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企画課\共通\企画課共通\02  【２係長フォルダより】\★統計全般\01  金沢局統計書\28年度統計書\10_徴収\03　3005完成版（徴収）\"/>
    </mc:Choice>
  </mc:AlternateContent>
  <bookViews>
    <workbookView xWindow="0" yWindow="0" windowWidth="20490" windowHeight="7950" tabRatio="599" firstSheet="2" activeTab="4"/>
  </bookViews>
  <sheets>
    <sheet name="(1)徴収状況" sheetId="2" r:id="rId1"/>
    <sheet name="(2)徴収状況の累年比較" sheetId="3" r:id="rId2"/>
    <sheet name="(3)税務署別徴収状況-1" sheetId="4" r:id="rId3"/>
    <sheet name="(3)税務署別徴収状況-2" sheetId="5" r:id="rId4"/>
    <sheet name="(3)税務署別徴収状況-3" sheetId="6" r:id="rId5"/>
    <sheet name="(3)税務署別徴収状況-4" sheetId="12" r:id="rId6"/>
    <sheet name="(1)物納状況" sheetId="11" r:id="rId7"/>
    <sheet name="（2）物納財産の内訳" sheetId="8" r:id="rId8"/>
    <sheet name="(3)物納状況の累年比較" sheetId="9" r:id="rId9"/>
    <sheet name="(4)年賦延納状況" sheetId="10" r:id="rId10"/>
  </sheets>
  <definedNames>
    <definedName name="_xlnm.Print_Area" localSheetId="0">'(1)徴収状況'!$A$1:$P$40</definedName>
    <definedName name="_xlnm.Print_Area" localSheetId="6">'(1)物納状況'!$A$1:$F$33</definedName>
    <definedName name="_xlnm.Print_Area" localSheetId="1">'(2)徴収状況の累年比較'!$A$1:$N$9</definedName>
    <definedName name="_xlnm.Print_Area" localSheetId="2">'(3)税務署別徴収状況-1'!$A$1:$N$28</definedName>
    <definedName name="_xlnm.Print_Area" localSheetId="3">'(3)税務署別徴収状況-2'!$A$1:$N$27</definedName>
    <definedName name="_xlnm.Print_Area" localSheetId="4">'(3)税務署別徴収状況-3'!$A$1:$N$28</definedName>
    <definedName name="_xlnm.Print_Area" localSheetId="5">'(3)税務署別徴収状況-4'!$A$1:$H$28</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H27" i="12" l="1"/>
  <c r="H26" i="12"/>
  <c r="H24" i="12"/>
  <c r="H23" i="12"/>
  <c r="H22" i="12"/>
  <c r="H21" i="12"/>
  <c r="H20" i="12"/>
  <c r="H19" i="12"/>
  <c r="H18" i="12"/>
  <c r="H16" i="12"/>
  <c r="H15" i="12"/>
  <c r="H14" i="12"/>
  <c r="H13" i="12"/>
  <c r="H12" i="12"/>
  <c r="H11" i="12"/>
  <c r="H9" i="12"/>
  <c r="H8" i="12"/>
  <c r="H7" i="12"/>
  <c r="H6" i="12"/>
  <c r="H5" i="12"/>
  <c r="N24" i="6"/>
  <c r="N23" i="6"/>
  <c r="N22" i="6"/>
  <c r="N21" i="6"/>
  <c r="N20" i="6"/>
  <c r="N19" i="6"/>
  <c r="N18" i="6"/>
  <c r="N24" i="5"/>
  <c r="N23" i="5"/>
  <c r="N22" i="5"/>
  <c r="N21" i="5"/>
  <c r="N20" i="5"/>
  <c r="N19" i="5"/>
  <c r="N18" i="5"/>
  <c r="N24" i="4"/>
  <c r="N23" i="4"/>
  <c r="N22" i="4"/>
  <c r="N21" i="4"/>
  <c r="N20" i="4"/>
  <c r="N19" i="4"/>
  <c r="N18" i="4"/>
  <c r="N12" i="6"/>
  <c r="N13" i="6"/>
  <c r="N14" i="6"/>
  <c r="N15" i="6"/>
  <c r="N11" i="6"/>
  <c r="N6" i="6"/>
  <c r="N7" i="6"/>
  <c r="N8" i="6"/>
  <c r="N5" i="6"/>
  <c r="N16" i="5"/>
  <c r="N9" i="5"/>
  <c r="N16" i="4"/>
  <c r="N9" i="4"/>
  <c r="N27" i="6"/>
  <c r="N26" i="6"/>
  <c r="N16" i="6"/>
  <c r="N9" i="6"/>
  <c r="N15" i="5"/>
  <c r="N14" i="5"/>
  <c r="N13" i="5"/>
  <c r="N12" i="5"/>
  <c r="N11" i="5"/>
  <c r="N6" i="5"/>
  <c r="N7" i="5"/>
  <c r="N8" i="5"/>
  <c r="N5" i="5"/>
  <c r="N15" i="4"/>
  <c r="N14" i="4"/>
  <c r="N13" i="4"/>
  <c r="N12" i="4"/>
  <c r="N11" i="4"/>
  <c r="N6" i="4"/>
  <c r="N7" i="4"/>
  <c r="N8" i="4"/>
  <c r="N5" i="4"/>
</calcChain>
</file>

<file path=xl/sharedStrings.xml><?xml version="1.0" encoding="utf-8"?>
<sst xmlns="http://schemas.openxmlformats.org/spreadsheetml/2006/main" count="883" uniqueCount="188">
  <si>
    <t>本年度分</t>
  </si>
  <si>
    <t>計</t>
  </si>
  <si>
    <t>千円</t>
  </si>
  <si>
    <t>源泉所得税</t>
  </si>
  <si>
    <t>区　　　　　分</t>
    <phoneticPr fontId="2"/>
  </si>
  <si>
    <t>徴　収　決　定　済　額</t>
    <phoneticPr fontId="2"/>
  </si>
  <si>
    <t>収　　　納　　　済　　　額</t>
    <phoneticPr fontId="2"/>
  </si>
  <si>
    <t>不　　納　　欠　　損　　額</t>
    <phoneticPr fontId="2"/>
  </si>
  <si>
    <t>収　　納　　未　　済　　額</t>
    <phoneticPr fontId="2"/>
  </si>
  <si>
    <t>区　　　　　　分</t>
    <phoneticPr fontId="2"/>
  </si>
  <si>
    <t>繰　越　分</t>
    <phoneticPr fontId="2"/>
  </si>
  <si>
    <t>収納済額</t>
  </si>
  <si>
    <t>税務署名</t>
  </si>
  <si>
    <t>徴収決定済額</t>
  </si>
  <si>
    <t>収納未済額</t>
  </si>
  <si>
    <t>局引受分</t>
  </si>
  <si>
    <t>総計</t>
  </si>
  <si>
    <t>(1)　徴収状況</t>
    <phoneticPr fontId="2"/>
  </si>
  <si>
    <t>16－１　国税徴収状況</t>
    <rPh sb="5" eb="7">
      <t>コクゼイ</t>
    </rPh>
    <rPh sb="9" eb="11">
      <t>ジョウキョウ</t>
    </rPh>
    <phoneticPr fontId="2"/>
  </si>
  <si>
    <t>相続税</t>
    <rPh sb="0" eb="2">
      <t>ソウゾク</t>
    </rPh>
    <rPh sb="2" eb="3">
      <t>ゼイ</t>
    </rPh>
    <phoneticPr fontId="2"/>
  </si>
  <si>
    <t>件数</t>
    <rPh sb="0" eb="2">
      <t>ケンスウ</t>
    </rPh>
    <phoneticPr fontId="2"/>
  </si>
  <si>
    <t>件</t>
  </si>
  <si>
    <t>申請及び許可等の状況</t>
  </si>
  <si>
    <t>前年度許可未済</t>
  </si>
  <si>
    <t>本年度申請</t>
  </si>
  <si>
    <t>更正減等</t>
  </si>
  <si>
    <t>取下げ</t>
  </si>
  <si>
    <t>却下</t>
  </si>
  <si>
    <t>許可</t>
  </si>
  <si>
    <t>外</t>
    <rPh sb="0" eb="1">
      <t>ソト</t>
    </rPh>
    <phoneticPr fontId="2"/>
  </si>
  <si>
    <t>許可未済</t>
  </si>
  <si>
    <t>許可後の状況</t>
  </si>
  <si>
    <t>前年度収納未済</t>
  </si>
  <si>
    <t>収納</t>
  </si>
  <si>
    <t>収納未済</t>
  </si>
  <si>
    <t>前年度引継未済</t>
  </si>
  <si>
    <t>引継</t>
  </si>
  <si>
    <t>引継未済</t>
  </si>
  <si>
    <t>物納の撤回状況</t>
  </si>
  <si>
    <t>前年度承認未済</t>
  </si>
  <si>
    <t>承認</t>
  </si>
  <si>
    <t>承認未済</t>
  </si>
  <si>
    <t>(2)　物納財産の内訳</t>
    <rPh sb="4" eb="6">
      <t>ブツノウ</t>
    </rPh>
    <rPh sb="6" eb="8">
      <t>ザイサン</t>
    </rPh>
    <rPh sb="9" eb="11">
      <t>ウチワケ</t>
    </rPh>
    <phoneticPr fontId="2"/>
  </si>
  <si>
    <t>本年度申請額</t>
  </si>
  <si>
    <t>許可額</t>
  </si>
  <si>
    <t>　（注）　「収納済額」欄の外書は、過誤納額である。</t>
  </si>
  <si>
    <t>計</t>
    <rPh sb="0" eb="1">
      <t>ケイ</t>
    </rPh>
    <phoneticPr fontId="2"/>
  </si>
  <si>
    <t>件　数</t>
  </si>
  <si>
    <t>件　数</t>
    <rPh sb="0" eb="1">
      <t>ケン</t>
    </rPh>
    <rPh sb="2" eb="3">
      <t>カズ</t>
    </rPh>
    <phoneticPr fontId="2"/>
  </si>
  <si>
    <t>金　額</t>
    <rPh sb="0" eb="1">
      <t>キン</t>
    </rPh>
    <rPh sb="2" eb="3">
      <t>ガク</t>
    </rPh>
    <phoneticPr fontId="2"/>
  </si>
  <si>
    <t>（外）</t>
  </si>
  <si>
    <t>本年度許可分</t>
  </si>
  <si>
    <t>税務署名</t>
    <rPh sb="0" eb="2">
      <t>ゼイム</t>
    </rPh>
    <rPh sb="2" eb="4">
      <t>ショメイ</t>
    </rPh>
    <phoneticPr fontId="2"/>
  </si>
  <si>
    <t>(4)　年賦延納状況</t>
    <phoneticPr fontId="2"/>
  </si>
  <si>
    <t>区　　　　　　　分</t>
    <phoneticPr fontId="2"/>
  </si>
  <si>
    <t>相　続　税</t>
    <phoneticPr fontId="2"/>
  </si>
  <si>
    <t>贈　与　税</t>
    <phoneticPr fontId="2"/>
  </si>
  <si>
    <t>所　得　税</t>
    <phoneticPr fontId="2"/>
  </si>
  <si>
    <t>金　額</t>
    <phoneticPr fontId="2"/>
  </si>
  <si>
    <t>徴収状況</t>
    <phoneticPr fontId="2"/>
  </si>
  <si>
    <t>徴収
決定</t>
    <phoneticPr fontId="2"/>
  </si>
  <si>
    <t>前年度以前
許可分</t>
    <phoneticPr fontId="2"/>
  </si>
  <si>
    <t>延　　納　　現　　在　　額
（徴収決定未済）</t>
    <phoneticPr fontId="2"/>
  </si>
  <si>
    <t>(3)　物納状況の累年比較</t>
    <phoneticPr fontId="2"/>
  </si>
  <si>
    <t>年　　度</t>
    <phoneticPr fontId="2"/>
  </si>
  <si>
    <t>許 可 未 済 額</t>
    <phoneticPr fontId="2"/>
  </si>
  <si>
    <t>前　年　度
収納未済額</t>
    <phoneticPr fontId="2"/>
  </si>
  <si>
    <t>収納済額</t>
    <phoneticPr fontId="2"/>
  </si>
  <si>
    <t>件　数</t>
    <phoneticPr fontId="2"/>
  </si>
  <si>
    <t>金　　額</t>
    <phoneticPr fontId="2"/>
  </si>
  <si>
    <t>件</t>
    <phoneticPr fontId="2"/>
  </si>
  <si>
    <t>千円</t>
    <phoneticPr fontId="2"/>
  </si>
  <si>
    <t>区　　　　　　分</t>
    <phoneticPr fontId="2"/>
  </si>
  <si>
    <t>物 納 財 産 の 種 類</t>
    <phoneticPr fontId="2"/>
  </si>
  <si>
    <t>土地</t>
    <phoneticPr fontId="2"/>
  </si>
  <si>
    <t>建物</t>
    <phoneticPr fontId="2"/>
  </si>
  <si>
    <t>有価証券</t>
    <phoneticPr fontId="2"/>
  </si>
  <si>
    <t>その他</t>
    <phoneticPr fontId="2"/>
  </si>
  <si>
    <t>16－２　物納及び年賦延納</t>
    <phoneticPr fontId="2"/>
  </si>
  <si>
    <t>(1)　物　納　状　況</t>
    <phoneticPr fontId="2"/>
  </si>
  <si>
    <t>区　　　　　　　　　　分</t>
    <phoneticPr fontId="2"/>
  </si>
  <si>
    <t>処　理</t>
    <phoneticPr fontId="2"/>
  </si>
  <si>
    <t>(3)　税務署別徴収状況（続）</t>
    <phoneticPr fontId="2"/>
  </si>
  <si>
    <t>総計</t>
    <phoneticPr fontId="2"/>
  </si>
  <si>
    <t>(3)　税務署別徴収状況</t>
    <phoneticPr fontId="2"/>
  </si>
  <si>
    <t>(2)　徴収状況の累年比較</t>
    <phoneticPr fontId="2"/>
  </si>
  <si>
    <t>年度</t>
    <phoneticPr fontId="2"/>
  </si>
  <si>
    <t>徴収決定済額</t>
    <phoneticPr fontId="2"/>
  </si>
  <si>
    <t>不納欠損額</t>
    <phoneticPr fontId="2"/>
  </si>
  <si>
    <t>収納未済額</t>
    <phoneticPr fontId="2"/>
  </si>
  <si>
    <t>繰越分</t>
    <phoneticPr fontId="2"/>
  </si>
  <si>
    <t>繰　越　分</t>
    <phoneticPr fontId="2"/>
  </si>
  <si>
    <t>金額</t>
    <rPh sb="0" eb="2">
      <t>キンガク</t>
    </rPh>
    <phoneticPr fontId="2"/>
  </si>
  <si>
    <t>許可取消等</t>
    <phoneticPr fontId="2"/>
  </si>
  <si>
    <t>許可取消等</t>
    <phoneticPr fontId="2"/>
  </si>
  <si>
    <t>富山</t>
    <rPh sb="0" eb="2">
      <t>トヤマ</t>
    </rPh>
    <phoneticPr fontId="2"/>
  </si>
  <si>
    <t>高岡</t>
    <rPh sb="0" eb="2">
      <t>タカオカ</t>
    </rPh>
    <phoneticPr fontId="2"/>
  </si>
  <si>
    <t>魚津</t>
    <rPh sb="0" eb="2">
      <t>ウオヅ</t>
    </rPh>
    <phoneticPr fontId="2"/>
  </si>
  <si>
    <t>砺波</t>
    <rPh sb="0" eb="2">
      <t>トナミ</t>
    </rPh>
    <phoneticPr fontId="2"/>
  </si>
  <si>
    <t>金沢</t>
    <rPh sb="0" eb="2">
      <t>カナザワ</t>
    </rPh>
    <phoneticPr fontId="2"/>
  </si>
  <si>
    <t>七尾</t>
    <rPh sb="0" eb="2">
      <t>ナナオ</t>
    </rPh>
    <phoneticPr fontId="2"/>
  </si>
  <si>
    <t>小松</t>
    <rPh sb="0" eb="2">
      <t>コマツ</t>
    </rPh>
    <phoneticPr fontId="2"/>
  </si>
  <si>
    <t>輪島</t>
    <rPh sb="0" eb="2">
      <t>ワジマ</t>
    </rPh>
    <phoneticPr fontId="2"/>
  </si>
  <si>
    <t>松任</t>
    <rPh sb="0" eb="2">
      <t>マットウ</t>
    </rPh>
    <phoneticPr fontId="2"/>
  </si>
  <si>
    <t>福井</t>
    <rPh sb="0" eb="2">
      <t>フクイ</t>
    </rPh>
    <phoneticPr fontId="2"/>
  </si>
  <si>
    <t>敦賀</t>
    <rPh sb="0" eb="2">
      <t>ツルガ</t>
    </rPh>
    <phoneticPr fontId="2"/>
  </si>
  <si>
    <t>武生</t>
    <rPh sb="0" eb="2">
      <t>タケフ</t>
    </rPh>
    <phoneticPr fontId="2"/>
  </si>
  <si>
    <t>小浜</t>
    <rPh sb="0" eb="2">
      <t>オバマ</t>
    </rPh>
    <phoneticPr fontId="2"/>
  </si>
  <si>
    <t>大野</t>
    <rPh sb="0" eb="2">
      <t>オオノ</t>
    </rPh>
    <phoneticPr fontId="2"/>
  </si>
  <si>
    <t>三国</t>
    <rPh sb="0" eb="2">
      <t>ミクニ</t>
    </rPh>
    <phoneticPr fontId="2"/>
  </si>
  <si>
    <t>富山県計</t>
    <rPh sb="0" eb="2">
      <t>トヤマ</t>
    </rPh>
    <rPh sb="2" eb="3">
      <t>ケン</t>
    </rPh>
    <rPh sb="3" eb="4">
      <t>ケイ</t>
    </rPh>
    <phoneticPr fontId="2"/>
  </si>
  <si>
    <t>石川県計</t>
    <rPh sb="0" eb="2">
      <t>イシカワ</t>
    </rPh>
    <rPh sb="2" eb="3">
      <t>ケン</t>
    </rPh>
    <rPh sb="3" eb="4">
      <t>ケイ</t>
    </rPh>
    <phoneticPr fontId="2"/>
  </si>
  <si>
    <t>福井県計</t>
    <rPh sb="0" eb="2">
      <t>フクイ</t>
    </rPh>
    <rPh sb="2" eb="3">
      <t>ケン</t>
    </rPh>
    <rPh sb="3" eb="4">
      <t>ケイ</t>
    </rPh>
    <phoneticPr fontId="2"/>
  </si>
  <si>
    <t>外</t>
    <rPh sb="0" eb="1">
      <t>ホカ</t>
    </rPh>
    <phoneticPr fontId="6"/>
  </si>
  <si>
    <t>-</t>
  </si>
  <si>
    <t>源泉所得税</t>
    <rPh sb="0" eb="2">
      <t>ゲンセン</t>
    </rPh>
    <rPh sb="2" eb="5">
      <t>ショトクゼイ</t>
    </rPh>
    <phoneticPr fontId="2"/>
  </si>
  <si>
    <t>申告所得税</t>
    <rPh sb="0" eb="2">
      <t>シンコク</t>
    </rPh>
    <rPh sb="2" eb="5">
      <t>ショトクゼイ</t>
    </rPh>
    <phoneticPr fontId="2"/>
  </si>
  <si>
    <t>所　得　税　計</t>
    <rPh sb="0" eb="1">
      <t>トコロ</t>
    </rPh>
    <rPh sb="2" eb="3">
      <t>トク</t>
    </rPh>
    <rPh sb="4" eb="5">
      <t>ゼイ</t>
    </rPh>
    <rPh sb="6" eb="7">
      <t>ケイ</t>
    </rPh>
    <phoneticPr fontId="2"/>
  </si>
  <si>
    <t>法人税</t>
    <rPh sb="0" eb="3">
      <t>ホウジンゼイ</t>
    </rPh>
    <phoneticPr fontId="2"/>
  </si>
  <si>
    <t>復興特別法人税</t>
    <rPh sb="0" eb="2">
      <t>フッコウ</t>
    </rPh>
    <rPh sb="2" eb="4">
      <t>トクベツ</t>
    </rPh>
    <rPh sb="4" eb="7">
      <t>ホウジンゼイ</t>
    </rPh>
    <phoneticPr fontId="2"/>
  </si>
  <si>
    <t>相続税</t>
    <rPh sb="0" eb="3">
      <t>ソウゾクゼイ</t>
    </rPh>
    <phoneticPr fontId="2"/>
  </si>
  <si>
    <t>地価税</t>
    <rPh sb="0" eb="2">
      <t>チカ</t>
    </rPh>
    <rPh sb="2" eb="3">
      <t>ゼイ</t>
    </rPh>
    <phoneticPr fontId="2"/>
  </si>
  <si>
    <t>消費税</t>
    <rPh sb="0" eb="3">
      <t>ショウヒゼイ</t>
    </rPh>
    <phoneticPr fontId="2"/>
  </si>
  <si>
    <t>酒税</t>
    <rPh sb="0" eb="1">
      <t>サケ</t>
    </rPh>
    <rPh sb="1" eb="2">
      <t>ゼイ</t>
    </rPh>
    <phoneticPr fontId="2"/>
  </si>
  <si>
    <t>たばこ税</t>
    <rPh sb="3" eb="4">
      <t>ゼイ</t>
    </rPh>
    <phoneticPr fontId="2"/>
  </si>
  <si>
    <t>石油石炭税</t>
    <rPh sb="2" eb="4">
      <t>セキタン</t>
    </rPh>
    <rPh sb="4" eb="5">
      <t>ゼイ</t>
    </rPh>
    <phoneticPr fontId="2"/>
  </si>
  <si>
    <t>旧税</t>
    <rPh sb="0" eb="1">
      <t>キュウ</t>
    </rPh>
    <rPh sb="1" eb="2">
      <t>ゼイ</t>
    </rPh>
    <phoneticPr fontId="2"/>
  </si>
  <si>
    <t>電源開発促進税</t>
    <rPh sb="0" eb="2">
      <t>デンゲン</t>
    </rPh>
    <rPh sb="2" eb="4">
      <t>カイハツ</t>
    </rPh>
    <rPh sb="4" eb="6">
      <t>ソクシン</t>
    </rPh>
    <rPh sb="6" eb="7">
      <t>ゼイ</t>
    </rPh>
    <phoneticPr fontId="2"/>
  </si>
  <si>
    <t>石油ガス税</t>
    <rPh sb="4" eb="5">
      <t>ゼイ</t>
    </rPh>
    <phoneticPr fontId="2"/>
  </si>
  <si>
    <t>自動車重量税</t>
    <rPh sb="0" eb="3">
      <t>ジドウシャ</t>
    </rPh>
    <rPh sb="3" eb="6">
      <t>ジュウリョウゼイ</t>
    </rPh>
    <phoneticPr fontId="2"/>
  </si>
  <si>
    <t>航空機燃料税</t>
    <rPh sb="0" eb="3">
      <t>コウクウキ</t>
    </rPh>
    <rPh sb="3" eb="6">
      <t>ネンリョウゼイ</t>
    </rPh>
    <phoneticPr fontId="2"/>
  </si>
  <si>
    <t>印紙収入</t>
    <rPh sb="0" eb="2">
      <t>インシ</t>
    </rPh>
    <rPh sb="2" eb="4">
      <t>シュウニュウ</t>
    </rPh>
    <phoneticPr fontId="2"/>
  </si>
  <si>
    <t>所 得 税 計</t>
    <rPh sb="0" eb="1">
      <t>トコロ</t>
    </rPh>
    <rPh sb="2" eb="3">
      <t>トク</t>
    </rPh>
    <rPh sb="4" eb="5">
      <t>ゼイ</t>
    </rPh>
    <rPh sb="6" eb="7">
      <t>ケイ</t>
    </rPh>
    <phoneticPr fontId="2"/>
  </si>
  <si>
    <t>自動車重量税</t>
    <rPh sb="0" eb="3">
      <t>ジドウシャ</t>
    </rPh>
    <rPh sb="3" eb="5">
      <t>ジュウリョウ</t>
    </rPh>
    <rPh sb="5" eb="6">
      <t>ゼイ</t>
    </rPh>
    <phoneticPr fontId="2"/>
  </si>
  <si>
    <t>源泉所得税</t>
    <phoneticPr fontId="2"/>
  </si>
  <si>
    <t>その他</t>
    <phoneticPr fontId="2"/>
  </si>
  <si>
    <t>合　　　計</t>
    <rPh sb="0" eb="1">
      <t>ゴウ</t>
    </rPh>
    <phoneticPr fontId="2"/>
  </si>
  <si>
    <t>源泉所得税及復興特別所得税</t>
    <rPh sb="0" eb="2">
      <t>ゲンセン</t>
    </rPh>
    <rPh sb="2" eb="5">
      <t>ショトクゼイ</t>
    </rPh>
    <rPh sb="5" eb="6">
      <t>オヨ</t>
    </rPh>
    <rPh sb="6" eb="8">
      <t>フッコウ</t>
    </rPh>
    <rPh sb="8" eb="10">
      <t>トクベツ</t>
    </rPh>
    <rPh sb="10" eb="13">
      <t>ショトクゼイ</t>
    </rPh>
    <phoneticPr fontId="2"/>
  </si>
  <si>
    <t>申告所得税及復興特別所得税</t>
    <rPh sb="0" eb="2">
      <t>シンコク</t>
    </rPh>
    <rPh sb="2" eb="5">
      <t>ショトクゼイ</t>
    </rPh>
    <rPh sb="5" eb="6">
      <t>オヨ</t>
    </rPh>
    <rPh sb="6" eb="8">
      <t>フッコウ</t>
    </rPh>
    <rPh sb="8" eb="10">
      <t>トクベツ</t>
    </rPh>
    <rPh sb="10" eb="13">
      <t>ショトクゼイ</t>
    </rPh>
    <phoneticPr fontId="2"/>
  </si>
  <si>
    <t>消費税及地方消費税</t>
    <rPh sb="0" eb="3">
      <t>ショウヒゼイ</t>
    </rPh>
    <rPh sb="3" eb="4">
      <t>オヨ</t>
    </rPh>
    <rPh sb="4" eb="6">
      <t>チホウ</t>
    </rPh>
    <rPh sb="6" eb="9">
      <t>ショウヒゼイ</t>
    </rPh>
    <phoneticPr fontId="2"/>
  </si>
  <si>
    <t>たばこ税及たばこ特別税</t>
    <rPh sb="3" eb="4">
      <t>ゼイ</t>
    </rPh>
    <rPh sb="4" eb="5">
      <t>オヨ</t>
    </rPh>
    <rPh sb="8" eb="10">
      <t>トクベツ</t>
    </rPh>
    <rPh sb="10" eb="11">
      <t>ゼイ</t>
    </rPh>
    <phoneticPr fontId="2"/>
  </si>
  <si>
    <t>揮発油税及地方道路税</t>
    <rPh sb="0" eb="4">
      <t>キハツユゼイ</t>
    </rPh>
    <rPh sb="4" eb="5">
      <t>オヨ</t>
    </rPh>
    <rPh sb="5" eb="7">
      <t>チホウ</t>
    </rPh>
    <rPh sb="7" eb="9">
      <t>ドウロ</t>
    </rPh>
    <rPh sb="9" eb="10">
      <t>ゼイ</t>
    </rPh>
    <phoneticPr fontId="2"/>
  </si>
  <si>
    <t>揮発油税及地方揮発油税</t>
    <rPh sb="0" eb="4">
      <t>キハツユゼイ</t>
    </rPh>
    <rPh sb="4" eb="5">
      <t>オヨ</t>
    </rPh>
    <rPh sb="5" eb="7">
      <t>チホウ</t>
    </rPh>
    <rPh sb="7" eb="11">
      <t>キハツユゼイ</t>
    </rPh>
    <phoneticPr fontId="2"/>
  </si>
  <si>
    <t>源泉所得税及復興特別所得税</t>
    <rPh sb="5" eb="6">
      <t>オヨ</t>
    </rPh>
    <rPh sb="6" eb="8">
      <t>フッコウ</t>
    </rPh>
    <rPh sb="8" eb="10">
      <t>トクベツ</t>
    </rPh>
    <rPh sb="10" eb="13">
      <t>ショトクゼイ</t>
    </rPh>
    <phoneticPr fontId="2"/>
  </si>
  <si>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2"/>
  </si>
  <si>
    <t>平成24年度</t>
  </si>
  <si>
    <t>平成25年度</t>
  </si>
  <si>
    <t>地方法人税</t>
    <rPh sb="0" eb="2">
      <t>チホウ</t>
    </rPh>
    <rPh sb="2" eb="5">
      <t>ホウジンゼイ</t>
    </rPh>
    <phoneticPr fontId="2"/>
  </si>
  <si>
    <t>合            計</t>
    <phoneticPr fontId="2"/>
  </si>
  <si>
    <t>（内地方消費税）</t>
    <rPh sb="1" eb="2">
      <t>ウチ</t>
    </rPh>
    <rPh sb="2" eb="4">
      <t>チホウ</t>
    </rPh>
    <rPh sb="4" eb="7">
      <t>ショウヒゼイ</t>
    </rPh>
    <phoneticPr fontId="2"/>
  </si>
  <si>
    <t>（除く地方消費税）</t>
    <rPh sb="1" eb="2">
      <t>ノゾ</t>
    </rPh>
    <rPh sb="3" eb="5">
      <t>チホウ</t>
    </rPh>
    <rPh sb="5" eb="8">
      <t>ショウヒゼイ</t>
    </rPh>
    <phoneticPr fontId="2"/>
  </si>
  <si>
    <t>調査期間：</t>
    <phoneticPr fontId="2"/>
  </si>
  <si>
    <t>用語の説明：</t>
    <phoneticPr fontId="2"/>
  </si>
  <si>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2"/>
  </si>
  <si>
    <t>　　　　　　</t>
    <phoneticPr fontId="2"/>
  </si>
  <si>
    <r>
      <t>２　</t>
    </r>
    <r>
      <rPr>
        <sz val="9"/>
        <rFont val="ＭＳ ゴシック"/>
        <family val="3"/>
        <charset val="128"/>
      </rPr>
      <t>収納済額</t>
    </r>
    <r>
      <rPr>
        <sz val="9"/>
        <rFont val="ＭＳ 明朝"/>
        <family val="1"/>
        <charset val="128"/>
      </rPr>
      <t>とは、収納された国税の金額をいう。</t>
    </r>
    <phoneticPr fontId="2"/>
  </si>
  <si>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2"/>
  </si>
  <si>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2"/>
  </si>
  <si>
    <t>（注）　</t>
    <phoneticPr fontId="2"/>
  </si>
  <si>
    <t>１　「相続税」には贈与税を含む。</t>
    <phoneticPr fontId="2"/>
  </si>
  <si>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2"/>
  </si>
  <si>
    <t>平成26年度</t>
  </si>
  <si>
    <t>平成27年度</t>
  </si>
  <si>
    <t>件</t>
    <rPh sb="0" eb="1">
      <t>ケン</t>
    </rPh>
    <phoneticPr fontId="3"/>
  </si>
  <si>
    <t>千円</t>
    <rPh sb="0" eb="2">
      <t>センエン</t>
    </rPh>
    <phoneticPr fontId="3"/>
  </si>
  <si>
    <t>２　「（内地方消費税）」は、「消費税及地方消費税」のうち、地方消費税の金額である。</t>
  </si>
  <si>
    <t>３　「（除く地方消費税）」は、「合計」から、地方消費税を除いた金額である。</t>
  </si>
  <si>
    <t>平成28年４月１日から平成29年３月31日</t>
    <phoneticPr fontId="2"/>
  </si>
  <si>
    <t>平成28年度</t>
    <phoneticPr fontId="2"/>
  </si>
  <si>
    <t>平成28年度</t>
    <phoneticPr fontId="2"/>
  </si>
  <si>
    <t>平成28年度</t>
    <phoneticPr fontId="2"/>
  </si>
  <si>
    <t>物　　　納　　　許　　　可</t>
  </si>
  <si>
    <t>物　　件　　数</t>
  </si>
  <si>
    <t>金　　　　　額</t>
    <phoneticPr fontId="2"/>
  </si>
  <si>
    <t>千円</t>
    <rPh sb="0" eb="2">
      <t>センエン</t>
    </rPh>
    <phoneticPr fontId="2"/>
  </si>
  <si>
    <t>－</t>
  </si>
  <si>
    <t>調査対象等：</t>
    <phoneticPr fontId="2"/>
  </si>
  <si>
    <t>　平成28年４月１日から平成29年３月31日までの間に相続税の物納に</t>
    <phoneticPr fontId="2"/>
  </si>
  <si>
    <t>ついて申請、許可、収納等のあったものを示した。</t>
    <phoneticPr fontId="2"/>
  </si>
  <si>
    <t xml:space="preserve">  （注）</t>
    <phoneticPr fontId="2"/>
  </si>
  <si>
    <t>１　「収納」欄は、国に完全に所有権が移転された物納財産の件数及</t>
    <phoneticPr fontId="2"/>
  </si>
  <si>
    <t>　び金額であり、外書は過誤納額である。</t>
    <phoneticPr fontId="2"/>
  </si>
  <si>
    <t>２　「引継」欄は、収納した物納財産を財務局へ引き渡した件数及び</t>
    <phoneticPr fontId="2"/>
  </si>
  <si>
    <t>　金額である。</t>
    <phoneticPr fontId="2"/>
  </si>
  <si>
    <t>　調査対象等：平成28年４月１日から平成29年３月31日までの間に相続税及び贈与税の年賦延納並びに所得税法第132条の規定に
　　　　　　　よる所得税の延納について、申請、許可、収納等のあったものを示した。</t>
    <phoneticPr fontId="2"/>
  </si>
  <si>
    <t>　（注）　「前年度許可末済」及び「本年度申請」欄の外書は、他署管内からの転入者分、「更正減等」欄の外書は、他署管内
　　　　への転出者分である。</t>
    <rPh sb="14" eb="15">
      <t>オヨ</t>
    </rPh>
    <rPh sb="17" eb="20">
      <t>ホンネンド</t>
    </rPh>
    <rPh sb="20" eb="22">
      <t>シンセイ</t>
    </rPh>
    <rPh sb="43" eb="44">
      <t>タダシ</t>
    </rPh>
    <phoneticPr fontId="2"/>
  </si>
  <si>
    <t>X</t>
  </si>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</sst>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8.5"/>
      <name val="ＭＳ Ｐゴシック"/>
      <family val="3"/>
      <charset val="128"/>
    </font>
    <font>
      <sz val="10.5"/>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solid">
        <fgColor rgb="FFFFFF99"/>
        <bgColor indexed="64"/>
      </patternFill>
    </fill>
  </fills>
  <borders count="253">
    <border>
      <left/>
      <right/>
      <top/>
      <bottom/>
      <diagonal/>
    </border>
    <border>
      <left style="medium">
        <color indexed="64"/>
      </left>
      <right/>
      <top/>
      <bottom/>
      <diagonal/>
    </border>
    <border>
      <left/>
      <right style="medium">
        <color indexed="64"/>
      </right>
      <top/>
      <bottom/>
      <diagonal/>
    </border>
    <border>
      <left style="hair">
        <color indexed="64"/>
      </left>
      <right style="hair">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55"/>
      </bottom>
      <diagonal/>
    </border>
    <border>
      <left style="hair">
        <color indexed="64"/>
      </left>
      <right style="medium">
        <color indexed="64"/>
      </right>
      <top style="thin">
        <color indexed="55"/>
      </top>
      <bottom style="thin">
        <color indexed="64"/>
      </bottom>
      <diagonal/>
    </border>
    <border>
      <left/>
      <right/>
      <top style="medium">
        <color indexed="64"/>
      </top>
      <bottom/>
      <diagonal/>
    </border>
    <border>
      <left style="thin">
        <color indexed="55"/>
      </left>
      <right style="thin">
        <color indexed="64"/>
      </right>
      <top style="thin">
        <color indexed="64"/>
      </top>
      <bottom/>
      <diagonal/>
    </border>
    <border>
      <left/>
      <right style="thin">
        <color indexed="64"/>
      </right>
      <top/>
      <bottom style="thin">
        <color indexed="55"/>
      </bottom>
      <diagonal/>
    </border>
    <border>
      <left style="thin">
        <color indexed="64"/>
      </left>
      <right style="medium">
        <color indexed="64"/>
      </right>
      <top style="thin">
        <color indexed="55"/>
      </top>
      <bottom style="thin">
        <color indexed="55"/>
      </bottom>
      <diagonal/>
    </border>
    <border>
      <left/>
      <right style="thin">
        <color indexed="64"/>
      </right>
      <top style="thin">
        <color indexed="55"/>
      </top>
      <bottom style="medium">
        <color indexed="64"/>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55"/>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thin">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55"/>
      </left>
      <right/>
      <top style="thin">
        <color indexed="64"/>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hair">
        <color indexed="64"/>
      </left>
      <right style="medium">
        <color indexed="64"/>
      </right>
      <top/>
      <bottom style="medium">
        <color indexed="64"/>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hair">
        <color indexed="55"/>
      </bottom>
      <diagonal/>
    </border>
    <border>
      <left style="hair">
        <color indexed="64"/>
      </left>
      <right/>
      <top/>
      <bottom style="thin">
        <color indexed="55"/>
      </bottom>
      <diagonal/>
    </border>
    <border>
      <left style="hair">
        <color indexed="64"/>
      </left>
      <right style="medium">
        <color indexed="64"/>
      </right>
      <top style="thin">
        <color indexed="55"/>
      </top>
      <bottom style="medium">
        <color indexed="64"/>
      </bottom>
      <diagonal/>
    </border>
    <border>
      <left style="hair">
        <color indexed="64"/>
      </left>
      <right style="medium">
        <color indexed="64"/>
      </right>
      <top style="thin">
        <color indexed="55"/>
      </top>
      <bottom style="thin">
        <color indexed="55"/>
      </bottom>
      <diagonal/>
    </border>
    <border>
      <left style="hair">
        <color indexed="64"/>
      </left>
      <right style="medium">
        <color indexed="64"/>
      </right>
      <top style="thin">
        <color indexed="64"/>
      </top>
      <bottom style="thin">
        <color indexed="55"/>
      </bottom>
      <diagonal/>
    </border>
    <border>
      <left/>
      <right style="thin">
        <color indexed="64"/>
      </right>
      <top style="thin">
        <color indexed="64"/>
      </top>
      <bottom style="thin">
        <color indexed="55"/>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diagonal/>
    </border>
    <border>
      <left/>
      <right style="thin">
        <color indexed="64"/>
      </right>
      <top style="thin">
        <color indexed="55"/>
      </top>
      <bottom/>
      <diagonal/>
    </border>
    <border>
      <left/>
      <right/>
      <top/>
      <bottom style="thin">
        <color indexed="55"/>
      </bottom>
      <diagonal/>
    </border>
    <border>
      <left/>
      <right/>
      <top style="thin">
        <color indexed="55"/>
      </top>
      <bottom style="thin">
        <color indexed="55"/>
      </bottom>
      <diagonal/>
    </border>
    <border>
      <left style="thin">
        <color indexed="55"/>
      </left>
      <right/>
      <top style="thin">
        <color indexed="55"/>
      </top>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hair">
        <color indexed="64"/>
      </left>
      <right style="hair">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55"/>
      </top>
      <bottom style="thin">
        <color indexed="55"/>
      </bottom>
      <diagonal/>
    </border>
    <border>
      <left/>
      <right style="medium">
        <color indexed="64"/>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55"/>
      </top>
      <bottom style="thin">
        <color indexed="55"/>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55"/>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55"/>
      </top>
      <bottom/>
      <diagonal/>
    </border>
    <border>
      <left style="thin">
        <color indexed="64"/>
      </left>
      <right/>
      <top/>
      <bottom style="thin">
        <color indexed="55"/>
      </bottom>
      <diagonal/>
    </border>
    <border>
      <left style="thin">
        <color indexed="64"/>
      </left>
      <right style="thin">
        <color indexed="64"/>
      </right>
      <top style="thin">
        <color indexed="55"/>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55"/>
      </left>
      <right style="thin">
        <color indexed="64"/>
      </right>
      <top style="thin">
        <color indexed="55"/>
      </top>
      <bottom/>
      <diagonal/>
    </border>
    <border>
      <left style="thin">
        <color indexed="55"/>
      </left>
      <right style="thin">
        <color indexed="64"/>
      </right>
      <top/>
      <bottom style="thin">
        <color indexed="55"/>
      </bottom>
      <diagonal/>
    </border>
    <border>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55"/>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55"/>
      </left>
      <right style="thin">
        <color indexed="55"/>
      </right>
      <top style="thin">
        <color indexed="64"/>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medium">
        <color indexed="64"/>
      </top>
      <bottom style="thin">
        <color indexed="64"/>
      </bottom>
      <diagonal/>
    </border>
    <border>
      <left style="medium">
        <color indexed="64"/>
      </left>
      <right style="thin">
        <color indexed="55"/>
      </right>
      <top/>
      <bottom style="thin">
        <color indexed="64"/>
      </bottom>
      <diagonal/>
    </border>
    <border>
      <left style="thin">
        <color indexed="55"/>
      </left>
      <right style="thin">
        <color indexed="55"/>
      </right>
      <top/>
      <bottom/>
      <diagonal/>
    </border>
    <border>
      <left style="thin">
        <color indexed="55"/>
      </left>
      <right style="thin">
        <color indexed="64"/>
      </right>
      <top/>
      <bottom/>
      <diagonal/>
    </border>
    <border>
      <left style="medium">
        <color indexed="64"/>
      </left>
      <right style="thin">
        <color indexed="55"/>
      </right>
      <top style="thin">
        <color indexed="64"/>
      </top>
      <bottom style="thin">
        <color indexed="55"/>
      </bottom>
      <diagonal/>
    </border>
    <border>
      <left style="medium">
        <color indexed="64"/>
      </left>
      <right style="thin">
        <color indexed="55"/>
      </right>
      <top style="thin">
        <color indexed="55"/>
      </top>
      <bottom style="thin">
        <color indexed="64"/>
      </bottom>
      <diagonal/>
    </border>
    <border>
      <left style="thin">
        <color indexed="64"/>
      </left>
      <right style="hair">
        <color rgb="FF969696"/>
      </right>
      <top style="thin">
        <color indexed="55"/>
      </top>
      <bottom style="medium">
        <color indexed="64"/>
      </bottom>
      <diagonal/>
    </border>
    <border>
      <left style="thin">
        <color indexed="64"/>
      </left>
      <right style="hair">
        <color rgb="FF969696"/>
      </right>
      <top style="thin">
        <color indexed="55"/>
      </top>
      <bottom style="thin">
        <color indexed="55"/>
      </bottom>
      <diagonal/>
    </border>
    <border>
      <left style="thin">
        <color indexed="64"/>
      </left>
      <right style="hair">
        <color rgb="FF969696"/>
      </right>
      <top style="thin">
        <color indexed="64"/>
      </top>
      <bottom style="thin">
        <color indexed="55"/>
      </bottom>
      <diagonal/>
    </border>
    <border>
      <left style="thin">
        <color indexed="64"/>
      </left>
      <right style="hair">
        <color rgb="FF969696"/>
      </right>
      <top style="thin">
        <color indexed="55"/>
      </top>
      <bottom style="thin">
        <color indexed="64"/>
      </bottom>
      <diagonal/>
    </border>
    <border>
      <left style="thin">
        <color indexed="64"/>
      </left>
      <right style="hair">
        <color rgb="FF969696"/>
      </right>
      <top/>
      <bottom style="thin">
        <color indexed="55"/>
      </bottom>
      <diagonal/>
    </border>
    <border>
      <left style="thin">
        <color indexed="64"/>
      </left>
      <right style="hair">
        <color rgb="FF969696"/>
      </right>
      <top style="thin">
        <color indexed="55"/>
      </top>
      <bottom style="hair">
        <color indexed="55"/>
      </bottom>
      <diagonal/>
    </border>
    <border>
      <left style="thin">
        <color indexed="64"/>
      </left>
      <right style="hair">
        <color rgb="FF969696"/>
      </right>
      <top style="thin">
        <color indexed="55"/>
      </top>
      <bottom/>
      <diagonal/>
    </border>
    <border>
      <left style="thin">
        <color indexed="64"/>
      </left>
      <right style="hair">
        <color rgb="FF969696"/>
      </right>
      <top style="thin">
        <color indexed="64"/>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s>
  <cellStyleXfs count="3">
    <xf numFmtId="0" fontId="0" fillId="0" borderId="0"/>
    <xf numFmtId="38" fontId="1" fillId="0" borderId="0" applyFont="0" applyFill="0" applyBorder="0" applyAlignment="0" applyProtection="0"/>
    <xf numFmtId="0" fontId="12" fillId="0" borderId="0"/>
  </cellStyleXfs>
  <cellXfs count="418">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3" fontId="3" fillId="0" borderId="0" xfId="0" applyNumberFormat="1"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horizontal="left" vertical="center"/>
    </xf>
    <xf numFmtId="0" fontId="3" fillId="0" borderId="1" xfId="0" applyFont="1" applyFill="1" applyBorder="1" applyAlignment="1">
      <alignment horizontal="distributed" vertical="center"/>
    </xf>
    <xf numFmtId="0" fontId="3" fillId="0" borderId="2" xfId="0" applyFont="1" applyFill="1" applyBorder="1" applyAlignment="1">
      <alignment horizontal="center" vertical="center"/>
    </xf>
    <xf numFmtId="176" fontId="3" fillId="2" borderId="3" xfId="0" applyNumberFormat="1" applyFont="1" applyFill="1" applyBorder="1" applyAlignment="1">
      <alignment horizontal="right" vertical="center"/>
    </xf>
    <xf numFmtId="176" fontId="3" fillId="0" borderId="4"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 fillId="0" borderId="5" xfId="0" applyNumberFormat="1" applyFont="1" applyFill="1" applyBorder="1" applyAlignment="1">
      <alignment horizontal="right" vertical="center"/>
    </xf>
    <xf numFmtId="0" fontId="3" fillId="0" borderId="6"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distributed" vertical="center" justifyLastLine="1"/>
    </xf>
    <xf numFmtId="176" fontId="3" fillId="2" borderId="10" xfId="0" applyNumberFormat="1" applyFont="1" applyFill="1" applyBorder="1" applyAlignment="1">
      <alignment horizontal="right" vertical="center"/>
    </xf>
    <xf numFmtId="0" fontId="3" fillId="0" borderId="11" xfId="0" applyFont="1" applyBorder="1" applyAlignment="1">
      <alignment horizontal="center" vertical="center"/>
    </xf>
    <xf numFmtId="176" fontId="3" fillId="2" borderId="12" xfId="0" applyNumberFormat="1" applyFont="1" applyFill="1" applyBorder="1" applyAlignment="1">
      <alignment horizontal="right" vertical="center"/>
    </xf>
    <xf numFmtId="176" fontId="5" fillId="2" borderId="13" xfId="0" applyNumberFormat="1" applyFont="1" applyFill="1" applyBorder="1" applyAlignment="1">
      <alignment horizontal="right" vertical="center"/>
    </xf>
    <xf numFmtId="176" fontId="5" fillId="2" borderId="14" xfId="0" applyNumberFormat="1" applyFont="1" applyFill="1" applyBorder="1" applyAlignment="1">
      <alignment horizontal="right" vertical="center"/>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0" xfId="0" applyFont="1" applyAlignment="1">
      <alignment horizontal="left"/>
    </xf>
    <xf numFmtId="0" fontId="3" fillId="0" borderId="6" xfId="0" applyFont="1" applyBorder="1" applyAlignment="1">
      <alignment horizontal="center" vertical="center"/>
    </xf>
    <xf numFmtId="176" fontId="5" fillId="2" borderId="19" xfId="0" applyNumberFormat="1" applyFont="1" applyFill="1" applyBorder="1" applyAlignment="1">
      <alignment horizontal="right" vertical="center"/>
    </xf>
    <xf numFmtId="176" fontId="5" fillId="2" borderId="20" xfId="0" applyNumberFormat="1" applyFont="1" applyFill="1" applyBorder="1" applyAlignment="1">
      <alignment horizontal="right" vertical="center"/>
    </xf>
    <xf numFmtId="176" fontId="5" fillId="2" borderId="21" xfId="0" applyNumberFormat="1" applyFont="1" applyFill="1" applyBorder="1" applyAlignment="1">
      <alignment horizontal="right" vertical="center"/>
    </xf>
    <xf numFmtId="0" fontId="5" fillId="0" borderId="1" xfId="0" applyFont="1" applyFill="1" applyBorder="1" applyAlignment="1">
      <alignment horizontal="distributed" vertical="center"/>
    </xf>
    <xf numFmtId="176" fontId="5" fillId="0" borderId="4"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0" fontId="5" fillId="0" borderId="0" xfId="0" applyFont="1" applyFill="1" applyAlignment="1">
      <alignment horizontal="left" vertical="center"/>
    </xf>
    <xf numFmtId="176" fontId="5" fillId="2" borderId="22" xfId="0" applyNumberFormat="1" applyFont="1" applyFill="1" applyBorder="1" applyAlignment="1">
      <alignment horizontal="right" vertical="center"/>
    </xf>
    <xf numFmtId="176" fontId="5" fillId="2" borderId="23" xfId="0" applyNumberFormat="1" applyFont="1" applyFill="1" applyBorder="1" applyAlignment="1">
      <alignment horizontal="right" vertical="center"/>
    </xf>
    <xf numFmtId="176" fontId="5" fillId="2" borderId="24" xfId="0" applyNumberFormat="1" applyFont="1" applyFill="1" applyBorder="1" applyAlignment="1">
      <alignment horizontal="right" vertical="center"/>
    </xf>
    <xf numFmtId="176" fontId="5" fillId="2" borderId="25" xfId="0" applyNumberFormat="1" applyFont="1" applyFill="1" applyBorder="1" applyAlignment="1">
      <alignment horizontal="right" vertical="center"/>
    </xf>
    <xf numFmtId="176" fontId="5" fillId="2" borderId="26" xfId="0" applyNumberFormat="1" applyFont="1" applyFill="1" applyBorder="1" applyAlignment="1">
      <alignment horizontal="right" vertical="center"/>
    </xf>
    <xf numFmtId="176" fontId="5" fillId="2" borderId="27" xfId="0" applyNumberFormat="1" applyFont="1" applyFill="1" applyBorder="1" applyAlignment="1">
      <alignment horizontal="right" vertical="center"/>
    </xf>
    <xf numFmtId="176" fontId="5" fillId="2" borderId="28" xfId="0" applyNumberFormat="1" applyFont="1" applyFill="1" applyBorder="1" applyAlignment="1">
      <alignment horizontal="right" vertical="center"/>
    </xf>
    <xf numFmtId="176" fontId="5" fillId="2" borderId="29" xfId="0" applyNumberFormat="1" applyFont="1" applyFill="1" applyBorder="1" applyAlignment="1">
      <alignment horizontal="right" vertical="center"/>
    </xf>
    <xf numFmtId="176" fontId="5" fillId="2" borderId="30" xfId="0" applyNumberFormat="1" applyFont="1" applyFill="1" applyBorder="1" applyAlignment="1">
      <alignment horizontal="right" vertical="center"/>
    </xf>
    <xf numFmtId="176" fontId="3" fillId="0" borderId="22" xfId="0" applyNumberFormat="1" applyFont="1" applyFill="1" applyBorder="1" applyAlignment="1">
      <alignment horizontal="right" vertical="center"/>
    </xf>
    <xf numFmtId="176" fontId="3" fillId="0" borderId="23" xfId="0" applyNumberFormat="1" applyFont="1" applyFill="1" applyBorder="1" applyAlignment="1">
      <alignment horizontal="right" vertical="center"/>
    </xf>
    <xf numFmtId="176" fontId="3" fillId="0" borderId="24" xfId="0" applyNumberFormat="1" applyFont="1" applyFill="1" applyBorder="1" applyAlignment="1">
      <alignment horizontal="right" vertical="center"/>
    </xf>
    <xf numFmtId="0" fontId="6" fillId="0" borderId="31" xfId="0" applyFont="1" applyBorder="1" applyAlignment="1">
      <alignment horizontal="center" vertical="center"/>
    </xf>
    <xf numFmtId="0" fontId="6" fillId="0" borderId="9" xfId="0" applyFont="1" applyBorder="1" applyAlignment="1">
      <alignment horizontal="center" vertical="center"/>
    </xf>
    <xf numFmtId="0" fontId="6" fillId="2" borderId="32" xfId="0" applyFont="1" applyFill="1" applyBorder="1" applyAlignment="1">
      <alignment horizontal="right" vertical="center"/>
    </xf>
    <xf numFmtId="0" fontId="6" fillId="2" borderId="7" xfId="0" applyFont="1" applyFill="1" applyBorder="1" applyAlignment="1">
      <alignment horizontal="right" vertical="center"/>
    </xf>
    <xf numFmtId="0" fontId="6" fillId="2" borderId="33" xfId="0" applyFont="1" applyFill="1" applyBorder="1" applyAlignment="1">
      <alignment horizontal="right" vertical="center"/>
    </xf>
    <xf numFmtId="176" fontId="3" fillId="2" borderId="34"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36" xfId="0" applyNumberFormat="1" applyFont="1" applyFill="1" applyBorder="1" applyAlignment="1">
      <alignment horizontal="right" vertical="center"/>
    </xf>
    <xf numFmtId="176" fontId="3" fillId="2" borderId="37" xfId="0" applyNumberFormat="1" applyFont="1" applyFill="1" applyBorder="1" applyAlignment="1">
      <alignment horizontal="right" vertical="center"/>
    </xf>
    <xf numFmtId="176" fontId="5" fillId="2" borderId="38" xfId="0" applyNumberFormat="1" applyFont="1" applyFill="1" applyBorder="1" applyAlignment="1">
      <alignment horizontal="right" vertical="center"/>
    </xf>
    <xf numFmtId="0" fontId="6" fillId="0" borderId="39" xfId="0" applyFont="1" applyBorder="1" applyAlignment="1">
      <alignment horizontal="distributed" vertical="center" justifyLastLine="1"/>
    </xf>
    <xf numFmtId="0" fontId="6" fillId="0" borderId="40" xfId="0" applyFont="1" applyBorder="1" applyAlignment="1">
      <alignment horizontal="distributed" vertical="center" justifyLastLine="1"/>
    </xf>
    <xf numFmtId="0" fontId="6" fillId="2" borderId="6" xfId="0" applyFont="1" applyFill="1" applyBorder="1" applyAlignment="1">
      <alignment horizontal="right"/>
    </xf>
    <xf numFmtId="0" fontId="6" fillId="2" borderId="7" xfId="0" applyFont="1" applyFill="1" applyBorder="1" applyAlignment="1">
      <alignment horizontal="right"/>
    </xf>
    <xf numFmtId="0" fontId="6" fillId="2" borderId="8" xfId="0" applyFont="1" applyFill="1" applyBorder="1" applyAlignment="1">
      <alignment horizontal="right"/>
    </xf>
    <xf numFmtId="0" fontId="6" fillId="2" borderId="6" xfId="0" applyFont="1" applyFill="1" applyBorder="1" applyAlignment="1">
      <alignment horizontal="right" vertical="center"/>
    </xf>
    <xf numFmtId="0" fontId="6" fillId="2" borderId="8" xfId="0" applyFont="1" applyFill="1" applyBorder="1" applyAlignment="1">
      <alignment horizontal="right" vertical="center"/>
    </xf>
    <xf numFmtId="0" fontId="6" fillId="3" borderId="31" xfId="0" applyFont="1" applyFill="1" applyBorder="1" applyAlignment="1">
      <alignment horizontal="distributed" vertical="center" justifyLastLine="1"/>
    </xf>
    <xf numFmtId="176" fontId="3" fillId="2" borderId="41" xfId="0" applyNumberFormat="1" applyFont="1" applyFill="1" applyBorder="1" applyAlignment="1">
      <alignment horizontal="right" vertical="center"/>
    </xf>
    <xf numFmtId="176" fontId="3" fillId="2" borderId="42" xfId="0" applyNumberFormat="1" applyFont="1" applyFill="1" applyBorder="1" applyAlignment="1">
      <alignment horizontal="right" vertical="center"/>
    </xf>
    <xf numFmtId="176" fontId="3" fillId="2" borderId="43" xfId="0" applyNumberFormat="1" applyFont="1" applyFill="1" applyBorder="1" applyAlignment="1">
      <alignment horizontal="right" vertical="center"/>
    </xf>
    <xf numFmtId="176" fontId="3" fillId="2" borderId="44" xfId="0" applyNumberFormat="1" applyFont="1" applyFill="1" applyBorder="1" applyAlignment="1">
      <alignment horizontal="right" vertical="center"/>
    </xf>
    <xf numFmtId="0" fontId="5" fillId="4" borderId="45" xfId="0" applyFont="1" applyFill="1" applyBorder="1" applyAlignment="1">
      <alignment horizontal="distributed" vertical="center"/>
    </xf>
    <xf numFmtId="176" fontId="5" fillId="2" borderId="46" xfId="0" applyNumberFormat="1" applyFont="1" applyFill="1" applyBorder="1" applyAlignment="1">
      <alignment horizontal="right" vertical="center"/>
    </xf>
    <xf numFmtId="176" fontId="5" fillId="2" borderId="47" xfId="0" applyNumberFormat="1" applyFont="1" applyFill="1" applyBorder="1" applyAlignment="1">
      <alignment horizontal="right" vertical="center"/>
    </xf>
    <xf numFmtId="176" fontId="3" fillId="2" borderId="48" xfId="0" applyNumberFormat="1" applyFont="1" applyFill="1" applyBorder="1" applyAlignment="1">
      <alignment horizontal="right" vertical="center"/>
    </xf>
    <xf numFmtId="176" fontId="3" fillId="2" borderId="49" xfId="0" applyNumberFormat="1" applyFont="1" applyFill="1" applyBorder="1" applyAlignment="1">
      <alignment horizontal="right" vertical="center"/>
    </xf>
    <xf numFmtId="176" fontId="3" fillId="2" borderId="50" xfId="0" applyNumberFormat="1" applyFont="1" applyFill="1" applyBorder="1" applyAlignment="1">
      <alignment horizontal="right" vertical="center"/>
    </xf>
    <xf numFmtId="176" fontId="3" fillId="0" borderId="51" xfId="0" applyNumberFormat="1" applyFont="1" applyFill="1" applyBorder="1" applyAlignment="1">
      <alignment horizontal="right" vertical="center"/>
    </xf>
    <xf numFmtId="176" fontId="3" fillId="0" borderId="52" xfId="0" applyNumberFormat="1" applyFont="1" applyFill="1" applyBorder="1" applyAlignment="1">
      <alignment horizontal="right" vertical="center"/>
    </xf>
    <xf numFmtId="176" fontId="3" fillId="0" borderId="53" xfId="0" applyNumberFormat="1" applyFont="1" applyFill="1" applyBorder="1" applyAlignment="1">
      <alignment horizontal="right" vertical="center"/>
    </xf>
    <xf numFmtId="0" fontId="5" fillId="4" borderId="54" xfId="0" applyFont="1" applyFill="1" applyBorder="1" applyAlignment="1">
      <alignment horizontal="distributed" vertical="center"/>
    </xf>
    <xf numFmtId="0" fontId="5" fillId="0" borderId="55" xfId="0" applyFont="1" applyBorder="1" applyAlignment="1">
      <alignment horizontal="distributed" vertical="center"/>
    </xf>
    <xf numFmtId="0" fontId="3" fillId="4" borderId="56" xfId="0" applyFont="1" applyFill="1" applyBorder="1" applyAlignment="1">
      <alignment horizontal="distributed" vertical="center"/>
    </xf>
    <xf numFmtId="0" fontId="3" fillId="4" borderId="57" xfId="0" applyFont="1" applyFill="1" applyBorder="1" applyAlignment="1">
      <alignment horizontal="distributed" vertical="center"/>
    </xf>
    <xf numFmtId="0" fontId="3" fillId="4" borderId="58" xfId="0" applyFont="1" applyFill="1" applyBorder="1" applyAlignment="1">
      <alignment horizontal="distributed" vertical="center"/>
    </xf>
    <xf numFmtId="0" fontId="5" fillId="0" borderId="59" xfId="0" applyFont="1" applyBorder="1" applyAlignment="1">
      <alignment horizontal="distributed" vertical="center" justifyLastLine="1"/>
    </xf>
    <xf numFmtId="0" fontId="5" fillId="0" borderId="60" xfId="0" applyFont="1" applyBorder="1" applyAlignment="1">
      <alignment horizontal="distributed" vertical="center"/>
    </xf>
    <xf numFmtId="0" fontId="5" fillId="0" borderId="61" xfId="0" applyFont="1" applyBorder="1" applyAlignment="1">
      <alignment horizontal="distributed" vertical="center" indent="1"/>
    </xf>
    <xf numFmtId="0" fontId="5" fillId="0" borderId="62" xfId="0" applyFont="1" applyBorder="1" applyAlignment="1">
      <alignment horizontal="distributed" vertical="center" indent="1"/>
    </xf>
    <xf numFmtId="0" fontId="5" fillId="0" borderId="63" xfId="0" applyFont="1" applyBorder="1" applyAlignment="1">
      <alignment horizontal="distributed" vertical="center"/>
    </xf>
    <xf numFmtId="0" fontId="5" fillId="0" borderId="59" xfId="0" applyFont="1" applyBorder="1" applyAlignment="1">
      <alignment horizontal="distributed" vertical="center" indent="1"/>
    </xf>
    <xf numFmtId="0" fontId="5" fillId="0" borderId="64" xfId="0" applyFont="1" applyBorder="1" applyAlignment="1">
      <alignment horizontal="distributed" vertical="center" indent="1"/>
    </xf>
    <xf numFmtId="0" fontId="5" fillId="0" borderId="65" xfId="0" applyFont="1" applyBorder="1" applyAlignment="1">
      <alignment horizontal="distributed" vertical="center"/>
    </xf>
    <xf numFmtId="0" fontId="3" fillId="0" borderId="66" xfId="0" applyFont="1" applyBorder="1" applyAlignment="1">
      <alignment horizontal="distributed" vertical="center"/>
    </xf>
    <xf numFmtId="0" fontId="6" fillId="0" borderId="33" xfId="0" applyFont="1" applyBorder="1" applyAlignment="1">
      <alignment horizontal="center" vertical="center"/>
    </xf>
    <xf numFmtId="0" fontId="6" fillId="2" borderId="67" xfId="0" applyFont="1" applyFill="1" applyBorder="1" applyAlignment="1">
      <alignment horizontal="right"/>
    </xf>
    <xf numFmtId="38" fontId="3" fillId="2" borderId="68" xfId="1" applyFont="1" applyFill="1" applyBorder="1" applyAlignment="1">
      <alignment horizontal="right" vertical="center"/>
    </xf>
    <xf numFmtId="0" fontId="5" fillId="0" borderId="66" xfId="0" applyFont="1" applyBorder="1" applyAlignment="1">
      <alignment horizontal="distributed" vertical="center"/>
    </xf>
    <xf numFmtId="38" fontId="3" fillId="2" borderId="69" xfId="1" applyFont="1" applyFill="1" applyBorder="1" applyAlignment="1">
      <alignment horizontal="right" vertical="center"/>
    </xf>
    <xf numFmtId="0" fontId="3" fillId="0" borderId="70" xfId="0" applyFont="1" applyFill="1" applyBorder="1" applyAlignment="1">
      <alignment horizontal="center" vertical="distributed" textRotation="255" indent="2"/>
    </xf>
    <xf numFmtId="0" fontId="3" fillId="0" borderId="70" xfId="0" applyFont="1" applyFill="1" applyBorder="1" applyAlignment="1">
      <alignment horizontal="distributed" vertical="center"/>
    </xf>
    <xf numFmtId="38" fontId="3" fillId="0" borderId="70" xfId="1" applyFont="1" applyFill="1" applyBorder="1" applyAlignment="1">
      <alignment horizontal="right" vertical="center"/>
    </xf>
    <xf numFmtId="0" fontId="3" fillId="0" borderId="0" xfId="0" applyFont="1" applyBorder="1" applyAlignment="1">
      <alignment horizontal="right" vertical="top" wrapText="1"/>
    </xf>
    <xf numFmtId="0" fontId="3" fillId="0" borderId="0" xfId="0" applyFont="1" applyAlignment="1">
      <alignment vertical="center"/>
    </xf>
    <xf numFmtId="0" fontId="7" fillId="0" borderId="0" xfId="0" applyFont="1" applyAlignment="1">
      <alignment vertical="center"/>
    </xf>
    <xf numFmtId="0" fontId="6" fillId="0" borderId="71" xfId="0" applyFont="1" applyBorder="1" applyAlignment="1">
      <alignment horizontal="center" vertical="center"/>
    </xf>
    <xf numFmtId="0" fontId="6" fillId="5" borderId="33" xfId="0" applyFont="1" applyFill="1" applyBorder="1" applyAlignment="1">
      <alignment horizontal="right"/>
    </xf>
    <xf numFmtId="0" fontId="6" fillId="2" borderId="40" xfId="0" applyFont="1" applyFill="1" applyBorder="1" applyAlignment="1">
      <alignment horizontal="right"/>
    </xf>
    <xf numFmtId="38" fontId="3" fillId="5" borderId="72" xfId="1" applyFont="1" applyFill="1" applyBorder="1" applyAlignment="1">
      <alignment horizontal="right" vertical="center" indent="1"/>
    </xf>
    <xf numFmtId="38" fontId="3" fillId="2" borderId="18" xfId="1" applyFont="1" applyFill="1" applyBorder="1" applyAlignment="1">
      <alignment horizontal="right" vertical="center" indent="1"/>
    </xf>
    <xf numFmtId="38" fontId="3" fillId="5" borderId="12" xfId="1" applyFont="1" applyFill="1" applyBorder="1" applyAlignment="1">
      <alignment horizontal="right" vertical="center" indent="1"/>
    </xf>
    <xf numFmtId="38" fontId="3" fillId="2" borderId="73" xfId="1" applyFont="1" applyFill="1" applyBorder="1" applyAlignment="1">
      <alignment horizontal="right" vertical="center" indent="1"/>
    </xf>
    <xf numFmtId="0" fontId="5" fillId="0" borderId="74" xfId="0" applyFont="1" applyBorder="1" applyAlignment="1">
      <alignment horizontal="center" vertical="center"/>
    </xf>
    <xf numFmtId="38" fontId="5" fillId="5" borderId="74" xfId="1" applyFont="1" applyFill="1" applyBorder="1" applyAlignment="1">
      <alignment horizontal="right" vertical="center" indent="1"/>
    </xf>
    <xf numFmtId="38" fontId="5" fillId="2" borderId="17" xfId="1" applyFont="1" applyFill="1" applyBorder="1" applyAlignment="1">
      <alignment horizontal="right" vertical="center" indent="1"/>
    </xf>
    <xf numFmtId="0" fontId="6" fillId="0" borderId="39" xfId="0" applyFont="1" applyBorder="1" applyAlignment="1">
      <alignment horizontal="center" vertical="center"/>
    </xf>
    <xf numFmtId="0" fontId="6" fillId="5" borderId="6" xfId="0" applyFont="1" applyFill="1" applyBorder="1" applyAlignment="1">
      <alignment horizontal="right" vertical="center"/>
    </xf>
    <xf numFmtId="0" fontId="6" fillId="2" borderId="75" xfId="0" applyFont="1" applyFill="1" applyBorder="1" applyAlignment="1">
      <alignment horizontal="right" vertical="center"/>
    </xf>
    <xf numFmtId="0" fontId="6" fillId="0" borderId="9" xfId="0" applyFont="1" applyBorder="1" applyAlignment="1">
      <alignment horizontal="right" vertical="center"/>
    </xf>
    <xf numFmtId="0" fontId="6" fillId="2" borderId="76" xfId="0" applyFont="1" applyFill="1" applyBorder="1" applyAlignment="1">
      <alignment horizontal="right" vertical="center"/>
    </xf>
    <xf numFmtId="0" fontId="6" fillId="2" borderId="77" xfId="0" applyFont="1" applyFill="1" applyBorder="1" applyAlignment="1">
      <alignment horizontal="right" vertical="center"/>
    </xf>
    <xf numFmtId="176" fontId="3" fillId="5" borderId="51" xfId="0" applyNumberFormat="1" applyFont="1" applyFill="1" applyBorder="1" applyAlignment="1">
      <alignment horizontal="right" vertical="center"/>
    </xf>
    <xf numFmtId="176" fontId="3" fillId="2" borderId="53" xfId="0" applyNumberFormat="1" applyFont="1" applyFill="1" applyBorder="1" applyAlignment="1">
      <alignment horizontal="right" vertical="center"/>
    </xf>
    <xf numFmtId="176" fontId="3" fillId="2" borderId="78" xfId="0" applyNumberFormat="1" applyFont="1" applyFill="1" applyBorder="1" applyAlignment="1">
      <alignment horizontal="right" vertical="center"/>
    </xf>
    <xf numFmtId="176" fontId="6" fillId="0" borderId="51" xfId="0" applyNumberFormat="1" applyFont="1" applyBorder="1" applyAlignment="1">
      <alignment horizontal="right" vertical="center"/>
    </xf>
    <xf numFmtId="176" fontId="3" fillId="2" borderId="79" xfId="0" applyNumberFormat="1" applyFont="1" applyFill="1" applyBorder="1" applyAlignment="1">
      <alignment horizontal="right" vertical="center"/>
    </xf>
    <xf numFmtId="176" fontId="3" fillId="2" borderId="80" xfId="0" applyNumberFormat="1" applyFont="1" applyFill="1" applyBorder="1" applyAlignment="1">
      <alignment horizontal="right" vertical="center"/>
    </xf>
    <xf numFmtId="0" fontId="3" fillId="0" borderId="0" xfId="0" applyFont="1" applyAlignment="1">
      <alignment horizontal="right" vertical="center"/>
    </xf>
    <xf numFmtId="0" fontId="3" fillId="0" borderId="81" xfId="0" applyFont="1" applyBorder="1" applyAlignment="1">
      <alignment horizontal="distributed" vertical="center"/>
    </xf>
    <xf numFmtId="176" fontId="3" fillId="5" borderId="4" xfId="0" applyNumberFormat="1" applyFont="1" applyFill="1" applyBorder="1" applyAlignment="1">
      <alignment horizontal="right" vertical="center"/>
    </xf>
    <xf numFmtId="176" fontId="3" fillId="2" borderId="5" xfId="0" applyNumberFormat="1" applyFont="1" applyFill="1" applyBorder="1" applyAlignment="1">
      <alignment horizontal="right" vertical="center"/>
    </xf>
    <xf numFmtId="176" fontId="3" fillId="2" borderId="82" xfId="0" applyNumberFormat="1" applyFont="1" applyFill="1" applyBorder="1" applyAlignment="1">
      <alignment horizontal="right" vertical="center"/>
    </xf>
    <xf numFmtId="176" fontId="6" fillId="0" borderId="4" xfId="0" applyNumberFormat="1" applyFont="1" applyBorder="1" applyAlignment="1">
      <alignment horizontal="right" vertical="center"/>
    </xf>
    <xf numFmtId="176" fontId="3" fillId="2" borderId="83" xfId="0" applyNumberFormat="1" applyFont="1" applyFill="1" applyBorder="1" applyAlignment="1">
      <alignment horizontal="right" vertical="center"/>
    </xf>
    <xf numFmtId="176" fontId="3" fillId="2" borderId="84" xfId="0" applyNumberFormat="1" applyFont="1" applyFill="1" applyBorder="1" applyAlignment="1">
      <alignment horizontal="right" vertical="center"/>
    </xf>
    <xf numFmtId="176" fontId="3" fillId="5" borderId="85" xfId="0" applyNumberFormat="1" applyFont="1" applyFill="1" applyBorder="1" applyAlignment="1">
      <alignment horizontal="right" vertical="center"/>
    </xf>
    <xf numFmtId="176" fontId="3" fillId="2" borderId="86" xfId="0" applyNumberFormat="1" applyFont="1" applyFill="1" applyBorder="1" applyAlignment="1">
      <alignment horizontal="right" vertical="center"/>
    </xf>
    <xf numFmtId="176" fontId="3" fillId="2" borderId="87" xfId="0" applyNumberFormat="1" applyFont="1" applyFill="1" applyBorder="1" applyAlignment="1">
      <alignment horizontal="right" vertical="center"/>
    </xf>
    <xf numFmtId="176" fontId="6" fillId="0" borderId="85" xfId="0" applyNumberFormat="1" applyFont="1" applyBorder="1" applyAlignment="1">
      <alignment horizontal="right" vertical="center"/>
    </xf>
    <xf numFmtId="176" fontId="3" fillId="2" borderId="88" xfId="0" applyNumberFormat="1" applyFont="1" applyFill="1" applyBorder="1" applyAlignment="1">
      <alignment horizontal="right" vertical="center"/>
    </xf>
    <xf numFmtId="176" fontId="3" fillId="2" borderId="89" xfId="0" applyNumberFormat="1" applyFont="1" applyFill="1" applyBorder="1" applyAlignment="1">
      <alignment horizontal="right" vertical="center"/>
    </xf>
    <xf numFmtId="0" fontId="3" fillId="0" borderId="67" xfId="0" applyFont="1" applyBorder="1" applyAlignment="1">
      <alignment horizontal="center" vertical="center"/>
    </xf>
    <xf numFmtId="0" fontId="6" fillId="0" borderId="31"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33" xfId="0" applyFont="1" applyFill="1" applyBorder="1" applyAlignment="1">
      <alignment horizontal="center" vertical="center"/>
    </xf>
    <xf numFmtId="0" fontId="6" fillId="5" borderId="6" xfId="0" applyFont="1" applyFill="1" applyBorder="1" applyAlignment="1">
      <alignment horizontal="right"/>
    </xf>
    <xf numFmtId="38" fontId="3" fillId="5" borderId="91" xfId="1" applyFont="1" applyFill="1" applyBorder="1" applyAlignment="1">
      <alignment horizontal="right" vertical="center"/>
    </xf>
    <xf numFmtId="38" fontId="3" fillId="2" borderId="92" xfId="1" applyFont="1" applyFill="1" applyBorder="1" applyAlignment="1">
      <alignment horizontal="right" vertical="center"/>
    </xf>
    <xf numFmtId="38" fontId="3" fillId="2" borderId="93" xfId="1" applyFont="1" applyFill="1" applyBorder="1" applyAlignment="1">
      <alignment horizontal="right" vertical="center"/>
    </xf>
    <xf numFmtId="38" fontId="3" fillId="5" borderId="51" xfId="1" applyFont="1" applyFill="1" applyBorder="1" applyAlignment="1">
      <alignment horizontal="right" vertical="center"/>
    </xf>
    <xf numFmtId="38" fontId="3" fillId="2" borderId="53" xfId="1" applyFont="1" applyFill="1" applyBorder="1" applyAlignment="1">
      <alignment horizontal="right" vertical="center"/>
    </xf>
    <xf numFmtId="38" fontId="3" fillId="5" borderId="94" xfId="1" applyFont="1" applyFill="1" applyBorder="1" applyAlignment="1">
      <alignment horizontal="right" vertical="center"/>
    </xf>
    <xf numFmtId="38" fontId="3" fillId="2" borderId="95" xfId="1" applyFont="1" applyFill="1" applyBorder="1" applyAlignment="1">
      <alignment horizontal="right" vertical="center"/>
    </xf>
    <xf numFmtId="38" fontId="3" fillId="2" borderId="96" xfId="1" applyFont="1" applyFill="1" applyBorder="1" applyAlignment="1">
      <alignment horizontal="right" vertical="center"/>
    </xf>
    <xf numFmtId="0" fontId="3" fillId="0" borderId="97" xfId="0" applyFont="1" applyBorder="1" applyAlignment="1">
      <alignment horizontal="distributed" vertical="center"/>
    </xf>
    <xf numFmtId="38" fontId="3" fillId="5" borderId="98" xfId="1" applyFont="1" applyFill="1" applyBorder="1" applyAlignment="1">
      <alignment horizontal="right" vertical="center"/>
    </xf>
    <xf numFmtId="38" fontId="3" fillId="2" borderId="99" xfId="1" applyFont="1" applyFill="1" applyBorder="1" applyAlignment="1">
      <alignment horizontal="right" vertical="center"/>
    </xf>
    <xf numFmtId="38" fontId="3" fillId="2" borderId="100" xfId="1" applyFont="1" applyFill="1" applyBorder="1" applyAlignment="1">
      <alignment horizontal="right" vertical="center"/>
    </xf>
    <xf numFmtId="0" fontId="3" fillId="0" borderId="101" xfId="0" applyFont="1" applyBorder="1" applyAlignment="1">
      <alignment horizontal="distributed" vertical="center"/>
    </xf>
    <xf numFmtId="38" fontId="3" fillId="5" borderId="46" xfId="1" applyFont="1" applyFill="1" applyBorder="1" applyAlignment="1">
      <alignment horizontal="right" vertical="center"/>
    </xf>
    <xf numFmtId="38" fontId="3" fillId="2" borderId="47" xfId="1" applyFont="1" applyFill="1" applyBorder="1" applyAlignment="1">
      <alignment horizontal="right" vertical="center"/>
    </xf>
    <xf numFmtId="38" fontId="3" fillId="2" borderId="102" xfId="1" applyFont="1" applyFill="1" applyBorder="1" applyAlignment="1">
      <alignment horizontal="right" vertical="center"/>
    </xf>
    <xf numFmtId="38" fontId="3" fillId="5" borderId="103" xfId="1" applyFont="1" applyFill="1" applyBorder="1" applyAlignment="1">
      <alignment horizontal="right" vertical="center"/>
    </xf>
    <xf numFmtId="38" fontId="3" fillId="2" borderId="104" xfId="1" applyFont="1" applyFill="1" applyBorder="1" applyAlignment="1">
      <alignment horizontal="right" vertical="center"/>
    </xf>
    <xf numFmtId="38" fontId="3" fillId="5" borderId="19" xfId="1" applyFont="1" applyFill="1" applyBorder="1" applyAlignment="1">
      <alignment horizontal="right" vertical="center"/>
    </xf>
    <xf numFmtId="38" fontId="3" fillId="2" borderId="20" xfId="1" applyFont="1" applyFill="1" applyBorder="1" applyAlignment="1">
      <alignment horizontal="right" vertical="center"/>
    </xf>
    <xf numFmtId="38" fontId="3" fillId="2" borderId="105" xfId="1" applyFont="1" applyFill="1" applyBorder="1" applyAlignment="1">
      <alignment horizontal="right" vertical="center"/>
    </xf>
    <xf numFmtId="0" fontId="5" fillId="0" borderId="73" xfId="0" applyFont="1" applyFill="1" applyBorder="1" applyAlignment="1">
      <alignment horizontal="distributed" vertical="center"/>
    </xf>
    <xf numFmtId="0" fontId="6" fillId="2" borderId="106" xfId="0" applyFont="1" applyFill="1" applyBorder="1" applyAlignment="1">
      <alignment horizontal="right" vertical="center"/>
    </xf>
    <xf numFmtId="176" fontId="3" fillId="2" borderId="107" xfId="0" applyNumberFormat="1" applyFont="1" applyFill="1" applyBorder="1" applyAlignment="1">
      <alignment horizontal="right" vertical="center"/>
    </xf>
    <xf numFmtId="176" fontId="3" fillId="2" borderId="108" xfId="0" applyNumberFormat="1" applyFont="1" applyFill="1" applyBorder="1" applyAlignment="1">
      <alignment horizontal="right" vertical="center"/>
    </xf>
    <xf numFmtId="176" fontId="5" fillId="2" borderId="109" xfId="0" applyNumberFormat="1" applyFont="1" applyFill="1" applyBorder="1" applyAlignment="1">
      <alignment horizontal="right" vertical="center"/>
    </xf>
    <xf numFmtId="176" fontId="3" fillId="0" borderId="110" xfId="0" applyNumberFormat="1" applyFont="1" applyFill="1" applyBorder="1" applyAlignment="1">
      <alignment horizontal="right" vertical="center"/>
    </xf>
    <xf numFmtId="176" fontId="3" fillId="2" borderId="111"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0" fontId="6" fillId="3" borderId="40" xfId="0" applyFont="1" applyFill="1" applyBorder="1" applyAlignment="1">
      <alignment horizontal="distributed" vertical="center" justifyLastLine="1"/>
    </xf>
    <xf numFmtId="0" fontId="3" fillId="4" borderId="112" xfId="0" applyFont="1" applyFill="1" applyBorder="1" applyAlignment="1">
      <alignment horizontal="distributed" vertical="center"/>
    </xf>
    <xf numFmtId="0" fontId="3" fillId="4" borderId="113" xfId="0" applyFont="1" applyFill="1" applyBorder="1" applyAlignment="1">
      <alignment horizontal="distributed" vertical="center"/>
    </xf>
    <xf numFmtId="0" fontId="5" fillId="4" borderId="114" xfId="0" applyFont="1" applyFill="1" applyBorder="1" applyAlignment="1">
      <alignment horizontal="distributed" vertical="center"/>
    </xf>
    <xf numFmtId="0" fontId="3" fillId="0" borderId="115" xfId="0" applyFont="1" applyFill="1" applyBorder="1" applyAlignment="1">
      <alignment horizontal="distributed" vertical="center"/>
    </xf>
    <xf numFmtId="0" fontId="3" fillId="4" borderId="116" xfId="0" applyFont="1" applyFill="1" applyBorder="1" applyAlignment="1">
      <alignment horizontal="distributed" vertical="center"/>
    </xf>
    <xf numFmtId="0" fontId="3" fillId="0" borderId="18" xfId="0" applyFont="1" applyFill="1" applyBorder="1" applyAlignment="1">
      <alignment horizontal="distributed" vertical="center"/>
    </xf>
    <xf numFmtId="0" fontId="6" fillId="2" borderId="106" xfId="0" applyFont="1" applyFill="1" applyBorder="1" applyAlignment="1">
      <alignment horizontal="right"/>
    </xf>
    <xf numFmtId="176" fontId="3" fillId="0" borderId="117" xfId="0" applyNumberFormat="1" applyFont="1" applyFill="1" applyBorder="1" applyAlignment="1">
      <alignment horizontal="right" vertical="center"/>
    </xf>
    <xf numFmtId="0" fontId="5" fillId="0" borderId="18" xfId="0" applyFont="1" applyBorder="1" applyAlignment="1">
      <alignment horizontal="center" vertical="center"/>
    </xf>
    <xf numFmtId="0" fontId="3" fillId="0" borderId="72"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0" fillId="0" borderId="0" xfId="0" applyFont="1" applyAlignment="1">
      <alignment vertical="center"/>
    </xf>
    <xf numFmtId="0" fontId="0" fillId="0" borderId="0" xfId="0" applyFont="1" applyAlignment="1"/>
    <xf numFmtId="41" fontId="3" fillId="2" borderId="118" xfId="1" applyNumberFormat="1" applyFont="1" applyFill="1" applyBorder="1" applyAlignment="1">
      <alignment horizontal="right" vertical="center"/>
    </xf>
    <xf numFmtId="41" fontId="3" fillId="5" borderId="74" xfId="1" applyNumberFormat="1" applyFont="1" applyFill="1" applyBorder="1" applyAlignment="1">
      <alignment horizontal="right" vertical="center"/>
    </xf>
    <xf numFmtId="38" fontId="3" fillId="0" borderId="208" xfId="1" applyFont="1" applyBorder="1" applyAlignment="1">
      <alignment horizontal="right" vertical="center"/>
    </xf>
    <xf numFmtId="41" fontId="3" fillId="2" borderId="119" xfId="1" applyNumberFormat="1" applyFont="1" applyFill="1" applyBorder="1" applyAlignment="1">
      <alignment horizontal="right" vertical="center"/>
    </xf>
    <xf numFmtId="41" fontId="3" fillId="5" borderId="12" xfId="1" applyNumberFormat="1" applyFont="1" applyFill="1" applyBorder="1" applyAlignment="1">
      <alignment horizontal="right" vertical="center"/>
    </xf>
    <xf numFmtId="38" fontId="3" fillId="0" borderId="209" xfId="1" applyFont="1" applyBorder="1" applyAlignment="1">
      <alignment horizontal="right" vertical="center"/>
    </xf>
    <xf numFmtId="41" fontId="3" fillId="2" borderId="120" xfId="1" applyNumberFormat="1" applyFont="1" applyFill="1" applyBorder="1" applyAlignment="1">
      <alignment horizontal="right" vertical="center"/>
    </xf>
    <xf numFmtId="41" fontId="3" fillId="5" borderId="121" xfId="1" applyNumberFormat="1" applyFont="1" applyFill="1" applyBorder="1" applyAlignment="1">
      <alignment horizontal="right" vertical="center"/>
    </xf>
    <xf numFmtId="38" fontId="3" fillId="0" borderId="210" xfId="1" applyFont="1" applyBorder="1" applyAlignment="1">
      <alignment horizontal="right" vertical="center"/>
    </xf>
    <xf numFmtId="41" fontId="3" fillId="2" borderId="69" xfId="1" applyNumberFormat="1" applyFont="1" applyFill="1" applyBorder="1" applyAlignment="1">
      <alignment horizontal="right" vertical="center"/>
    </xf>
    <xf numFmtId="41" fontId="3" fillId="5" borderId="122" xfId="1" applyNumberFormat="1" applyFont="1" applyFill="1" applyBorder="1" applyAlignment="1">
      <alignment horizontal="right" vertical="center"/>
    </xf>
    <xf numFmtId="38" fontId="3" fillId="0" borderId="211" xfId="1" applyFont="1" applyBorder="1" applyAlignment="1">
      <alignment horizontal="right" vertical="center"/>
    </xf>
    <xf numFmtId="41" fontId="3" fillId="2" borderId="68" xfId="1" applyNumberFormat="1" applyFont="1" applyFill="1" applyBorder="1" applyAlignment="1">
      <alignment horizontal="right" vertical="center"/>
    </xf>
    <xf numFmtId="41" fontId="3" fillId="5" borderId="72" xfId="1" applyNumberFormat="1" applyFont="1" applyFill="1" applyBorder="1" applyAlignment="1">
      <alignment horizontal="right" vertical="center"/>
    </xf>
    <xf numFmtId="38" fontId="6" fillId="0" borderId="212" xfId="1" applyFont="1" applyBorder="1" applyAlignment="1">
      <alignment horizontal="right" vertical="center"/>
    </xf>
    <xf numFmtId="41" fontId="3" fillId="2" borderId="123" xfId="1" applyNumberFormat="1" applyFont="1" applyFill="1" applyBorder="1" applyAlignment="1">
      <alignment horizontal="right" vertical="center"/>
    </xf>
    <xf numFmtId="41" fontId="3" fillId="6" borderId="124" xfId="1" applyNumberFormat="1" applyFont="1" applyFill="1" applyBorder="1" applyAlignment="1">
      <alignment horizontal="right" vertical="center"/>
    </xf>
    <xf numFmtId="38" fontId="6" fillId="0" borderId="213" xfId="1" applyFont="1" applyBorder="1" applyAlignment="1">
      <alignment horizontal="right" vertical="center"/>
    </xf>
    <xf numFmtId="41" fontId="3" fillId="0" borderId="209" xfId="1" applyNumberFormat="1" applyFont="1" applyBorder="1" applyAlignment="1">
      <alignment horizontal="right" vertical="center"/>
    </xf>
    <xf numFmtId="41" fontId="3" fillId="0" borderId="210" xfId="1" applyNumberFormat="1" applyFont="1" applyBorder="1" applyAlignment="1">
      <alignment horizontal="right" vertical="center"/>
    </xf>
    <xf numFmtId="41" fontId="3" fillId="2" borderId="125" xfId="1" applyNumberFormat="1" applyFont="1" applyFill="1" applyBorder="1" applyAlignment="1">
      <alignment horizontal="right" vertical="center"/>
    </xf>
    <xf numFmtId="41" fontId="3" fillId="5" borderId="126" xfId="1" applyNumberFormat="1" applyFont="1" applyFill="1" applyBorder="1" applyAlignment="1">
      <alignment horizontal="right" vertical="center"/>
    </xf>
    <xf numFmtId="38" fontId="3" fillId="0" borderId="214" xfId="1" applyFont="1" applyBorder="1" applyAlignment="1">
      <alignment horizontal="right" vertical="center"/>
    </xf>
    <xf numFmtId="41" fontId="5" fillId="2" borderId="119" xfId="1" applyNumberFormat="1" applyFont="1" applyFill="1" applyBorder="1" applyAlignment="1">
      <alignment horizontal="right" vertical="center"/>
    </xf>
    <xf numFmtId="41" fontId="5" fillId="5" borderId="12" xfId="1" applyNumberFormat="1" applyFont="1" applyFill="1" applyBorder="1" applyAlignment="1">
      <alignment horizontal="right" vertical="center"/>
    </xf>
    <xf numFmtId="41" fontId="3" fillId="2" borderId="18" xfId="1" applyNumberFormat="1" applyFont="1" applyFill="1" applyBorder="1" applyAlignment="1">
      <alignment horizontal="right" vertical="center"/>
    </xf>
    <xf numFmtId="41" fontId="3" fillId="5" borderId="127" xfId="1" applyNumberFormat="1" applyFont="1" applyFill="1" applyBorder="1" applyAlignment="1">
      <alignment horizontal="right" vertical="center"/>
    </xf>
    <xf numFmtId="41" fontId="3" fillId="0" borderId="212" xfId="1" applyNumberFormat="1" applyFont="1" applyBorder="1" applyAlignment="1">
      <alignment horizontal="right" vertical="center"/>
    </xf>
    <xf numFmtId="0" fontId="6" fillId="5" borderId="32" xfId="0" applyFont="1" applyFill="1" applyBorder="1" applyAlignment="1">
      <alignment horizontal="right"/>
    </xf>
    <xf numFmtId="0" fontId="6" fillId="0" borderId="215" xfId="0" applyFont="1" applyBorder="1" applyAlignment="1">
      <alignment horizontal="right"/>
    </xf>
    <xf numFmtId="0" fontId="3" fillId="0" borderId="40" xfId="0" applyFont="1" applyBorder="1" applyAlignment="1">
      <alignment horizontal="distributed" vertical="center" justifyLastLine="1"/>
    </xf>
    <xf numFmtId="176" fontId="3" fillId="2" borderId="128" xfId="0" applyNumberFormat="1" applyFont="1" applyFill="1" applyBorder="1" applyAlignment="1">
      <alignment horizontal="right" vertical="center"/>
    </xf>
    <xf numFmtId="176" fontId="3" fillId="2" borderId="129" xfId="0" applyNumberFormat="1" applyFont="1" applyFill="1" applyBorder="1" applyAlignment="1">
      <alignment horizontal="right" vertical="center"/>
    </xf>
    <xf numFmtId="176" fontId="3" fillId="2" borderId="23" xfId="0" applyNumberFormat="1" applyFont="1" applyFill="1" applyBorder="1" applyAlignment="1">
      <alignment horizontal="right" vertical="center"/>
    </xf>
    <xf numFmtId="176" fontId="3" fillId="2" borderId="126" xfId="0" applyNumberFormat="1" applyFont="1" applyFill="1" applyBorder="1" applyAlignment="1">
      <alignment horizontal="right" vertical="center"/>
    </xf>
    <xf numFmtId="41" fontId="3" fillId="0" borderId="216" xfId="1" applyNumberFormat="1" applyFont="1" applyFill="1" applyBorder="1" applyAlignment="1">
      <alignment horizontal="right" vertical="center"/>
    </xf>
    <xf numFmtId="176" fontId="3" fillId="2" borderId="130" xfId="0" applyNumberFormat="1" applyFont="1" applyFill="1" applyBorder="1" applyAlignment="1">
      <alignment horizontal="right" vertical="center"/>
    </xf>
    <xf numFmtId="176" fontId="3" fillId="2" borderId="131" xfId="0" applyNumberFormat="1" applyFont="1" applyFill="1" applyBorder="1" applyAlignment="1">
      <alignment horizontal="right" vertical="center"/>
    </xf>
    <xf numFmtId="176" fontId="3" fillId="2" borderId="132" xfId="0" applyNumberFormat="1" applyFont="1" applyFill="1" applyBorder="1" applyAlignment="1">
      <alignment horizontal="right" vertical="center"/>
    </xf>
    <xf numFmtId="176" fontId="3" fillId="2" borderId="217" xfId="0" applyNumberFormat="1" applyFont="1" applyFill="1" applyBorder="1" applyAlignment="1">
      <alignment horizontal="right" vertical="center"/>
    </xf>
    <xf numFmtId="176" fontId="3" fillId="2" borderId="218" xfId="0" applyNumberFormat="1" applyFont="1" applyFill="1" applyBorder="1" applyAlignment="1">
      <alignment horizontal="right" vertical="center"/>
    </xf>
    <xf numFmtId="176" fontId="3" fillId="2" borderId="219" xfId="0" applyNumberFormat="1" applyFont="1" applyFill="1" applyBorder="1" applyAlignment="1">
      <alignment horizontal="right" vertical="center"/>
    </xf>
    <xf numFmtId="176" fontId="5" fillId="2" borderId="220" xfId="0" applyNumberFormat="1" applyFont="1" applyFill="1" applyBorder="1" applyAlignment="1">
      <alignment horizontal="right" vertical="center"/>
    </xf>
    <xf numFmtId="176" fontId="5" fillId="2" borderId="221" xfId="0" applyNumberFormat="1" applyFont="1" applyFill="1" applyBorder="1" applyAlignment="1">
      <alignment horizontal="right" vertical="center"/>
    </xf>
    <xf numFmtId="176" fontId="5" fillId="2" borderId="222" xfId="0" applyNumberFormat="1" applyFont="1" applyFill="1" applyBorder="1" applyAlignment="1">
      <alignment horizontal="right" vertical="center"/>
    </xf>
    <xf numFmtId="0" fontId="3" fillId="0" borderId="0" xfId="0" applyFont="1" applyAlignment="1">
      <alignment horizontal="center" vertical="top"/>
    </xf>
    <xf numFmtId="0" fontId="3" fillId="0" borderId="0" xfId="0" applyFont="1" applyAlignment="1">
      <alignment horizontal="right" vertical="top"/>
    </xf>
    <xf numFmtId="176" fontId="5" fillId="7" borderId="133" xfId="0" applyNumberFormat="1" applyFont="1" applyFill="1" applyBorder="1" applyAlignment="1">
      <alignment horizontal="right" vertical="center"/>
    </xf>
    <xf numFmtId="176" fontId="5" fillId="7" borderId="134" xfId="0" applyNumberFormat="1" applyFont="1" applyFill="1" applyBorder="1" applyAlignment="1">
      <alignment horizontal="right" vertical="center"/>
    </xf>
    <xf numFmtId="176" fontId="5" fillId="7" borderId="135" xfId="0" applyNumberFormat="1" applyFont="1" applyFill="1" applyBorder="1" applyAlignment="1">
      <alignment horizontal="right" vertical="center"/>
    </xf>
    <xf numFmtId="176" fontId="5" fillId="7" borderId="136" xfId="0" applyNumberFormat="1" applyFont="1" applyFill="1" applyBorder="1" applyAlignment="1">
      <alignment horizontal="right" vertical="center"/>
    </xf>
    <xf numFmtId="177" fontId="6" fillId="7" borderId="137" xfId="2" applyNumberFormat="1" applyFont="1" applyFill="1" applyBorder="1" applyAlignment="1" applyProtection="1">
      <alignment horizontal="right" vertical="center"/>
      <protection locked="0"/>
    </xf>
    <xf numFmtId="177" fontId="6" fillId="7" borderId="138" xfId="2" applyNumberFormat="1" applyFont="1" applyFill="1" applyBorder="1" applyAlignment="1" applyProtection="1">
      <alignment horizontal="right" vertical="center"/>
      <protection locked="0"/>
    </xf>
    <xf numFmtId="177" fontId="6" fillId="7" borderId="139" xfId="2" applyNumberFormat="1" applyFont="1" applyFill="1" applyBorder="1" applyAlignment="1" applyProtection="1">
      <alignment horizontal="right" vertical="center"/>
      <protection locked="0"/>
    </xf>
    <xf numFmtId="177" fontId="6" fillId="7" borderId="140" xfId="2" applyNumberFormat="1" applyFont="1" applyFill="1" applyBorder="1" applyAlignment="1" applyProtection="1">
      <alignment horizontal="right" vertical="center"/>
      <protection locked="0"/>
    </xf>
    <xf numFmtId="177" fontId="6" fillId="7" borderId="19" xfId="2" applyNumberFormat="1" applyFont="1" applyFill="1" applyBorder="1" applyAlignment="1" applyProtection="1">
      <alignment horizontal="right" vertical="center"/>
      <protection locked="0"/>
    </xf>
    <xf numFmtId="177" fontId="6" fillId="7" borderId="14" xfId="2" applyNumberFormat="1" applyFont="1" applyFill="1" applyBorder="1" applyAlignment="1" applyProtection="1">
      <alignment horizontal="right" vertical="center"/>
      <protection locked="0"/>
    </xf>
    <xf numFmtId="177" fontId="6" fillId="7" borderId="20" xfId="2" applyNumberFormat="1" applyFont="1" applyFill="1" applyBorder="1" applyAlignment="1" applyProtection="1">
      <alignment horizontal="right" vertical="center"/>
      <protection locked="0"/>
    </xf>
    <xf numFmtId="177" fontId="6" fillId="7" borderId="141" xfId="2" applyNumberFormat="1" applyFont="1" applyFill="1" applyBorder="1" applyAlignment="1" applyProtection="1">
      <alignment horizontal="right" vertical="center"/>
      <protection locked="0"/>
    </xf>
    <xf numFmtId="0" fontId="3" fillId="0" borderId="0" xfId="0" applyFont="1" applyAlignment="1">
      <alignment horizontal="distributed" vertical="top"/>
    </xf>
    <xf numFmtId="176" fontId="3" fillId="0" borderId="0" xfId="0" applyNumberFormat="1" applyFont="1" applyAlignment="1">
      <alignment horizontal="left" vertical="center"/>
    </xf>
    <xf numFmtId="176" fontId="5" fillId="7" borderId="142" xfId="0" applyNumberFormat="1" applyFont="1" applyFill="1" applyBorder="1" applyAlignment="1">
      <alignment horizontal="right" vertical="center"/>
    </xf>
    <xf numFmtId="177" fontId="6" fillId="7" borderId="143" xfId="2" applyNumberFormat="1" applyFont="1" applyFill="1" applyBorder="1" applyAlignment="1" applyProtection="1">
      <alignment horizontal="right" vertical="center"/>
      <protection locked="0"/>
    </xf>
    <xf numFmtId="177" fontId="6" fillId="7" borderId="144" xfId="2" applyNumberFormat="1" applyFont="1" applyFill="1" applyBorder="1" applyAlignment="1" applyProtection="1">
      <alignment horizontal="right" vertical="center"/>
      <protection locked="0"/>
    </xf>
    <xf numFmtId="3" fontId="3" fillId="2" borderId="4"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3" fontId="3" fillId="2" borderId="5" xfId="0" applyNumberFormat="1" applyFont="1" applyFill="1" applyBorder="1" applyAlignment="1">
      <alignment horizontal="right" vertical="center"/>
    </xf>
    <xf numFmtId="3" fontId="3" fillId="2" borderId="85" xfId="0" applyNumberFormat="1" applyFont="1" applyFill="1" applyBorder="1" applyAlignment="1">
      <alignment horizontal="right" vertical="center"/>
    </xf>
    <xf numFmtId="3" fontId="3" fillId="2" borderId="145" xfId="0" applyNumberFormat="1" applyFont="1" applyFill="1" applyBorder="1" applyAlignment="1">
      <alignment horizontal="right" vertical="center"/>
    </xf>
    <xf numFmtId="3" fontId="3" fillId="2" borderId="86" xfId="0" applyNumberFormat="1" applyFont="1" applyFill="1" applyBorder="1" applyAlignment="1">
      <alignment horizontal="right" vertical="center"/>
    </xf>
    <xf numFmtId="3" fontId="3" fillId="2" borderId="51" xfId="0" applyNumberFormat="1" applyFont="1" applyFill="1" applyBorder="1" applyAlignment="1">
      <alignment horizontal="right" vertical="center"/>
    </xf>
    <xf numFmtId="3" fontId="3" fillId="2" borderId="52" xfId="0" applyNumberFormat="1" applyFont="1" applyFill="1" applyBorder="1" applyAlignment="1">
      <alignment horizontal="right" vertical="center"/>
    </xf>
    <xf numFmtId="3" fontId="3" fillId="2" borderId="53" xfId="0" applyNumberFormat="1" applyFont="1" applyFill="1" applyBorder="1" applyAlignment="1">
      <alignment horizontal="right" vertical="center"/>
    </xf>
    <xf numFmtId="0" fontId="3" fillId="0" borderId="146" xfId="0" applyFont="1" applyBorder="1" applyAlignment="1">
      <alignment horizontal="center" vertical="center"/>
    </xf>
    <xf numFmtId="0" fontId="3" fillId="0" borderId="147"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top" wrapText="1"/>
    </xf>
    <xf numFmtId="0" fontId="3" fillId="0" borderId="165" xfId="0" applyFont="1" applyBorder="1" applyAlignment="1">
      <alignment horizontal="distributed" vertical="center"/>
    </xf>
    <xf numFmtId="0" fontId="3" fillId="0" borderId="166" xfId="0" applyFont="1" applyBorder="1" applyAlignment="1">
      <alignment horizontal="distributed" vertical="center"/>
    </xf>
    <xf numFmtId="0" fontId="3" fillId="0" borderId="167" xfId="0" applyFont="1" applyBorder="1" applyAlignment="1">
      <alignment horizontal="distributed" vertical="center"/>
    </xf>
    <xf numFmtId="0" fontId="3" fillId="0" borderId="168" xfId="0" applyFont="1" applyBorder="1" applyAlignment="1">
      <alignment horizontal="distributed" vertical="center"/>
    </xf>
    <xf numFmtId="0" fontId="3" fillId="0" borderId="59" xfId="0" applyFont="1" applyBorder="1" applyAlignment="1">
      <alignment horizontal="distributed" vertical="center"/>
    </xf>
    <xf numFmtId="0" fontId="3" fillId="0" borderId="13" xfId="0" applyFont="1" applyBorder="1" applyAlignment="1">
      <alignment horizontal="distributed" vertical="center"/>
    </xf>
    <xf numFmtId="0" fontId="3" fillId="0" borderId="21" xfId="0" applyFont="1" applyBorder="1" applyAlignment="1">
      <alignment horizontal="distributed" vertical="center"/>
    </xf>
    <xf numFmtId="0" fontId="3" fillId="0" borderId="64" xfId="0" applyFont="1" applyBorder="1" applyAlignment="1">
      <alignment horizontal="distributed" vertical="center"/>
    </xf>
    <xf numFmtId="0" fontId="3" fillId="0" borderId="0" xfId="0" applyFont="1" applyBorder="1" applyAlignment="1">
      <alignment horizontal="left" vertical="center"/>
    </xf>
    <xf numFmtId="0" fontId="3" fillId="0" borderId="240" xfId="0" applyFont="1" applyBorder="1" applyAlignment="1">
      <alignment horizontal="distributed" vertical="center"/>
    </xf>
    <xf numFmtId="0" fontId="7" fillId="0" borderId="219" xfId="0" applyFont="1" applyBorder="1" applyAlignment="1"/>
    <xf numFmtId="0" fontId="3" fillId="0" borderId="157" xfId="0" applyFont="1" applyBorder="1" applyAlignment="1">
      <alignment horizontal="distributed" vertical="center"/>
    </xf>
    <xf numFmtId="0" fontId="3" fillId="0" borderId="158" xfId="0" applyFont="1" applyBorder="1" applyAlignment="1">
      <alignment horizontal="distributed" vertical="center"/>
    </xf>
    <xf numFmtId="0" fontId="3" fillId="0" borderId="241" xfId="0" applyFont="1" applyBorder="1" applyAlignment="1">
      <alignment horizontal="distributed" vertical="center"/>
    </xf>
    <xf numFmtId="0" fontId="3" fillId="0" borderId="242" xfId="0" applyFont="1" applyBorder="1" applyAlignment="1">
      <alignment horizontal="distributed" vertical="center"/>
    </xf>
    <xf numFmtId="0" fontId="3" fillId="0" borderId="156" xfId="0" applyFont="1" applyBorder="1" applyAlignment="1">
      <alignment horizontal="distributed" vertical="center"/>
    </xf>
    <xf numFmtId="0" fontId="3" fillId="0" borderId="66" xfId="0" applyFont="1" applyBorder="1" applyAlignment="1">
      <alignment horizontal="distributed" vertical="center"/>
    </xf>
    <xf numFmtId="0" fontId="3" fillId="0" borderId="243" xfId="0" applyFont="1" applyBorder="1" applyAlignment="1">
      <alignment horizontal="distributed" vertical="center"/>
    </xf>
    <xf numFmtId="0" fontId="3" fillId="0" borderId="244" xfId="0" applyFont="1" applyBorder="1" applyAlignment="1">
      <alignment horizontal="distributed" vertical="center"/>
    </xf>
    <xf numFmtId="0" fontId="3" fillId="0" borderId="249" xfId="0" applyFont="1" applyBorder="1" applyAlignment="1">
      <alignment horizontal="distributed" vertical="center"/>
    </xf>
    <xf numFmtId="0" fontId="7" fillId="0" borderId="250" xfId="0" applyFont="1" applyBorder="1" applyAlignment="1">
      <alignment vertical="center"/>
    </xf>
    <xf numFmtId="0" fontId="3" fillId="0" borderId="225" xfId="0" applyFont="1" applyBorder="1" applyAlignment="1">
      <alignment horizontal="distributed" vertical="center"/>
    </xf>
    <xf numFmtId="0" fontId="3" fillId="0" borderId="149" xfId="0" applyFont="1" applyBorder="1" applyAlignment="1">
      <alignment horizontal="distributed" vertical="center"/>
    </xf>
    <xf numFmtId="0" fontId="3" fillId="0" borderId="162" xfId="0" applyFont="1" applyBorder="1" applyAlignment="1">
      <alignment horizontal="distributed" vertical="center"/>
    </xf>
    <xf numFmtId="0" fontId="3" fillId="0" borderId="12" xfId="0" applyFont="1" applyBorder="1" applyAlignment="1">
      <alignment horizontal="distributed" vertical="center"/>
    </xf>
    <xf numFmtId="0" fontId="5" fillId="0" borderId="133" xfId="0" applyFont="1" applyBorder="1" applyAlignment="1">
      <alignment horizontal="center" vertical="center"/>
    </xf>
    <xf numFmtId="0" fontId="5" fillId="0" borderId="163" xfId="0" applyFont="1" applyBorder="1" applyAlignment="1">
      <alignment horizontal="center" vertical="center"/>
    </xf>
    <xf numFmtId="0" fontId="3" fillId="0" borderId="233" xfId="0" applyFont="1" applyBorder="1" applyAlignment="1">
      <alignment horizontal="distributed" vertical="center"/>
    </xf>
    <xf numFmtId="0" fontId="0" fillId="0" borderId="234" xfId="0" applyBorder="1" applyAlignment="1">
      <alignment horizontal="distributed" vertical="center"/>
    </xf>
    <xf numFmtId="0" fontId="0" fillId="0" borderId="235" xfId="0" applyBorder="1" applyAlignment="1">
      <alignment horizontal="distributed" vertical="center"/>
    </xf>
    <xf numFmtId="0" fontId="3" fillId="0" borderId="236" xfId="0" applyFont="1" applyBorder="1" applyAlignment="1">
      <alignment horizontal="distributed" vertical="center"/>
    </xf>
    <xf numFmtId="0" fontId="0" fillId="0" borderId="237" xfId="0" applyBorder="1" applyAlignment="1">
      <alignment horizontal="distributed" vertical="center"/>
    </xf>
    <xf numFmtId="0" fontId="3" fillId="0" borderId="238" xfId="0" applyFont="1" applyBorder="1" applyAlignment="1">
      <alignment horizontal="distributed" vertical="center"/>
    </xf>
    <xf numFmtId="0" fontId="0" fillId="0" borderId="239" xfId="0" applyBorder="1" applyAlignment="1">
      <alignment horizontal="distributed" vertical="center"/>
    </xf>
    <xf numFmtId="0" fontId="5" fillId="0" borderId="164" xfId="0" applyFont="1" applyBorder="1" applyAlignment="1">
      <alignment horizontal="center" vertical="center"/>
    </xf>
    <xf numFmtId="0" fontId="5" fillId="0" borderId="135" xfId="0" applyFont="1" applyBorder="1" applyAlignment="1">
      <alignment horizontal="center" vertical="center"/>
    </xf>
    <xf numFmtId="0" fontId="10" fillId="0" borderId="231" xfId="0" applyFont="1" applyBorder="1" applyAlignment="1">
      <alignment horizontal="distributed" vertical="center" shrinkToFit="1"/>
    </xf>
    <xf numFmtId="0" fontId="10" fillId="0" borderId="232" xfId="0" applyFont="1" applyBorder="1" applyAlignment="1">
      <alignment horizontal="distributed" vertical="center" shrinkToFit="1"/>
    </xf>
    <xf numFmtId="0" fontId="5" fillId="0" borderId="229" xfId="0" applyFont="1" applyBorder="1" applyAlignment="1">
      <alignment horizontal="center" vertical="center"/>
    </xf>
    <xf numFmtId="0" fontId="5" fillId="0" borderId="230" xfId="0" applyFont="1" applyBorder="1" applyAlignment="1">
      <alignment horizontal="center" vertical="center"/>
    </xf>
    <xf numFmtId="0" fontId="10" fillId="0" borderId="226" xfId="0" applyFont="1" applyBorder="1" applyAlignment="1">
      <alignment horizontal="distributed" vertical="center" shrinkToFit="1"/>
    </xf>
    <xf numFmtId="0" fontId="10" fillId="0" borderId="227" xfId="0" applyFont="1" applyBorder="1" applyAlignment="1">
      <alignment horizontal="distributed" vertical="center" shrinkToFit="1"/>
    </xf>
    <xf numFmtId="0" fontId="5" fillId="0" borderId="228" xfId="0" applyFont="1" applyBorder="1" applyAlignment="1">
      <alignment horizontal="center" vertical="center"/>
    </xf>
    <xf numFmtId="0" fontId="5" fillId="0" borderId="222" xfId="0" applyFont="1" applyBorder="1" applyAlignment="1">
      <alignment horizontal="center" vertical="center"/>
    </xf>
    <xf numFmtId="0" fontId="4" fillId="0" borderId="0" xfId="0" applyFont="1" applyAlignment="1">
      <alignment horizontal="center" vertical="center"/>
    </xf>
    <xf numFmtId="0" fontId="3" fillId="0" borderId="150" xfId="0" applyFont="1" applyBorder="1" applyAlignment="1">
      <alignment horizontal="distributed" vertical="center" justifyLastLine="1"/>
    </xf>
    <xf numFmtId="0" fontId="3" fillId="0" borderId="151" xfId="0" applyFont="1" applyBorder="1" applyAlignment="1">
      <alignment horizontal="distributed" vertical="center" justifyLastLine="1"/>
    </xf>
    <xf numFmtId="0" fontId="3" fillId="0" borderId="152" xfId="0" applyFont="1" applyBorder="1" applyAlignment="1">
      <alignment horizontal="distributed" vertical="center" justifyLastLine="1"/>
    </xf>
    <xf numFmtId="0" fontId="3" fillId="0" borderId="159" xfId="0" applyFont="1" applyBorder="1" applyAlignment="1">
      <alignment horizontal="center" vertical="center"/>
    </xf>
    <xf numFmtId="0" fontId="3" fillId="0" borderId="160" xfId="0" applyFont="1" applyBorder="1" applyAlignment="1">
      <alignment horizontal="center" vertical="center"/>
    </xf>
    <xf numFmtId="0" fontId="3" fillId="0" borderId="161" xfId="0" applyFont="1" applyBorder="1" applyAlignment="1">
      <alignment horizontal="center" vertical="center"/>
    </xf>
    <xf numFmtId="0" fontId="3" fillId="0" borderId="2" xfId="0" applyFont="1" applyBorder="1" applyAlignment="1">
      <alignment horizontal="center" vertical="center"/>
    </xf>
    <xf numFmtId="0" fontId="6" fillId="0" borderId="31" xfId="0" applyFont="1" applyBorder="1" applyAlignment="1">
      <alignment horizontal="center" vertical="center"/>
    </xf>
    <xf numFmtId="0" fontId="6" fillId="0" borderId="33" xfId="0" applyFont="1" applyBorder="1" applyAlignment="1">
      <alignment horizontal="center" vertical="center"/>
    </xf>
    <xf numFmtId="0" fontId="6" fillId="0" borderId="9" xfId="0" applyFont="1" applyBorder="1" applyAlignment="1">
      <alignment horizontal="center" vertical="center"/>
    </xf>
    <xf numFmtId="0" fontId="0" fillId="0" borderId="77" xfId="0" applyBorder="1" applyAlignment="1">
      <alignment vertical="center"/>
    </xf>
    <xf numFmtId="0" fontId="3" fillId="0" borderId="245" xfId="0" applyFont="1" applyBorder="1" applyAlignment="1">
      <alignment horizontal="distributed" vertical="center"/>
    </xf>
    <xf numFmtId="0" fontId="0" fillId="0" borderId="246" xfId="0" applyBorder="1" applyAlignment="1">
      <alignment vertical="center"/>
    </xf>
    <xf numFmtId="0" fontId="10" fillId="0" borderId="247" xfId="0" applyFont="1" applyBorder="1" applyAlignment="1">
      <alignment horizontal="distributed" vertical="center" shrinkToFit="1"/>
    </xf>
    <xf numFmtId="0" fontId="11" fillId="0" borderId="248" xfId="0" applyFont="1" applyBorder="1" applyAlignment="1">
      <alignment horizontal="distributed" vertical="center" shrinkToFit="1"/>
    </xf>
    <xf numFmtId="0" fontId="10" fillId="0" borderId="251" xfId="0" applyFont="1" applyBorder="1" applyAlignment="1">
      <alignment horizontal="distributed" vertical="center" shrinkToFit="1"/>
    </xf>
    <xf numFmtId="0" fontId="11" fillId="0" borderId="252" xfId="0" applyFont="1" applyBorder="1" applyAlignment="1">
      <alignment horizontal="distributed" shrinkToFit="1"/>
    </xf>
    <xf numFmtId="0" fontId="3" fillId="0" borderId="223" xfId="0" applyFont="1" applyBorder="1" applyAlignment="1">
      <alignment horizontal="distributed" vertical="center"/>
    </xf>
    <xf numFmtId="0" fontId="0" fillId="0" borderId="224" xfId="0" applyBorder="1" applyAlignment="1">
      <alignment horizontal="distributed"/>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1" xfId="0" applyFont="1" applyBorder="1" applyAlignment="1">
      <alignment horizontal="center" vertical="center"/>
    </xf>
    <xf numFmtId="0" fontId="3" fillId="0" borderId="155" xfId="0" applyFont="1" applyBorder="1" applyAlignment="1">
      <alignment horizontal="center" vertical="center"/>
    </xf>
    <xf numFmtId="0" fontId="3" fillId="0" borderId="169" xfId="0" applyFont="1" applyBorder="1" applyAlignment="1">
      <alignment horizontal="distributed" vertical="center" justifyLastLine="1"/>
    </xf>
    <xf numFmtId="0" fontId="3" fillId="0" borderId="170" xfId="0" applyFont="1" applyBorder="1" applyAlignment="1">
      <alignment horizontal="distributed" vertical="center" justifyLastLine="1"/>
    </xf>
    <xf numFmtId="0" fontId="3" fillId="0" borderId="171" xfId="0" applyFont="1" applyBorder="1" applyAlignment="1">
      <alignment horizontal="distributed" vertical="center" justifyLastLine="1"/>
    </xf>
    <xf numFmtId="0" fontId="3" fillId="0" borderId="115" xfId="0" applyFont="1" applyBorder="1" applyAlignment="1">
      <alignment horizontal="distributed" vertical="center" justifyLastLine="1"/>
    </xf>
    <xf numFmtId="0" fontId="3" fillId="0" borderId="70" xfId="0" applyFont="1" applyBorder="1" applyAlignment="1">
      <alignment horizontal="left" vertical="center" wrapText="1"/>
    </xf>
    <xf numFmtId="0" fontId="3" fillId="0" borderId="70" xfId="0" applyFont="1" applyBorder="1" applyAlignment="1">
      <alignment horizontal="left" vertical="center"/>
    </xf>
    <xf numFmtId="0" fontId="3" fillId="0" borderId="153"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82" xfId="0" applyFont="1" applyBorder="1" applyAlignment="1">
      <alignment horizontal="distributed" vertical="center"/>
    </xf>
    <xf numFmtId="0" fontId="3" fillId="0" borderId="183" xfId="0" applyFont="1" applyBorder="1" applyAlignment="1">
      <alignment horizontal="distributed" vertical="center"/>
    </xf>
    <xf numFmtId="0" fontId="3" fillId="0" borderId="184" xfId="0" applyFont="1" applyBorder="1" applyAlignment="1">
      <alignment horizontal="distributed" vertical="center"/>
    </xf>
    <xf numFmtId="0" fontId="3" fillId="0" borderId="185" xfId="0" applyFont="1" applyBorder="1" applyAlignment="1">
      <alignment horizontal="left" vertical="center"/>
    </xf>
    <xf numFmtId="0" fontId="3" fillId="0" borderId="70"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186" xfId="0" applyFont="1" applyBorder="1" applyAlignment="1">
      <alignment horizontal="center" vertical="distributed" textRotation="255" indent="2"/>
    </xf>
    <xf numFmtId="0" fontId="3" fillId="0" borderId="187" xfId="0" applyFont="1" applyBorder="1" applyAlignment="1">
      <alignment horizontal="center" vertical="distributed" textRotation="255" indent="2"/>
    </xf>
    <xf numFmtId="0" fontId="3" fillId="0" borderId="188" xfId="0" applyFont="1" applyBorder="1" applyAlignment="1">
      <alignment horizontal="center" vertical="distributed" textRotation="255" indent="2"/>
    </xf>
    <xf numFmtId="0" fontId="3" fillId="0" borderId="51" xfId="0" applyFont="1" applyBorder="1" applyAlignment="1">
      <alignment horizontal="distributed" vertical="center"/>
    </xf>
    <xf numFmtId="0" fontId="3" fillId="0" borderId="53" xfId="0" applyFont="1" applyBorder="1" applyAlignment="1">
      <alignment horizontal="distributed" vertical="center"/>
    </xf>
    <xf numFmtId="0" fontId="3" fillId="0" borderId="167"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148" xfId="0" applyFont="1" applyBorder="1" applyAlignment="1">
      <alignment horizontal="center" vertical="center" textRotation="255" wrapText="1"/>
    </xf>
    <xf numFmtId="0" fontId="3" fillId="0" borderId="148" xfId="0" applyFont="1" applyBorder="1" applyAlignment="1">
      <alignment horizontal="center" vertical="center" textRotation="255"/>
    </xf>
    <xf numFmtId="0" fontId="3" fillId="0" borderId="103" xfId="0" applyFont="1" applyBorder="1" applyAlignment="1">
      <alignment horizontal="distributed" vertical="center"/>
    </xf>
    <xf numFmtId="0" fontId="3" fillId="0" borderId="104" xfId="0" applyFont="1" applyBorder="1" applyAlignment="1">
      <alignment horizontal="distributed" vertical="center"/>
    </xf>
    <xf numFmtId="0" fontId="3" fillId="0" borderId="172" xfId="0" applyFont="1" applyBorder="1" applyAlignment="1">
      <alignment horizontal="center" vertical="distributed" textRotation="255" indent="2"/>
    </xf>
    <xf numFmtId="0" fontId="3" fillId="0" borderId="173" xfId="0" applyFont="1" applyBorder="1" applyAlignment="1">
      <alignment horizontal="center" vertical="distributed" textRotation="255" indent="2"/>
    </xf>
    <xf numFmtId="0" fontId="3" fillId="0" borderId="174" xfId="0" applyFont="1" applyBorder="1" applyAlignment="1">
      <alignment horizontal="center" vertical="distributed" textRotation="255" indent="2"/>
    </xf>
    <xf numFmtId="0" fontId="3" fillId="0" borderId="175" xfId="0" applyFont="1" applyBorder="1" applyAlignment="1">
      <alignment horizontal="distributed" vertical="center"/>
    </xf>
    <xf numFmtId="0" fontId="3" fillId="0" borderId="176" xfId="0" applyFont="1" applyBorder="1" applyAlignment="1">
      <alignment horizontal="center" vertical="distributed" textRotation="255" indent="2"/>
    </xf>
    <xf numFmtId="0" fontId="3" fillId="0" borderId="177" xfId="0" applyFont="1" applyBorder="1" applyAlignment="1">
      <alignment horizontal="center" vertical="distributed" textRotation="255" indent="2"/>
    </xf>
    <xf numFmtId="0" fontId="3" fillId="0" borderId="78" xfId="0" applyFont="1" applyBorder="1" applyAlignment="1">
      <alignment horizontal="distributed" vertical="center"/>
    </xf>
    <xf numFmtId="0" fontId="3" fillId="0" borderId="178" xfId="0" applyFont="1" applyBorder="1" applyAlignment="1">
      <alignment horizontal="distributed" vertical="center"/>
    </xf>
    <xf numFmtId="0" fontId="3" fillId="0" borderId="126" xfId="0" applyFont="1" applyBorder="1" applyAlignment="1">
      <alignment horizontal="distributed" vertical="center"/>
    </xf>
    <xf numFmtId="0" fontId="3" fillId="0" borderId="179" xfId="0" applyFont="1" applyBorder="1" applyAlignment="1">
      <alignment horizontal="distributed" vertical="center"/>
    </xf>
    <xf numFmtId="0" fontId="3" fillId="0" borderId="72" xfId="0" applyFont="1" applyBorder="1" applyAlignment="1">
      <alignment horizontal="distributed" vertical="center"/>
    </xf>
    <xf numFmtId="0" fontId="3" fillId="0" borderId="180" xfId="0" applyFont="1" applyBorder="1" applyAlignment="1">
      <alignment horizontal="distributed" vertical="center"/>
    </xf>
    <xf numFmtId="0" fontId="3" fillId="0" borderId="87" xfId="0" applyFont="1" applyBorder="1" applyAlignment="1">
      <alignment horizontal="distributed" vertical="center"/>
    </xf>
    <xf numFmtId="0" fontId="3" fillId="0" borderId="150" xfId="0" applyFont="1" applyBorder="1" applyAlignment="1">
      <alignment horizontal="center" vertical="center"/>
    </xf>
    <xf numFmtId="0" fontId="3" fillId="0" borderId="182" xfId="0" applyFont="1" applyBorder="1" applyAlignment="1">
      <alignment horizontal="center" vertical="center"/>
    </xf>
    <xf numFmtId="0" fontId="3" fillId="0" borderId="189" xfId="0" applyFont="1" applyBorder="1" applyAlignment="1">
      <alignment horizontal="center" vertical="center" textRotation="255"/>
    </xf>
    <xf numFmtId="0" fontId="0" fillId="0" borderId="190" xfId="0" applyFont="1" applyBorder="1" applyAlignment="1">
      <alignment horizontal="center" vertical="center"/>
    </xf>
    <xf numFmtId="0" fontId="0" fillId="0" borderId="191" xfId="0" applyFont="1" applyBorder="1" applyAlignment="1">
      <alignment horizontal="center" vertical="center"/>
    </xf>
    <xf numFmtId="0" fontId="3" fillId="0" borderId="169" xfId="0" applyFont="1" applyBorder="1" applyAlignment="1">
      <alignment horizontal="center" vertical="center"/>
    </xf>
    <xf numFmtId="0" fontId="3" fillId="0" borderId="170" xfId="0" applyFont="1" applyBorder="1" applyAlignment="1">
      <alignment horizontal="center" vertical="center"/>
    </xf>
    <xf numFmtId="0" fontId="3" fillId="0" borderId="192" xfId="0" applyFont="1" applyBorder="1" applyAlignment="1">
      <alignment horizontal="center" vertical="center" wrapText="1"/>
    </xf>
    <xf numFmtId="0" fontId="3" fillId="0" borderId="193" xfId="0" applyFont="1" applyBorder="1" applyAlignment="1">
      <alignment horizontal="center" vertical="center" wrapText="1"/>
    </xf>
    <xf numFmtId="0" fontId="3" fillId="0" borderId="159" xfId="0" applyFont="1" applyBorder="1" applyAlignment="1">
      <alignment horizontal="distributed" vertical="center" justifyLastLine="1"/>
    </xf>
    <xf numFmtId="0" fontId="0" fillId="0" borderId="70" xfId="0" applyFont="1" applyBorder="1" applyAlignment="1">
      <alignment horizontal="distributed" vertical="center" justifyLastLine="1"/>
    </xf>
    <xf numFmtId="0" fontId="0" fillId="0" borderId="160" xfId="0" applyFont="1" applyBorder="1" applyAlignment="1">
      <alignment horizontal="distributed" vertical="center" justifyLastLine="1"/>
    </xf>
    <xf numFmtId="0" fontId="0" fillId="0" borderId="161"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2" xfId="0" applyFont="1" applyBorder="1" applyAlignment="1">
      <alignment horizontal="distributed" vertical="center" justifyLastLine="1"/>
    </xf>
    <xf numFmtId="0" fontId="3" fillId="0" borderId="194" xfId="0" applyFont="1" applyBorder="1" applyAlignment="1">
      <alignment horizontal="center" vertical="center"/>
    </xf>
    <xf numFmtId="0" fontId="3" fillId="0" borderId="195" xfId="0" applyFont="1" applyBorder="1" applyAlignment="1">
      <alignment horizontal="center" vertical="center"/>
    </xf>
    <xf numFmtId="0" fontId="3" fillId="0" borderId="194" xfId="0" applyFont="1" applyBorder="1" applyAlignment="1">
      <alignment horizontal="distributed" vertical="center" justifyLastLine="1"/>
    </xf>
    <xf numFmtId="0" fontId="3" fillId="0" borderId="195" xfId="0" applyFont="1" applyBorder="1" applyAlignment="1">
      <alignment horizontal="distributed" vertical="center" justifyLastLine="1"/>
    </xf>
    <xf numFmtId="0" fontId="3" fillId="0" borderId="202" xfId="0" applyFont="1" applyBorder="1" applyAlignment="1">
      <alignment horizontal="center" vertical="center"/>
    </xf>
    <xf numFmtId="0" fontId="3" fillId="0" borderId="201" xfId="0" applyFont="1" applyBorder="1" applyAlignment="1">
      <alignment horizontal="distributed" vertical="center"/>
    </xf>
    <xf numFmtId="0" fontId="8" fillId="0" borderId="151" xfId="0" applyFont="1" applyBorder="1" applyAlignment="1">
      <alignment horizontal="center" vertical="center"/>
    </xf>
    <xf numFmtId="0" fontId="8" fillId="0" borderId="182"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96" xfId="0" applyFont="1" applyBorder="1" applyAlignment="1">
      <alignment horizontal="distributed" vertical="center" wrapText="1"/>
    </xf>
    <xf numFmtId="0" fontId="0" fillId="0" borderId="197" xfId="0" applyFont="1" applyBorder="1" applyAlignment="1">
      <alignment horizontal="distributed" vertical="center" wrapText="1"/>
    </xf>
    <xf numFmtId="0" fontId="3" fillId="0" borderId="198" xfId="0" applyFont="1" applyBorder="1" applyAlignment="1">
      <alignment horizontal="distributed" vertical="center"/>
    </xf>
    <xf numFmtId="0" fontId="3" fillId="0" borderId="199" xfId="0" applyFont="1" applyBorder="1" applyAlignment="1">
      <alignment horizontal="distributed" vertical="center"/>
    </xf>
    <xf numFmtId="0" fontId="3" fillId="0" borderId="185" xfId="0" applyFont="1" applyBorder="1" applyAlignment="1">
      <alignment horizontal="distributed" vertical="center"/>
    </xf>
    <xf numFmtId="0" fontId="6" fillId="0" borderId="200" xfId="0" applyFont="1" applyBorder="1" applyAlignment="1">
      <alignment horizontal="right" vertical="center"/>
    </xf>
    <xf numFmtId="0" fontId="9" fillId="0" borderId="183" xfId="0" applyFont="1" applyBorder="1" applyAlignment="1">
      <alignment vertical="center"/>
    </xf>
    <xf numFmtId="0" fontId="3" fillId="0" borderId="206" xfId="0" applyFont="1" applyBorder="1" applyAlignment="1">
      <alignment horizontal="center" vertical="center" textRotation="255"/>
    </xf>
    <xf numFmtId="0" fontId="3" fillId="0" borderId="156" xfId="0" applyFont="1" applyBorder="1" applyAlignment="1">
      <alignment horizontal="center" vertical="center" textRotation="255"/>
    </xf>
    <xf numFmtId="0" fontId="3" fillId="0" borderId="207" xfId="0" applyFont="1" applyBorder="1" applyAlignment="1">
      <alignment horizontal="center" vertical="center" textRotation="255"/>
    </xf>
    <xf numFmtId="0" fontId="3" fillId="0" borderId="190" xfId="0" applyFont="1" applyBorder="1" applyAlignment="1">
      <alignment horizontal="center" vertical="distributed" textRotation="255" indent="3"/>
    </xf>
    <xf numFmtId="0" fontId="3" fillId="0" borderId="203" xfId="0" applyFont="1" applyBorder="1" applyAlignment="1">
      <alignment horizontal="center" vertical="distributed" textRotation="255" indent="3"/>
    </xf>
    <xf numFmtId="0" fontId="6" fillId="0" borderId="204" xfId="0" applyFont="1" applyBorder="1" applyAlignment="1">
      <alignment horizontal="right" vertical="center"/>
    </xf>
    <xf numFmtId="0" fontId="9" fillId="0" borderId="205" xfId="0" applyFont="1" applyBorder="1" applyAlignment="1">
      <alignment vertical="center"/>
    </xf>
    <xf numFmtId="0" fontId="3" fillId="0" borderId="197" xfId="0" applyFont="1" applyBorder="1" applyAlignment="1">
      <alignment horizontal="distributed" vertical="center"/>
    </xf>
    <xf numFmtId="0" fontId="0" fillId="0" borderId="184" xfId="0" applyFont="1" applyBorder="1" applyAlignment="1">
      <alignment vertical="center"/>
    </xf>
  </cellXfs>
  <cellStyles count="3">
    <cellStyle name="桁区切り" xfId="1" builtinId="6"/>
    <cellStyle name="標準" xfId="0" builtinId="0"/>
    <cellStyle name="標準_18-20徴収関係各表-18国税徴収224-24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zoomScaleNormal="100" workbookViewId="0">
      <selection activeCell="H29" sqref="H29"/>
    </sheetView>
  </sheetViews>
  <sheetFormatPr defaultColWidth="12.625" defaultRowHeight="11.25"/>
  <cols>
    <col min="1" max="1" width="10.625" style="2" customWidth="1"/>
    <col min="2" max="2" width="11.25" style="2" customWidth="1"/>
    <col min="3" max="14" width="12.75" style="2" customWidth="1"/>
    <col min="15" max="15" width="11.25" style="2" customWidth="1"/>
    <col min="16" max="16" width="10.625" style="2" customWidth="1"/>
    <col min="17" max="16384" width="12.625" style="2"/>
  </cols>
  <sheetData>
    <row r="1" spans="1:16" ht="15">
      <c r="A1" s="312" t="s">
        <v>18</v>
      </c>
      <c r="B1" s="312"/>
      <c r="C1" s="312"/>
      <c r="D1" s="312"/>
      <c r="E1" s="312"/>
      <c r="F1" s="312"/>
      <c r="G1" s="312"/>
      <c r="H1" s="312"/>
      <c r="I1" s="312"/>
      <c r="J1" s="312"/>
      <c r="K1" s="312"/>
      <c r="L1" s="312"/>
      <c r="M1" s="312"/>
      <c r="N1" s="312"/>
      <c r="O1" s="312"/>
      <c r="P1" s="312"/>
    </row>
    <row r="2" spans="1:16" ht="12" thickBot="1">
      <c r="A2" s="2" t="s">
        <v>17</v>
      </c>
    </row>
    <row r="3" spans="1:16" ht="15" customHeight="1">
      <c r="A3" s="332" t="s">
        <v>4</v>
      </c>
      <c r="B3" s="333"/>
      <c r="C3" s="313" t="s">
        <v>5</v>
      </c>
      <c r="D3" s="314"/>
      <c r="E3" s="315"/>
      <c r="F3" s="313" t="s">
        <v>6</v>
      </c>
      <c r="G3" s="314"/>
      <c r="H3" s="315"/>
      <c r="I3" s="313" t="s">
        <v>7</v>
      </c>
      <c r="J3" s="314"/>
      <c r="K3" s="315"/>
      <c r="L3" s="313" t="s">
        <v>8</v>
      </c>
      <c r="M3" s="314"/>
      <c r="N3" s="315"/>
      <c r="O3" s="316" t="s">
        <v>9</v>
      </c>
      <c r="P3" s="317"/>
    </row>
    <row r="4" spans="1:16" ht="15" customHeight="1">
      <c r="A4" s="334"/>
      <c r="B4" s="335"/>
      <c r="C4" s="17" t="s">
        <v>0</v>
      </c>
      <c r="D4" s="14" t="s">
        <v>10</v>
      </c>
      <c r="E4" s="19" t="s">
        <v>1</v>
      </c>
      <c r="F4" s="17" t="s">
        <v>0</v>
      </c>
      <c r="G4" s="14" t="s">
        <v>10</v>
      </c>
      <c r="H4" s="19" t="s">
        <v>1</v>
      </c>
      <c r="I4" s="17" t="s">
        <v>0</v>
      </c>
      <c r="J4" s="14" t="s">
        <v>10</v>
      </c>
      <c r="K4" s="19" t="s">
        <v>1</v>
      </c>
      <c r="L4" s="17" t="s">
        <v>0</v>
      </c>
      <c r="M4" s="14" t="s">
        <v>10</v>
      </c>
      <c r="N4" s="19" t="s">
        <v>1</v>
      </c>
      <c r="O4" s="318"/>
      <c r="P4" s="319"/>
    </row>
    <row r="5" spans="1:16" ht="13.5">
      <c r="A5" s="320"/>
      <c r="B5" s="321"/>
      <c r="C5" s="51" t="s">
        <v>2</v>
      </c>
      <c r="D5" s="52" t="s">
        <v>2</v>
      </c>
      <c r="E5" s="53" t="s">
        <v>2</v>
      </c>
      <c r="F5" s="51" t="s">
        <v>2</v>
      </c>
      <c r="G5" s="52" t="s">
        <v>2</v>
      </c>
      <c r="H5" s="53" t="s">
        <v>2</v>
      </c>
      <c r="I5" s="51" t="s">
        <v>2</v>
      </c>
      <c r="J5" s="52" t="s">
        <v>2</v>
      </c>
      <c r="K5" s="53" t="s">
        <v>2</v>
      </c>
      <c r="L5" s="51" t="s">
        <v>2</v>
      </c>
      <c r="M5" s="52" t="s">
        <v>2</v>
      </c>
      <c r="N5" s="53" t="s">
        <v>2</v>
      </c>
      <c r="O5" s="322"/>
      <c r="P5" s="323"/>
    </row>
    <row r="6" spans="1:16" ht="21.75" customHeight="1">
      <c r="A6" s="330" t="s">
        <v>115</v>
      </c>
      <c r="B6" s="331"/>
      <c r="C6" s="54">
        <v>99386</v>
      </c>
      <c r="D6" s="55">
        <v>1194706</v>
      </c>
      <c r="E6" s="56">
        <v>1294092</v>
      </c>
      <c r="F6" s="54">
        <v>82536</v>
      </c>
      <c r="G6" s="55">
        <v>88448</v>
      </c>
      <c r="H6" s="56">
        <v>170985</v>
      </c>
      <c r="I6" s="54" t="s">
        <v>175</v>
      </c>
      <c r="J6" s="55">
        <v>126828</v>
      </c>
      <c r="K6" s="56">
        <v>126828</v>
      </c>
      <c r="L6" s="54">
        <v>16850</v>
      </c>
      <c r="M6" s="55">
        <v>979429</v>
      </c>
      <c r="N6" s="56">
        <v>996279</v>
      </c>
      <c r="O6" s="324" t="s">
        <v>3</v>
      </c>
      <c r="P6" s="325"/>
    </row>
    <row r="7" spans="1:16" ht="21.75" customHeight="1">
      <c r="A7" s="328" t="s">
        <v>137</v>
      </c>
      <c r="B7" s="329"/>
      <c r="C7" s="227">
        <v>221125689</v>
      </c>
      <c r="D7" s="228">
        <v>348926</v>
      </c>
      <c r="E7" s="229">
        <v>221474615</v>
      </c>
      <c r="F7" s="227">
        <v>220881174</v>
      </c>
      <c r="G7" s="228">
        <v>127626</v>
      </c>
      <c r="H7" s="229">
        <v>221008801</v>
      </c>
      <c r="I7" s="227">
        <v>868</v>
      </c>
      <c r="J7" s="228">
        <v>12011</v>
      </c>
      <c r="K7" s="229">
        <v>12879</v>
      </c>
      <c r="L7" s="227">
        <v>243647</v>
      </c>
      <c r="M7" s="228">
        <v>209289</v>
      </c>
      <c r="N7" s="229">
        <v>452936</v>
      </c>
      <c r="O7" s="326" t="s">
        <v>143</v>
      </c>
      <c r="P7" s="327"/>
    </row>
    <row r="8" spans="1:16" s="3" customFormat="1" ht="21.75" customHeight="1">
      <c r="A8" s="277" t="s">
        <v>116</v>
      </c>
      <c r="B8" s="278"/>
      <c r="C8" s="230">
        <v>247086</v>
      </c>
      <c r="D8" s="231">
        <v>3945285</v>
      </c>
      <c r="E8" s="232">
        <v>4192370</v>
      </c>
      <c r="F8" s="230">
        <v>188708</v>
      </c>
      <c r="G8" s="231">
        <v>330564</v>
      </c>
      <c r="H8" s="232">
        <v>519272</v>
      </c>
      <c r="I8" s="230" t="s">
        <v>175</v>
      </c>
      <c r="J8" s="231">
        <v>176061</v>
      </c>
      <c r="K8" s="232">
        <v>176061</v>
      </c>
      <c r="L8" s="230">
        <v>58378</v>
      </c>
      <c r="M8" s="231">
        <v>3438659</v>
      </c>
      <c r="N8" s="232">
        <v>3497037</v>
      </c>
      <c r="O8" s="287" t="s">
        <v>116</v>
      </c>
      <c r="P8" s="288"/>
    </row>
    <row r="9" spans="1:16" ht="21.75" customHeight="1">
      <c r="A9" s="304" t="s">
        <v>138</v>
      </c>
      <c r="B9" s="305"/>
      <c r="C9" s="230">
        <v>55486235</v>
      </c>
      <c r="D9" s="231">
        <v>1265851</v>
      </c>
      <c r="E9" s="232">
        <v>56752086</v>
      </c>
      <c r="F9" s="230">
        <v>54763692</v>
      </c>
      <c r="G9" s="231">
        <v>542806</v>
      </c>
      <c r="H9" s="232">
        <v>55306498</v>
      </c>
      <c r="I9" s="230" t="s">
        <v>175</v>
      </c>
      <c r="J9" s="231">
        <v>1817</v>
      </c>
      <c r="K9" s="232">
        <v>1817</v>
      </c>
      <c r="L9" s="230">
        <v>722543</v>
      </c>
      <c r="M9" s="231">
        <v>721228</v>
      </c>
      <c r="N9" s="232">
        <v>1443771</v>
      </c>
      <c r="O9" s="308" t="s">
        <v>138</v>
      </c>
      <c r="P9" s="309"/>
    </row>
    <row r="10" spans="1:16" ht="21.75" customHeight="1">
      <c r="A10" s="310" t="s">
        <v>117</v>
      </c>
      <c r="B10" s="311"/>
      <c r="C10" s="233">
        <v>276958396</v>
      </c>
      <c r="D10" s="234">
        <v>6754767</v>
      </c>
      <c r="E10" s="235">
        <v>283713164</v>
      </c>
      <c r="F10" s="233">
        <v>275916111</v>
      </c>
      <c r="G10" s="234">
        <v>1089445</v>
      </c>
      <c r="H10" s="235">
        <v>277005555</v>
      </c>
      <c r="I10" s="233">
        <v>868</v>
      </c>
      <c r="J10" s="234">
        <v>316718</v>
      </c>
      <c r="K10" s="235">
        <v>317586</v>
      </c>
      <c r="L10" s="233">
        <v>1041418</v>
      </c>
      <c r="M10" s="234">
        <v>5348605</v>
      </c>
      <c r="N10" s="235">
        <v>6390022</v>
      </c>
      <c r="O10" s="306" t="s">
        <v>132</v>
      </c>
      <c r="P10" s="307"/>
    </row>
    <row r="11" spans="1:16" ht="21.75" customHeight="1">
      <c r="A11" s="283" t="s">
        <v>118</v>
      </c>
      <c r="B11" s="284"/>
      <c r="C11" s="18">
        <v>154076038</v>
      </c>
      <c r="D11" s="9">
        <v>3021256</v>
      </c>
      <c r="E11" s="20">
        <v>157097295</v>
      </c>
      <c r="F11" s="18">
        <v>152830926</v>
      </c>
      <c r="G11" s="9">
        <v>1348333</v>
      </c>
      <c r="H11" s="20">
        <v>154179260</v>
      </c>
      <c r="I11" s="18" t="s">
        <v>175</v>
      </c>
      <c r="J11" s="9">
        <v>87254</v>
      </c>
      <c r="K11" s="20">
        <v>87254</v>
      </c>
      <c r="L11" s="18">
        <v>1245112</v>
      </c>
      <c r="M11" s="9">
        <v>1585669</v>
      </c>
      <c r="N11" s="20">
        <v>2830781</v>
      </c>
      <c r="O11" s="279" t="s">
        <v>118</v>
      </c>
      <c r="P11" s="280"/>
    </row>
    <row r="12" spans="1:16" ht="21.75" customHeight="1">
      <c r="A12" s="291" t="s">
        <v>147</v>
      </c>
      <c r="B12" s="292"/>
      <c r="C12" s="18">
        <v>7927404</v>
      </c>
      <c r="D12" s="9">
        <v>11290</v>
      </c>
      <c r="E12" s="20">
        <v>7938693</v>
      </c>
      <c r="F12" s="18">
        <v>7914377</v>
      </c>
      <c r="G12" s="9">
        <v>10870</v>
      </c>
      <c r="H12" s="20">
        <v>7925247</v>
      </c>
      <c r="I12" s="18" t="s">
        <v>175</v>
      </c>
      <c r="J12" s="9" t="s">
        <v>175</v>
      </c>
      <c r="K12" s="20" t="s">
        <v>175</v>
      </c>
      <c r="L12" s="18">
        <v>13027</v>
      </c>
      <c r="M12" s="9">
        <v>420</v>
      </c>
      <c r="N12" s="20">
        <v>13447</v>
      </c>
      <c r="O12" s="289" t="s">
        <v>147</v>
      </c>
      <c r="P12" s="290"/>
    </row>
    <row r="13" spans="1:16" ht="21.75" customHeight="1">
      <c r="A13" s="283" t="s">
        <v>119</v>
      </c>
      <c r="B13" s="284"/>
      <c r="C13" s="18">
        <v>57067</v>
      </c>
      <c r="D13" s="9">
        <v>29212</v>
      </c>
      <c r="E13" s="20">
        <v>86280</v>
      </c>
      <c r="F13" s="18">
        <v>52563</v>
      </c>
      <c r="G13" s="9">
        <v>5199</v>
      </c>
      <c r="H13" s="20">
        <v>57762</v>
      </c>
      <c r="I13" s="18" t="s">
        <v>175</v>
      </c>
      <c r="J13" s="9">
        <v>9</v>
      </c>
      <c r="K13" s="20">
        <v>9</v>
      </c>
      <c r="L13" s="18">
        <v>4505</v>
      </c>
      <c r="M13" s="9">
        <v>24004</v>
      </c>
      <c r="N13" s="20">
        <v>28509</v>
      </c>
      <c r="O13" s="279" t="s">
        <v>119</v>
      </c>
      <c r="P13" s="280"/>
    </row>
    <row r="14" spans="1:16" ht="21.75" customHeight="1">
      <c r="A14" s="283" t="s">
        <v>120</v>
      </c>
      <c r="B14" s="284"/>
      <c r="C14" s="18">
        <v>30481390</v>
      </c>
      <c r="D14" s="9">
        <v>1422505</v>
      </c>
      <c r="E14" s="20">
        <v>31903895</v>
      </c>
      <c r="F14" s="18">
        <v>30035309</v>
      </c>
      <c r="G14" s="9">
        <v>852254</v>
      </c>
      <c r="H14" s="20">
        <v>30887563</v>
      </c>
      <c r="I14" s="18" t="s">
        <v>175</v>
      </c>
      <c r="J14" s="9">
        <v>50870</v>
      </c>
      <c r="K14" s="20">
        <v>50870</v>
      </c>
      <c r="L14" s="18">
        <v>446081</v>
      </c>
      <c r="M14" s="9">
        <v>519381</v>
      </c>
      <c r="N14" s="20">
        <v>965461</v>
      </c>
      <c r="O14" s="279" t="s">
        <v>120</v>
      </c>
      <c r="P14" s="280"/>
    </row>
    <row r="15" spans="1:16" ht="21.75" customHeight="1">
      <c r="A15" s="283" t="s">
        <v>121</v>
      </c>
      <c r="B15" s="284"/>
      <c r="C15" s="18" t="s">
        <v>175</v>
      </c>
      <c r="D15" s="9" t="s">
        <v>175</v>
      </c>
      <c r="E15" s="130" t="s">
        <v>175</v>
      </c>
      <c r="F15" s="222" t="s">
        <v>175</v>
      </c>
      <c r="G15" s="9" t="s">
        <v>175</v>
      </c>
      <c r="H15" s="20" t="s">
        <v>175</v>
      </c>
      <c r="I15" s="18" t="s">
        <v>175</v>
      </c>
      <c r="J15" s="9" t="s">
        <v>175</v>
      </c>
      <c r="K15" s="20" t="s">
        <v>175</v>
      </c>
      <c r="L15" s="18" t="s">
        <v>175</v>
      </c>
      <c r="M15" s="9" t="s">
        <v>175</v>
      </c>
      <c r="N15" s="20" t="s">
        <v>175</v>
      </c>
      <c r="O15" s="279" t="s">
        <v>121</v>
      </c>
      <c r="P15" s="280"/>
    </row>
    <row r="16" spans="1:16" ht="21.75" customHeight="1">
      <c r="A16" s="283" t="s">
        <v>122</v>
      </c>
      <c r="B16" s="284"/>
      <c r="C16" s="18" t="s">
        <v>175</v>
      </c>
      <c r="D16" s="9">
        <v>29969</v>
      </c>
      <c r="E16" s="130">
        <v>29969</v>
      </c>
      <c r="F16" s="222" t="s">
        <v>175</v>
      </c>
      <c r="G16" s="9">
        <v>212</v>
      </c>
      <c r="H16" s="20">
        <v>212</v>
      </c>
      <c r="I16" s="18" t="s">
        <v>175</v>
      </c>
      <c r="J16" s="9">
        <v>8371</v>
      </c>
      <c r="K16" s="20">
        <v>8371</v>
      </c>
      <c r="L16" s="18" t="s">
        <v>175</v>
      </c>
      <c r="M16" s="9">
        <v>21387</v>
      </c>
      <c r="N16" s="20">
        <v>21387</v>
      </c>
      <c r="O16" s="279" t="s">
        <v>122</v>
      </c>
      <c r="P16" s="280"/>
    </row>
    <row r="17" spans="1:16" ht="21.75" customHeight="1">
      <c r="A17" s="283" t="s">
        <v>139</v>
      </c>
      <c r="B17" s="284"/>
      <c r="C17" s="18">
        <v>395565855</v>
      </c>
      <c r="D17" s="9">
        <v>10929335</v>
      </c>
      <c r="E17" s="130">
        <v>406495190</v>
      </c>
      <c r="F17" s="222">
        <v>388795151</v>
      </c>
      <c r="G17" s="9">
        <v>7290946</v>
      </c>
      <c r="H17" s="20">
        <v>396086097</v>
      </c>
      <c r="I17" s="18">
        <v>7430</v>
      </c>
      <c r="J17" s="9">
        <v>306152</v>
      </c>
      <c r="K17" s="20">
        <v>313581</v>
      </c>
      <c r="L17" s="18">
        <v>6763274</v>
      </c>
      <c r="M17" s="9">
        <v>3332238</v>
      </c>
      <c r="N17" s="20">
        <v>10095512</v>
      </c>
      <c r="O17" s="279" t="s">
        <v>139</v>
      </c>
      <c r="P17" s="280"/>
    </row>
    <row r="18" spans="1:16" ht="21.75" customHeight="1">
      <c r="A18" s="283" t="s">
        <v>123</v>
      </c>
      <c r="B18" s="284"/>
      <c r="C18" s="18">
        <v>2019433</v>
      </c>
      <c r="D18" s="9">
        <v>3172</v>
      </c>
      <c r="E18" s="130">
        <v>2022604</v>
      </c>
      <c r="F18" s="222">
        <v>2017907</v>
      </c>
      <c r="G18" s="9">
        <v>3149</v>
      </c>
      <c r="H18" s="20">
        <v>2021056</v>
      </c>
      <c r="I18" s="18" t="s">
        <v>175</v>
      </c>
      <c r="J18" s="9" t="s">
        <v>175</v>
      </c>
      <c r="K18" s="20" t="s">
        <v>175</v>
      </c>
      <c r="L18" s="18">
        <v>1526</v>
      </c>
      <c r="M18" s="9">
        <v>23</v>
      </c>
      <c r="N18" s="20">
        <v>1548</v>
      </c>
      <c r="O18" s="279" t="s">
        <v>123</v>
      </c>
      <c r="P18" s="280"/>
    </row>
    <row r="19" spans="1:16" ht="21.75" customHeight="1">
      <c r="A19" s="283" t="s">
        <v>124</v>
      </c>
      <c r="B19" s="284"/>
      <c r="C19" s="18">
        <v>5</v>
      </c>
      <c r="D19" s="9" t="s">
        <v>175</v>
      </c>
      <c r="E19" s="130">
        <v>5</v>
      </c>
      <c r="F19" s="222">
        <v>5</v>
      </c>
      <c r="G19" s="9" t="s">
        <v>175</v>
      </c>
      <c r="H19" s="20">
        <v>5</v>
      </c>
      <c r="I19" s="18" t="s">
        <v>175</v>
      </c>
      <c r="J19" s="9" t="s">
        <v>175</v>
      </c>
      <c r="K19" s="20" t="s">
        <v>175</v>
      </c>
      <c r="L19" s="18" t="s">
        <v>175</v>
      </c>
      <c r="M19" s="9" t="s">
        <v>175</v>
      </c>
      <c r="N19" s="20" t="s">
        <v>175</v>
      </c>
      <c r="O19" s="279" t="s">
        <v>124</v>
      </c>
      <c r="P19" s="280"/>
    </row>
    <row r="20" spans="1:16" ht="21.75" customHeight="1">
      <c r="A20" s="283" t="s">
        <v>140</v>
      </c>
      <c r="B20" s="284"/>
      <c r="C20" s="18">
        <v>12573057</v>
      </c>
      <c r="D20" s="9" t="s">
        <v>175</v>
      </c>
      <c r="E20" s="130">
        <v>12573057</v>
      </c>
      <c r="F20" s="222">
        <v>12573057</v>
      </c>
      <c r="G20" s="9" t="s">
        <v>175</v>
      </c>
      <c r="H20" s="20">
        <v>12573057</v>
      </c>
      <c r="I20" s="18" t="s">
        <v>175</v>
      </c>
      <c r="J20" s="9" t="s">
        <v>175</v>
      </c>
      <c r="K20" s="20" t="s">
        <v>175</v>
      </c>
      <c r="L20" s="18" t="s">
        <v>175</v>
      </c>
      <c r="M20" s="9" t="s">
        <v>175</v>
      </c>
      <c r="N20" s="20" t="s">
        <v>175</v>
      </c>
      <c r="O20" s="279" t="s">
        <v>140</v>
      </c>
      <c r="P20" s="280"/>
    </row>
    <row r="21" spans="1:16" ht="21.75" customHeight="1">
      <c r="A21" s="283" t="s">
        <v>125</v>
      </c>
      <c r="B21" s="284"/>
      <c r="C21" s="18" t="s">
        <v>175</v>
      </c>
      <c r="D21" s="9" t="s">
        <v>175</v>
      </c>
      <c r="E21" s="20" t="s">
        <v>175</v>
      </c>
      <c r="F21" s="18" t="s">
        <v>175</v>
      </c>
      <c r="G21" s="9" t="s">
        <v>175</v>
      </c>
      <c r="H21" s="20" t="s">
        <v>175</v>
      </c>
      <c r="I21" s="18" t="s">
        <v>175</v>
      </c>
      <c r="J21" s="9" t="s">
        <v>175</v>
      </c>
      <c r="K21" s="20" t="s">
        <v>175</v>
      </c>
      <c r="L21" s="18" t="s">
        <v>175</v>
      </c>
      <c r="M21" s="9" t="s">
        <v>175</v>
      </c>
      <c r="N21" s="20" t="s">
        <v>175</v>
      </c>
      <c r="O21" s="279" t="s">
        <v>125</v>
      </c>
      <c r="P21" s="280"/>
    </row>
    <row r="22" spans="1:16" ht="21.75" customHeight="1">
      <c r="A22" s="283" t="s">
        <v>126</v>
      </c>
      <c r="B22" s="284"/>
      <c r="C22" s="18" t="s">
        <v>175</v>
      </c>
      <c r="D22" s="9" t="s">
        <v>175</v>
      </c>
      <c r="E22" s="20" t="s">
        <v>175</v>
      </c>
      <c r="F22" s="18" t="s">
        <v>175</v>
      </c>
      <c r="G22" s="9" t="s">
        <v>175</v>
      </c>
      <c r="H22" s="20" t="s">
        <v>175</v>
      </c>
      <c r="I22" s="18" t="s">
        <v>175</v>
      </c>
      <c r="J22" s="9" t="s">
        <v>175</v>
      </c>
      <c r="K22" s="20" t="s">
        <v>175</v>
      </c>
      <c r="L22" s="18" t="s">
        <v>175</v>
      </c>
      <c r="M22" s="9" t="s">
        <v>175</v>
      </c>
      <c r="N22" s="20" t="s">
        <v>175</v>
      </c>
      <c r="O22" s="279" t="s">
        <v>126</v>
      </c>
      <c r="P22" s="280"/>
    </row>
    <row r="23" spans="1:16" ht="21.75" customHeight="1">
      <c r="A23" s="291" t="s">
        <v>127</v>
      </c>
      <c r="B23" s="292"/>
      <c r="C23" s="18">
        <v>10593219</v>
      </c>
      <c r="D23" s="9" t="s">
        <v>175</v>
      </c>
      <c r="E23" s="20">
        <v>10593219</v>
      </c>
      <c r="F23" s="18">
        <v>10593219</v>
      </c>
      <c r="G23" s="9" t="s">
        <v>175</v>
      </c>
      <c r="H23" s="20">
        <v>10593219</v>
      </c>
      <c r="I23" s="18" t="s">
        <v>175</v>
      </c>
      <c r="J23" s="9" t="s">
        <v>175</v>
      </c>
      <c r="K23" s="20" t="s">
        <v>175</v>
      </c>
      <c r="L23" s="18" t="s">
        <v>175</v>
      </c>
      <c r="M23" s="9" t="s">
        <v>175</v>
      </c>
      <c r="N23" s="222" t="s">
        <v>175</v>
      </c>
      <c r="O23" s="289" t="s">
        <v>127</v>
      </c>
      <c r="P23" s="290"/>
    </row>
    <row r="24" spans="1:16" ht="21.75" customHeight="1">
      <c r="A24" s="283" t="s">
        <v>141</v>
      </c>
      <c r="B24" s="284"/>
      <c r="C24" s="18" t="s">
        <v>175</v>
      </c>
      <c r="D24" s="9" t="s">
        <v>175</v>
      </c>
      <c r="E24" s="20" t="s">
        <v>175</v>
      </c>
      <c r="F24" s="18" t="s">
        <v>175</v>
      </c>
      <c r="G24" s="9" t="s">
        <v>175</v>
      </c>
      <c r="H24" s="20" t="s">
        <v>175</v>
      </c>
      <c r="I24" s="18" t="s">
        <v>175</v>
      </c>
      <c r="J24" s="9" t="s">
        <v>175</v>
      </c>
      <c r="K24" s="20" t="s">
        <v>175</v>
      </c>
      <c r="L24" s="18" t="s">
        <v>175</v>
      </c>
      <c r="M24" s="9" t="s">
        <v>175</v>
      </c>
      <c r="N24" s="20" t="s">
        <v>175</v>
      </c>
      <c r="O24" s="279" t="s">
        <v>141</v>
      </c>
      <c r="P24" s="280"/>
    </row>
    <row r="25" spans="1:16" ht="21.75" customHeight="1">
      <c r="A25" s="283" t="s">
        <v>142</v>
      </c>
      <c r="B25" s="284"/>
      <c r="C25" s="18" t="s">
        <v>186</v>
      </c>
      <c r="D25" s="9" t="s">
        <v>186</v>
      </c>
      <c r="E25" s="20" t="s">
        <v>186</v>
      </c>
      <c r="F25" s="18" t="s">
        <v>186</v>
      </c>
      <c r="G25" s="9" t="s">
        <v>186</v>
      </c>
      <c r="H25" s="20" t="s">
        <v>186</v>
      </c>
      <c r="I25" s="18" t="s">
        <v>175</v>
      </c>
      <c r="J25" s="9" t="s">
        <v>175</v>
      </c>
      <c r="K25" s="20" t="s">
        <v>175</v>
      </c>
      <c r="L25" s="18" t="s">
        <v>186</v>
      </c>
      <c r="M25" s="9" t="s">
        <v>175</v>
      </c>
      <c r="N25" s="20" t="s">
        <v>186</v>
      </c>
      <c r="O25" s="279" t="s">
        <v>142</v>
      </c>
      <c r="P25" s="280"/>
    </row>
    <row r="26" spans="1:16" ht="21.75" customHeight="1">
      <c r="A26" s="283" t="s">
        <v>128</v>
      </c>
      <c r="B26" s="284"/>
      <c r="C26" s="18">
        <v>227666</v>
      </c>
      <c r="D26" s="9" t="s">
        <v>175</v>
      </c>
      <c r="E26" s="20">
        <v>227666</v>
      </c>
      <c r="F26" s="18">
        <v>226889</v>
      </c>
      <c r="G26" s="9" t="s">
        <v>175</v>
      </c>
      <c r="H26" s="20">
        <v>226889</v>
      </c>
      <c r="I26" s="18" t="s">
        <v>175</v>
      </c>
      <c r="J26" s="9" t="s">
        <v>175</v>
      </c>
      <c r="K26" s="20" t="s">
        <v>175</v>
      </c>
      <c r="L26" s="18">
        <v>776</v>
      </c>
      <c r="M26" s="9" t="s">
        <v>175</v>
      </c>
      <c r="N26" s="20">
        <v>776</v>
      </c>
      <c r="O26" s="279" t="s">
        <v>128</v>
      </c>
      <c r="P26" s="280"/>
    </row>
    <row r="27" spans="1:16" ht="21.75" customHeight="1">
      <c r="A27" s="285" t="s">
        <v>129</v>
      </c>
      <c r="B27" s="286"/>
      <c r="C27" s="18">
        <v>1233</v>
      </c>
      <c r="D27" s="9" t="s">
        <v>175</v>
      </c>
      <c r="E27" s="20">
        <v>1233</v>
      </c>
      <c r="F27" s="18">
        <v>1233</v>
      </c>
      <c r="G27" s="9" t="s">
        <v>175</v>
      </c>
      <c r="H27" s="20">
        <v>1233</v>
      </c>
      <c r="I27" s="18" t="s">
        <v>175</v>
      </c>
      <c r="J27" s="9" t="s">
        <v>175</v>
      </c>
      <c r="K27" s="20" t="s">
        <v>175</v>
      </c>
      <c r="L27" s="18" t="s">
        <v>175</v>
      </c>
      <c r="M27" s="9" t="s">
        <v>175</v>
      </c>
      <c r="N27" s="20" t="s">
        <v>175</v>
      </c>
      <c r="O27" s="281" t="s">
        <v>133</v>
      </c>
      <c r="P27" s="282"/>
    </row>
    <row r="28" spans="1:16" ht="21.75" customHeight="1">
      <c r="A28" s="295" t="s">
        <v>130</v>
      </c>
      <c r="B28" s="296"/>
      <c r="C28" s="18">
        <v>303</v>
      </c>
      <c r="D28" s="9" t="s">
        <v>175</v>
      </c>
      <c r="E28" s="20">
        <v>303</v>
      </c>
      <c r="F28" s="18">
        <v>303</v>
      </c>
      <c r="G28" s="9" t="s">
        <v>175</v>
      </c>
      <c r="H28" s="20">
        <v>303</v>
      </c>
      <c r="I28" s="18" t="s">
        <v>175</v>
      </c>
      <c r="J28" s="9" t="s">
        <v>175</v>
      </c>
      <c r="K28" s="20" t="s">
        <v>175</v>
      </c>
      <c r="L28" s="18" t="s">
        <v>175</v>
      </c>
      <c r="M28" s="9" t="s">
        <v>175</v>
      </c>
      <c r="N28" s="20" t="s">
        <v>175</v>
      </c>
      <c r="O28" s="289" t="s">
        <v>130</v>
      </c>
      <c r="P28" s="297"/>
    </row>
    <row r="29" spans="1:16" ht="21.75" customHeight="1" thickBot="1">
      <c r="A29" s="298" t="s">
        <v>131</v>
      </c>
      <c r="B29" s="299"/>
      <c r="C29" s="223" t="s">
        <v>186</v>
      </c>
      <c r="D29" s="224" t="s">
        <v>186</v>
      </c>
      <c r="E29" s="225" t="s">
        <v>186</v>
      </c>
      <c r="F29" s="223" t="s">
        <v>186</v>
      </c>
      <c r="G29" s="224" t="s">
        <v>186</v>
      </c>
      <c r="H29" s="225" t="s">
        <v>186</v>
      </c>
      <c r="I29" s="223" t="s">
        <v>175</v>
      </c>
      <c r="J29" s="224">
        <v>167</v>
      </c>
      <c r="K29" s="225">
        <v>167</v>
      </c>
      <c r="L29" s="223" t="s">
        <v>186</v>
      </c>
      <c r="M29" s="224">
        <v>1227</v>
      </c>
      <c r="N29" s="225" t="s">
        <v>186</v>
      </c>
      <c r="O29" s="300" t="s">
        <v>131</v>
      </c>
      <c r="P29" s="301"/>
    </row>
    <row r="30" spans="1:16" s="3" customFormat="1" ht="21.75" customHeight="1" thickTop="1">
      <c r="A30" s="302" t="s">
        <v>148</v>
      </c>
      <c r="B30" s="303"/>
      <c r="C30" s="238">
        <v>904900365</v>
      </c>
      <c r="D30" s="239">
        <v>23250295</v>
      </c>
      <c r="E30" s="240">
        <v>928150661</v>
      </c>
      <c r="F30" s="238">
        <v>894383220</v>
      </c>
      <c r="G30" s="239">
        <v>11647803</v>
      </c>
      <c r="H30" s="240">
        <v>906031023</v>
      </c>
      <c r="I30" s="238">
        <v>8298</v>
      </c>
      <c r="J30" s="239">
        <v>769539</v>
      </c>
      <c r="K30" s="240">
        <v>777837</v>
      </c>
      <c r="L30" s="241">
        <v>10508848</v>
      </c>
      <c r="M30" s="239">
        <v>10832954</v>
      </c>
      <c r="N30" s="252">
        <v>21341801</v>
      </c>
      <c r="O30" s="293" t="s">
        <v>148</v>
      </c>
      <c r="P30" s="294"/>
    </row>
    <row r="31" spans="1:16" ht="19.5" customHeight="1">
      <c r="A31" s="268" t="s">
        <v>149</v>
      </c>
      <c r="B31" s="269"/>
      <c r="C31" s="242">
        <v>83917479</v>
      </c>
      <c r="D31" s="243">
        <v>2274499</v>
      </c>
      <c r="E31" s="244">
        <v>86191978</v>
      </c>
      <c r="F31" s="242">
        <v>82480005</v>
      </c>
      <c r="G31" s="243">
        <v>1533152</v>
      </c>
      <c r="H31" s="244">
        <v>84013157</v>
      </c>
      <c r="I31" s="242">
        <v>1536</v>
      </c>
      <c r="J31" s="243">
        <v>61844</v>
      </c>
      <c r="K31" s="244">
        <v>63380</v>
      </c>
      <c r="L31" s="245">
        <v>1435939</v>
      </c>
      <c r="M31" s="243">
        <v>679503</v>
      </c>
      <c r="N31" s="253">
        <v>2115442</v>
      </c>
      <c r="O31" s="270" t="s">
        <v>149</v>
      </c>
      <c r="P31" s="271"/>
    </row>
    <row r="32" spans="1:16" ht="21.75" customHeight="1" thickBot="1">
      <c r="A32" s="272" t="s">
        <v>150</v>
      </c>
      <c r="B32" s="273"/>
      <c r="C32" s="246">
        <v>820982886</v>
      </c>
      <c r="D32" s="247">
        <v>20975797</v>
      </c>
      <c r="E32" s="248">
        <v>841958683</v>
      </c>
      <c r="F32" s="246">
        <v>811903215</v>
      </c>
      <c r="G32" s="247">
        <v>10114651</v>
      </c>
      <c r="H32" s="248">
        <v>822017866</v>
      </c>
      <c r="I32" s="246">
        <v>6762</v>
      </c>
      <c r="J32" s="247">
        <v>707695</v>
      </c>
      <c r="K32" s="248">
        <v>714457</v>
      </c>
      <c r="L32" s="249">
        <v>9072908</v>
      </c>
      <c r="M32" s="247">
        <v>10153451</v>
      </c>
      <c r="N32" s="254">
        <v>19226360</v>
      </c>
      <c r="O32" s="274" t="s">
        <v>150</v>
      </c>
      <c r="P32" s="275"/>
    </row>
    <row r="33" spans="1:13">
      <c r="A33" s="250" t="s">
        <v>151</v>
      </c>
      <c r="B33" s="276" t="s">
        <v>167</v>
      </c>
      <c r="C33" s="276"/>
      <c r="D33" s="276"/>
      <c r="E33" s="276"/>
      <c r="F33" s="276"/>
      <c r="G33" s="276"/>
    </row>
    <row r="34" spans="1:13">
      <c r="A34" s="236" t="s">
        <v>152</v>
      </c>
      <c r="B34" s="2" t="s">
        <v>153</v>
      </c>
      <c r="K34" s="251"/>
    </row>
    <row r="35" spans="1:13">
      <c r="A35" s="1" t="s">
        <v>154</v>
      </c>
      <c r="B35" s="4" t="s">
        <v>155</v>
      </c>
    </row>
    <row r="36" spans="1:13">
      <c r="A36" s="1" t="s">
        <v>154</v>
      </c>
      <c r="B36" s="2" t="s">
        <v>156</v>
      </c>
    </row>
    <row r="37" spans="1:13">
      <c r="A37" s="1" t="s">
        <v>154</v>
      </c>
      <c r="B37" s="2" t="s">
        <v>157</v>
      </c>
    </row>
    <row r="38" spans="1:13">
      <c r="A38" s="237" t="s">
        <v>158</v>
      </c>
      <c r="B38" s="2" t="s">
        <v>159</v>
      </c>
    </row>
    <row r="39" spans="1:13">
      <c r="B39" s="2" t="s">
        <v>165</v>
      </c>
    </row>
    <row r="40" spans="1:13">
      <c r="B40" s="2" t="s">
        <v>166</v>
      </c>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sheetData>
  <mergeCells count="64">
    <mergeCell ref="O22:P22"/>
    <mergeCell ref="A22:B22"/>
    <mergeCell ref="A1:P1"/>
    <mergeCell ref="O11:P11"/>
    <mergeCell ref="L3:N3"/>
    <mergeCell ref="O3:P4"/>
    <mergeCell ref="A5:B5"/>
    <mergeCell ref="O5:P5"/>
    <mergeCell ref="O6:P6"/>
    <mergeCell ref="O7:P7"/>
    <mergeCell ref="A7:B7"/>
    <mergeCell ref="A6:B6"/>
    <mergeCell ref="I3:K3"/>
    <mergeCell ref="F3:H3"/>
    <mergeCell ref="C3:E3"/>
    <mergeCell ref="A3:B4"/>
    <mergeCell ref="A9:B9"/>
    <mergeCell ref="A12:B12"/>
    <mergeCell ref="O14:P14"/>
    <mergeCell ref="A15:B15"/>
    <mergeCell ref="O15:P15"/>
    <mergeCell ref="O12:P12"/>
    <mergeCell ref="O10:P10"/>
    <mergeCell ref="A11:B11"/>
    <mergeCell ref="A14:B14"/>
    <mergeCell ref="O9:P9"/>
    <mergeCell ref="A10:B10"/>
    <mergeCell ref="A16:B16"/>
    <mergeCell ref="A18:B18"/>
    <mergeCell ref="A23:B23"/>
    <mergeCell ref="A25:B25"/>
    <mergeCell ref="O30:P30"/>
    <mergeCell ref="A28:B28"/>
    <mergeCell ref="O28:P28"/>
    <mergeCell ref="A29:B29"/>
    <mergeCell ref="O29:P29"/>
    <mergeCell ref="A30:B30"/>
    <mergeCell ref="O20:P20"/>
    <mergeCell ref="A21:B21"/>
    <mergeCell ref="A20:B20"/>
    <mergeCell ref="A19:B19"/>
    <mergeCell ref="O24:P24"/>
    <mergeCell ref="O21:P21"/>
    <mergeCell ref="A8:B8"/>
    <mergeCell ref="O26:P26"/>
    <mergeCell ref="O27:P27"/>
    <mergeCell ref="O18:P18"/>
    <mergeCell ref="O19:P19"/>
    <mergeCell ref="O16:P16"/>
    <mergeCell ref="O17:P17"/>
    <mergeCell ref="A26:B26"/>
    <mergeCell ref="A27:B27"/>
    <mergeCell ref="A24:B24"/>
    <mergeCell ref="O8:P8"/>
    <mergeCell ref="O23:P23"/>
    <mergeCell ref="O25:P25"/>
    <mergeCell ref="A13:B13"/>
    <mergeCell ref="O13:P13"/>
    <mergeCell ref="A17:B17"/>
    <mergeCell ref="A31:B31"/>
    <mergeCell ref="O31:P31"/>
    <mergeCell ref="A32:B32"/>
    <mergeCell ref="O32:P32"/>
    <mergeCell ref="B33:G33"/>
  </mergeCells>
  <phoneticPr fontId="2"/>
  <printOptions horizontalCentered="1"/>
  <pageMargins left="0.78740157480314965" right="0.78740157480314965" top="0.98425196850393704" bottom="0.59055118110236227" header="0.51181102362204722" footer="0.51181102362204722"/>
  <pageSetup paperSize="9" scale="66" orientation="landscape" horizontalDpi="300" verticalDpi="300" r:id="rId1"/>
  <headerFooter alignWithMargins="0">
    <oddFooter>&amp;R金沢国税局
国税徴収１
(H28)</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zoomScaleNormal="100" workbookViewId="0">
      <selection activeCell="A2" sqref="A2:C3"/>
    </sheetView>
  </sheetViews>
  <sheetFormatPr defaultColWidth="5.875" defaultRowHeight="11.2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c r="A1" s="348" t="s">
        <v>53</v>
      </c>
      <c r="B1" s="348"/>
      <c r="C1" s="348"/>
      <c r="D1" s="348"/>
      <c r="E1" s="348"/>
      <c r="F1" s="348"/>
      <c r="G1" s="348"/>
      <c r="H1" s="348"/>
      <c r="I1" s="348"/>
      <c r="J1" s="348"/>
      <c r="K1" s="348"/>
    </row>
    <row r="2" spans="1:11" ht="16.5" customHeight="1">
      <c r="A2" s="332" t="s">
        <v>54</v>
      </c>
      <c r="B2" s="349"/>
      <c r="C2" s="333"/>
      <c r="D2" s="396" t="s">
        <v>55</v>
      </c>
      <c r="E2" s="396"/>
      <c r="F2" s="396" t="s">
        <v>56</v>
      </c>
      <c r="G2" s="396"/>
      <c r="H2" s="396" t="s">
        <v>57</v>
      </c>
      <c r="I2" s="396"/>
      <c r="J2" s="398" t="s">
        <v>46</v>
      </c>
      <c r="K2" s="399"/>
    </row>
    <row r="3" spans="1:11" ht="16.5" customHeight="1">
      <c r="A3" s="334"/>
      <c r="B3" s="350"/>
      <c r="C3" s="335"/>
      <c r="D3" s="28" t="s">
        <v>47</v>
      </c>
      <c r="E3" s="16" t="s">
        <v>58</v>
      </c>
      <c r="F3" s="28" t="s">
        <v>47</v>
      </c>
      <c r="G3" s="16" t="s">
        <v>58</v>
      </c>
      <c r="H3" s="28" t="s">
        <v>47</v>
      </c>
      <c r="I3" s="16" t="s">
        <v>58</v>
      </c>
      <c r="J3" s="28" t="s">
        <v>48</v>
      </c>
      <c r="K3" s="141" t="s">
        <v>49</v>
      </c>
    </row>
    <row r="4" spans="1:11" s="27" customFormat="1">
      <c r="A4" s="142"/>
      <c r="B4" s="143"/>
      <c r="C4" s="144"/>
      <c r="D4" s="145" t="s">
        <v>21</v>
      </c>
      <c r="E4" s="63" t="s">
        <v>2</v>
      </c>
      <c r="F4" s="145" t="s">
        <v>21</v>
      </c>
      <c r="G4" s="63" t="s">
        <v>2</v>
      </c>
      <c r="H4" s="145" t="s">
        <v>21</v>
      </c>
      <c r="I4" s="63" t="s">
        <v>2</v>
      </c>
      <c r="J4" s="145" t="s">
        <v>21</v>
      </c>
      <c r="K4" s="95" t="s">
        <v>2</v>
      </c>
    </row>
    <row r="5" spans="1:11" ht="28.5" customHeight="1">
      <c r="A5" s="412" t="s">
        <v>22</v>
      </c>
      <c r="B5" s="414" t="s">
        <v>50</v>
      </c>
      <c r="C5" s="415"/>
      <c r="D5" s="146" t="s">
        <v>114</v>
      </c>
      <c r="E5" s="147" t="s">
        <v>114</v>
      </c>
      <c r="F5" s="146" t="s">
        <v>114</v>
      </c>
      <c r="G5" s="147" t="s">
        <v>114</v>
      </c>
      <c r="H5" s="146" t="s">
        <v>114</v>
      </c>
      <c r="I5" s="147" t="s">
        <v>114</v>
      </c>
      <c r="J5" s="146" t="s">
        <v>114</v>
      </c>
      <c r="K5" s="148" t="s">
        <v>114</v>
      </c>
    </row>
    <row r="6" spans="1:11" ht="28.5" customHeight="1">
      <c r="A6" s="412"/>
      <c r="B6" s="416" t="s">
        <v>23</v>
      </c>
      <c r="C6" s="417"/>
      <c r="D6" s="149">
        <v>4</v>
      </c>
      <c r="E6" s="150">
        <v>46491</v>
      </c>
      <c r="F6" s="149">
        <v>2</v>
      </c>
      <c r="G6" s="150">
        <v>5549</v>
      </c>
      <c r="H6" s="149" t="s">
        <v>114</v>
      </c>
      <c r="I6" s="150" t="s">
        <v>114</v>
      </c>
      <c r="J6" s="149">
        <v>6</v>
      </c>
      <c r="K6" s="96">
        <v>52040</v>
      </c>
    </row>
    <row r="7" spans="1:11" ht="28.5" customHeight="1">
      <c r="A7" s="412"/>
      <c r="B7" s="407" t="s">
        <v>50</v>
      </c>
      <c r="C7" s="408"/>
      <c r="D7" s="146" t="s">
        <v>114</v>
      </c>
      <c r="E7" s="147" t="s">
        <v>114</v>
      </c>
      <c r="F7" s="146" t="s">
        <v>114</v>
      </c>
      <c r="G7" s="147" t="s">
        <v>114</v>
      </c>
      <c r="H7" s="146" t="s">
        <v>114</v>
      </c>
      <c r="I7" s="147" t="s">
        <v>114</v>
      </c>
      <c r="J7" s="146" t="s">
        <v>114</v>
      </c>
      <c r="K7" s="148" t="s">
        <v>114</v>
      </c>
    </row>
    <row r="8" spans="1:11" s="1" customFormat="1" ht="28.5" customHeight="1">
      <c r="A8" s="412"/>
      <c r="B8" s="416" t="s">
        <v>24</v>
      </c>
      <c r="C8" s="347"/>
      <c r="D8" s="149">
        <v>10</v>
      </c>
      <c r="E8" s="150">
        <v>173101</v>
      </c>
      <c r="F8" s="149">
        <v>1</v>
      </c>
      <c r="G8" s="150">
        <v>757</v>
      </c>
      <c r="H8" s="149" t="s">
        <v>114</v>
      </c>
      <c r="I8" s="150" t="s">
        <v>114</v>
      </c>
      <c r="J8" s="149">
        <v>11</v>
      </c>
      <c r="K8" s="96">
        <v>173858</v>
      </c>
    </row>
    <row r="9" spans="1:11" ht="28.5" customHeight="1">
      <c r="A9" s="412"/>
      <c r="B9" s="407" t="s">
        <v>50</v>
      </c>
      <c r="C9" s="408"/>
      <c r="D9" s="146" t="s">
        <v>114</v>
      </c>
      <c r="E9" s="147" t="s">
        <v>114</v>
      </c>
      <c r="F9" s="146" t="s">
        <v>114</v>
      </c>
      <c r="G9" s="147" t="s">
        <v>114</v>
      </c>
      <c r="H9" s="146" t="s">
        <v>114</v>
      </c>
      <c r="I9" s="147" t="s">
        <v>114</v>
      </c>
      <c r="J9" s="146" t="s">
        <v>114</v>
      </c>
      <c r="K9" s="148" t="s">
        <v>114</v>
      </c>
    </row>
    <row r="10" spans="1:11" s="1" customFormat="1" ht="28.5" customHeight="1">
      <c r="A10" s="412"/>
      <c r="B10" s="416" t="s">
        <v>25</v>
      </c>
      <c r="C10" s="347"/>
      <c r="D10" s="149" t="s">
        <v>114</v>
      </c>
      <c r="E10" s="150" t="s">
        <v>114</v>
      </c>
      <c r="F10" s="149" t="s">
        <v>114</v>
      </c>
      <c r="G10" s="150" t="s">
        <v>114</v>
      </c>
      <c r="H10" s="149" t="s">
        <v>114</v>
      </c>
      <c r="I10" s="150" t="s">
        <v>114</v>
      </c>
      <c r="J10" s="149" t="s">
        <v>114</v>
      </c>
      <c r="K10" s="96" t="s">
        <v>114</v>
      </c>
    </row>
    <row r="11" spans="1:11" ht="28.5" customHeight="1">
      <c r="A11" s="412"/>
      <c r="B11" s="397" t="s">
        <v>26</v>
      </c>
      <c r="C11" s="284"/>
      <c r="D11" s="149" t="s">
        <v>114</v>
      </c>
      <c r="E11" s="150" t="s">
        <v>114</v>
      </c>
      <c r="F11" s="149" t="s">
        <v>114</v>
      </c>
      <c r="G11" s="150" t="s">
        <v>114</v>
      </c>
      <c r="H11" s="149" t="s">
        <v>114</v>
      </c>
      <c r="I11" s="150" t="s">
        <v>114</v>
      </c>
      <c r="J11" s="149" t="s">
        <v>114</v>
      </c>
      <c r="K11" s="96" t="s">
        <v>114</v>
      </c>
    </row>
    <row r="12" spans="1:11" ht="28.5" customHeight="1">
      <c r="A12" s="412"/>
      <c r="B12" s="397" t="s">
        <v>27</v>
      </c>
      <c r="C12" s="284"/>
      <c r="D12" s="149" t="s">
        <v>114</v>
      </c>
      <c r="E12" s="150" t="s">
        <v>114</v>
      </c>
      <c r="F12" s="149" t="s">
        <v>114</v>
      </c>
      <c r="G12" s="150" t="s">
        <v>114</v>
      </c>
      <c r="H12" s="149" t="s">
        <v>114</v>
      </c>
      <c r="I12" s="150" t="s">
        <v>114</v>
      </c>
      <c r="J12" s="149" t="s">
        <v>114</v>
      </c>
      <c r="K12" s="96" t="s">
        <v>114</v>
      </c>
    </row>
    <row r="13" spans="1:11" ht="28.5" customHeight="1">
      <c r="A13" s="412"/>
      <c r="B13" s="397" t="s">
        <v>28</v>
      </c>
      <c r="C13" s="284"/>
      <c r="D13" s="149">
        <v>8</v>
      </c>
      <c r="E13" s="150">
        <v>105772</v>
      </c>
      <c r="F13" s="149">
        <v>2</v>
      </c>
      <c r="G13" s="150">
        <v>5549</v>
      </c>
      <c r="H13" s="149" t="s">
        <v>114</v>
      </c>
      <c r="I13" s="150" t="s">
        <v>114</v>
      </c>
      <c r="J13" s="149">
        <v>10</v>
      </c>
      <c r="K13" s="96">
        <v>111321</v>
      </c>
    </row>
    <row r="14" spans="1:11" ht="28.5" customHeight="1">
      <c r="A14" s="413"/>
      <c r="B14" s="404" t="s">
        <v>30</v>
      </c>
      <c r="C14" s="405"/>
      <c r="D14" s="151">
        <v>6</v>
      </c>
      <c r="E14" s="152">
        <v>113819</v>
      </c>
      <c r="F14" s="151">
        <v>1</v>
      </c>
      <c r="G14" s="152">
        <v>757</v>
      </c>
      <c r="H14" s="151" t="s">
        <v>114</v>
      </c>
      <c r="I14" s="152" t="s">
        <v>114</v>
      </c>
      <c r="J14" s="151">
        <v>7</v>
      </c>
      <c r="K14" s="153">
        <v>114576</v>
      </c>
    </row>
    <row r="15" spans="1:11" ht="28.5" customHeight="1">
      <c r="A15" s="409" t="s">
        <v>59</v>
      </c>
      <c r="B15" s="402" t="s">
        <v>60</v>
      </c>
      <c r="C15" s="154" t="s">
        <v>61</v>
      </c>
      <c r="D15" s="155">
        <v>239</v>
      </c>
      <c r="E15" s="156">
        <v>917713</v>
      </c>
      <c r="F15" s="155" t="s">
        <v>114</v>
      </c>
      <c r="G15" s="156" t="s">
        <v>114</v>
      </c>
      <c r="H15" s="155" t="s">
        <v>114</v>
      </c>
      <c r="I15" s="156" t="s">
        <v>114</v>
      </c>
      <c r="J15" s="155">
        <v>239</v>
      </c>
      <c r="K15" s="157">
        <v>917713</v>
      </c>
    </row>
    <row r="16" spans="1:11" ht="28.5" customHeight="1">
      <c r="A16" s="410"/>
      <c r="B16" s="403"/>
      <c r="C16" s="158" t="s">
        <v>51</v>
      </c>
      <c r="D16" s="159">
        <v>10</v>
      </c>
      <c r="E16" s="160">
        <v>58224</v>
      </c>
      <c r="F16" s="159">
        <v>2</v>
      </c>
      <c r="G16" s="160">
        <v>1203</v>
      </c>
      <c r="H16" s="159" t="s">
        <v>114</v>
      </c>
      <c r="I16" s="160" t="s">
        <v>114</v>
      </c>
      <c r="J16" s="159">
        <v>12</v>
      </c>
      <c r="K16" s="161">
        <v>59427</v>
      </c>
    </row>
    <row r="17" spans="1:11" ht="28.5" customHeight="1">
      <c r="A17" s="411"/>
      <c r="B17" s="404" t="s">
        <v>34</v>
      </c>
      <c r="C17" s="405"/>
      <c r="D17" s="162">
        <v>9</v>
      </c>
      <c r="E17" s="163">
        <v>297032</v>
      </c>
      <c r="F17" s="162" t="s">
        <v>114</v>
      </c>
      <c r="G17" s="163">
        <v>46</v>
      </c>
      <c r="H17" s="162" t="s">
        <v>114</v>
      </c>
      <c r="I17" s="163" t="s">
        <v>114</v>
      </c>
      <c r="J17" s="162">
        <v>9</v>
      </c>
      <c r="K17" s="98">
        <v>297078</v>
      </c>
    </row>
    <row r="18" spans="1:11" ht="28.5" customHeight="1" thickBot="1">
      <c r="A18" s="272" t="s">
        <v>62</v>
      </c>
      <c r="B18" s="406"/>
      <c r="C18" s="273"/>
      <c r="D18" s="164">
        <v>142</v>
      </c>
      <c r="E18" s="165">
        <v>885363</v>
      </c>
      <c r="F18" s="164">
        <v>2</v>
      </c>
      <c r="G18" s="165">
        <v>4346</v>
      </c>
      <c r="H18" s="164" t="s">
        <v>114</v>
      </c>
      <c r="I18" s="165" t="s">
        <v>114</v>
      </c>
      <c r="J18" s="164">
        <v>144</v>
      </c>
      <c r="K18" s="166">
        <v>889709</v>
      </c>
    </row>
    <row r="19" spans="1:11" s="266" customFormat="1" ht="22.5" customHeight="1">
      <c r="A19" s="340" t="s">
        <v>184</v>
      </c>
      <c r="B19" s="340"/>
      <c r="C19" s="340"/>
      <c r="D19" s="340"/>
      <c r="E19" s="340"/>
      <c r="F19" s="340"/>
      <c r="G19" s="340"/>
      <c r="H19" s="340"/>
      <c r="I19" s="340"/>
      <c r="J19" s="340"/>
      <c r="K19" s="340"/>
    </row>
    <row r="20" spans="1:11" s="266" customFormat="1" ht="30.75" customHeight="1">
      <c r="A20" s="400" t="s">
        <v>185</v>
      </c>
      <c r="B20" s="401"/>
      <c r="C20" s="401"/>
      <c r="D20" s="401"/>
      <c r="E20" s="401"/>
      <c r="F20" s="401"/>
      <c r="G20" s="401"/>
      <c r="H20" s="401"/>
      <c r="I20" s="401"/>
      <c r="J20" s="401"/>
      <c r="K20" s="401"/>
    </row>
  </sheetData>
  <mergeCells count="23">
    <mergeCell ref="A20:K20"/>
    <mergeCell ref="B15:B16"/>
    <mergeCell ref="B17:C17"/>
    <mergeCell ref="A18:C18"/>
    <mergeCell ref="B9:C9"/>
    <mergeCell ref="B13:C13"/>
    <mergeCell ref="B14:C14"/>
    <mergeCell ref="B12:C12"/>
    <mergeCell ref="A19:K19"/>
    <mergeCell ref="A15:A17"/>
    <mergeCell ref="A5:A14"/>
    <mergeCell ref="B5:C5"/>
    <mergeCell ref="B7:C7"/>
    <mergeCell ref="B6:C6"/>
    <mergeCell ref="B8:C8"/>
    <mergeCell ref="B10:C10"/>
    <mergeCell ref="A1:K1"/>
    <mergeCell ref="F2:G2"/>
    <mergeCell ref="H2:I2"/>
    <mergeCell ref="B11:C11"/>
    <mergeCell ref="A2:C3"/>
    <mergeCell ref="J2:K2"/>
    <mergeCell ref="D2:E2"/>
  </mergeCells>
  <phoneticPr fontId="2"/>
  <printOptions horizontalCentered="1"/>
  <pageMargins left="0.78740157480314965" right="0.78740157480314965" top="0.98425196850393704" bottom="0.98425196850393704" header="0.51181102362204722" footer="0.51181102362204722"/>
  <pageSetup paperSize="9" scale="92" orientation="portrait" r:id="rId1"/>
  <headerFooter alignWithMargins="0">
    <oddFooter>&amp;R金沢国税局
国税徴収２
(H28)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workbookViewId="0">
      <selection activeCell="A2" sqref="A2:A3"/>
    </sheetView>
  </sheetViews>
  <sheetFormatPr defaultColWidth="12.625" defaultRowHeight="11.25"/>
  <cols>
    <col min="1" max="16384" width="12.625" style="2"/>
  </cols>
  <sheetData>
    <row r="1" spans="1:14" ht="12" thickBot="1">
      <c r="A1" s="2" t="s">
        <v>85</v>
      </c>
    </row>
    <row r="2" spans="1:14" ht="15" customHeight="1">
      <c r="A2" s="336" t="s">
        <v>86</v>
      </c>
      <c r="B2" s="313" t="s">
        <v>87</v>
      </c>
      <c r="C2" s="314"/>
      <c r="D2" s="315"/>
      <c r="E2" s="313" t="s">
        <v>11</v>
      </c>
      <c r="F2" s="314"/>
      <c r="G2" s="315"/>
      <c r="H2" s="313" t="s">
        <v>88</v>
      </c>
      <c r="I2" s="314"/>
      <c r="J2" s="315"/>
      <c r="K2" s="313" t="s">
        <v>89</v>
      </c>
      <c r="L2" s="314"/>
      <c r="M2" s="314"/>
      <c r="N2" s="338" t="s">
        <v>86</v>
      </c>
    </row>
    <row r="3" spans="1:14" ht="18" customHeight="1">
      <c r="A3" s="337"/>
      <c r="B3" s="13" t="s">
        <v>0</v>
      </c>
      <c r="C3" s="14" t="s">
        <v>90</v>
      </c>
      <c r="D3" s="16" t="s">
        <v>1</v>
      </c>
      <c r="E3" s="13" t="s">
        <v>0</v>
      </c>
      <c r="F3" s="15" t="s">
        <v>91</v>
      </c>
      <c r="G3" s="16" t="s">
        <v>1</v>
      </c>
      <c r="H3" s="13" t="s">
        <v>0</v>
      </c>
      <c r="I3" s="15" t="s">
        <v>91</v>
      </c>
      <c r="J3" s="16" t="s">
        <v>1</v>
      </c>
      <c r="K3" s="13" t="s">
        <v>0</v>
      </c>
      <c r="L3" s="15" t="s">
        <v>91</v>
      </c>
      <c r="M3" s="16" t="s">
        <v>1</v>
      </c>
      <c r="N3" s="339"/>
    </row>
    <row r="4" spans="1:14" s="27" customFormat="1">
      <c r="A4" s="59"/>
      <c r="B4" s="61" t="s">
        <v>2</v>
      </c>
      <c r="C4" s="62" t="s">
        <v>2</v>
      </c>
      <c r="D4" s="63" t="s">
        <v>2</v>
      </c>
      <c r="E4" s="61" t="s">
        <v>2</v>
      </c>
      <c r="F4" s="62" t="s">
        <v>2</v>
      </c>
      <c r="G4" s="63" t="s">
        <v>2</v>
      </c>
      <c r="H4" s="61" t="s">
        <v>2</v>
      </c>
      <c r="I4" s="62" t="s">
        <v>2</v>
      </c>
      <c r="J4" s="63" t="s">
        <v>2</v>
      </c>
      <c r="K4" s="61" t="s">
        <v>2</v>
      </c>
      <c r="L4" s="62" t="s">
        <v>2</v>
      </c>
      <c r="M4" s="63" t="s">
        <v>2</v>
      </c>
      <c r="N4" s="60"/>
    </row>
    <row r="5" spans="1:14" s="187" customFormat="1" ht="30" customHeight="1">
      <c r="A5" s="23" t="s">
        <v>145</v>
      </c>
      <c r="B5" s="261">
        <v>662260951</v>
      </c>
      <c r="C5" s="262">
        <v>38388431</v>
      </c>
      <c r="D5" s="263">
        <v>700649382</v>
      </c>
      <c r="E5" s="261">
        <v>652363978</v>
      </c>
      <c r="F5" s="262">
        <v>10218754</v>
      </c>
      <c r="G5" s="263">
        <v>662582732</v>
      </c>
      <c r="H5" s="261">
        <v>10057</v>
      </c>
      <c r="I5" s="262">
        <v>1130182</v>
      </c>
      <c r="J5" s="263">
        <v>1140239</v>
      </c>
      <c r="K5" s="261">
        <v>9886916</v>
      </c>
      <c r="L5" s="262">
        <v>27039496</v>
      </c>
      <c r="M5" s="263">
        <v>36926412</v>
      </c>
      <c r="N5" s="26" t="s">
        <v>145</v>
      </c>
    </row>
    <row r="6" spans="1:14" s="187" customFormat="1" ht="30" customHeight="1">
      <c r="A6" s="23" t="s">
        <v>146</v>
      </c>
      <c r="B6" s="255">
        <v>704157022</v>
      </c>
      <c r="C6" s="256">
        <v>37275044</v>
      </c>
      <c r="D6" s="257">
        <v>741432066</v>
      </c>
      <c r="E6" s="255">
        <v>694341717</v>
      </c>
      <c r="F6" s="256">
        <v>9583004</v>
      </c>
      <c r="G6" s="257">
        <v>703924721</v>
      </c>
      <c r="H6" s="255">
        <v>46153</v>
      </c>
      <c r="I6" s="256">
        <v>15558216</v>
      </c>
      <c r="J6" s="257">
        <v>15604369</v>
      </c>
      <c r="K6" s="255">
        <v>9769153</v>
      </c>
      <c r="L6" s="256">
        <v>12133824</v>
      </c>
      <c r="M6" s="257">
        <v>21902976</v>
      </c>
      <c r="N6" s="26" t="s">
        <v>146</v>
      </c>
    </row>
    <row r="7" spans="1:14" s="187" customFormat="1" ht="30" customHeight="1">
      <c r="A7" s="23" t="s">
        <v>161</v>
      </c>
      <c r="B7" s="255">
        <v>835691467</v>
      </c>
      <c r="C7" s="256">
        <v>21900211</v>
      </c>
      <c r="D7" s="257">
        <v>857591679</v>
      </c>
      <c r="E7" s="255">
        <v>819864848</v>
      </c>
      <c r="F7" s="256">
        <v>9556476</v>
      </c>
      <c r="G7" s="257">
        <v>829421324</v>
      </c>
      <c r="H7" s="255">
        <v>4640</v>
      </c>
      <c r="I7" s="256">
        <v>1697321</v>
      </c>
      <c r="J7" s="257">
        <v>1701960</v>
      </c>
      <c r="K7" s="255">
        <v>15821980</v>
      </c>
      <c r="L7" s="256">
        <v>10646415</v>
      </c>
      <c r="M7" s="257">
        <v>26468394</v>
      </c>
      <c r="N7" s="26" t="s">
        <v>161</v>
      </c>
    </row>
    <row r="8" spans="1:14" s="187" customFormat="1" ht="30" customHeight="1">
      <c r="A8" s="23" t="s">
        <v>162</v>
      </c>
      <c r="B8" s="255">
        <v>911245499</v>
      </c>
      <c r="C8" s="256">
        <v>26545112</v>
      </c>
      <c r="D8" s="257">
        <v>937790612</v>
      </c>
      <c r="E8" s="255">
        <v>897278106</v>
      </c>
      <c r="F8" s="256">
        <v>14581988</v>
      </c>
      <c r="G8" s="257">
        <v>911860094</v>
      </c>
      <c r="H8" s="255">
        <v>52021</v>
      </c>
      <c r="I8" s="256">
        <v>826329</v>
      </c>
      <c r="J8" s="257">
        <v>878350</v>
      </c>
      <c r="K8" s="255">
        <v>13915373</v>
      </c>
      <c r="L8" s="256">
        <v>11136795</v>
      </c>
      <c r="M8" s="257">
        <v>25052168</v>
      </c>
      <c r="N8" s="26" t="s">
        <v>162</v>
      </c>
    </row>
    <row r="9" spans="1:14" ht="30" customHeight="1" thickBot="1">
      <c r="A9" s="24" t="s">
        <v>168</v>
      </c>
      <c r="B9" s="258">
        <v>904900365</v>
      </c>
      <c r="C9" s="259">
        <v>23250295</v>
      </c>
      <c r="D9" s="260">
        <v>928150661</v>
      </c>
      <c r="E9" s="258">
        <v>894383220</v>
      </c>
      <c r="F9" s="259">
        <v>11647803</v>
      </c>
      <c r="G9" s="260">
        <v>906031023</v>
      </c>
      <c r="H9" s="258">
        <v>8298</v>
      </c>
      <c r="I9" s="259">
        <v>769539</v>
      </c>
      <c r="J9" s="260">
        <v>777837</v>
      </c>
      <c r="K9" s="258">
        <v>10508848</v>
      </c>
      <c r="L9" s="259">
        <v>10832954</v>
      </c>
      <c r="M9" s="260">
        <v>21341801</v>
      </c>
      <c r="N9" s="25" t="s">
        <v>169</v>
      </c>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A2:A3"/>
    <mergeCell ref="N2:N3"/>
    <mergeCell ref="K2:M2"/>
    <mergeCell ref="B2:D2"/>
    <mergeCell ref="E2:G2"/>
    <mergeCell ref="H2:J2"/>
  </mergeCells>
  <phoneticPr fontId="2"/>
  <pageMargins left="0.78740157480314965" right="0.78740157480314965" top="0.98425196850393704" bottom="0.98425196850393704" header="0.51181102362204722" footer="0.51181102362204722"/>
  <pageSetup paperSize="9" scale="74" orientation="landscape" r:id="rId1"/>
  <headerFooter alignWithMargins="0">
    <oddFooter>&amp;R金沢国税局
国税徴収１
(H28)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topLeftCell="A13" zoomScaleNormal="100" workbookViewId="0">
      <selection activeCell="A2" sqref="A2:A3"/>
    </sheetView>
  </sheetViews>
  <sheetFormatPr defaultColWidth="5.875" defaultRowHeight="11.25"/>
  <cols>
    <col min="1" max="1" width="10.625" style="2" customWidth="1"/>
    <col min="2" max="4" width="10.25" style="2" customWidth="1"/>
    <col min="5" max="7" width="11.75" style="2" customWidth="1"/>
    <col min="8" max="10" width="10.125" style="2" customWidth="1"/>
    <col min="11" max="13" width="11" style="2" customWidth="1"/>
    <col min="14" max="14" width="10.625" style="5" customWidth="1"/>
    <col min="15" max="16384" width="5.875" style="2"/>
  </cols>
  <sheetData>
    <row r="1" spans="1:14" ht="12" thickBot="1">
      <c r="A1" s="2" t="s">
        <v>84</v>
      </c>
    </row>
    <row r="2" spans="1:14" s="5" customFormat="1" ht="14.25" customHeight="1">
      <c r="A2" s="342" t="s">
        <v>12</v>
      </c>
      <c r="B2" s="313" t="s">
        <v>134</v>
      </c>
      <c r="C2" s="314"/>
      <c r="D2" s="315"/>
      <c r="E2" s="313" t="s">
        <v>144</v>
      </c>
      <c r="F2" s="314"/>
      <c r="G2" s="315"/>
      <c r="H2" s="313" t="s">
        <v>116</v>
      </c>
      <c r="I2" s="314"/>
      <c r="J2" s="315"/>
      <c r="K2" s="313" t="s">
        <v>138</v>
      </c>
      <c r="L2" s="314"/>
      <c r="M2" s="315"/>
      <c r="N2" s="338" t="s">
        <v>52</v>
      </c>
    </row>
    <row r="3" spans="1:14" s="5" customFormat="1" ht="18" customHeight="1">
      <c r="A3" s="343"/>
      <c r="B3" s="28" t="s">
        <v>13</v>
      </c>
      <c r="C3" s="14" t="s">
        <v>11</v>
      </c>
      <c r="D3" s="16" t="s">
        <v>14</v>
      </c>
      <c r="E3" s="28" t="s">
        <v>13</v>
      </c>
      <c r="F3" s="14" t="s">
        <v>11</v>
      </c>
      <c r="G3" s="16" t="s">
        <v>14</v>
      </c>
      <c r="H3" s="28" t="s">
        <v>13</v>
      </c>
      <c r="I3" s="14" t="s">
        <v>11</v>
      </c>
      <c r="J3" s="16" t="s">
        <v>14</v>
      </c>
      <c r="K3" s="28" t="s">
        <v>13</v>
      </c>
      <c r="L3" s="14" t="s">
        <v>11</v>
      </c>
      <c r="M3" s="16" t="s">
        <v>14</v>
      </c>
      <c r="N3" s="339"/>
    </row>
    <row r="4" spans="1:14">
      <c r="A4" s="66"/>
      <c r="B4" s="64" t="s">
        <v>2</v>
      </c>
      <c r="C4" s="52" t="s">
        <v>2</v>
      </c>
      <c r="D4" s="65" t="s">
        <v>2</v>
      </c>
      <c r="E4" s="64" t="s">
        <v>2</v>
      </c>
      <c r="F4" s="52" t="s">
        <v>2</v>
      </c>
      <c r="G4" s="65" t="s">
        <v>2</v>
      </c>
      <c r="H4" s="64" t="s">
        <v>2</v>
      </c>
      <c r="I4" s="52" t="s">
        <v>2</v>
      </c>
      <c r="J4" s="65" t="s">
        <v>2</v>
      </c>
      <c r="K4" s="64" t="s">
        <v>2</v>
      </c>
      <c r="L4" s="52" t="s">
        <v>2</v>
      </c>
      <c r="M4" s="168" t="s">
        <v>2</v>
      </c>
      <c r="N4" s="175"/>
    </row>
    <row r="5" spans="1:14" ht="18" customHeight="1">
      <c r="A5" s="84" t="s">
        <v>95</v>
      </c>
      <c r="B5" s="67">
        <v>109580</v>
      </c>
      <c r="C5" s="55">
        <v>20380</v>
      </c>
      <c r="D5" s="68">
        <v>77963</v>
      </c>
      <c r="E5" s="67">
        <v>45582890</v>
      </c>
      <c r="F5" s="55">
        <v>45537488</v>
      </c>
      <c r="G5" s="68">
        <v>44271</v>
      </c>
      <c r="H5" s="67">
        <v>225701</v>
      </c>
      <c r="I5" s="55">
        <v>42299</v>
      </c>
      <c r="J5" s="68">
        <v>166160</v>
      </c>
      <c r="K5" s="67">
        <v>8434421</v>
      </c>
      <c r="L5" s="55">
        <v>8312333</v>
      </c>
      <c r="M5" s="169">
        <v>121980</v>
      </c>
      <c r="N5" s="176" t="str">
        <f>IF(A5="","",A5)</f>
        <v>富山</v>
      </c>
    </row>
    <row r="6" spans="1:14" ht="18" customHeight="1">
      <c r="A6" s="82" t="s">
        <v>96</v>
      </c>
      <c r="B6" s="69">
        <v>39363</v>
      </c>
      <c r="C6" s="57">
        <v>8493</v>
      </c>
      <c r="D6" s="70">
        <v>30039</v>
      </c>
      <c r="E6" s="69">
        <v>18565009</v>
      </c>
      <c r="F6" s="57">
        <v>18536870</v>
      </c>
      <c r="G6" s="70">
        <v>27532</v>
      </c>
      <c r="H6" s="69">
        <v>159648</v>
      </c>
      <c r="I6" s="57">
        <v>44662</v>
      </c>
      <c r="J6" s="70">
        <v>110960</v>
      </c>
      <c r="K6" s="69">
        <v>5299091</v>
      </c>
      <c r="L6" s="57">
        <v>5215554</v>
      </c>
      <c r="M6" s="170">
        <v>83427</v>
      </c>
      <c r="N6" s="177" t="str">
        <f>IF(A6="","",A6)</f>
        <v>高岡</v>
      </c>
    </row>
    <row r="7" spans="1:14" ht="18" customHeight="1">
      <c r="A7" s="82" t="s">
        <v>97</v>
      </c>
      <c r="B7" s="69">
        <v>20784</v>
      </c>
      <c r="C7" s="57">
        <v>3826</v>
      </c>
      <c r="D7" s="70">
        <v>14893</v>
      </c>
      <c r="E7" s="69">
        <v>12324258</v>
      </c>
      <c r="F7" s="57">
        <v>12314971</v>
      </c>
      <c r="G7" s="70">
        <v>9288</v>
      </c>
      <c r="H7" s="69">
        <v>88791</v>
      </c>
      <c r="I7" s="57">
        <v>15380</v>
      </c>
      <c r="J7" s="70">
        <v>68815</v>
      </c>
      <c r="K7" s="69">
        <v>2306134</v>
      </c>
      <c r="L7" s="57">
        <v>2251830</v>
      </c>
      <c r="M7" s="170">
        <v>54305</v>
      </c>
      <c r="N7" s="177" t="str">
        <f>IF(A7="","",A7)</f>
        <v>魚津</v>
      </c>
    </row>
    <row r="8" spans="1:14" ht="18" customHeight="1">
      <c r="A8" s="82" t="s">
        <v>98</v>
      </c>
      <c r="B8" s="69">
        <v>8986</v>
      </c>
      <c r="C8" s="57">
        <v>2515</v>
      </c>
      <c r="D8" s="70">
        <v>3268</v>
      </c>
      <c r="E8" s="69">
        <v>6808433</v>
      </c>
      <c r="F8" s="57">
        <v>6801544</v>
      </c>
      <c r="G8" s="70">
        <v>5472</v>
      </c>
      <c r="H8" s="69">
        <v>19280</v>
      </c>
      <c r="I8" s="57">
        <v>6215</v>
      </c>
      <c r="J8" s="70">
        <v>12327</v>
      </c>
      <c r="K8" s="69">
        <v>1688765</v>
      </c>
      <c r="L8" s="57">
        <v>1663732</v>
      </c>
      <c r="M8" s="170">
        <v>25033</v>
      </c>
      <c r="N8" s="177" t="str">
        <f>IF(A8="","",A8)</f>
        <v>砺波</v>
      </c>
    </row>
    <row r="9" spans="1:14" s="3" customFormat="1" ht="18" customHeight="1">
      <c r="A9" s="71" t="s">
        <v>110</v>
      </c>
      <c r="B9" s="72">
        <v>178713</v>
      </c>
      <c r="C9" s="58">
        <v>35213</v>
      </c>
      <c r="D9" s="73">
        <v>126163</v>
      </c>
      <c r="E9" s="72">
        <v>83280591</v>
      </c>
      <c r="F9" s="58">
        <v>83190873</v>
      </c>
      <c r="G9" s="73">
        <v>86563</v>
      </c>
      <c r="H9" s="72">
        <v>493419</v>
      </c>
      <c r="I9" s="58">
        <v>108556</v>
      </c>
      <c r="J9" s="73">
        <v>358261</v>
      </c>
      <c r="K9" s="72">
        <v>17728411</v>
      </c>
      <c r="L9" s="58">
        <v>17443450</v>
      </c>
      <c r="M9" s="171">
        <v>284744</v>
      </c>
      <c r="N9" s="178" t="str">
        <f>IF(A9="","",A9)</f>
        <v>富山県計</v>
      </c>
    </row>
    <row r="10" spans="1:14" s="6" customFormat="1" ht="18" customHeight="1">
      <c r="A10" s="7"/>
      <c r="B10" s="10"/>
      <c r="C10" s="11"/>
      <c r="D10" s="12"/>
      <c r="E10" s="10"/>
      <c r="F10" s="11"/>
      <c r="G10" s="12"/>
      <c r="H10" s="10"/>
      <c r="I10" s="11"/>
      <c r="J10" s="12"/>
      <c r="K10" s="10"/>
      <c r="L10" s="11"/>
      <c r="M10" s="172"/>
      <c r="N10" s="179"/>
    </row>
    <row r="11" spans="1:14" ht="18" customHeight="1">
      <c r="A11" s="83" t="s">
        <v>99</v>
      </c>
      <c r="B11" s="74">
        <v>175880</v>
      </c>
      <c r="C11" s="75">
        <v>41651</v>
      </c>
      <c r="D11" s="76">
        <v>116597</v>
      </c>
      <c r="E11" s="74">
        <v>52090752</v>
      </c>
      <c r="F11" s="75">
        <v>51999872</v>
      </c>
      <c r="G11" s="76">
        <v>88698</v>
      </c>
      <c r="H11" s="74">
        <v>331929</v>
      </c>
      <c r="I11" s="75">
        <v>66104</v>
      </c>
      <c r="J11" s="76">
        <v>254821</v>
      </c>
      <c r="K11" s="74">
        <v>13000203</v>
      </c>
      <c r="L11" s="75">
        <v>12772635</v>
      </c>
      <c r="M11" s="173">
        <v>227567</v>
      </c>
      <c r="N11" s="180" t="str">
        <f t="shared" ref="N11:N16" si="0">IF(A11="","",A11)</f>
        <v>金沢</v>
      </c>
    </row>
    <row r="12" spans="1:14" ht="18" customHeight="1">
      <c r="A12" s="82" t="s">
        <v>100</v>
      </c>
      <c r="B12" s="69">
        <v>2984</v>
      </c>
      <c r="C12" s="57">
        <v>1578</v>
      </c>
      <c r="D12" s="70">
        <v>1131</v>
      </c>
      <c r="E12" s="69">
        <v>5151837</v>
      </c>
      <c r="F12" s="57">
        <v>5149658</v>
      </c>
      <c r="G12" s="70">
        <v>2179</v>
      </c>
      <c r="H12" s="69">
        <v>20379</v>
      </c>
      <c r="I12" s="57">
        <v>11552</v>
      </c>
      <c r="J12" s="70">
        <v>8356</v>
      </c>
      <c r="K12" s="69">
        <v>1189387</v>
      </c>
      <c r="L12" s="57">
        <v>1168295</v>
      </c>
      <c r="M12" s="170">
        <v>21092</v>
      </c>
      <c r="N12" s="177" t="str">
        <f t="shared" si="0"/>
        <v>七尾</v>
      </c>
    </row>
    <row r="13" spans="1:14" ht="18" customHeight="1">
      <c r="A13" s="82" t="s">
        <v>101</v>
      </c>
      <c r="B13" s="69">
        <v>42802</v>
      </c>
      <c r="C13" s="57">
        <v>17497</v>
      </c>
      <c r="D13" s="70">
        <v>22058</v>
      </c>
      <c r="E13" s="69">
        <v>12014483</v>
      </c>
      <c r="F13" s="57">
        <v>11997597</v>
      </c>
      <c r="G13" s="70">
        <v>16567</v>
      </c>
      <c r="H13" s="69">
        <v>107410</v>
      </c>
      <c r="I13" s="57">
        <v>37483</v>
      </c>
      <c r="J13" s="70">
        <v>67884</v>
      </c>
      <c r="K13" s="69">
        <v>6941958</v>
      </c>
      <c r="L13" s="57">
        <v>6866103</v>
      </c>
      <c r="M13" s="170">
        <v>75832</v>
      </c>
      <c r="N13" s="177" t="str">
        <f t="shared" si="0"/>
        <v>小松</v>
      </c>
    </row>
    <row r="14" spans="1:14" ht="18" customHeight="1">
      <c r="A14" s="82" t="s">
        <v>102</v>
      </c>
      <c r="B14" s="69">
        <v>1047</v>
      </c>
      <c r="C14" s="57">
        <v>509</v>
      </c>
      <c r="D14" s="70">
        <v>538</v>
      </c>
      <c r="E14" s="69">
        <v>2082401</v>
      </c>
      <c r="F14" s="57">
        <v>2082188</v>
      </c>
      <c r="G14" s="70">
        <v>213</v>
      </c>
      <c r="H14" s="69">
        <v>8936</v>
      </c>
      <c r="I14" s="57">
        <v>4792</v>
      </c>
      <c r="J14" s="70">
        <v>4144</v>
      </c>
      <c r="K14" s="69">
        <v>614910</v>
      </c>
      <c r="L14" s="57">
        <v>605525</v>
      </c>
      <c r="M14" s="170">
        <v>9291</v>
      </c>
      <c r="N14" s="177" t="str">
        <f t="shared" si="0"/>
        <v>輪島</v>
      </c>
    </row>
    <row r="15" spans="1:14" ht="18" customHeight="1">
      <c r="A15" s="82" t="s">
        <v>103</v>
      </c>
      <c r="B15" s="69">
        <v>14471</v>
      </c>
      <c r="C15" s="57">
        <v>2832</v>
      </c>
      <c r="D15" s="70">
        <v>10503</v>
      </c>
      <c r="E15" s="69">
        <v>10960911</v>
      </c>
      <c r="F15" s="57">
        <v>10946942</v>
      </c>
      <c r="G15" s="70">
        <v>13970</v>
      </c>
      <c r="H15" s="69">
        <v>59557</v>
      </c>
      <c r="I15" s="57">
        <v>17895</v>
      </c>
      <c r="J15" s="70">
        <v>39742</v>
      </c>
      <c r="K15" s="69">
        <v>3958517</v>
      </c>
      <c r="L15" s="57">
        <v>3891793</v>
      </c>
      <c r="M15" s="170">
        <v>66725</v>
      </c>
      <c r="N15" s="177" t="str">
        <f t="shared" si="0"/>
        <v>松任</v>
      </c>
    </row>
    <row r="16" spans="1:14" s="3" customFormat="1" ht="18" customHeight="1">
      <c r="A16" s="71" t="s">
        <v>111</v>
      </c>
      <c r="B16" s="72">
        <v>237185</v>
      </c>
      <c r="C16" s="58">
        <v>64066</v>
      </c>
      <c r="D16" s="73">
        <v>150827</v>
      </c>
      <c r="E16" s="72">
        <v>82300385</v>
      </c>
      <c r="F16" s="58">
        <v>82176257</v>
      </c>
      <c r="G16" s="73">
        <v>121627</v>
      </c>
      <c r="H16" s="72">
        <v>528211</v>
      </c>
      <c r="I16" s="58">
        <v>137826</v>
      </c>
      <c r="J16" s="73">
        <v>374948</v>
      </c>
      <c r="K16" s="72">
        <v>25704975</v>
      </c>
      <c r="L16" s="58">
        <v>25304351</v>
      </c>
      <c r="M16" s="171">
        <v>400507</v>
      </c>
      <c r="N16" s="178" t="str">
        <f t="shared" si="0"/>
        <v>石川県計</v>
      </c>
    </row>
    <row r="17" spans="1:14" s="6" customFormat="1" ht="18" customHeight="1">
      <c r="A17" s="7"/>
      <c r="B17" s="10"/>
      <c r="C17" s="11"/>
      <c r="D17" s="12"/>
      <c r="E17" s="10"/>
      <c r="F17" s="11"/>
      <c r="G17" s="12"/>
      <c r="H17" s="10"/>
      <c r="I17" s="11"/>
      <c r="J17" s="12"/>
      <c r="K17" s="10"/>
      <c r="L17" s="11"/>
      <c r="M17" s="172"/>
      <c r="N17" s="179"/>
    </row>
    <row r="18" spans="1:14" ht="18" customHeight="1">
      <c r="A18" s="83" t="s">
        <v>104</v>
      </c>
      <c r="B18" s="74">
        <v>99143</v>
      </c>
      <c r="C18" s="75">
        <v>25986</v>
      </c>
      <c r="D18" s="76">
        <v>59577</v>
      </c>
      <c r="E18" s="74">
        <v>27589239</v>
      </c>
      <c r="F18" s="75">
        <v>27562347</v>
      </c>
      <c r="G18" s="76">
        <v>24126</v>
      </c>
      <c r="H18" s="74">
        <v>242969</v>
      </c>
      <c r="I18" s="75">
        <v>79434</v>
      </c>
      <c r="J18" s="76">
        <v>134687</v>
      </c>
      <c r="K18" s="74">
        <v>6519580</v>
      </c>
      <c r="L18" s="75">
        <v>6388839</v>
      </c>
      <c r="M18" s="173">
        <v>130652</v>
      </c>
      <c r="N18" s="180" t="str">
        <f>IF(A18="","",A18)</f>
        <v>福井</v>
      </c>
    </row>
    <row r="19" spans="1:14" ht="18" customHeight="1">
      <c r="A19" s="82" t="s">
        <v>105</v>
      </c>
      <c r="B19" s="69">
        <v>12570</v>
      </c>
      <c r="C19" s="57">
        <v>1454</v>
      </c>
      <c r="D19" s="70">
        <v>9749</v>
      </c>
      <c r="E19" s="69">
        <v>3957186</v>
      </c>
      <c r="F19" s="57">
        <v>3947994</v>
      </c>
      <c r="G19" s="70">
        <v>9192</v>
      </c>
      <c r="H19" s="69">
        <v>47603</v>
      </c>
      <c r="I19" s="57">
        <v>6869</v>
      </c>
      <c r="J19" s="70">
        <v>36494</v>
      </c>
      <c r="K19" s="69">
        <v>1005215</v>
      </c>
      <c r="L19" s="57">
        <v>964830</v>
      </c>
      <c r="M19" s="170">
        <v>40162</v>
      </c>
      <c r="N19" s="177" t="str">
        <f t="shared" ref="N19:N24" si="1">IF(A19="","",A19)</f>
        <v>敦賀</v>
      </c>
    </row>
    <row r="20" spans="1:14" ht="18" customHeight="1">
      <c r="A20" s="82" t="s">
        <v>106</v>
      </c>
      <c r="B20" s="69">
        <v>34379</v>
      </c>
      <c r="C20" s="57">
        <v>9652</v>
      </c>
      <c r="D20" s="70">
        <v>22758</v>
      </c>
      <c r="E20" s="69">
        <v>14218086</v>
      </c>
      <c r="F20" s="57">
        <v>14208824</v>
      </c>
      <c r="G20" s="70">
        <v>8965</v>
      </c>
      <c r="H20" s="69">
        <v>99379</v>
      </c>
      <c r="I20" s="57">
        <v>27713</v>
      </c>
      <c r="J20" s="70">
        <v>66838</v>
      </c>
      <c r="K20" s="69">
        <v>2517306</v>
      </c>
      <c r="L20" s="57">
        <v>2469297</v>
      </c>
      <c r="M20" s="170">
        <v>47972</v>
      </c>
      <c r="N20" s="177" t="str">
        <f t="shared" si="1"/>
        <v>武生</v>
      </c>
    </row>
    <row r="21" spans="1:14" ht="18" customHeight="1">
      <c r="A21" s="82" t="s">
        <v>107</v>
      </c>
      <c r="B21" s="69">
        <v>3168</v>
      </c>
      <c r="C21" s="57">
        <v>812</v>
      </c>
      <c r="D21" s="70">
        <v>1728</v>
      </c>
      <c r="E21" s="69">
        <v>1971941</v>
      </c>
      <c r="F21" s="57">
        <v>1966726</v>
      </c>
      <c r="G21" s="70">
        <v>5173</v>
      </c>
      <c r="H21" s="69">
        <v>9546</v>
      </c>
      <c r="I21" s="57">
        <v>5730</v>
      </c>
      <c r="J21" s="70">
        <v>3804</v>
      </c>
      <c r="K21" s="69">
        <v>588864</v>
      </c>
      <c r="L21" s="57">
        <v>573166</v>
      </c>
      <c r="M21" s="170">
        <v>15699</v>
      </c>
      <c r="N21" s="177" t="str">
        <f t="shared" si="1"/>
        <v>小浜</v>
      </c>
    </row>
    <row r="22" spans="1:14" ht="18" customHeight="1">
      <c r="A22" s="82" t="s">
        <v>108</v>
      </c>
      <c r="B22" s="69">
        <v>2593</v>
      </c>
      <c r="C22" s="57">
        <v>900</v>
      </c>
      <c r="D22" s="70">
        <v>1478</v>
      </c>
      <c r="E22" s="69">
        <v>1832811</v>
      </c>
      <c r="F22" s="57">
        <v>1826960</v>
      </c>
      <c r="G22" s="70">
        <v>5851</v>
      </c>
      <c r="H22" s="69">
        <v>14102</v>
      </c>
      <c r="I22" s="57">
        <v>7428</v>
      </c>
      <c r="J22" s="70">
        <v>6674</v>
      </c>
      <c r="K22" s="69">
        <v>551553</v>
      </c>
      <c r="L22" s="57">
        <v>539083</v>
      </c>
      <c r="M22" s="170">
        <v>12470</v>
      </c>
      <c r="N22" s="177" t="str">
        <f t="shared" si="1"/>
        <v>大野</v>
      </c>
    </row>
    <row r="23" spans="1:14" ht="18" customHeight="1">
      <c r="A23" s="82" t="s">
        <v>109</v>
      </c>
      <c r="B23" s="69">
        <v>18588</v>
      </c>
      <c r="C23" s="57">
        <v>3469</v>
      </c>
      <c r="D23" s="70">
        <v>14564</v>
      </c>
      <c r="E23" s="69">
        <v>6124408</v>
      </c>
      <c r="F23" s="57">
        <v>6110843</v>
      </c>
      <c r="G23" s="70">
        <v>12478</v>
      </c>
      <c r="H23" s="69">
        <v>45441</v>
      </c>
      <c r="I23" s="57">
        <v>13281</v>
      </c>
      <c r="J23" s="70">
        <v>22026</v>
      </c>
      <c r="K23" s="69">
        <v>1628679</v>
      </c>
      <c r="L23" s="57">
        <v>1588994</v>
      </c>
      <c r="M23" s="170">
        <v>38600</v>
      </c>
      <c r="N23" s="177" t="str">
        <f t="shared" si="1"/>
        <v>三国</v>
      </c>
    </row>
    <row r="24" spans="1:14" s="3" customFormat="1" ht="18" customHeight="1">
      <c r="A24" s="71" t="s">
        <v>112</v>
      </c>
      <c r="B24" s="72">
        <v>170442</v>
      </c>
      <c r="C24" s="58">
        <v>42274</v>
      </c>
      <c r="D24" s="73">
        <v>109854</v>
      </c>
      <c r="E24" s="72">
        <v>55693670</v>
      </c>
      <c r="F24" s="58">
        <v>55623695</v>
      </c>
      <c r="G24" s="73">
        <v>65785</v>
      </c>
      <c r="H24" s="72">
        <v>459041</v>
      </c>
      <c r="I24" s="58">
        <v>140455</v>
      </c>
      <c r="J24" s="73">
        <v>270523</v>
      </c>
      <c r="K24" s="72">
        <v>12811197</v>
      </c>
      <c r="L24" s="58">
        <v>12524209</v>
      </c>
      <c r="M24" s="171">
        <v>285556</v>
      </c>
      <c r="N24" s="178" t="str">
        <f t="shared" si="1"/>
        <v>福井県計</v>
      </c>
    </row>
    <row r="25" spans="1:14" s="36" customFormat="1" ht="18" customHeight="1">
      <c r="A25" s="32"/>
      <c r="B25" s="33"/>
      <c r="C25" s="34"/>
      <c r="D25" s="35"/>
      <c r="E25" s="33"/>
      <c r="F25" s="34"/>
      <c r="G25" s="35"/>
      <c r="H25" s="33"/>
      <c r="I25" s="34"/>
      <c r="J25" s="35"/>
      <c r="K25" s="33"/>
      <c r="L25" s="34"/>
      <c r="M25" s="174"/>
      <c r="N25" s="167"/>
    </row>
    <row r="26" spans="1:14" s="3" customFormat="1" ht="18" customHeight="1" thickBot="1">
      <c r="A26" s="81" t="s">
        <v>15</v>
      </c>
      <c r="B26" s="37">
        <v>707753</v>
      </c>
      <c r="C26" s="38">
        <v>29432</v>
      </c>
      <c r="D26" s="39">
        <v>609436</v>
      </c>
      <c r="E26" s="37">
        <v>199969</v>
      </c>
      <c r="F26" s="38">
        <v>17976</v>
      </c>
      <c r="G26" s="39">
        <v>178961</v>
      </c>
      <c r="H26" s="37">
        <v>2711699</v>
      </c>
      <c r="I26" s="38">
        <v>132435</v>
      </c>
      <c r="J26" s="39">
        <v>2493305</v>
      </c>
      <c r="K26" s="37">
        <v>507503</v>
      </c>
      <c r="L26" s="38">
        <v>34489</v>
      </c>
      <c r="M26" s="39">
        <v>472964</v>
      </c>
      <c r="N26" s="86" t="s">
        <v>15</v>
      </c>
    </row>
    <row r="27" spans="1:14" s="3" customFormat="1" ht="24.75" customHeight="1" thickTop="1" thickBot="1">
      <c r="A27" s="87" t="s">
        <v>83</v>
      </c>
      <c r="B27" s="40">
        <v>1294092</v>
      </c>
      <c r="C27" s="41">
        <v>170985</v>
      </c>
      <c r="D27" s="42">
        <v>996279</v>
      </c>
      <c r="E27" s="40">
        <v>221474615</v>
      </c>
      <c r="F27" s="41">
        <v>221008801</v>
      </c>
      <c r="G27" s="42">
        <v>452936</v>
      </c>
      <c r="H27" s="40">
        <v>4192370</v>
      </c>
      <c r="I27" s="41">
        <v>519272</v>
      </c>
      <c r="J27" s="42">
        <v>3497037</v>
      </c>
      <c r="K27" s="40">
        <v>56752086</v>
      </c>
      <c r="L27" s="41">
        <v>55306498</v>
      </c>
      <c r="M27" s="42">
        <v>1443771</v>
      </c>
      <c r="N27" s="88" t="s">
        <v>16</v>
      </c>
    </row>
    <row r="28" spans="1:14" ht="28.5" customHeight="1">
      <c r="A28" s="340" t="s">
        <v>160</v>
      </c>
      <c r="B28" s="341"/>
      <c r="C28" s="341"/>
      <c r="D28" s="341"/>
      <c r="E28" s="341"/>
      <c r="F28" s="341"/>
      <c r="G28" s="341"/>
      <c r="H28" s="341"/>
      <c r="I28" s="341"/>
      <c r="J28" s="341"/>
    </row>
  </sheetData>
  <mergeCells count="7">
    <mergeCell ref="A28:J28"/>
    <mergeCell ref="A2:A3"/>
    <mergeCell ref="N2:N3"/>
    <mergeCell ref="H2:J2"/>
    <mergeCell ref="B2:D2"/>
    <mergeCell ref="E2:G2"/>
    <mergeCell ref="K2:M2"/>
  </mergeCells>
  <phoneticPr fontId="2"/>
  <printOptions horizontalCentered="1"/>
  <pageMargins left="0.78740157480314965" right="0.78740157480314965" top="0.98425196850393704" bottom="0.98425196850393704" header="0.51181102362204722" footer="0.51181102362204722"/>
  <pageSetup paperSize="9" scale="87" orientation="landscape" r:id="rId1"/>
  <headerFooter alignWithMargins="0">
    <oddFooter>&amp;R金沢国税局
国税徴収１
(H28)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Normal="100" workbookViewId="0">
      <selection activeCell="A2" sqref="A2:A3"/>
    </sheetView>
  </sheetViews>
  <sheetFormatPr defaultColWidth="10.625" defaultRowHeight="11.25"/>
  <cols>
    <col min="1" max="1" width="11.375" style="2" customWidth="1"/>
    <col min="2" max="13" width="10.625" style="2" customWidth="1"/>
    <col min="14" max="14" width="10.75" style="5" customWidth="1"/>
    <col min="15" max="16384" width="10.625" style="2"/>
  </cols>
  <sheetData>
    <row r="1" spans="1:14" ht="12" thickBot="1">
      <c r="A1" s="2" t="s">
        <v>82</v>
      </c>
    </row>
    <row r="2" spans="1:14" s="5" customFormat="1" ht="15.75" customHeight="1">
      <c r="A2" s="342" t="s">
        <v>12</v>
      </c>
      <c r="B2" s="313" t="s">
        <v>118</v>
      </c>
      <c r="C2" s="314"/>
      <c r="D2" s="315"/>
      <c r="E2" s="313" t="s">
        <v>147</v>
      </c>
      <c r="F2" s="314"/>
      <c r="G2" s="315"/>
      <c r="H2" s="313" t="s">
        <v>120</v>
      </c>
      <c r="I2" s="314"/>
      <c r="J2" s="315"/>
      <c r="K2" s="313" t="s">
        <v>122</v>
      </c>
      <c r="L2" s="314"/>
      <c r="M2" s="315"/>
      <c r="N2" s="338" t="s">
        <v>52</v>
      </c>
    </row>
    <row r="3" spans="1:14" s="5" customFormat="1" ht="16.5" customHeight="1">
      <c r="A3" s="343"/>
      <c r="B3" s="28" t="s">
        <v>13</v>
      </c>
      <c r="C3" s="14" t="s">
        <v>11</v>
      </c>
      <c r="D3" s="16" t="s">
        <v>14</v>
      </c>
      <c r="E3" s="28" t="s">
        <v>13</v>
      </c>
      <c r="F3" s="14" t="s">
        <v>11</v>
      </c>
      <c r="G3" s="16" t="s">
        <v>14</v>
      </c>
      <c r="H3" s="28" t="s">
        <v>13</v>
      </c>
      <c r="I3" s="14" t="s">
        <v>11</v>
      </c>
      <c r="J3" s="16" t="s">
        <v>14</v>
      </c>
      <c r="K3" s="28" t="s">
        <v>13</v>
      </c>
      <c r="L3" s="14" t="s">
        <v>11</v>
      </c>
      <c r="M3" s="16" t="s">
        <v>14</v>
      </c>
      <c r="N3" s="339"/>
    </row>
    <row r="4" spans="1:14" s="27" customFormat="1">
      <c r="A4" s="66"/>
      <c r="B4" s="61" t="s">
        <v>2</v>
      </c>
      <c r="C4" s="62" t="s">
        <v>2</v>
      </c>
      <c r="D4" s="63" t="s">
        <v>2</v>
      </c>
      <c r="E4" s="61" t="s">
        <v>2</v>
      </c>
      <c r="F4" s="62" t="s">
        <v>2</v>
      </c>
      <c r="G4" s="63" t="s">
        <v>2</v>
      </c>
      <c r="H4" s="61" t="s">
        <v>2</v>
      </c>
      <c r="I4" s="62" t="s">
        <v>2</v>
      </c>
      <c r="J4" s="182" t="s">
        <v>2</v>
      </c>
      <c r="K4" s="64" t="s">
        <v>2</v>
      </c>
      <c r="L4" s="52" t="s">
        <v>2</v>
      </c>
      <c r="M4" s="65" t="s">
        <v>2</v>
      </c>
      <c r="N4" s="175"/>
    </row>
    <row r="5" spans="1:14" ht="18" customHeight="1">
      <c r="A5" s="84" t="s">
        <v>95</v>
      </c>
      <c r="B5" s="67">
        <v>33955218</v>
      </c>
      <c r="C5" s="55">
        <v>33674852</v>
      </c>
      <c r="D5" s="68">
        <v>280254</v>
      </c>
      <c r="E5" s="67">
        <v>1896505</v>
      </c>
      <c r="F5" s="55">
        <v>1893005</v>
      </c>
      <c r="G5" s="68">
        <v>3500</v>
      </c>
      <c r="H5" s="67">
        <v>4852325</v>
      </c>
      <c r="I5" s="55">
        <v>4813280</v>
      </c>
      <c r="J5" s="169">
        <v>38599</v>
      </c>
      <c r="K5" s="67">
        <v>1559</v>
      </c>
      <c r="L5" s="55">
        <v>86</v>
      </c>
      <c r="M5" s="68">
        <v>1293</v>
      </c>
      <c r="N5" s="176" t="str">
        <f>IF(A5="","",A5)</f>
        <v>富山</v>
      </c>
    </row>
    <row r="6" spans="1:14" ht="18" customHeight="1">
      <c r="A6" s="82" t="s">
        <v>96</v>
      </c>
      <c r="B6" s="67">
        <v>13966082</v>
      </c>
      <c r="C6" s="55">
        <v>13770690</v>
      </c>
      <c r="D6" s="68">
        <v>194335</v>
      </c>
      <c r="E6" s="69">
        <v>684250</v>
      </c>
      <c r="F6" s="57">
        <v>683055</v>
      </c>
      <c r="G6" s="70">
        <v>1194</v>
      </c>
      <c r="H6" s="69">
        <v>2631861</v>
      </c>
      <c r="I6" s="57">
        <v>2549892</v>
      </c>
      <c r="J6" s="170">
        <v>81968</v>
      </c>
      <c r="K6" s="69">
        <v>171</v>
      </c>
      <c r="L6" s="57" t="s">
        <v>114</v>
      </c>
      <c r="M6" s="70">
        <v>171</v>
      </c>
      <c r="N6" s="177" t="str">
        <f>IF(A6="","",A6)</f>
        <v>高岡</v>
      </c>
    </row>
    <row r="7" spans="1:14" ht="18" customHeight="1">
      <c r="A7" s="82" t="s">
        <v>97</v>
      </c>
      <c r="B7" s="67">
        <v>7684383</v>
      </c>
      <c r="C7" s="55">
        <v>7597005</v>
      </c>
      <c r="D7" s="68">
        <v>87378</v>
      </c>
      <c r="E7" s="69">
        <v>357905</v>
      </c>
      <c r="F7" s="57">
        <v>357020</v>
      </c>
      <c r="G7" s="70">
        <v>885</v>
      </c>
      <c r="H7" s="69">
        <v>2057445</v>
      </c>
      <c r="I7" s="57">
        <v>2021788</v>
      </c>
      <c r="J7" s="170">
        <v>35657</v>
      </c>
      <c r="K7" s="69">
        <v>88</v>
      </c>
      <c r="L7" s="57">
        <v>18</v>
      </c>
      <c r="M7" s="70">
        <v>40</v>
      </c>
      <c r="N7" s="177" t="str">
        <f>IF(A7="","",A7)</f>
        <v>魚津</v>
      </c>
    </row>
    <row r="8" spans="1:14" ht="18" customHeight="1">
      <c r="A8" s="82" t="s">
        <v>98</v>
      </c>
      <c r="B8" s="67">
        <v>3842043</v>
      </c>
      <c r="C8" s="55">
        <v>3813896</v>
      </c>
      <c r="D8" s="68">
        <v>27443</v>
      </c>
      <c r="E8" s="69">
        <v>223638</v>
      </c>
      <c r="F8" s="57">
        <v>223474</v>
      </c>
      <c r="G8" s="70">
        <v>164</v>
      </c>
      <c r="H8" s="69">
        <v>1365373</v>
      </c>
      <c r="I8" s="57">
        <v>1347374</v>
      </c>
      <c r="J8" s="170">
        <v>17998</v>
      </c>
      <c r="K8" s="69" t="s">
        <v>114</v>
      </c>
      <c r="L8" s="57" t="s">
        <v>114</v>
      </c>
      <c r="M8" s="70" t="s">
        <v>114</v>
      </c>
      <c r="N8" s="177" t="str">
        <f>IF(A8="","",A8)</f>
        <v>砺波</v>
      </c>
    </row>
    <row r="9" spans="1:14" s="3" customFormat="1" ht="18" customHeight="1">
      <c r="A9" s="80" t="s">
        <v>110</v>
      </c>
      <c r="B9" s="72">
        <v>59447726</v>
      </c>
      <c r="C9" s="58">
        <v>58856443</v>
      </c>
      <c r="D9" s="73">
        <v>589410</v>
      </c>
      <c r="E9" s="72">
        <v>3162297</v>
      </c>
      <c r="F9" s="58">
        <v>3156554</v>
      </c>
      <c r="G9" s="73">
        <v>5743</v>
      </c>
      <c r="H9" s="72">
        <v>10907004</v>
      </c>
      <c r="I9" s="58">
        <v>10732335</v>
      </c>
      <c r="J9" s="171">
        <v>174223</v>
      </c>
      <c r="K9" s="72">
        <v>1817</v>
      </c>
      <c r="L9" s="58">
        <v>104</v>
      </c>
      <c r="M9" s="73">
        <v>1504</v>
      </c>
      <c r="N9" s="178" t="str">
        <f>IF(A9="","",A9)</f>
        <v>富山県計</v>
      </c>
    </row>
    <row r="10" spans="1:14" s="6" customFormat="1" ht="18" customHeight="1">
      <c r="A10" s="7"/>
      <c r="B10" s="77"/>
      <c r="C10" s="78"/>
      <c r="D10" s="79"/>
      <c r="E10" s="77"/>
      <c r="F10" s="78"/>
      <c r="G10" s="79"/>
      <c r="H10" s="77"/>
      <c r="I10" s="78"/>
      <c r="J10" s="183"/>
      <c r="K10" s="10"/>
      <c r="L10" s="11"/>
      <c r="M10" s="12"/>
      <c r="N10" s="181"/>
    </row>
    <row r="11" spans="1:14" ht="18" customHeight="1">
      <c r="A11" s="83" t="s">
        <v>99</v>
      </c>
      <c r="B11" s="74">
        <v>33697217</v>
      </c>
      <c r="C11" s="75">
        <v>33317220</v>
      </c>
      <c r="D11" s="76">
        <v>378071</v>
      </c>
      <c r="E11" s="74">
        <v>1688229</v>
      </c>
      <c r="F11" s="75">
        <v>1685766</v>
      </c>
      <c r="G11" s="76">
        <v>2462</v>
      </c>
      <c r="H11" s="74">
        <v>8090071</v>
      </c>
      <c r="I11" s="75">
        <v>8004306</v>
      </c>
      <c r="J11" s="173">
        <v>85765</v>
      </c>
      <c r="K11" s="74">
        <v>4128</v>
      </c>
      <c r="L11" s="75">
        <v>108</v>
      </c>
      <c r="M11" s="76">
        <v>4020</v>
      </c>
      <c r="N11" s="180" t="str">
        <f t="shared" ref="N11:N16" si="0">IF(A11="","",A11)</f>
        <v>金沢</v>
      </c>
    </row>
    <row r="12" spans="1:14" ht="18" customHeight="1">
      <c r="A12" s="82" t="s">
        <v>100</v>
      </c>
      <c r="B12" s="67">
        <v>2603714</v>
      </c>
      <c r="C12" s="55">
        <v>2592654</v>
      </c>
      <c r="D12" s="68">
        <v>11060</v>
      </c>
      <c r="E12" s="69">
        <v>124067</v>
      </c>
      <c r="F12" s="57">
        <v>123772</v>
      </c>
      <c r="G12" s="70">
        <v>294</v>
      </c>
      <c r="H12" s="69">
        <v>897222</v>
      </c>
      <c r="I12" s="57">
        <v>895231</v>
      </c>
      <c r="J12" s="170">
        <v>1991</v>
      </c>
      <c r="K12" s="69" t="s">
        <v>114</v>
      </c>
      <c r="L12" s="57" t="s">
        <v>114</v>
      </c>
      <c r="M12" s="70" t="s">
        <v>114</v>
      </c>
      <c r="N12" s="177" t="str">
        <f t="shared" si="0"/>
        <v>七尾</v>
      </c>
    </row>
    <row r="13" spans="1:14" ht="18" customHeight="1">
      <c r="A13" s="82" t="s">
        <v>101</v>
      </c>
      <c r="B13" s="67">
        <v>9609948</v>
      </c>
      <c r="C13" s="55">
        <v>9575561</v>
      </c>
      <c r="D13" s="68">
        <v>34388</v>
      </c>
      <c r="E13" s="69">
        <v>464452</v>
      </c>
      <c r="F13" s="57">
        <v>463859</v>
      </c>
      <c r="G13" s="70">
        <v>593</v>
      </c>
      <c r="H13" s="69">
        <v>2122762</v>
      </c>
      <c r="I13" s="57">
        <v>2118093</v>
      </c>
      <c r="J13" s="170">
        <v>4669</v>
      </c>
      <c r="K13" s="69">
        <v>95</v>
      </c>
      <c r="L13" s="57" t="s">
        <v>114</v>
      </c>
      <c r="M13" s="70">
        <v>95</v>
      </c>
      <c r="N13" s="177" t="str">
        <f t="shared" si="0"/>
        <v>小松</v>
      </c>
    </row>
    <row r="14" spans="1:14" ht="18" customHeight="1">
      <c r="A14" s="82" t="s">
        <v>102</v>
      </c>
      <c r="B14" s="67">
        <v>738228</v>
      </c>
      <c r="C14" s="55">
        <v>732942</v>
      </c>
      <c r="D14" s="68">
        <v>5286</v>
      </c>
      <c r="E14" s="69">
        <v>37405</v>
      </c>
      <c r="F14" s="57">
        <v>37326</v>
      </c>
      <c r="G14" s="70">
        <v>78</v>
      </c>
      <c r="H14" s="69">
        <v>325633</v>
      </c>
      <c r="I14" s="57">
        <v>324134</v>
      </c>
      <c r="J14" s="170">
        <v>1499</v>
      </c>
      <c r="K14" s="69" t="s">
        <v>114</v>
      </c>
      <c r="L14" s="57" t="s">
        <v>114</v>
      </c>
      <c r="M14" s="70" t="s">
        <v>114</v>
      </c>
      <c r="N14" s="177" t="str">
        <f t="shared" si="0"/>
        <v>輪島</v>
      </c>
    </row>
    <row r="15" spans="1:14" ht="18" customHeight="1">
      <c r="A15" s="82" t="s">
        <v>103</v>
      </c>
      <c r="B15" s="67">
        <v>8115452</v>
      </c>
      <c r="C15" s="55">
        <v>8107881</v>
      </c>
      <c r="D15" s="68">
        <v>6652</v>
      </c>
      <c r="E15" s="69">
        <v>408473</v>
      </c>
      <c r="F15" s="57">
        <v>408356</v>
      </c>
      <c r="G15" s="70">
        <v>117</v>
      </c>
      <c r="H15" s="69">
        <v>1029475</v>
      </c>
      <c r="I15" s="57">
        <v>1024651</v>
      </c>
      <c r="J15" s="170">
        <v>4825</v>
      </c>
      <c r="K15" s="69" t="s">
        <v>114</v>
      </c>
      <c r="L15" s="57" t="s">
        <v>114</v>
      </c>
      <c r="M15" s="70" t="s">
        <v>114</v>
      </c>
      <c r="N15" s="177" t="str">
        <f t="shared" si="0"/>
        <v>松任</v>
      </c>
    </row>
    <row r="16" spans="1:14" s="3" customFormat="1" ht="18" customHeight="1">
      <c r="A16" s="80" t="s">
        <v>111</v>
      </c>
      <c r="B16" s="72">
        <v>54764559</v>
      </c>
      <c r="C16" s="58">
        <v>54326257</v>
      </c>
      <c r="D16" s="73">
        <v>435456</v>
      </c>
      <c r="E16" s="72">
        <v>2722626</v>
      </c>
      <c r="F16" s="58">
        <v>2719080</v>
      </c>
      <c r="G16" s="73">
        <v>3546</v>
      </c>
      <c r="H16" s="72">
        <v>12465162</v>
      </c>
      <c r="I16" s="58">
        <v>12366414</v>
      </c>
      <c r="J16" s="171">
        <v>98749</v>
      </c>
      <c r="K16" s="72">
        <v>4223</v>
      </c>
      <c r="L16" s="58">
        <v>108</v>
      </c>
      <c r="M16" s="73">
        <v>4115</v>
      </c>
      <c r="N16" s="178" t="str">
        <f t="shared" si="0"/>
        <v>石川県計</v>
      </c>
    </row>
    <row r="17" spans="1:14" s="6" customFormat="1" ht="18" customHeight="1">
      <c r="A17" s="7"/>
      <c r="B17" s="77"/>
      <c r="C17" s="78"/>
      <c r="D17" s="79"/>
      <c r="E17" s="77"/>
      <c r="F17" s="78"/>
      <c r="G17" s="79"/>
      <c r="H17" s="77"/>
      <c r="I17" s="78"/>
      <c r="J17" s="183"/>
      <c r="K17" s="10"/>
      <c r="L17" s="11"/>
      <c r="M17" s="12"/>
      <c r="N17" s="181"/>
    </row>
    <row r="18" spans="1:14" ht="18" customHeight="1">
      <c r="A18" s="83" t="s">
        <v>104</v>
      </c>
      <c r="B18" s="74">
        <v>21947838</v>
      </c>
      <c r="C18" s="75">
        <v>21799411</v>
      </c>
      <c r="D18" s="76">
        <v>148271</v>
      </c>
      <c r="E18" s="74">
        <v>1108252</v>
      </c>
      <c r="F18" s="75">
        <v>1107009</v>
      </c>
      <c r="G18" s="76">
        <v>1242</v>
      </c>
      <c r="H18" s="74">
        <v>3747940</v>
      </c>
      <c r="I18" s="75">
        <v>3592040</v>
      </c>
      <c r="J18" s="173">
        <v>153030</v>
      </c>
      <c r="K18" s="74">
        <v>983</v>
      </c>
      <c r="L18" s="75" t="s">
        <v>114</v>
      </c>
      <c r="M18" s="76">
        <v>983</v>
      </c>
      <c r="N18" s="180" t="str">
        <f>IF(A18="","",A18)</f>
        <v>福井</v>
      </c>
    </row>
    <row r="19" spans="1:14" ht="18" customHeight="1">
      <c r="A19" s="82" t="s">
        <v>105</v>
      </c>
      <c r="B19" s="67">
        <v>2028235</v>
      </c>
      <c r="C19" s="55">
        <v>1984657</v>
      </c>
      <c r="D19" s="68">
        <v>43578</v>
      </c>
      <c r="E19" s="69">
        <v>97780</v>
      </c>
      <c r="F19" s="57">
        <v>97436</v>
      </c>
      <c r="G19" s="70">
        <v>344</v>
      </c>
      <c r="H19" s="69">
        <v>676215</v>
      </c>
      <c r="I19" s="57">
        <v>663464</v>
      </c>
      <c r="J19" s="170">
        <v>12752</v>
      </c>
      <c r="K19" s="69">
        <v>52</v>
      </c>
      <c r="L19" s="57" t="s">
        <v>114</v>
      </c>
      <c r="M19" s="70" t="s">
        <v>114</v>
      </c>
      <c r="N19" s="177" t="str">
        <f t="shared" ref="N19:N24" si="1">IF(A19="","",A19)</f>
        <v>敦賀</v>
      </c>
    </row>
    <row r="20" spans="1:14" ht="18" customHeight="1">
      <c r="A20" s="82" t="s">
        <v>106</v>
      </c>
      <c r="B20" s="67">
        <v>6732131</v>
      </c>
      <c r="C20" s="55">
        <v>6703969</v>
      </c>
      <c r="D20" s="68">
        <v>28033</v>
      </c>
      <c r="E20" s="69">
        <v>317870</v>
      </c>
      <c r="F20" s="57">
        <v>316877</v>
      </c>
      <c r="G20" s="70">
        <v>992</v>
      </c>
      <c r="H20" s="69">
        <v>1648483</v>
      </c>
      <c r="I20" s="57">
        <v>1632259</v>
      </c>
      <c r="J20" s="170">
        <v>16224</v>
      </c>
      <c r="K20" s="69" t="s">
        <v>114</v>
      </c>
      <c r="L20" s="57" t="s">
        <v>114</v>
      </c>
      <c r="M20" s="70" t="s">
        <v>114</v>
      </c>
      <c r="N20" s="177" t="str">
        <f t="shared" si="1"/>
        <v>武生</v>
      </c>
    </row>
    <row r="21" spans="1:14" ht="18" customHeight="1">
      <c r="A21" s="82" t="s">
        <v>107</v>
      </c>
      <c r="B21" s="67">
        <v>892007</v>
      </c>
      <c r="C21" s="55">
        <v>889852</v>
      </c>
      <c r="D21" s="68">
        <v>2145</v>
      </c>
      <c r="E21" s="69">
        <v>42776</v>
      </c>
      <c r="F21" s="57">
        <v>42682</v>
      </c>
      <c r="G21" s="70">
        <v>94</v>
      </c>
      <c r="H21" s="69">
        <v>317855</v>
      </c>
      <c r="I21" s="57">
        <v>317837</v>
      </c>
      <c r="J21" s="170">
        <v>18</v>
      </c>
      <c r="K21" s="69" t="s">
        <v>114</v>
      </c>
      <c r="L21" s="57" t="s">
        <v>114</v>
      </c>
      <c r="M21" s="70" t="s">
        <v>114</v>
      </c>
      <c r="N21" s="177" t="str">
        <f t="shared" si="1"/>
        <v>小浜</v>
      </c>
    </row>
    <row r="22" spans="1:14" ht="18" customHeight="1">
      <c r="A22" s="82" t="s">
        <v>108</v>
      </c>
      <c r="B22" s="67">
        <v>1174665</v>
      </c>
      <c r="C22" s="55">
        <v>1173288</v>
      </c>
      <c r="D22" s="68">
        <v>1377</v>
      </c>
      <c r="E22" s="69">
        <v>58537</v>
      </c>
      <c r="F22" s="57">
        <v>58478</v>
      </c>
      <c r="G22" s="70">
        <v>60</v>
      </c>
      <c r="H22" s="69">
        <v>275375</v>
      </c>
      <c r="I22" s="57">
        <v>266878</v>
      </c>
      <c r="J22" s="170">
        <v>8497</v>
      </c>
      <c r="K22" s="69" t="s">
        <v>114</v>
      </c>
      <c r="L22" s="57" t="s">
        <v>114</v>
      </c>
      <c r="M22" s="70" t="s">
        <v>114</v>
      </c>
      <c r="N22" s="177" t="str">
        <f t="shared" si="1"/>
        <v>大野</v>
      </c>
    </row>
    <row r="23" spans="1:14" ht="18" customHeight="1">
      <c r="A23" s="82" t="s">
        <v>109</v>
      </c>
      <c r="B23" s="67">
        <v>8314174</v>
      </c>
      <c r="C23" s="55">
        <v>8303017</v>
      </c>
      <c r="D23" s="68">
        <v>11157</v>
      </c>
      <c r="E23" s="69">
        <v>426696</v>
      </c>
      <c r="F23" s="57">
        <v>426344</v>
      </c>
      <c r="G23" s="70">
        <v>352</v>
      </c>
      <c r="H23" s="69">
        <v>910472</v>
      </c>
      <c r="I23" s="57">
        <v>910197</v>
      </c>
      <c r="J23" s="170">
        <v>275</v>
      </c>
      <c r="K23" s="69" t="s">
        <v>114</v>
      </c>
      <c r="L23" s="57" t="s">
        <v>114</v>
      </c>
      <c r="M23" s="70" t="s">
        <v>114</v>
      </c>
      <c r="N23" s="177" t="str">
        <f t="shared" si="1"/>
        <v>三国</v>
      </c>
    </row>
    <row r="24" spans="1:14" s="3" customFormat="1" ht="18" customHeight="1">
      <c r="A24" s="80" t="s">
        <v>112</v>
      </c>
      <c r="B24" s="72">
        <v>41089049</v>
      </c>
      <c r="C24" s="58">
        <v>40854195</v>
      </c>
      <c r="D24" s="73">
        <v>234561</v>
      </c>
      <c r="E24" s="72">
        <v>2051911</v>
      </c>
      <c r="F24" s="58">
        <v>2048827</v>
      </c>
      <c r="G24" s="73">
        <v>3084</v>
      </c>
      <c r="H24" s="72">
        <v>7576340</v>
      </c>
      <c r="I24" s="58">
        <v>7382674</v>
      </c>
      <c r="J24" s="171">
        <v>190795</v>
      </c>
      <c r="K24" s="72">
        <v>1035</v>
      </c>
      <c r="L24" s="58" t="s">
        <v>114</v>
      </c>
      <c r="M24" s="73">
        <v>983</v>
      </c>
      <c r="N24" s="178" t="str">
        <f t="shared" si="1"/>
        <v>福井県計</v>
      </c>
    </row>
    <row r="25" spans="1:14" s="6" customFormat="1" ht="18" customHeight="1">
      <c r="A25" s="7"/>
      <c r="B25" s="77"/>
      <c r="C25" s="78"/>
      <c r="D25" s="79"/>
      <c r="E25" s="77"/>
      <c r="F25" s="78"/>
      <c r="G25" s="79"/>
      <c r="H25" s="77"/>
      <c r="I25" s="78"/>
      <c r="J25" s="183"/>
      <c r="K25" s="46"/>
      <c r="L25" s="47"/>
      <c r="M25" s="48"/>
      <c r="N25" s="184"/>
    </row>
    <row r="26" spans="1:14" s="3" customFormat="1" ht="18" customHeight="1" thickBot="1">
      <c r="A26" s="81" t="s">
        <v>15</v>
      </c>
      <c r="B26" s="43">
        <v>1795960</v>
      </c>
      <c r="C26" s="44">
        <v>142364</v>
      </c>
      <c r="D26" s="45">
        <v>1571354</v>
      </c>
      <c r="E26" s="43">
        <v>1860</v>
      </c>
      <c r="F26" s="44">
        <v>786</v>
      </c>
      <c r="G26" s="45">
        <v>1074</v>
      </c>
      <c r="H26" s="43">
        <v>955389</v>
      </c>
      <c r="I26" s="44">
        <v>406141</v>
      </c>
      <c r="J26" s="45">
        <v>501695</v>
      </c>
      <c r="K26" s="43">
        <v>22894</v>
      </c>
      <c r="L26" s="44" t="s">
        <v>114</v>
      </c>
      <c r="M26" s="45">
        <v>14785</v>
      </c>
      <c r="N26" s="89" t="s">
        <v>15</v>
      </c>
    </row>
    <row r="27" spans="1:14" s="3" customFormat="1" ht="18" customHeight="1" thickTop="1" thickBot="1">
      <c r="A27" s="90" t="s">
        <v>83</v>
      </c>
      <c r="B27" s="29">
        <v>157097295</v>
      </c>
      <c r="C27" s="22">
        <v>154179260</v>
      </c>
      <c r="D27" s="30">
        <v>2830781</v>
      </c>
      <c r="E27" s="29">
        <v>7938693</v>
      </c>
      <c r="F27" s="22">
        <v>7925247</v>
      </c>
      <c r="G27" s="30">
        <v>13447</v>
      </c>
      <c r="H27" s="31">
        <v>31903895</v>
      </c>
      <c r="I27" s="22">
        <v>30887563</v>
      </c>
      <c r="J27" s="21">
        <v>965461</v>
      </c>
      <c r="K27" s="29">
        <v>29969</v>
      </c>
      <c r="L27" s="22">
        <v>212</v>
      </c>
      <c r="M27" s="30">
        <v>21387</v>
      </c>
      <c r="N27" s="91" t="s">
        <v>16</v>
      </c>
    </row>
  </sheetData>
  <mergeCells count="6">
    <mergeCell ref="B2:D2"/>
    <mergeCell ref="A2:A3"/>
    <mergeCell ref="N2:N3"/>
    <mergeCell ref="E2:G2"/>
    <mergeCell ref="H2:J2"/>
    <mergeCell ref="K2:M2"/>
  </mergeCells>
  <phoneticPr fontId="2"/>
  <printOptions horizontalCentered="1"/>
  <pageMargins left="0.78740157480314965" right="0.78740157480314965" top="0.98425196850393704" bottom="0.98425196850393704" header="0.51181102362204722" footer="0.51181102362204722"/>
  <pageSetup paperSize="9" scale="87" orientation="landscape" r:id="rId1"/>
  <headerFooter alignWithMargins="0">
    <oddFooter>&amp;R金沢国税局
国税徴収１
(H28)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tabSelected="1" zoomScaleNormal="100" workbookViewId="0">
      <selection activeCell="F23" sqref="F23"/>
    </sheetView>
  </sheetViews>
  <sheetFormatPr defaultColWidth="5.875" defaultRowHeight="11.25"/>
  <cols>
    <col min="1" max="4" width="12" style="2" customWidth="1"/>
    <col min="5" max="7" width="10.875" style="2" customWidth="1"/>
    <col min="8" max="10" width="10.25" style="2" customWidth="1"/>
    <col min="11" max="13" width="11.125" style="2" customWidth="1"/>
    <col min="14" max="14" width="11.875" style="5" customWidth="1"/>
    <col min="15" max="16" width="8.25" style="2" bestFit="1" customWidth="1"/>
    <col min="17" max="16384" width="5.875" style="2"/>
  </cols>
  <sheetData>
    <row r="1" spans="1:14" ht="12" thickBot="1">
      <c r="A1" s="2" t="s">
        <v>82</v>
      </c>
    </row>
    <row r="2" spans="1:14" s="5" customFormat="1" ht="15" customHeight="1">
      <c r="A2" s="342" t="s">
        <v>12</v>
      </c>
      <c r="B2" s="313" t="s">
        <v>139</v>
      </c>
      <c r="C2" s="314"/>
      <c r="D2" s="315"/>
      <c r="E2" s="313" t="s">
        <v>123</v>
      </c>
      <c r="F2" s="314"/>
      <c r="G2" s="315"/>
      <c r="H2" s="313" t="s">
        <v>140</v>
      </c>
      <c r="I2" s="314"/>
      <c r="J2" s="315"/>
      <c r="K2" s="313" t="s">
        <v>142</v>
      </c>
      <c r="L2" s="314"/>
      <c r="M2" s="315"/>
      <c r="N2" s="338" t="s">
        <v>52</v>
      </c>
    </row>
    <row r="3" spans="1:14" s="5" customFormat="1" ht="16.5" customHeight="1">
      <c r="A3" s="343"/>
      <c r="B3" s="28" t="s">
        <v>13</v>
      </c>
      <c r="C3" s="14" t="s">
        <v>11</v>
      </c>
      <c r="D3" s="16" t="s">
        <v>14</v>
      </c>
      <c r="E3" s="28" t="s">
        <v>13</v>
      </c>
      <c r="F3" s="14" t="s">
        <v>11</v>
      </c>
      <c r="G3" s="16" t="s">
        <v>14</v>
      </c>
      <c r="H3" s="28" t="s">
        <v>13</v>
      </c>
      <c r="I3" s="14" t="s">
        <v>11</v>
      </c>
      <c r="J3" s="16" t="s">
        <v>14</v>
      </c>
      <c r="K3" s="28" t="s">
        <v>13</v>
      </c>
      <c r="L3" s="14" t="s">
        <v>11</v>
      </c>
      <c r="M3" s="16" t="s">
        <v>14</v>
      </c>
      <c r="N3" s="339"/>
    </row>
    <row r="4" spans="1:14">
      <c r="A4" s="66"/>
      <c r="B4" s="64" t="s">
        <v>2</v>
      </c>
      <c r="C4" s="52" t="s">
        <v>2</v>
      </c>
      <c r="D4" s="65" t="s">
        <v>2</v>
      </c>
      <c r="E4" s="64" t="s">
        <v>2</v>
      </c>
      <c r="F4" s="52" t="s">
        <v>2</v>
      </c>
      <c r="G4" s="65" t="s">
        <v>2</v>
      </c>
      <c r="H4" s="64" t="s">
        <v>2</v>
      </c>
      <c r="I4" s="52" t="s">
        <v>2</v>
      </c>
      <c r="J4" s="168" t="s">
        <v>2</v>
      </c>
      <c r="K4" s="64" t="s">
        <v>2</v>
      </c>
      <c r="L4" s="52" t="s">
        <v>2</v>
      </c>
      <c r="M4" s="65" t="s">
        <v>2</v>
      </c>
      <c r="N4" s="175"/>
    </row>
    <row r="5" spans="1:14" ht="18" customHeight="1">
      <c r="A5" s="84" t="s">
        <v>95</v>
      </c>
      <c r="B5" s="67">
        <v>77612585</v>
      </c>
      <c r="C5" s="55">
        <v>76078386</v>
      </c>
      <c r="D5" s="68">
        <v>1507383</v>
      </c>
      <c r="E5" s="67">
        <v>64315</v>
      </c>
      <c r="F5" s="55">
        <v>64315</v>
      </c>
      <c r="G5" s="68" t="s">
        <v>114</v>
      </c>
      <c r="H5" s="67">
        <v>360</v>
      </c>
      <c r="I5" s="55">
        <v>360</v>
      </c>
      <c r="J5" s="169" t="s">
        <v>114</v>
      </c>
      <c r="K5" s="67" t="s">
        <v>187</v>
      </c>
      <c r="L5" s="55" t="s">
        <v>186</v>
      </c>
      <c r="M5" s="68" t="s">
        <v>186</v>
      </c>
      <c r="N5" s="176" t="str">
        <f>IF(A5="","",A5)</f>
        <v>富山</v>
      </c>
    </row>
    <row r="6" spans="1:14" ht="18" customHeight="1">
      <c r="A6" s="82" t="s">
        <v>96</v>
      </c>
      <c r="B6" s="69">
        <v>42444579</v>
      </c>
      <c r="C6" s="57">
        <v>41270537</v>
      </c>
      <c r="D6" s="70">
        <v>1166585</v>
      </c>
      <c r="E6" s="69">
        <v>15538</v>
      </c>
      <c r="F6" s="57">
        <v>15538</v>
      </c>
      <c r="G6" s="70" t="s">
        <v>114</v>
      </c>
      <c r="H6" s="69">
        <v>310</v>
      </c>
      <c r="I6" s="57">
        <v>310</v>
      </c>
      <c r="J6" s="170" t="s">
        <v>114</v>
      </c>
      <c r="K6" s="69" t="s">
        <v>114</v>
      </c>
      <c r="L6" s="57" t="s">
        <v>114</v>
      </c>
      <c r="M6" s="70" t="s">
        <v>114</v>
      </c>
      <c r="N6" s="177" t="str">
        <f>IF(A6="","",A6)</f>
        <v>高岡</v>
      </c>
    </row>
    <row r="7" spans="1:14" ht="18" customHeight="1">
      <c r="A7" s="82" t="s">
        <v>97</v>
      </c>
      <c r="B7" s="69">
        <v>19438968</v>
      </c>
      <c r="C7" s="57">
        <v>18958352</v>
      </c>
      <c r="D7" s="70">
        <v>472616</v>
      </c>
      <c r="E7" s="69">
        <v>253327</v>
      </c>
      <c r="F7" s="57">
        <v>253327</v>
      </c>
      <c r="G7" s="70" t="s">
        <v>114</v>
      </c>
      <c r="H7" s="69">
        <v>194</v>
      </c>
      <c r="I7" s="57">
        <v>194</v>
      </c>
      <c r="J7" s="170" t="s">
        <v>114</v>
      </c>
      <c r="K7" s="69" t="s">
        <v>114</v>
      </c>
      <c r="L7" s="57" t="s">
        <v>114</v>
      </c>
      <c r="M7" s="70" t="s">
        <v>114</v>
      </c>
      <c r="N7" s="177" t="str">
        <f>IF(A7="","",A7)</f>
        <v>魚津</v>
      </c>
    </row>
    <row r="8" spans="1:14" ht="18" customHeight="1">
      <c r="A8" s="82" t="s">
        <v>98</v>
      </c>
      <c r="B8" s="69">
        <v>15750581</v>
      </c>
      <c r="C8" s="57">
        <v>15474905</v>
      </c>
      <c r="D8" s="70">
        <v>269815</v>
      </c>
      <c r="E8" s="69">
        <v>451262</v>
      </c>
      <c r="F8" s="57">
        <v>451262</v>
      </c>
      <c r="G8" s="70" t="s">
        <v>114</v>
      </c>
      <c r="H8" s="69">
        <v>113</v>
      </c>
      <c r="I8" s="57">
        <v>113</v>
      </c>
      <c r="J8" s="170" t="s">
        <v>114</v>
      </c>
      <c r="K8" s="69" t="s">
        <v>114</v>
      </c>
      <c r="L8" s="57" t="s">
        <v>114</v>
      </c>
      <c r="M8" s="70" t="s">
        <v>114</v>
      </c>
      <c r="N8" s="177" t="str">
        <f>IF(A8="","",A8)</f>
        <v>砺波</v>
      </c>
    </row>
    <row r="9" spans="1:14" s="3" customFormat="1" ht="18" customHeight="1">
      <c r="A9" s="71" t="s">
        <v>110</v>
      </c>
      <c r="B9" s="72">
        <v>155246713</v>
      </c>
      <c r="C9" s="58">
        <v>151782180</v>
      </c>
      <c r="D9" s="73">
        <v>3416399</v>
      </c>
      <c r="E9" s="72">
        <v>784441</v>
      </c>
      <c r="F9" s="58">
        <v>784441</v>
      </c>
      <c r="G9" s="73" t="s">
        <v>114</v>
      </c>
      <c r="H9" s="72">
        <v>976</v>
      </c>
      <c r="I9" s="58">
        <v>976</v>
      </c>
      <c r="J9" s="171" t="s">
        <v>114</v>
      </c>
      <c r="K9" s="72" t="s">
        <v>186</v>
      </c>
      <c r="L9" s="58" t="s">
        <v>186</v>
      </c>
      <c r="M9" s="73" t="s">
        <v>186</v>
      </c>
      <c r="N9" s="178" t="str">
        <f>A9</f>
        <v>富山県計</v>
      </c>
    </row>
    <row r="10" spans="1:14" s="6" customFormat="1" ht="18" customHeight="1">
      <c r="A10" s="7"/>
      <c r="B10" s="10"/>
      <c r="C10" s="11"/>
      <c r="D10" s="12"/>
      <c r="E10" s="10"/>
      <c r="F10" s="11"/>
      <c r="G10" s="12"/>
      <c r="H10" s="10"/>
      <c r="I10" s="11"/>
      <c r="J10" s="172"/>
      <c r="K10" s="10"/>
      <c r="L10" s="11"/>
      <c r="M10" s="12"/>
      <c r="N10" s="179"/>
    </row>
    <row r="11" spans="1:14" ht="18" customHeight="1">
      <c r="A11" s="83" t="s">
        <v>99</v>
      </c>
      <c r="B11" s="74">
        <v>84143259</v>
      </c>
      <c r="C11" s="75">
        <v>82455435</v>
      </c>
      <c r="D11" s="76">
        <v>1644887</v>
      </c>
      <c r="E11" s="74">
        <v>304514</v>
      </c>
      <c r="F11" s="75">
        <v>304514</v>
      </c>
      <c r="G11" s="76" t="s">
        <v>114</v>
      </c>
      <c r="H11" s="74">
        <v>12570608</v>
      </c>
      <c r="I11" s="75">
        <v>12570608</v>
      </c>
      <c r="J11" s="173" t="s">
        <v>114</v>
      </c>
      <c r="K11" s="74" t="s">
        <v>114</v>
      </c>
      <c r="L11" s="75" t="s">
        <v>114</v>
      </c>
      <c r="M11" s="76" t="s">
        <v>114</v>
      </c>
      <c r="N11" s="180" t="str">
        <f>IF(A11="","",A11)</f>
        <v>金沢</v>
      </c>
    </row>
    <row r="12" spans="1:14" ht="18" customHeight="1">
      <c r="A12" s="82" t="s">
        <v>100</v>
      </c>
      <c r="B12" s="69">
        <v>10801183</v>
      </c>
      <c r="C12" s="57">
        <v>10596422</v>
      </c>
      <c r="D12" s="70">
        <v>199916</v>
      </c>
      <c r="E12" s="69">
        <v>21956</v>
      </c>
      <c r="F12" s="57">
        <v>21935</v>
      </c>
      <c r="G12" s="70">
        <v>21</v>
      </c>
      <c r="H12" s="69">
        <v>150</v>
      </c>
      <c r="I12" s="57">
        <v>150</v>
      </c>
      <c r="J12" s="170" t="s">
        <v>114</v>
      </c>
      <c r="K12" s="69" t="s">
        <v>114</v>
      </c>
      <c r="L12" s="57" t="s">
        <v>114</v>
      </c>
      <c r="M12" s="70" t="s">
        <v>114</v>
      </c>
      <c r="N12" s="177" t="str">
        <f>IF(A12="","",A12)</f>
        <v>七尾</v>
      </c>
    </row>
    <row r="13" spans="1:14" ht="18" customHeight="1">
      <c r="A13" s="82" t="s">
        <v>101</v>
      </c>
      <c r="B13" s="69">
        <v>26594622</v>
      </c>
      <c r="C13" s="57">
        <v>25908817</v>
      </c>
      <c r="D13" s="70">
        <v>662722</v>
      </c>
      <c r="E13" s="69">
        <v>92406</v>
      </c>
      <c r="F13" s="57">
        <v>92298</v>
      </c>
      <c r="G13" s="70">
        <v>108</v>
      </c>
      <c r="H13" s="69">
        <v>293</v>
      </c>
      <c r="I13" s="57">
        <v>293</v>
      </c>
      <c r="J13" s="170" t="s">
        <v>114</v>
      </c>
      <c r="K13" s="69" t="s">
        <v>114</v>
      </c>
      <c r="L13" s="57" t="s">
        <v>114</v>
      </c>
      <c r="M13" s="70" t="s">
        <v>114</v>
      </c>
      <c r="N13" s="177" t="str">
        <f>IF(A13="","",A13)</f>
        <v>小松</v>
      </c>
    </row>
    <row r="14" spans="1:14" ht="18" customHeight="1">
      <c r="A14" s="82" t="s">
        <v>102</v>
      </c>
      <c r="B14" s="69">
        <v>4061217</v>
      </c>
      <c r="C14" s="57">
        <v>3924455</v>
      </c>
      <c r="D14" s="70">
        <v>135804</v>
      </c>
      <c r="E14" s="69">
        <v>120679</v>
      </c>
      <c r="F14" s="57">
        <v>120679</v>
      </c>
      <c r="G14" s="70" t="s">
        <v>114</v>
      </c>
      <c r="H14" s="69">
        <v>64</v>
      </c>
      <c r="I14" s="57">
        <v>64</v>
      </c>
      <c r="J14" s="170" t="s">
        <v>114</v>
      </c>
      <c r="K14" s="69" t="s">
        <v>114</v>
      </c>
      <c r="L14" s="57" t="s">
        <v>114</v>
      </c>
      <c r="M14" s="70" t="s">
        <v>114</v>
      </c>
      <c r="N14" s="177" t="str">
        <f>IF(A14="","",A14)</f>
        <v>輪島</v>
      </c>
    </row>
    <row r="15" spans="1:14" ht="18" customHeight="1">
      <c r="A15" s="82" t="s">
        <v>103</v>
      </c>
      <c r="B15" s="69">
        <v>20530671</v>
      </c>
      <c r="C15" s="57">
        <v>20193264</v>
      </c>
      <c r="D15" s="70">
        <v>332495</v>
      </c>
      <c r="E15" s="69">
        <v>316520</v>
      </c>
      <c r="F15" s="57">
        <v>316520</v>
      </c>
      <c r="G15" s="70" t="s">
        <v>114</v>
      </c>
      <c r="H15" s="69">
        <v>205</v>
      </c>
      <c r="I15" s="57">
        <v>205</v>
      </c>
      <c r="J15" s="170" t="s">
        <v>114</v>
      </c>
      <c r="K15" s="69" t="s">
        <v>114</v>
      </c>
      <c r="L15" s="57" t="s">
        <v>114</v>
      </c>
      <c r="M15" s="70" t="s">
        <v>114</v>
      </c>
      <c r="N15" s="177" t="str">
        <f>IF(A15="","",A15)</f>
        <v>松任</v>
      </c>
    </row>
    <row r="16" spans="1:14" s="3" customFormat="1" ht="18" customHeight="1">
      <c r="A16" s="71" t="s">
        <v>111</v>
      </c>
      <c r="B16" s="72">
        <v>146130952</v>
      </c>
      <c r="C16" s="58">
        <v>143078394</v>
      </c>
      <c r="D16" s="73">
        <v>2975824</v>
      </c>
      <c r="E16" s="72">
        <v>856075</v>
      </c>
      <c r="F16" s="58">
        <v>855946</v>
      </c>
      <c r="G16" s="73">
        <v>129</v>
      </c>
      <c r="H16" s="72">
        <v>12571320</v>
      </c>
      <c r="I16" s="58">
        <v>12571320</v>
      </c>
      <c r="J16" s="171" t="s">
        <v>114</v>
      </c>
      <c r="K16" s="72" t="s">
        <v>114</v>
      </c>
      <c r="L16" s="58" t="s">
        <v>114</v>
      </c>
      <c r="M16" s="73" t="s">
        <v>114</v>
      </c>
      <c r="N16" s="178" t="str">
        <f>A16</f>
        <v>石川県計</v>
      </c>
    </row>
    <row r="17" spans="1:14" s="6" customFormat="1" ht="18" customHeight="1">
      <c r="A17" s="7"/>
      <c r="B17" s="10"/>
      <c r="C17" s="11"/>
      <c r="D17" s="12"/>
      <c r="E17" s="10"/>
      <c r="F17" s="11"/>
      <c r="G17" s="12"/>
      <c r="H17" s="10"/>
      <c r="I17" s="11"/>
      <c r="J17" s="172"/>
      <c r="K17" s="10"/>
      <c r="L17" s="11"/>
      <c r="M17" s="12"/>
      <c r="N17" s="179"/>
    </row>
    <row r="18" spans="1:14" ht="18" customHeight="1">
      <c r="A18" s="83" t="s">
        <v>104</v>
      </c>
      <c r="B18" s="74">
        <v>47650085</v>
      </c>
      <c r="C18" s="75">
        <v>46715527</v>
      </c>
      <c r="D18" s="76">
        <v>907170</v>
      </c>
      <c r="E18" s="74">
        <v>183153</v>
      </c>
      <c r="F18" s="75">
        <v>182412</v>
      </c>
      <c r="G18" s="76">
        <v>741</v>
      </c>
      <c r="H18" s="74">
        <v>285</v>
      </c>
      <c r="I18" s="75">
        <v>285</v>
      </c>
      <c r="J18" s="173" t="s">
        <v>114</v>
      </c>
      <c r="K18" s="74" t="s">
        <v>114</v>
      </c>
      <c r="L18" s="75" t="s">
        <v>114</v>
      </c>
      <c r="M18" s="76" t="s">
        <v>114</v>
      </c>
      <c r="N18" s="180" t="str">
        <f t="shared" ref="N18:N23" si="0">IF(A18="","",A18)</f>
        <v>福井</v>
      </c>
    </row>
    <row r="19" spans="1:14" ht="18" customHeight="1">
      <c r="A19" s="82" t="s">
        <v>105</v>
      </c>
      <c r="B19" s="69">
        <v>8234414</v>
      </c>
      <c r="C19" s="57">
        <v>7907382</v>
      </c>
      <c r="D19" s="70">
        <v>321750</v>
      </c>
      <c r="E19" s="69">
        <v>18113</v>
      </c>
      <c r="F19" s="57">
        <v>18113</v>
      </c>
      <c r="G19" s="70" t="s">
        <v>114</v>
      </c>
      <c r="H19" s="69">
        <v>98</v>
      </c>
      <c r="I19" s="57">
        <v>98</v>
      </c>
      <c r="J19" s="170" t="s">
        <v>114</v>
      </c>
      <c r="K19" s="69" t="s">
        <v>114</v>
      </c>
      <c r="L19" s="57" t="s">
        <v>114</v>
      </c>
      <c r="M19" s="70" t="s">
        <v>114</v>
      </c>
      <c r="N19" s="177" t="str">
        <f t="shared" si="0"/>
        <v>敦賀</v>
      </c>
    </row>
    <row r="20" spans="1:14" ht="18" customHeight="1">
      <c r="A20" s="82" t="s">
        <v>106</v>
      </c>
      <c r="B20" s="69">
        <v>25304595</v>
      </c>
      <c r="C20" s="57">
        <v>24760775</v>
      </c>
      <c r="D20" s="70">
        <v>535951</v>
      </c>
      <c r="E20" s="69">
        <v>47912</v>
      </c>
      <c r="F20" s="57">
        <v>47912</v>
      </c>
      <c r="G20" s="70" t="s">
        <v>114</v>
      </c>
      <c r="H20" s="69">
        <v>208</v>
      </c>
      <c r="I20" s="57">
        <v>208</v>
      </c>
      <c r="J20" s="170" t="s">
        <v>114</v>
      </c>
      <c r="K20" s="69" t="s">
        <v>114</v>
      </c>
      <c r="L20" s="57" t="s">
        <v>114</v>
      </c>
      <c r="M20" s="70" t="s">
        <v>114</v>
      </c>
      <c r="N20" s="177" t="str">
        <f t="shared" si="0"/>
        <v>武生</v>
      </c>
    </row>
    <row r="21" spans="1:14" ht="18" customHeight="1">
      <c r="A21" s="82" t="s">
        <v>107</v>
      </c>
      <c r="B21" s="69">
        <v>3728695</v>
      </c>
      <c r="C21" s="57">
        <v>3638015</v>
      </c>
      <c r="D21" s="70">
        <v>89085</v>
      </c>
      <c r="E21" s="69" t="s">
        <v>186</v>
      </c>
      <c r="F21" s="57" t="s">
        <v>186</v>
      </c>
      <c r="G21" s="70" t="s">
        <v>114</v>
      </c>
      <c r="H21" s="69">
        <v>18</v>
      </c>
      <c r="I21" s="57">
        <v>18</v>
      </c>
      <c r="J21" s="170" t="s">
        <v>114</v>
      </c>
      <c r="K21" s="69" t="s">
        <v>114</v>
      </c>
      <c r="L21" s="57" t="s">
        <v>114</v>
      </c>
      <c r="M21" s="70" t="s">
        <v>114</v>
      </c>
      <c r="N21" s="177" t="str">
        <f t="shared" si="0"/>
        <v>小浜</v>
      </c>
    </row>
    <row r="22" spans="1:14" ht="18" customHeight="1">
      <c r="A22" s="82" t="s">
        <v>108</v>
      </c>
      <c r="B22" s="69">
        <v>4217382</v>
      </c>
      <c r="C22" s="57">
        <v>4137781</v>
      </c>
      <c r="D22" s="70">
        <v>77275</v>
      </c>
      <c r="E22" s="69">
        <v>120162</v>
      </c>
      <c r="F22" s="57">
        <v>119483</v>
      </c>
      <c r="G22" s="70">
        <v>679</v>
      </c>
      <c r="H22" s="69">
        <v>59</v>
      </c>
      <c r="I22" s="57">
        <v>59</v>
      </c>
      <c r="J22" s="170" t="s">
        <v>114</v>
      </c>
      <c r="K22" s="69" t="s">
        <v>114</v>
      </c>
      <c r="L22" s="57" t="s">
        <v>114</v>
      </c>
      <c r="M22" s="70" t="s">
        <v>114</v>
      </c>
      <c r="N22" s="177" t="str">
        <f t="shared" si="0"/>
        <v>大野</v>
      </c>
    </row>
    <row r="23" spans="1:14" ht="18" customHeight="1">
      <c r="A23" s="82" t="s">
        <v>109</v>
      </c>
      <c r="B23" s="69">
        <v>13722496</v>
      </c>
      <c r="C23" s="57">
        <v>13497919</v>
      </c>
      <c r="D23" s="70">
        <v>215062</v>
      </c>
      <c r="E23" s="69" t="s">
        <v>186</v>
      </c>
      <c r="F23" s="57" t="s">
        <v>186</v>
      </c>
      <c r="G23" s="70" t="s">
        <v>114</v>
      </c>
      <c r="H23" s="69">
        <v>95</v>
      </c>
      <c r="I23" s="57">
        <v>95</v>
      </c>
      <c r="J23" s="170" t="s">
        <v>114</v>
      </c>
      <c r="K23" s="69" t="s">
        <v>114</v>
      </c>
      <c r="L23" s="57" t="s">
        <v>114</v>
      </c>
      <c r="M23" s="70" t="s">
        <v>114</v>
      </c>
      <c r="N23" s="177" t="str">
        <f t="shared" si="0"/>
        <v>三国</v>
      </c>
    </row>
    <row r="24" spans="1:14" s="3" customFormat="1" ht="18" customHeight="1">
      <c r="A24" s="71" t="s">
        <v>112</v>
      </c>
      <c r="B24" s="72">
        <v>102857667</v>
      </c>
      <c r="C24" s="58">
        <v>100657399</v>
      </c>
      <c r="D24" s="73">
        <v>2146292</v>
      </c>
      <c r="E24" s="72">
        <v>382088</v>
      </c>
      <c r="F24" s="58">
        <v>380669</v>
      </c>
      <c r="G24" s="73">
        <v>1420</v>
      </c>
      <c r="H24" s="72">
        <v>761</v>
      </c>
      <c r="I24" s="58">
        <v>761</v>
      </c>
      <c r="J24" s="171" t="s">
        <v>114</v>
      </c>
      <c r="K24" s="72" t="s">
        <v>114</v>
      </c>
      <c r="L24" s="58" t="s">
        <v>114</v>
      </c>
      <c r="M24" s="73" t="s">
        <v>114</v>
      </c>
      <c r="N24" s="178" t="str">
        <f>A24</f>
        <v>福井県計</v>
      </c>
    </row>
    <row r="25" spans="1:14" s="6" customFormat="1" ht="18" customHeight="1">
      <c r="A25" s="7"/>
      <c r="B25" s="46"/>
      <c r="C25" s="47"/>
      <c r="D25" s="48"/>
      <c r="E25" s="46"/>
      <c r="F25" s="47"/>
      <c r="G25" s="48"/>
      <c r="H25" s="46"/>
      <c r="I25" s="47"/>
      <c r="J25" s="48"/>
      <c r="K25" s="46"/>
      <c r="L25" s="47"/>
      <c r="M25" s="48"/>
      <c r="N25" s="8"/>
    </row>
    <row r="26" spans="1:14" s="3" customFormat="1" ht="18" customHeight="1" thickBot="1">
      <c r="A26" s="81" t="s">
        <v>15</v>
      </c>
      <c r="B26" s="43">
        <v>2259859</v>
      </c>
      <c r="C26" s="44">
        <v>568124</v>
      </c>
      <c r="D26" s="45">
        <v>1556997</v>
      </c>
      <c r="E26" s="43" t="s">
        <v>114</v>
      </c>
      <c r="F26" s="44" t="s">
        <v>114</v>
      </c>
      <c r="G26" s="45" t="s">
        <v>114</v>
      </c>
      <c r="H26" s="43" t="s">
        <v>114</v>
      </c>
      <c r="I26" s="44" t="s">
        <v>114</v>
      </c>
      <c r="J26" s="45" t="s">
        <v>114</v>
      </c>
      <c r="K26" s="43" t="s">
        <v>114</v>
      </c>
      <c r="L26" s="44" t="s">
        <v>114</v>
      </c>
      <c r="M26" s="45" t="s">
        <v>114</v>
      </c>
      <c r="N26" s="92" t="str">
        <f>A26</f>
        <v>局引受分</v>
      </c>
    </row>
    <row r="27" spans="1:14" s="3" customFormat="1" ht="18" customHeight="1" thickTop="1" thickBot="1">
      <c r="A27" s="85" t="s">
        <v>83</v>
      </c>
      <c r="B27" s="29">
        <v>406495190</v>
      </c>
      <c r="C27" s="22">
        <v>396086097</v>
      </c>
      <c r="D27" s="30">
        <v>10095512</v>
      </c>
      <c r="E27" s="29">
        <v>2022604</v>
      </c>
      <c r="F27" s="22">
        <v>2021056</v>
      </c>
      <c r="G27" s="30">
        <v>1548</v>
      </c>
      <c r="H27" s="29">
        <v>12573057</v>
      </c>
      <c r="I27" s="22">
        <v>12573057</v>
      </c>
      <c r="J27" s="30" t="s">
        <v>114</v>
      </c>
      <c r="K27" s="29" t="s">
        <v>186</v>
      </c>
      <c r="L27" s="22" t="s">
        <v>186</v>
      </c>
      <c r="M27" s="30" t="s">
        <v>186</v>
      </c>
      <c r="N27" s="91" t="str">
        <f>A27</f>
        <v>総計</v>
      </c>
    </row>
    <row r="28" spans="1:14" ht="15" customHeight="1"/>
  </sheetData>
  <mergeCells count="6">
    <mergeCell ref="N2:N3"/>
    <mergeCell ref="A2:A3"/>
    <mergeCell ref="B2:D2"/>
    <mergeCell ref="H2:J2"/>
    <mergeCell ref="E2:G2"/>
    <mergeCell ref="K2:M2"/>
  </mergeCells>
  <phoneticPr fontId="2"/>
  <printOptions horizontalCentered="1"/>
  <pageMargins left="0.6692913385826772" right="0.47244094488188981" top="0.98425196850393704" bottom="0.98425196850393704" header="0.51181102362204722" footer="0.51181102362204722"/>
  <pageSetup paperSize="9" scale="87" orientation="landscape" r:id="rId1"/>
  <headerFooter alignWithMargins="0">
    <oddFooter>&amp;R金沢国税局
国税徴収１
(H28)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topLeftCell="A7" zoomScaleNormal="100" workbookViewId="0">
      <selection activeCell="C32" sqref="C32"/>
    </sheetView>
  </sheetViews>
  <sheetFormatPr defaultColWidth="5.875" defaultRowHeight="11.25"/>
  <cols>
    <col min="1" max="1" width="12" style="2" customWidth="1"/>
    <col min="2" max="7" width="11.875" style="2" customWidth="1"/>
    <col min="8" max="8" width="11.875" style="5" customWidth="1"/>
    <col min="9" max="10" width="8.25" style="2" bestFit="1" customWidth="1"/>
    <col min="11" max="16384" width="5.875" style="2"/>
  </cols>
  <sheetData>
    <row r="1" spans="1:8" ht="12" thickBot="1">
      <c r="A1" s="2" t="s">
        <v>82</v>
      </c>
    </row>
    <row r="2" spans="1:8" s="5" customFormat="1" ht="15" customHeight="1">
      <c r="A2" s="342" t="s">
        <v>12</v>
      </c>
      <c r="B2" s="313" t="s">
        <v>135</v>
      </c>
      <c r="C2" s="314"/>
      <c r="D2" s="315"/>
      <c r="E2" s="313" t="s">
        <v>136</v>
      </c>
      <c r="F2" s="314"/>
      <c r="G2" s="315"/>
      <c r="H2" s="338" t="s">
        <v>52</v>
      </c>
    </row>
    <row r="3" spans="1:8" s="5" customFormat="1" ht="16.5" customHeight="1">
      <c r="A3" s="343"/>
      <c r="B3" s="28" t="s">
        <v>13</v>
      </c>
      <c r="C3" s="14" t="s">
        <v>11</v>
      </c>
      <c r="D3" s="16" t="s">
        <v>14</v>
      </c>
      <c r="E3" s="28" t="s">
        <v>13</v>
      </c>
      <c r="F3" s="14" t="s">
        <v>11</v>
      </c>
      <c r="G3" s="16" t="s">
        <v>14</v>
      </c>
      <c r="H3" s="339"/>
    </row>
    <row r="4" spans="1:8">
      <c r="A4" s="66"/>
      <c r="B4" s="64" t="s">
        <v>2</v>
      </c>
      <c r="C4" s="52" t="s">
        <v>2</v>
      </c>
      <c r="D4" s="65" t="s">
        <v>2</v>
      </c>
      <c r="E4" s="64" t="s">
        <v>2</v>
      </c>
      <c r="F4" s="52" t="s">
        <v>2</v>
      </c>
      <c r="G4" s="168" t="s">
        <v>2</v>
      </c>
      <c r="H4" s="175"/>
    </row>
    <row r="5" spans="1:8" ht="18" customHeight="1">
      <c r="A5" s="84" t="s">
        <v>95</v>
      </c>
      <c r="B5" s="67" t="s">
        <v>186</v>
      </c>
      <c r="C5" s="55" t="s">
        <v>186</v>
      </c>
      <c r="D5" s="68" t="s">
        <v>186</v>
      </c>
      <c r="E5" s="67">
        <v>197262468</v>
      </c>
      <c r="F5" s="55">
        <v>193972766</v>
      </c>
      <c r="G5" s="169">
        <v>3232430</v>
      </c>
      <c r="H5" s="176" t="str">
        <f>IF(A5="","",A5)</f>
        <v>富山</v>
      </c>
    </row>
    <row r="6" spans="1:8" ht="18" customHeight="1">
      <c r="A6" s="82" t="s">
        <v>96</v>
      </c>
      <c r="B6" s="69">
        <v>122341</v>
      </c>
      <c r="C6" s="57">
        <v>121096</v>
      </c>
      <c r="D6" s="70">
        <v>1168</v>
      </c>
      <c r="E6" s="69">
        <v>83928241</v>
      </c>
      <c r="F6" s="57">
        <v>82216696</v>
      </c>
      <c r="G6" s="170">
        <v>1697380</v>
      </c>
      <c r="H6" s="177" t="str">
        <f>IF(A6="","",A6)</f>
        <v>高岡</v>
      </c>
    </row>
    <row r="7" spans="1:8" ht="18" customHeight="1">
      <c r="A7" s="82" t="s">
        <v>97</v>
      </c>
      <c r="B7" s="69">
        <v>25248</v>
      </c>
      <c r="C7" s="57">
        <v>24571</v>
      </c>
      <c r="D7" s="70">
        <v>678</v>
      </c>
      <c r="E7" s="69">
        <v>44557524</v>
      </c>
      <c r="F7" s="57">
        <v>43798281</v>
      </c>
      <c r="G7" s="170">
        <v>744552</v>
      </c>
      <c r="H7" s="177" t="str">
        <f>IF(A7="","",A7)</f>
        <v>魚津</v>
      </c>
    </row>
    <row r="8" spans="1:8" ht="18" customHeight="1">
      <c r="A8" s="82" t="s">
        <v>98</v>
      </c>
      <c r="B8" s="69">
        <v>25113</v>
      </c>
      <c r="C8" s="57">
        <v>25113</v>
      </c>
      <c r="D8" s="70" t="s">
        <v>114</v>
      </c>
      <c r="E8" s="69">
        <v>30183586</v>
      </c>
      <c r="F8" s="57">
        <v>29810144</v>
      </c>
      <c r="G8" s="170">
        <v>361520</v>
      </c>
      <c r="H8" s="177" t="str">
        <f>IF(A8="","",A8)</f>
        <v>砺波</v>
      </c>
    </row>
    <row r="9" spans="1:8" s="3" customFormat="1" ht="18" customHeight="1">
      <c r="A9" s="71" t="s">
        <v>110</v>
      </c>
      <c r="B9" s="72" t="s">
        <v>186</v>
      </c>
      <c r="C9" s="58" t="s">
        <v>186</v>
      </c>
      <c r="D9" s="73" t="s">
        <v>186</v>
      </c>
      <c r="E9" s="72">
        <v>355931818</v>
      </c>
      <c r="F9" s="58">
        <v>349797887</v>
      </c>
      <c r="G9" s="171">
        <v>6035882</v>
      </c>
      <c r="H9" s="178" t="str">
        <f>A9</f>
        <v>富山県計</v>
      </c>
    </row>
    <row r="10" spans="1:8" s="6" customFormat="1" ht="18" customHeight="1">
      <c r="A10" s="7"/>
      <c r="B10" s="10"/>
      <c r="C10" s="11"/>
      <c r="D10" s="12"/>
      <c r="E10" s="10"/>
      <c r="F10" s="11"/>
      <c r="G10" s="172"/>
      <c r="H10" s="179"/>
    </row>
    <row r="11" spans="1:8" ht="18" customHeight="1">
      <c r="A11" s="83" t="s">
        <v>99</v>
      </c>
      <c r="B11" s="74">
        <v>822605</v>
      </c>
      <c r="C11" s="75">
        <v>821619</v>
      </c>
      <c r="D11" s="76">
        <v>979</v>
      </c>
      <c r="E11" s="74">
        <v>206919394</v>
      </c>
      <c r="F11" s="75">
        <v>204039839</v>
      </c>
      <c r="G11" s="173">
        <v>2803868</v>
      </c>
      <c r="H11" s="180" t="str">
        <f>IF(A11="","",A11)</f>
        <v>金沢</v>
      </c>
    </row>
    <row r="12" spans="1:8" ht="18" customHeight="1">
      <c r="A12" s="82" t="s">
        <v>100</v>
      </c>
      <c r="B12" s="69">
        <v>28991</v>
      </c>
      <c r="C12" s="57">
        <v>28879</v>
      </c>
      <c r="D12" s="70">
        <v>113</v>
      </c>
      <c r="E12" s="69">
        <v>20841870</v>
      </c>
      <c r="F12" s="57">
        <v>20590126</v>
      </c>
      <c r="G12" s="170">
        <v>246152</v>
      </c>
      <c r="H12" s="177" t="str">
        <f>IF(A12="","",A12)</f>
        <v>七尾</v>
      </c>
    </row>
    <row r="13" spans="1:8" ht="18" customHeight="1">
      <c r="A13" s="82" t="s">
        <v>101</v>
      </c>
      <c r="B13" s="69">
        <v>71045</v>
      </c>
      <c r="C13" s="57">
        <v>69686</v>
      </c>
      <c r="D13" s="70">
        <v>1269</v>
      </c>
      <c r="E13" s="69">
        <v>58062277</v>
      </c>
      <c r="F13" s="57">
        <v>57147286</v>
      </c>
      <c r="G13" s="170">
        <v>886186</v>
      </c>
      <c r="H13" s="177" t="str">
        <f>IF(A13="","",A13)</f>
        <v>小松</v>
      </c>
    </row>
    <row r="14" spans="1:8" ht="18" customHeight="1">
      <c r="A14" s="82" t="s">
        <v>102</v>
      </c>
      <c r="B14" s="69">
        <v>7578</v>
      </c>
      <c r="C14" s="57">
        <v>7578</v>
      </c>
      <c r="D14" s="70" t="s">
        <v>114</v>
      </c>
      <c r="E14" s="69">
        <v>7998098</v>
      </c>
      <c r="F14" s="57">
        <v>7840192</v>
      </c>
      <c r="G14" s="170">
        <v>156853</v>
      </c>
      <c r="H14" s="177" t="str">
        <f>IF(A14="","",A14)</f>
        <v>輪島</v>
      </c>
    </row>
    <row r="15" spans="1:8" ht="18" customHeight="1">
      <c r="A15" s="82" t="s">
        <v>103</v>
      </c>
      <c r="B15" s="69">
        <v>18619</v>
      </c>
      <c r="C15" s="57">
        <v>18341</v>
      </c>
      <c r="D15" s="70">
        <v>279</v>
      </c>
      <c r="E15" s="69">
        <v>45412873</v>
      </c>
      <c r="F15" s="57">
        <v>44928677</v>
      </c>
      <c r="G15" s="170">
        <v>475307</v>
      </c>
      <c r="H15" s="177" t="str">
        <f>IF(A15="","",A15)</f>
        <v>松任</v>
      </c>
    </row>
    <row r="16" spans="1:8" s="3" customFormat="1" ht="18" customHeight="1">
      <c r="A16" s="71" t="s">
        <v>111</v>
      </c>
      <c r="B16" s="72">
        <v>948838</v>
      </c>
      <c r="C16" s="58">
        <v>946102</v>
      </c>
      <c r="D16" s="73">
        <v>2640</v>
      </c>
      <c r="E16" s="72">
        <v>339234512</v>
      </c>
      <c r="F16" s="58">
        <v>334546121</v>
      </c>
      <c r="G16" s="171">
        <v>4568366</v>
      </c>
      <c r="H16" s="178" t="str">
        <f>A16</f>
        <v>石川県計</v>
      </c>
    </row>
    <row r="17" spans="1:8" s="6" customFormat="1" ht="18" customHeight="1">
      <c r="A17" s="7"/>
      <c r="B17" s="10"/>
      <c r="C17" s="11"/>
      <c r="D17" s="12"/>
      <c r="E17" s="10"/>
      <c r="F17" s="11"/>
      <c r="G17" s="172"/>
      <c r="H17" s="179"/>
    </row>
    <row r="18" spans="1:8" ht="18" customHeight="1">
      <c r="A18" s="83" t="s">
        <v>104</v>
      </c>
      <c r="B18" s="74">
        <v>571193</v>
      </c>
      <c r="C18" s="75">
        <v>568837</v>
      </c>
      <c r="D18" s="76">
        <v>2355</v>
      </c>
      <c r="E18" s="74">
        <v>109660658</v>
      </c>
      <c r="F18" s="75">
        <v>108022128</v>
      </c>
      <c r="G18" s="173">
        <v>1562835</v>
      </c>
      <c r="H18" s="180" t="str">
        <f t="shared" ref="H18:H23" si="0">IF(A18="","",A18)</f>
        <v>福井</v>
      </c>
    </row>
    <row r="19" spans="1:8" ht="18" customHeight="1">
      <c r="A19" s="82" t="s">
        <v>105</v>
      </c>
      <c r="B19" s="69">
        <v>51867</v>
      </c>
      <c r="C19" s="57">
        <v>51836</v>
      </c>
      <c r="D19" s="70">
        <v>31</v>
      </c>
      <c r="E19" s="69">
        <v>16129347</v>
      </c>
      <c r="F19" s="57">
        <v>15644132</v>
      </c>
      <c r="G19" s="170">
        <v>474051</v>
      </c>
      <c r="H19" s="177" t="str">
        <f t="shared" si="0"/>
        <v>敦賀</v>
      </c>
    </row>
    <row r="20" spans="1:8" ht="18" customHeight="1">
      <c r="A20" s="82" t="s">
        <v>106</v>
      </c>
      <c r="B20" s="69">
        <v>45207</v>
      </c>
      <c r="C20" s="57">
        <v>45207</v>
      </c>
      <c r="D20" s="70" t="s">
        <v>114</v>
      </c>
      <c r="E20" s="69">
        <v>50965554</v>
      </c>
      <c r="F20" s="57">
        <v>50222692</v>
      </c>
      <c r="G20" s="170">
        <v>727735</v>
      </c>
      <c r="H20" s="177" t="str">
        <f t="shared" si="0"/>
        <v>武生</v>
      </c>
    </row>
    <row r="21" spans="1:8" ht="18" customHeight="1">
      <c r="A21" s="82" t="s">
        <v>107</v>
      </c>
      <c r="B21" s="69">
        <v>11387</v>
      </c>
      <c r="C21" s="57">
        <v>11381</v>
      </c>
      <c r="D21" s="70">
        <v>5</v>
      </c>
      <c r="E21" s="69">
        <v>7574760</v>
      </c>
      <c r="F21" s="57">
        <v>7454722</v>
      </c>
      <c r="G21" s="170">
        <v>117750</v>
      </c>
      <c r="H21" s="177" t="str">
        <f t="shared" si="0"/>
        <v>小浜</v>
      </c>
    </row>
    <row r="22" spans="1:8" ht="18" customHeight="1">
      <c r="A22" s="82" t="s">
        <v>108</v>
      </c>
      <c r="B22" s="69">
        <v>3735</v>
      </c>
      <c r="C22" s="57">
        <v>3719</v>
      </c>
      <c r="D22" s="70">
        <v>15</v>
      </c>
      <c r="E22" s="69">
        <v>8250975</v>
      </c>
      <c r="F22" s="57">
        <v>8134057</v>
      </c>
      <c r="G22" s="170">
        <v>114376</v>
      </c>
      <c r="H22" s="177" t="str">
        <f t="shared" si="0"/>
        <v>大野</v>
      </c>
    </row>
    <row r="23" spans="1:8" ht="18" customHeight="1">
      <c r="A23" s="82" t="s">
        <v>109</v>
      </c>
      <c r="B23" s="69">
        <v>13532</v>
      </c>
      <c r="C23" s="57">
        <v>13434</v>
      </c>
      <c r="D23" s="70">
        <v>98</v>
      </c>
      <c r="E23" s="69">
        <v>31208827</v>
      </c>
      <c r="F23" s="57">
        <v>30871839</v>
      </c>
      <c r="G23" s="170">
        <v>314611</v>
      </c>
      <c r="H23" s="177" t="str">
        <f t="shared" si="0"/>
        <v>三国</v>
      </c>
    </row>
    <row r="24" spans="1:8" s="3" customFormat="1" ht="18" customHeight="1">
      <c r="A24" s="71" t="s">
        <v>112</v>
      </c>
      <c r="B24" s="72">
        <v>696920</v>
      </c>
      <c r="C24" s="58">
        <v>694415</v>
      </c>
      <c r="D24" s="73">
        <v>2506</v>
      </c>
      <c r="E24" s="72">
        <v>223790121</v>
      </c>
      <c r="F24" s="58">
        <v>220349570</v>
      </c>
      <c r="G24" s="171">
        <v>3311357</v>
      </c>
      <c r="H24" s="178" t="str">
        <f>A24</f>
        <v>福井県計</v>
      </c>
    </row>
    <row r="25" spans="1:8" s="6" customFormat="1" ht="18" customHeight="1">
      <c r="A25" s="7"/>
      <c r="B25" s="46"/>
      <c r="C25" s="47"/>
      <c r="D25" s="48"/>
      <c r="E25" s="46"/>
      <c r="F25" s="47"/>
      <c r="G25" s="48"/>
      <c r="H25" s="8"/>
    </row>
    <row r="26" spans="1:8" s="3" customFormat="1" ht="18" customHeight="1" thickBot="1">
      <c r="A26" s="81" t="s">
        <v>15</v>
      </c>
      <c r="B26" s="43">
        <v>31324</v>
      </c>
      <c r="C26" s="44">
        <v>5697</v>
      </c>
      <c r="D26" s="45">
        <v>25624</v>
      </c>
      <c r="E26" s="43">
        <v>9194209</v>
      </c>
      <c r="F26" s="44">
        <v>1337444</v>
      </c>
      <c r="G26" s="45">
        <v>7426196</v>
      </c>
      <c r="H26" s="92" t="str">
        <f>A26</f>
        <v>局引受分</v>
      </c>
    </row>
    <row r="27" spans="1:8" s="3" customFormat="1" ht="18" customHeight="1" thickTop="1" thickBot="1">
      <c r="A27" s="85" t="s">
        <v>83</v>
      </c>
      <c r="B27" s="29" t="s">
        <v>186</v>
      </c>
      <c r="C27" s="22" t="s">
        <v>186</v>
      </c>
      <c r="D27" s="30" t="s">
        <v>186</v>
      </c>
      <c r="E27" s="29">
        <v>928150661</v>
      </c>
      <c r="F27" s="22">
        <v>906031023</v>
      </c>
      <c r="G27" s="30">
        <v>21341801</v>
      </c>
      <c r="H27" s="91" t="str">
        <f>A27</f>
        <v>総計</v>
      </c>
    </row>
    <row r="28" spans="1:8" ht="15" customHeight="1"/>
  </sheetData>
  <mergeCells count="4">
    <mergeCell ref="A2:A3"/>
    <mergeCell ref="B2:D2"/>
    <mergeCell ref="E2:G2"/>
    <mergeCell ref="H2:H3"/>
  </mergeCells>
  <phoneticPr fontId="2"/>
  <pageMargins left="0.6692913385826772" right="0.47244094488188981" top="0.98425196850393704" bottom="0.98425196850393704" header="0.51181102362204722" footer="0.51181102362204722"/>
  <pageSetup paperSize="9" scale="87" orientation="landscape" r:id="rId1"/>
  <headerFooter alignWithMargins="0">
    <oddFooter>&amp;R金沢国税局
国税徴収１
(H28)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Normal="100" workbookViewId="0">
      <selection activeCell="A31" sqref="A31:XFD36"/>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c r="A1" s="312" t="s">
        <v>78</v>
      </c>
      <c r="B1" s="312"/>
      <c r="C1" s="312"/>
      <c r="D1" s="312"/>
      <c r="E1" s="312"/>
      <c r="F1" s="312"/>
    </row>
    <row r="2" spans="1:6" ht="14.25" customHeight="1" thickBot="1">
      <c r="A2" s="348" t="s">
        <v>79</v>
      </c>
      <c r="B2" s="348"/>
      <c r="C2" s="348"/>
      <c r="D2" s="348"/>
      <c r="E2" s="348"/>
      <c r="F2" s="348"/>
    </row>
    <row r="3" spans="1:6" ht="18" customHeight="1">
      <c r="A3" s="332" t="s">
        <v>80</v>
      </c>
      <c r="B3" s="349"/>
      <c r="C3" s="333"/>
      <c r="D3" s="313" t="s">
        <v>19</v>
      </c>
      <c r="E3" s="314"/>
      <c r="F3" s="344"/>
    </row>
    <row r="4" spans="1:6" ht="15" customHeight="1">
      <c r="A4" s="334"/>
      <c r="B4" s="350"/>
      <c r="C4" s="335"/>
      <c r="D4" s="358" t="s">
        <v>20</v>
      </c>
      <c r="E4" s="359"/>
      <c r="F4" s="221" t="s">
        <v>92</v>
      </c>
    </row>
    <row r="5" spans="1:6" s="27" customFormat="1" ht="15" customHeight="1">
      <c r="A5" s="49"/>
      <c r="B5" s="50"/>
      <c r="C5" s="94"/>
      <c r="D5" s="220"/>
      <c r="E5" s="219" t="s">
        <v>21</v>
      </c>
      <c r="F5" s="107" t="s">
        <v>2</v>
      </c>
    </row>
    <row r="6" spans="1:6" ht="27" customHeight="1">
      <c r="A6" s="353" t="s">
        <v>22</v>
      </c>
      <c r="B6" s="356" t="s">
        <v>23</v>
      </c>
      <c r="C6" s="357"/>
      <c r="D6" s="218"/>
      <c r="E6" s="217">
        <v>1</v>
      </c>
      <c r="F6" s="216">
        <v>4533</v>
      </c>
    </row>
    <row r="7" spans="1:6" ht="27" customHeight="1">
      <c r="A7" s="354"/>
      <c r="B7" s="351" t="s">
        <v>24</v>
      </c>
      <c r="C7" s="352"/>
      <c r="D7" s="209"/>
      <c r="E7" s="195" t="s">
        <v>114</v>
      </c>
      <c r="F7" s="194" t="s">
        <v>114</v>
      </c>
    </row>
    <row r="8" spans="1:6" ht="27" customHeight="1">
      <c r="A8" s="354"/>
      <c r="B8" s="351" t="s">
        <v>25</v>
      </c>
      <c r="C8" s="352"/>
      <c r="D8" s="209"/>
      <c r="E8" s="195" t="s">
        <v>114</v>
      </c>
      <c r="F8" s="194" t="s">
        <v>114</v>
      </c>
    </row>
    <row r="9" spans="1:6" ht="27" customHeight="1">
      <c r="A9" s="354"/>
      <c r="B9" s="360" t="s">
        <v>81</v>
      </c>
      <c r="C9" s="93" t="s">
        <v>26</v>
      </c>
      <c r="D9" s="209"/>
      <c r="E9" s="195" t="s">
        <v>114</v>
      </c>
      <c r="F9" s="194" t="s">
        <v>114</v>
      </c>
    </row>
    <row r="10" spans="1:6" ht="27" customHeight="1">
      <c r="A10" s="354"/>
      <c r="B10" s="361"/>
      <c r="C10" s="93" t="s">
        <v>27</v>
      </c>
      <c r="D10" s="209"/>
      <c r="E10" s="195" t="s">
        <v>114</v>
      </c>
      <c r="F10" s="194">
        <v>195</v>
      </c>
    </row>
    <row r="11" spans="1:6" ht="27" customHeight="1">
      <c r="A11" s="354"/>
      <c r="B11" s="361"/>
      <c r="C11" s="346" t="s">
        <v>28</v>
      </c>
      <c r="D11" s="208" t="s">
        <v>29</v>
      </c>
      <c r="E11" s="207" t="s">
        <v>114</v>
      </c>
      <c r="F11" s="206" t="s">
        <v>114</v>
      </c>
    </row>
    <row r="12" spans="1:6" ht="27" customHeight="1">
      <c r="A12" s="354"/>
      <c r="B12" s="361"/>
      <c r="C12" s="347"/>
      <c r="D12" s="205"/>
      <c r="E12" s="204">
        <v>1</v>
      </c>
      <c r="F12" s="203">
        <v>4338</v>
      </c>
    </row>
    <row r="13" spans="1:6" s="3" customFormat="1" ht="27" customHeight="1">
      <c r="A13" s="354"/>
      <c r="B13" s="361"/>
      <c r="C13" s="97" t="s">
        <v>1</v>
      </c>
      <c r="D13" s="196"/>
      <c r="E13" s="215">
        <v>1</v>
      </c>
      <c r="F13" s="214">
        <v>4533</v>
      </c>
    </row>
    <row r="14" spans="1:6" ht="27" customHeight="1">
      <c r="A14" s="355"/>
      <c r="B14" s="362" t="s">
        <v>30</v>
      </c>
      <c r="C14" s="363"/>
      <c r="D14" s="213"/>
      <c r="E14" s="212" t="s">
        <v>114</v>
      </c>
      <c r="F14" s="211" t="s">
        <v>114</v>
      </c>
    </row>
    <row r="15" spans="1:6" ht="27" customHeight="1">
      <c r="A15" s="364" t="s">
        <v>31</v>
      </c>
      <c r="B15" s="367" t="s">
        <v>32</v>
      </c>
      <c r="C15" s="367"/>
      <c r="D15" s="210"/>
      <c r="E15" s="198" t="s">
        <v>114</v>
      </c>
      <c r="F15" s="197" t="s">
        <v>114</v>
      </c>
    </row>
    <row r="16" spans="1:6" ht="27" customHeight="1">
      <c r="A16" s="365"/>
      <c r="B16" s="345" t="s">
        <v>93</v>
      </c>
      <c r="C16" s="345"/>
      <c r="D16" s="209"/>
      <c r="E16" s="195" t="s">
        <v>114</v>
      </c>
      <c r="F16" s="194" t="s">
        <v>114</v>
      </c>
    </row>
    <row r="17" spans="1:6" ht="27" customHeight="1">
      <c r="A17" s="365"/>
      <c r="B17" s="371" t="s">
        <v>33</v>
      </c>
      <c r="C17" s="372"/>
      <c r="D17" s="208" t="s">
        <v>29</v>
      </c>
      <c r="E17" s="226">
        <v>0</v>
      </c>
      <c r="F17" s="206" t="s">
        <v>114</v>
      </c>
    </row>
    <row r="18" spans="1:6" ht="27" customHeight="1">
      <c r="A18" s="365"/>
      <c r="B18" s="373"/>
      <c r="C18" s="374"/>
      <c r="D18" s="205"/>
      <c r="E18" s="204">
        <v>1</v>
      </c>
      <c r="F18" s="203">
        <v>4338</v>
      </c>
    </row>
    <row r="19" spans="1:6" ht="27" customHeight="1">
      <c r="A19" s="365"/>
      <c r="B19" s="345" t="s">
        <v>34</v>
      </c>
      <c r="C19" s="345"/>
      <c r="D19" s="196"/>
      <c r="E19" s="195" t="s">
        <v>114</v>
      </c>
      <c r="F19" s="194" t="s">
        <v>114</v>
      </c>
    </row>
    <row r="20" spans="1:6" ht="27" customHeight="1">
      <c r="A20" s="365"/>
      <c r="B20" s="345" t="s">
        <v>35</v>
      </c>
      <c r="C20" s="345"/>
      <c r="D20" s="196"/>
      <c r="E20" s="195" t="s">
        <v>114</v>
      </c>
      <c r="F20" s="194" t="s">
        <v>114</v>
      </c>
    </row>
    <row r="21" spans="1:6" ht="27" customHeight="1">
      <c r="A21" s="365"/>
      <c r="B21" s="345" t="s">
        <v>94</v>
      </c>
      <c r="C21" s="345"/>
      <c r="D21" s="196"/>
      <c r="E21" s="195" t="s">
        <v>114</v>
      </c>
      <c r="F21" s="194" t="s">
        <v>114</v>
      </c>
    </row>
    <row r="22" spans="1:6" ht="27" customHeight="1">
      <c r="A22" s="365"/>
      <c r="B22" s="345" t="s">
        <v>36</v>
      </c>
      <c r="C22" s="345"/>
      <c r="D22" s="196"/>
      <c r="E22" s="195">
        <v>1</v>
      </c>
      <c r="F22" s="194">
        <v>4338</v>
      </c>
    </row>
    <row r="23" spans="1:6" ht="27" customHeight="1">
      <c r="A23" s="366"/>
      <c r="B23" s="375" t="s">
        <v>37</v>
      </c>
      <c r="C23" s="375"/>
      <c r="D23" s="202"/>
      <c r="E23" s="201" t="s">
        <v>114</v>
      </c>
      <c r="F23" s="200" t="s">
        <v>114</v>
      </c>
    </row>
    <row r="24" spans="1:6" ht="27" customHeight="1">
      <c r="A24" s="368" t="s">
        <v>38</v>
      </c>
      <c r="B24" s="370" t="s">
        <v>39</v>
      </c>
      <c r="C24" s="370"/>
      <c r="D24" s="199"/>
      <c r="E24" s="198" t="s">
        <v>114</v>
      </c>
      <c r="F24" s="197" t="s">
        <v>114</v>
      </c>
    </row>
    <row r="25" spans="1:6" ht="27" customHeight="1">
      <c r="A25" s="365"/>
      <c r="B25" s="345" t="s">
        <v>24</v>
      </c>
      <c r="C25" s="345"/>
      <c r="D25" s="196"/>
      <c r="E25" s="195" t="s">
        <v>114</v>
      </c>
      <c r="F25" s="194" t="s">
        <v>114</v>
      </c>
    </row>
    <row r="26" spans="1:6" ht="27" customHeight="1">
      <c r="A26" s="365"/>
      <c r="B26" s="345" t="s">
        <v>26</v>
      </c>
      <c r="C26" s="345"/>
      <c r="D26" s="196"/>
      <c r="E26" s="195" t="s">
        <v>114</v>
      </c>
      <c r="F26" s="194" t="s">
        <v>114</v>
      </c>
    </row>
    <row r="27" spans="1:6" ht="27" customHeight="1">
      <c r="A27" s="365"/>
      <c r="B27" s="345" t="s">
        <v>27</v>
      </c>
      <c r="C27" s="345"/>
      <c r="D27" s="196"/>
      <c r="E27" s="195" t="s">
        <v>114</v>
      </c>
      <c r="F27" s="194" t="s">
        <v>114</v>
      </c>
    </row>
    <row r="28" spans="1:6" ht="27" customHeight="1">
      <c r="A28" s="365"/>
      <c r="B28" s="345" t="s">
        <v>40</v>
      </c>
      <c r="C28" s="345"/>
      <c r="D28" s="196"/>
      <c r="E28" s="195" t="s">
        <v>114</v>
      </c>
      <c r="F28" s="194" t="s">
        <v>114</v>
      </c>
    </row>
    <row r="29" spans="1:6" ht="27" customHeight="1" thickBot="1">
      <c r="A29" s="369"/>
      <c r="B29" s="376" t="s">
        <v>41</v>
      </c>
      <c r="C29" s="376"/>
      <c r="D29" s="193"/>
      <c r="E29" s="192" t="s">
        <v>114</v>
      </c>
      <c r="F29" s="191" t="s">
        <v>114</v>
      </c>
    </row>
    <row r="30" spans="1:6" ht="4.5" customHeight="1">
      <c r="A30" s="99"/>
      <c r="B30" s="100"/>
      <c r="C30" s="100"/>
      <c r="D30" s="101"/>
      <c r="E30" s="101"/>
      <c r="F30" s="101"/>
    </row>
    <row r="31" spans="1:6" s="266" customFormat="1">
      <c r="A31" s="102" t="s">
        <v>176</v>
      </c>
      <c r="B31" s="266" t="s">
        <v>177</v>
      </c>
    </row>
    <row r="32" spans="1:6" s="266" customFormat="1">
      <c r="B32" s="266" t="s">
        <v>178</v>
      </c>
    </row>
    <row r="33" spans="1:2" s="266" customFormat="1">
      <c r="A33" s="267" t="s">
        <v>179</v>
      </c>
      <c r="B33" s="266" t="s">
        <v>180</v>
      </c>
    </row>
    <row r="34" spans="1:2" s="266" customFormat="1">
      <c r="B34" s="266" t="s">
        <v>181</v>
      </c>
    </row>
    <row r="35" spans="1:2" s="266" customFormat="1">
      <c r="B35" s="266" t="s">
        <v>182</v>
      </c>
    </row>
    <row r="36" spans="1:2" s="266" customFormat="1">
      <c r="B36" s="266" t="s">
        <v>183</v>
      </c>
    </row>
  </sheetData>
  <mergeCells count="28">
    <mergeCell ref="A24:A29"/>
    <mergeCell ref="B24:C24"/>
    <mergeCell ref="B25:C25"/>
    <mergeCell ref="B21:C21"/>
    <mergeCell ref="B17:C18"/>
    <mergeCell ref="B22:C22"/>
    <mergeCell ref="B23:C23"/>
    <mergeCell ref="B28:C28"/>
    <mergeCell ref="B29:C29"/>
    <mergeCell ref="B19:C19"/>
    <mergeCell ref="B20:C20"/>
    <mergeCell ref="B26:C26"/>
    <mergeCell ref="D3:F3"/>
    <mergeCell ref="B27:C27"/>
    <mergeCell ref="C11:C12"/>
    <mergeCell ref="B16:C16"/>
    <mergeCell ref="A1:F1"/>
    <mergeCell ref="A2:F2"/>
    <mergeCell ref="A3:C4"/>
    <mergeCell ref="B7:C7"/>
    <mergeCell ref="A6:A14"/>
    <mergeCell ref="B6:C6"/>
    <mergeCell ref="B8:C8"/>
    <mergeCell ref="D4:E4"/>
    <mergeCell ref="B9:B13"/>
    <mergeCell ref="B14:C14"/>
    <mergeCell ref="A15:A23"/>
    <mergeCell ref="B15:C15"/>
  </mergeCells>
  <phoneticPr fontId="2"/>
  <printOptions horizontalCentered="1"/>
  <pageMargins left="0.78740157480314965" right="0.78740157480314965" top="0.98425196850393704" bottom="0.98425196850393704" header="0.51181102362204722" footer="0.51181102362204722"/>
  <pageSetup paperSize="9" scale="95" orientation="portrait" r:id="rId1"/>
  <headerFooter alignWithMargins="0">
    <oddFooter>&amp;R金沢国税局
国税徴収２
(H28)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zoomScaleNormal="100" workbookViewId="0">
      <selection activeCell="A2" sqref="A2:B3"/>
    </sheetView>
  </sheetViews>
  <sheetFormatPr defaultRowHeight="13.5"/>
  <cols>
    <col min="1" max="1" width="9" style="189"/>
    <col min="2" max="2" width="15.5" style="189" bestFit="1" customWidth="1"/>
    <col min="3" max="4" width="18" style="189" customWidth="1"/>
    <col min="5" max="16384" width="9" style="189"/>
  </cols>
  <sheetData>
    <row r="1" spans="1:7" s="104" customFormat="1" ht="14.25" thickBot="1">
      <c r="A1" s="103" t="s">
        <v>42</v>
      </c>
    </row>
    <row r="2" spans="1:7" ht="19.5" customHeight="1">
      <c r="A2" s="332" t="s">
        <v>72</v>
      </c>
      <c r="B2" s="333"/>
      <c r="C2" s="377" t="s">
        <v>171</v>
      </c>
      <c r="D2" s="378"/>
    </row>
    <row r="3" spans="1:7" ht="19.5" customHeight="1">
      <c r="A3" s="334"/>
      <c r="B3" s="335"/>
      <c r="C3" s="264" t="s">
        <v>172</v>
      </c>
      <c r="D3" s="265" t="s">
        <v>173</v>
      </c>
    </row>
    <row r="4" spans="1:7" s="190" customFormat="1">
      <c r="A4" s="379" t="s">
        <v>73</v>
      </c>
      <c r="B4" s="105"/>
      <c r="C4" s="106" t="s">
        <v>163</v>
      </c>
      <c r="D4" s="107" t="s">
        <v>164</v>
      </c>
    </row>
    <row r="5" spans="1:7" ht="30" customHeight="1">
      <c r="A5" s="380"/>
      <c r="B5" s="185" t="s">
        <v>74</v>
      </c>
      <c r="C5" s="108">
        <v>1</v>
      </c>
      <c r="D5" s="109">
        <v>4338</v>
      </c>
      <c r="E5" s="2"/>
      <c r="F5" s="2"/>
      <c r="G5" s="2"/>
    </row>
    <row r="6" spans="1:7" ht="30" customHeight="1">
      <c r="A6" s="380"/>
      <c r="B6" s="186" t="s">
        <v>75</v>
      </c>
      <c r="C6" s="110" t="s">
        <v>114</v>
      </c>
      <c r="D6" s="111" t="s">
        <v>114</v>
      </c>
      <c r="E6" s="2"/>
      <c r="F6" s="2"/>
      <c r="G6" s="2"/>
    </row>
    <row r="7" spans="1:7" ht="30" customHeight="1">
      <c r="A7" s="380"/>
      <c r="B7" s="186" t="s">
        <v>76</v>
      </c>
      <c r="C7" s="110" t="s">
        <v>114</v>
      </c>
      <c r="D7" s="111" t="s">
        <v>114</v>
      </c>
      <c r="E7" s="2"/>
      <c r="F7" s="2"/>
      <c r="G7" s="2"/>
    </row>
    <row r="8" spans="1:7" ht="30" customHeight="1">
      <c r="A8" s="380"/>
      <c r="B8" s="186" t="s">
        <v>77</v>
      </c>
      <c r="C8" s="110" t="s">
        <v>114</v>
      </c>
      <c r="D8" s="111" t="s">
        <v>114</v>
      </c>
      <c r="E8" s="2"/>
      <c r="F8" s="2"/>
      <c r="G8" s="2"/>
    </row>
    <row r="9" spans="1:7" ht="30" customHeight="1" thickBot="1">
      <c r="A9" s="381"/>
      <c r="B9" s="112" t="s">
        <v>1</v>
      </c>
      <c r="C9" s="113">
        <v>1</v>
      </c>
      <c r="D9" s="114">
        <v>4338</v>
      </c>
      <c r="E9" s="2"/>
      <c r="F9" s="2"/>
      <c r="G9" s="2"/>
    </row>
    <row r="10" spans="1:7">
      <c r="A10" s="2"/>
      <c r="B10" s="2"/>
      <c r="C10" s="2"/>
      <c r="D10" s="2"/>
      <c r="E10" s="2"/>
      <c r="F10" s="2"/>
      <c r="G10" s="2"/>
    </row>
  </sheetData>
  <mergeCells count="3">
    <mergeCell ref="C2:D2"/>
    <mergeCell ref="A2:B3"/>
    <mergeCell ref="A4:A9"/>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&amp;R金沢国税局
国税徴収２
(H28)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election activeCell="A2" sqref="A2:A3"/>
    </sheetView>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c r="A1" s="2" t="s">
        <v>63</v>
      </c>
    </row>
    <row r="2" spans="1:12" ht="16.5" customHeight="1">
      <c r="A2" s="382" t="s">
        <v>64</v>
      </c>
      <c r="B2" s="392" t="s">
        <v>43</v>
      </c>
      <c r="C2" s="393"/>
      <c r="D2" s="394" t="s">
        <v>44</v>
      </c>
      <c r="E2" s="395"/>
      <c r="F2" s="392" t="s">
        <v>65</v>
      </c>
      <c r="G2" s="393"/>
      <c r="H2" s="384" t="s">
        <v>66</v>
      </c>
      <c r="I2" s="386" t="s">
        <v>67</v>
      </c>
      <c r="J2" s="387"/>
      <c r="K2" s="388"/>
    </row>
    <row r="3" spans="1:12" ht="16.5" customHeight="1">
      <c r="A3" s="383"/>
      <c r="B3" s="28" t="s">
        <v>68</v>
      </c>
      <c r="C3" s="16" t="s">
        <v>69</v>
      </c>
      <c r="D3" s="28" t="s">
        <v>68</v>
      </c>
      <c r="E3" s="16" t="s">
        <v>69</v>
      </c>
      <c r="F3" s="28" t="s">
        <v>68</v>
      </c>
      <c r="G3" s="16" t="s">
        <v>69</v>
      </c>
      <c r="H3" s="385"/>
      <c r="I3" s="389"/>
      <c r="J3" s="390"/>
      <c r="K3" s="391"/>
    </row>
    <row r="4" spans="1:12">
      <c r="A4" s="115"/>
      <c r="B4" s="116" t="s">
        <v>70</v>
      </c>
      <c r="C4" s="65" t="s">
        <v>71</v>
      </c>
      <c r="D4" s="116" t="s">
        <v>70</v>
      </c>
      <c r="E4" s="65" t="s">
        <v>71</v>
      </c>
      <c r="F4" s="116" t="s">
        <v>70</v>
      </c>
      <c r="G4" s="65" t="s">
        <v>71</v>
      </c>
      <c r="H4" s="117" t="s">
        <v>71</v>
      </c>
      <c r="I4" s="118"/>
      <c r="J4" s="119" t="s">
        <v>174</v>
      </c>
      <c r="K4" s="120" t="s">
        <v>71</v>
      </c>
    </row>
    <row r="5" spans="1:12" s="187" customFormat="1" ht="30" customHeight="1">
      <c r="A5" s="23" t="s">
        <v>145</v>
      </c>
      <c r="B5" s="121">
        <v>3</v>
      </c>
      <c r="C5" s="122">
        <v>8222</v>
      </c>
      <c r="D5" s="121">
        <v>1</v>
      </c>
      <c r="E5" s="122">
        <v>7248</v>
      </c>
      <c r="F5" s="121" t="s">
        <v>114</v>
      </c>
      <c r="G5" s="122" t="s">
        <v>114</v>
      </c>
      <c r="H5" s="123" t="s">
        <v>114</v>
      </c>
      <c r="I5" s="124" t="s">
        <v>113</v>
      </c>
      <c r="J5" s="125">
        <v>1945</v>
      </c>
      <c r="K5" s="126">
        <v>7248</v>
      </c>
      <c r="L5" s="188"/>
    </row>
    <row r="6" spans="1:12" s="187" customFormat="1" ht="30" customHeight="1">
      <c r="A6" s="128" t="s">
        <v>146</v>
      </c>
      <c r="B6" s="129" t="s">
        <v>114</v>
      </c>
      <c r="C6" s="130" t="s">
        <v>114</v>
      </c>
      <c r="D6" s="129" t="s">
        <v>114</v>
      </c>
      <c r="E6" s="130" t="s">
        <v>114</v>
      </c>
      <c r="F6" s="129" t="s">
        <v>114</v>
      </c>
      <c r="G6" s="130" t="s">
        <v>114</v>
      </c>
      <c r="H6" s="131" t="s">
        <v>114</v>
      </c>
      <c r="I6" s="132" t="s">
        <v>113</v>
      </c>
      <c r="J6" s="133" t="s">
        <v>114</v>
      </c>
      <c r="K6" s="134" t="s">
        <v>114</v>
      </c>
      <c r="L6" s="188"/>
    </row>
    <row r="7" spans="1:12" s="187" customFormat="1" ht="30" customHeight="1">
      <c r="A7" s="128" t="s">
        <v>161</v>
      </c>
      <c r="B7" s="129" t="s">
        <v>114</v>
      </c>
      <c r="C7" s="130" t="s">
        <v>114</v>
      </c>
      <c r="D7" s="129" t="s">
        <v>114</v>
      </c>
      <c r="E7" s="130" t="s">
        <v>114</v>
      </c>
      <c r="F7" s="129" t="s">
        <v>114</v>
      </c>
      <c r="G7" s="130" t="s">
        <v>114</v>
      </c>
      <c r="H7" s="131" t="s">
        <v>114</v>
      </c>
      <c r="I7" s="132" t="s">
        <v>113</v>
      </c>
      <c r="J7" s="133" t="s">
        <v>114</v>
      </c>
      <c r="K7" s="134" t="s">
        <v>114</v>
      </c>
      <c r="L7" s="188"/>
    </row>
    <row r="8" spans="1:12" s="187" customFormat="1" ht="30" customHeight="1">
      <c r="A8" s="128" t="s">
        <v>162</v>
      </c>
      <c r="B8" s="129">
        <v>1</v>
      </c>
      <c r="C8" s="130">
        <v>4533</v>
      </c>
      <c r="D8" s="129" t="s">
        <v>114</v>
      </c>
      <c r="E8" s="130" t="s">
        <v>114</v>
      </c>
      <c r="F8" s="129">
        <v>1</v>
      </c>
      <c r="G8" s="130">
        <v>4533</v>
      </c>
      <c r="H8" s="131" t="s">
        <v>114</v>
      </c>
      <c r="I8" s="132" t="s">
        <v>113</v>
      </c>
      <c r="J8" s="133" t="s">
        <v>114</v>
      </c>
      <c r="K8" s="134" t="s">
        <v>114</v>
      </c>
      <c r="L8" s="188"/>
    </row>
    <row r="9" spans="1:12" ht="30" customHeight="1" thickBot="1">
      <c r="A9" s="24" t="s">
        <v>170</v>
      </c>
      <c r="B9" s="135" t="s">
        <v>114</v>
      </c>
      <c r="C9" s="136" t="s">
        <v>114</v>
      </c>
      <c r="D9" s="135">
        <v>1</v>
      </c>
      <c r="E9" s="136">
        <v>4338</v>
      </c>
      <c r="F9" s="135" t="s">
        <v>114</v>
      </c>
      <c r="G9" s="136" t="s">
        <v>114</v>
      </c>
      <c r="H9" s="137" t="s">
        <v>114</v>
      </c>
      <c r="I9" s="138" t="s">
        <v>29</v>
      </c>
      <c r="J9" s="139" t="s">
        <v>114</v>
      </c>
      <c r="K9" s="140">
        <v>4338</v>
      </c>
      <c r="L9" s="127"/>
    </row>
    <row r="10" spans="1:12">
      <c r="A10" s="2" t="s">
        <v>45</v>
      </c>
    </row>
  </sheetData>
  <mergeCells count="6">
    <mergeCell ref="A2:A3"/>
    <mergeCell ref="H2:H3"/>
    <mergeCell ref="I2:K3"/>
    <mergeCell ref="B2:C2"/>
    <mergeCell ref="D2:E2"/>
    <mergeCell ref="F2:G2"/>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&amp;R金沢国税局
国税徴収２
(H28)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B44299-FCFD-48BB-AC78-7E4F6EA7CA2F}">
  <ds:schemaRefs>
    <ds:schemaRef ds:uri="http://schemas.microsoft.com/office/2006/metadata/longProperties"/>
  </ds:schemaRefs>
</ds:datastoreItem>
</file>

<file path=customXml/itemProps2.xml><?xml version="1.0" encoding="utf-8"?>
<ds:datastoreItem xmlns:ds="http://schemas.openxmlformats.org/officeDocument/2006/customXml" ds:itemID="{7E1706E6-37AC-4280-A3C8-8D0AD5E3EEC0}">
  <ds:schemaRefs>
    <ds:schemaRef ds:uri="http://schemas.microsoft.com/office/2006/metadata/properties"/>
    <ds:schemaRef ds:uri="http://schemas.microsoft.com/office/infopath/2007/PartnerControls"/>
    <ds:schemaRef ds:uri="c1e1fd5d-d5a4-4438-b594-53628234b2d5"/>
  </ds:schemaRefs>
</ds:datastoreItem>
</file>

<file path=customXml/itemProps3.xml><?xml version="1.0" encoding="utf-8"?>
<ds:datastoreItem xmlns:ds="http://schemas.openxmlformats.org/officeDocument/2006/customXml" ds:itemID="{23FBBA3D-C936-48B7-80DC-4A1FB81F60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14E83E-D119-488E-A3D1-4329555B6F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国税庁</dc:creator>
  <cp:lastModifiedBy>国税庁</cp:lastModifiedBy>
  <cp:lastPrinted>2017-09-29T02:44:29Z</cp:lastPrinted>
  <dcterms:created xsi:type="dcterms:W3CDTF">2003-07-09T01:05:10Z</dcterms:created>
  <dcterms:modified xsi:type="dcterms:W3CDTF">2018-05-23T09:07:11Z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