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742"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販売業免許場数'!$A$1:$H$39</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<sst xmlns="http://schemas.openxmlformats.org/spreadsheetml/2006/main" count="846" uniqueCount="247">
  <si>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</si>
  <si>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</si>
  <si>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</si>
  <si>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</si>
  <si>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</si>
  <si>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</si>
  <si>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</si>
  <si>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</si>
  <si>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</si>
  <si>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</si>
  <si>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</si>
  <si>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</si>
  <si>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</si>
  <si>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</si>
  <si>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</si>
  <si>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</si>
  <si>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</si>
  <si>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</si>
  <si>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</si>
  <si>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</si>
  <si>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</si>
  <si>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</si>
  <si>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</si>
  <si>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</si>
  <si>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</si>
  <si>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</si>
  <si>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</si>
  <si>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</si>
  <si>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</si>
  <si>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</si>
  <si>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</si>
  <si>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</si>
  <si>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</si>
  <si>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</si>
  <si>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</si>
  <si>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</si>
  <si>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</si>
  <si>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</si>
  <si>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</si>
  <si>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</si>
  <si>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</si>
  <si>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</si>
  <si>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</si>
  <si>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</si>
  <si>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</si>
  <si>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</si>
  <si>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</si>
  <si>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</si>
  <si>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</si>
  <si>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</si>
  <si>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</si>
  <si>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</si>
  <si>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</si>
  <si>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</si>
  <si>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</si>
  <si>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</si>
  <si>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</si>
  <si>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</si>
  <si>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</si>
  <si>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</si>
  <si>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</si>
  <si>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</si>
  <si>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</si>
  <si>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</si>
  <si>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</si>
  <si>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</si>
  <si>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</si>
  <si>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</si>
  <si>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</si>
  <si>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</si>
  <si>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</si>
  <si>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</si>
  <si>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</si>
  <si>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</si>
  <si>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</si>
  <si>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</si>
  <si>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</si>
  <si>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</si>
  <si>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</si>
  <si>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</si>
  <si>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</si>
  <si>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</si>
  <si>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</si>
  <si>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</si>
  <si>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</si>
  <si>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</si>
  <si>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</si>
  <si>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</si>
  <si>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</si>
  <si>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</si>
  <si>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</si>
  <si>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</si>
  <si>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リキュール</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</si>
  <si>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</si>
  <si>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</si>
  <si>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</si>
  <si>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</si>
  <si>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</si>
  <si>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</si>
  <si>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</si>
  <si>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</si>
  <si>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</si>
  <si>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</si>
  <si>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</si>
  <si>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</si>
  <si>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</si>
  <si>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</si>
  <si>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</si>
  <si>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</si>
  <si>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</si>
  <si>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</si>
  <si>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</si>
  <si>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</si>
  <si>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</si>
  <si>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</si>
  <si>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</si>
  <si>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</si>
  <si>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</si>
  <si>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</si>
  <si>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</si>
  <si>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</si>
  <si>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</si>
  <si>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</si>
  <si>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</si>
  <si>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</si>
  <si>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</si>
  <si>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</si>
  <si>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</si>
  <si>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</si>
  <si>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</si>
  <si>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</si>
  <si>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</si>
  <si>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</si>
  <si>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</si>
  <si>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</si>
  <si>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</si>
  <si>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</si>
  <si>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</si>
  <si>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</si>
  <si>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</si>
  <si>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</si>
  <si>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</si>
  <si>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</si>
  <si>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</si>
  <si>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</si>
  <si>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</si>
  <si>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</si>
  <si>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</si>
  <si>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</si>
  <si>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</si>
  <si>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</si>
  <si>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</si>
  <si>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</si>
  <si>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</si>
  <si>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</si>
  <si>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</si>
  <si>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</si>
  <si>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</si>
  <si>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</si>
  <si>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</si>
  <si>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</si>
  <si>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</si>
  <si>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</si>
  <si>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</si>
  <si>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</si>
  <si>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</si>
  <si>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</si>
  <si>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</si>
  <si>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</si>
  <si>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</si>
  <si>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</si>
  <si>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</si>
  <si>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</si>
  <si>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</si>
  <si>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</si>
  <si>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</si>
  <si>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</si>
  <si>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</si>
  <si>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</si>
  <si>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</si>
  <si>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</si>
  <si>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</si>
  <si>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</si>
  <si>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</si>
  <si>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</si>
  <si>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</si>
  <si>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</si>
  <si>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１　「媒介業」とは、他人間の酒類の売買取引を継続的に媒介することをいう。</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</si>
  <si>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</si>
  <si>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</si>
  <si>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</si>
  <si>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</si>
  <si>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</si>
  <si>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</si>
  <si>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</si>
  <si>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</si>
  <si>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</si>
  <si>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</si>
  <si>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</si>
  <si>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</si>
  <si>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</si>
  <si>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</si>
  <si>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</si>
  <si>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</si>
  <si>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</si>
  <si>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</si>
  <si>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内</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</si>
  <si>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</si>
  <si>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</si>
  <si>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２　「代理業」とは、製造者又は販売業者の酒類の販売に関する取引を継続的に代理することをいう。
　　なお、１、２とも営利を目的とするかどうかは問わない。</t>
  </si>
  <si>
    <t>平成23年度</t>
  </si>
  <si>
    <t>平成24年度</t>
  </si>
  <si>
    <t>店頭販売酒類</t>
  </si>
  <si>
    <t>協同組合員間酒類</t>
  </si>
  <si>
    <t>自己商標酒類</t>
  </si>
  <si>
    <t>期限付</t>
  </si>
  <si>
    <t>平成25年度</t>
  </si>
  <si>
    <t>内</t>
  </si>
  <si>
    <t>（注）　「(1)製造免許場数」及び「(3)販売業免許場数」の（注）に同じ。</t>
  </si>
  <si>
    <t>平成26年度</t>
  </si>
  <si>
    <t>-</t>
  </si>
  <si>
    <t>平成25年度</t>
  </si>
  <si>
    <t>平成28年３月31日現在
販売業者の手持数量</t>
  </si>
  <si>
    <t>　調査期間等： 平成27年４月１日から平成28年３月31日までの間に販売された酒類について、酒類製造者又は酒類販売業者から提出された「移出数量明細書」
             又は「酒類の販売数量等報告書」に基づき作成したものである。</t>
  </si>
  <si>
    <t>平成27年度</t>
  </si>
  <si>
    <t>平成26年度</t>
  </si>
  <si>
    <t>平成27年度</t>
  </si>
  <si>
    <t>　調査対象等：平成28年３月31日現在において、酒税法第７条の規定に基づく酒類の製造免許を有する製造場について、平成27年度内における製造数量別に示した。</t>
  </si>
  <si>
    <t>調査時点：平成28年３月31日</t>
  </si>
  <si>
    <t>-</t>
  </si>
  <si>
    <t>-</t>
  </si>
  <si>
    <t>-</t>
  </si>
  <si>
    <t>-</t>
  </si>
  <si>
    <t>-</t>
  </si>
  <si>
    <t>-</t>
  </si>
  <si>
    <t>-</t>
  </si>
  <si>
    <t>連続式蒸留焼酎</t>
  </si>
  <si>
    <t>単式蒸留焼酎</t>
  </si>
  <si>
    <t>焼　　酎</t>
  </si>
  <si>
    <t>　　　２　「焼酎」の販売数量は、連続式蒸留焼酎及び単式蒸留焼酎の合計である。</t>
  </si>
  <si>
    <t>連続式蒸留
焼　　酎</t>
  </si>
  <si>
    <t>単式蒸留
焼　　酎</t>
  </si>
  <si>
    <t>単式蒸留焼酎</t>
  </si>
  <si>
    <t>合成清酒・焼酎</t>
  </si>
  <si>
    <t>X</t>
  </si>
  <si>
    <t>X</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</si>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</sst>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hair">
        <color indexed="55"/>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color indexed="63"/>
      </right>
      <top>
        <color indexed="63"/>
      </top>
      <bottom style="medium"/>
    </border>
    <border>
      <left style="thin"/>
      <right style="medium"/>
      <top style="thin">
        <color indexed="55"/>
      </top>
      <bottom style="thin">
        <color indexed="55"/>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color indexed="63"/>
      </left>
      <right style="hair"/>
      <top>
        <color indexed="63"/>
      </top>
      <bottom style="medium"/>
    </border>
    <border>
      <left style="hair"/>
      <right style="hair"/>
      <top style="double"/>
      <bottom style="medium"/>
    </border>
    <border>
      <left style="thin"/>
      <right style="hair"/>
      <top style="double"/>
      <bottom style="medium"/>
    </border>
    <border>
      <left style="hair"/>
      <right style="thin"/>
      <top style="double"/>
      <bottom style="medium"/>
    </border>
    <border>
      <left style="hair"/>
      <right/>
      <top style="thin"/>
      <bottom style="thin"/>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style="hair"/>
      <top>
        <color indexed="63"/>
      </top>
      <bottom style="double"/>
    </border>
    <border>
      <left style="hair"/>
      <right style="hair"/>
      <top>
        <color indexed="63"/>
      </top>
      <bottom style="double"/>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3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2" fillId="0" borderId="12" xfId="0" applyFont="1" applyBorder="1" applyAlignment="1">
      <alignment horizontal="center" vertical="center" wrapText="1"/>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2" fillId="0" borderId="0" xfId="0" applyFont="1" applyAlignment="1">
      <alignment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distributed" vertical="center"/>
    </xf>
    <xf numFmtId="0" fontId="2" fillId="0" borderId="42"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3" xfId="0" applyFont="1" applyFill="1" applyBorder="1" applyAlignment="1">
      <alignment horizontal="righ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50"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1" xfId="0" applyFont="1" applyFill="1" applyBorder="1" applyAlignment="1">
      <alignment horizontal="distributed" vertical="center"/>
    </xf>
    <xf numFmtId="178" fontId="2" fillId="0" borderId="5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2" xfId="0" applyFont="1" applyFill="1" applyBorder="1" applyAlignment="1">
      <alignment horizontal="right" vertical="top"/>
    </xf>
    <xf numFmtId="0" fontId="7" fillId="33" borderId="28" xfId="0" applyFont="1" applyFill="1" applyBorder="1" applyAlignment="1">
      <alignment horizontal="right" vertical="top"/>
    </xf>
    <xf numFmtId="0" fontId="2" fillId="0" borderId="53" xfId="0" applyFont="1" applyFill="1" applyBorder="1" applyAlignment="1">
      <alignment horizontal="distributed" vertical="center"/>
    </xf>
    <xf numFmtId="0" fontId="2" fillId="0" borderId="54" xfId="0" applyFont="1" applyFill="1" applyBorder="1" applyAlignment="1">
      <alignment horizontal="right" vertical="center"/>
    </xf>
    <xf numFmtId="0" fontId="2" fillId="0" borderId="55" xfId="0" applyFont="1" applyFill="1" applyBorder="1" applyAlignment="1">
      <alignment horizontal="right" vertical="center"/>
    </xf>
    <xf numFmtId="0" fontId="2" fillId="0" borderId="56" xfId="0" applyFont="1" applyFill="1" applyBorder="1" applyAlignment="1">
      <alignment horizontal="right" vertical="center"/>
    </xf>
    <xf numFmtId="0" fontId="2" fillId="0" borderId="57" xfId="0" applyFont="1" applyFill="1" applyBorder="1" applyAlignment="1">
      <alignment horizontal="right" vertical="center"/>
    </xf>
    <xf numFmtId="3" fontId="2" fillId="0" borderId="57" xfId="0" applyNumberFormat="1" applyFont="1" applyFill="1" applyBorder="1" applyAlignment="1">
      <alignment horizontal="right" vertical="center"/>
    </xf>
    <xf numFmtId="0" fontId="2" fillId="0" borderId="58" xfId="0" applyFont="1" applyFill="1" applyBorder="1" applyAlignment="1">
      <alignment horizontal="right" vertical="center"/>
    </xf>
    <xf numFmtId="0" fontId="2" fillId="0" borderId="59" xfId="0" applyFont="1" applyFill="1" applyBorder="1" applyAlignment="1">
      <alignment horizontal="right" vertical="center"/>
    </xf>
    <xf numFmtId="0" fontId="2" fillId="0" borderId="60"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40" xfId="0" applyFont="1" applyBorder="1" applyAlignment="1">
      <alignment horizontal="center" vertical="center" wrapText="1"/>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63"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63" xfId="0" applyFont="1" applyBorder="1" applyAlignment="1">
      <alignment horizontal="distributed" vertical="center"/>
    </xf>
    <xf numFmtId="0" fontId="6" fillId="0" borderId="63" xfId="0" applyFont="1" applyBorder="1" applyAlignment="1">
      <alignment horizontal="center" vertical="center"/>
    </xf>
    <xf numFmtId="0" fontId="2" fillId="0" borderId="64" xfId="0" applyFont="1" applyBorder="1" applyAlignment="1">
      <alignment horizontal="distributed" vertical="center"/>
    </xf>
    <xf numFmtId="0" fontId="6" fillId="0" borderId="64" xfId="0" applyFont="1" applyBorder="1" applyAlignment="1">
      <alignment horizontal="distributed" vertical="center"/>
    </xf>
    <xf numFmtId="0" fontId="2" fillId="0" borderId="32" xfId="0" applyFont="1" applyBorder="1" applyAlignment="1">
      <alignment horizontal="distributed" vertical="center"/>
    </xf>
    <xf numFmtId="0" fontId="2" fillId="0" borderId="65" xfId="0" applyFont="1" applyBorder="1" applyAlignment="1">
      <alignment horizontal="distributed" vertical="center"/>
    </xf>
    <xf numFmtId="0" fontId="2" fillId="0" borderId="15" xfId="0" applyFont="1" applyBorder="1" applyAlignment="1">
      <alignment horizontal="distributed" vertical="center"/>
    </xf>
    <xf numFmtId="0" fontId="2" fillId="0" borderId="66" xfId="0" applyFont="1" applyFill="1" applyBorder="1" applyAlignment="1">
      <alignment horizontal="distributed" vertical="center"/>
    </xf>
    <xf numFmtId="0" fontId="2" fillId="0" borderId="67" xfId="0" applyFont="1" applyFill="1" applyBorder="1" applyAlignment="1">
      <alignment horizontal="distributed" vertical="center"/>
    </xf>
    <xf numFmtId="0" fontId="6" fillId="0" borderId="68" xfId="0" applyFont="1" applyBorder="1" applyAlignment="1">
      <alignment horizontal="distributed" vertical="center"/>
    </xf>
    <xf numFmtId="0" fontId="7" fillId="33" borderId="42" xfId="0" applyFont="1" applyFill="1" applyBorder="1" applyAlignment="1">
      <alignment horizontal="right"/>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6" fillId="33" borderId="71" xfId="0" applyNumberFormat="1" applyFont="1" applyFill="1" applyBorder="1" applyAlignment="1">
      <alignment horizontal="right" vertical="center"/>
    </xf>
    <xf numFmtId="178" fontId="2" fillId="0" borderId="72" xfId="49"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2" fillId="34" borderId="74" xfId="0" applyFont="1" applyFill="1" applyBorder="1" applyAlignment="1">
      <alignment horizontal="distributed" vertical="center"/>
    </xf>
    <xf numFmtId="0" fontId="2" fillId="34" borderId="75" xfId="0" applyFont="1" applyFill="1" applyBorder="1" applyAlignment="1">
      <alignment horizontal="distributed" vertical="center"/>
    </xf>
    <xf numFmtId="0" fontId="6" fillId="34" borderId="76" xfId="0" applyFont="1" applyFill="1" applyBorder="1" applyAlignment="1">
      <alignment horizontal="distributed" vertical="center"/>
    </xf>
    <xf numFmtId="0" fontId="2" fillId="34" borderId="77" xfId="0" applyFont="1" applyFill="1" applyBorder="1" applyAlignment="1">
      <alignment horizontal="distributed" vertical="center"/>
    </xf>
    <xf numFmtId="0" fontId="7" fillId="33" borderId="42" xfId="0" applyFont="1" applyFill="1" applyBorder="1" applyAlignment="1">
      <alignment horizontal="right" vertical="top"/>
    </xf>
    <xf numFmtId="3" fontId="2" fillId="0" borderId="78" xfId="0" applyNumberFormat="1" applyFont="1" applyFill="1" applyBorder="1" applyAlignment="1">
      <alignment horizontal="right" vertical="center"/>
    </xf>
    <xf numFmtId="3" fontId="2" fillId="0" borderId="79"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wrapText="1"/>
    </xf>
    <xf numFmtId="0" fontId="2" fillId="0" borderId="0" xfId="0" applyFont="1" applyFill="1" applyAlignment="1">
      <alignment horizontal="left" vertical="top"/>
    </xf>
    <xf numFmtId="3" fontId="2" fillId="0" borderId="0" xfId="0" applyNumberFormat="1" applyFont="1" applyAlignment="1">
      <alignment horizontal="left" vertical="center"/>
    </xf>
    <xf numFmtId="0" fontId="2" fillId="34" borderId="83" xfId="0" applyFont="1" applyFill="1" applyBorder="1" applyAlignment="1">
      <alignment horizontal="distributed" vertical="center"/>
    </xf>
    <xf numFmtId="178" fontId="2" fillId="33" borderId="84" xfId="0" applyNumberFormat="1" applyFont="1" applyFill="1" applyBorder="1" applyAlignment="1">
      <alignment horizontal="right" vertical="center"/>
    </xf>
    <xf numFmtId="178" fontId="2" fillId="33" borderId="85" xfId="0" applyNumberFormat="1" applyFont="1" applyFill="1" applyBorder="1" applyAlignment="1">
      <alignment horizontal="right"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178" fontId="2" fillId="0" borderId="0" xfId="0" applyNumberFormat="1" applyFont="1" applyAlignment="1">
      <alignment horizontal="right" vertical="top"/>
    </xf>
    <xf numFmtId="41" fontId="2" fillId="33" borderId="8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2" fillId="28" borderId="87" xfId="0" applyNumberFormat="1" applyFont="1" applyFill="1" applyBorder="1" applyAlignment="1">
      <alignment horizontal="right" vertical="center"/>
    </xf>
    <xf numFmtId="41" fontId="2" fillId="28" borderId="86"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41" fontId="2" fillId="33" borderId="16" xfId="0" applyNumberFormat="1" applyFont="1" applyFill="1" applyBorder="1" applyAlignment="1">
      <alignment horizontal="right" vertical="center"/>
    </xf>
    <xf numFmtId="41" fontId="2" fillId="28" borderId="16" xfId="0" applyNumberFormat="1" applyFont="1" applyFill="1" applyBorder="1" applyAlignment="1">
      <alignment horizontal="right" vertical="center"/>
    </xf>
    <xf numFmtId="41" fontId="2" fillId="28" borderId="89" xfId="0" applyNumberFormat="1" applyFont="1" applyFill="1" applyBorder="1" applyAlignment="1">
      <alignment horizontal="right" vertical="center"/>
    </xf>
    <xf numFmtId="41" fontId="2" fillId="33" borderId="90"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6" fillId="33" borderId="91" xfId="0" applyNumberFormat="1" applyFont="1" applyFill="1" applyBorder="1" applyAlignment="1">
      <alignment horizontal="right" vertical="center"/>
    </xf>
    <xf numFmtId="41" fontId="6" fillId="33" borderId="92" xfId="0" applyNumberFormat="1" applyFont="1" applyFill="1" applyBorder="1" applyAlignment="1">
      <alignment horizontal="right" vertical="center"/>
    </xf>
    <xf numFmtId="41" fontId="6" fillId="33" borderId="93" xfId="0" applyNumberFormat="1" applyFont="1" applyFill="1" applyBorder="1" applyAlignment="1">
      <alignment horizontal="right" vertical="center"/>
    </xf>
    <xf numFmtId="41" fontId="6" fillId="33" borderId="20" xfId="0" applyNumberFormat="1" applyFont="1" applyFill="1" applyBorder="1" applyAlignment="1">
      <alignment horizontal="right" vertical="center"/>
    </xf>
    <xf numFmtId="41" fontId="6" fillId="33" borderId="71"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21"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6" fillId="33" borderId="97" xfId="0" applyNumberFormat="1" applyFont="1" applyFill="1" applyBorder="1" applyAlignment="1">
      <alignment horizontal="right" vertical="center"/>
    </xf>
    <xf numFmtId="41" fontId="6" fillId="33" borderId="98"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00" xfId="0" applyNumberFormat="1" applyFont="1" applyFill="1" applyBorder="1" applyAlignment="1">
      <alignment horizontal="right" vertical="center"/>
    </xf>
    <xf numFmtId="3" fontId="2" fillId="0"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2" fillId="33" borderId="57"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center"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118" xfId="0" applyNumberFormat="1" applyFont="1" applyFill="1" applyBorder="1" applyAlignment="1">
      <alignment horizontal="center"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center" vertical="center"/>
    </xf>
    <xf numFmtId="41" fontId="2" fillId="33" borderId="124"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xf>
    <xf numFmtId="41" fontId="6"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128" xfId="0" applyNumberFormat="1" applyFont="1" applyFill="1" applyBorder="1" applyAlignment="1">
      <alignment horizontal="center" vertical="center"/>
    </xf>
    <xf numFmtId="41" fontId="6"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center"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center"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center"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6" fillId="33" borderId="152" xfId="0" applyNumberFormat="1" applyFont="1" applyFill="1" applyBorder="1" applyAlignment="1">
      <alignment horizontal="right" vertical="center"/>
    </xf>
    <xf numFmtId="41" fontId="6" fillId="33" borderId="153"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6" fillId="33" borderId="64" xfId="0" applyNumberFormat="1" applyFont="1" applyFill="1" applyBorder="1" applyAlignment="1">
      <alignment horizontal="right" vertical="center"/>
    </xf>
    <xf numFmtId="41" fontId="6" fillId="33" borderId="148" xfId="0" applyNumberFormat="1" applyFont="1" applyFill="1" applyBorder="1" applyAlignment="1">
      <alignment horizontal="right" vertical="center"/>
    </xf>
    <xf numFmtId="41" fontId="6" fillId="33" borderId="63" xfId="0" applyNumberFormat="1" applyFont="1" applyFill="1" applyBorder="1" applyAlignment="1">
      <alignment horizontal="right" vertical="center"/>
    </xf>
    <xf numFmtId="41" fontId="6" fillId="33" borderId="117"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2" fillId="0" borderId="158"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41" fontId="2" fillId="33" borderId="160" xfId="0" applyNumberFormat="1" applyFont="1" applyFill="1" applyBorder="1" applyAlignment="1">
      <alignment horizontal="right" vertical="center"/>
    </xf>
    <xf numFmtId="41" fontId="2" fillId="0" borderId="161" xfId="0" applyNumberFormat="1" applyFont="1" applyFill="1" applyBorder="1" applyAlignment="1">
      <alignment horizontal="right" vertical="center"/>
    </xf>
    <xf numFmtId="41" fontId="6" fillId="0" borderId="161" xfId="0" applyNumberFormat="1" applyFont="1" applyFill="1" applyBorder="1" applyAlignment="1">
      <alignment horizontal="right" vertical="center"/>
    </xf>
    <xf numFmtId="41" fontId="6" fillId="0" borderId="162" xfId="0" applyNumberFormat="1" applyFont="1" applyFill="1" applyBorder="1" applyAlignment="1">
      <alignment horizontal="right" vertical="center"/>
    </xf>
    <xf numFmtId="41" fontId="6" fillId="33" borderId="163"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2" fillId="0" borderId="166" xfId="0" applyNumberFormat="1" applyFont="1" applyFill="1" applyBorder="1" applyAlignment="1">
      <alignment horizontal="right" vertical="center"/>
    </xf>
    <xf numFmtId="41" fontId="2" fillId="0"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68" xfId="0" applyNumberFormat="1" applyFont="1" applyFill="1" applyBorder="1" applyAlignment="1">
      <alignment horizontal="right" vertical="center"/>
    </xf>
    <xf numFmtId="0" fontId="7" fillId="33" borderId="170" xfId="0" applyNumberFormat="1" applyFont="1" applyFill="1" applyBorder="1" applyAlignment="1">
      <alignment horizontal="right" vertical="center"/>
    </xf>
    <xf numFmtId="0" fontId="7" fillId="33" borderId="171" xfId="0" applyNumberFormat="1" applyFont="1" applyFill="1" applyBorder="1" applyAlignment="1">
      <alignment horizontal="right" vertical="center"/>
    </xf>
    <xf numFmtId="0" fontId="7" fillId="33" borderId="172" xfId="0" applyNumberFormat="1" applyFont="1" applyFill="1" applyBorder="1" applyAlignment="1">
      <alignment horizontal="right" vertical="center"/>
    </xf>
    <xf numFmtId="0" fontId="8" fillId="33" borderId="173" xfId="0" applyNumberFormat="1" applyFont="1" applyFill="1" applyBorder="1" applyAlignment="1">
      <alignment horizontal="right" vertical="center"/>
    </xf>
    <xf numFmtId="0" fontId="7" fillId="33" borderId="174" xfId="0" applyNumberFormat="1" applyFont="1" applyFill="1" applyBorder="1" applyAlignment="1">
      <alignment horizontal="right" vertical="center"/>
    </xf>
    <xf numFmtId="0" fontId="7" fillId="33" borderId="70" xfId="0" applyNumberFormat="1" applyFont="1" applyFill="1" applyBorder="1" applyAlignment="1">
      <alignment horizontal="right" vertical="center"/>
    </xf>
    <xf numFmtId="0" fontId="7" fillId="33" borderId="175" xfId="0" applyNumberFormat="1" applyFont="1" applyFill="1" applyBorder="1" applyAlignment="1">
      <alignment horizontal="right" vertical="center"/>
    </xf>
    <xf numFmtId="0" fontId="0" fillId="0" borderId="0" xfId="0" applyAlignment="1">
      <alignment vertical="center"/>
    </xf>
    <xf numFmtId="41" fontId="2" fillId="33" borderId="24"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41" fontId="2" fillId="28" borderId="105" xfId="0" applyNumberFormat="1" applyFont="1" applyFill="1" applyBorder="1" applyAlignment="1">
      <alignment horizontal="right" vertical="center"/>
    </xf>
    <xf numFmtId="41" fontId="2" fillId="28" borderId="64" xfId="0" applyNumberFormat="1" applyFont="1" applyFill="1" applyBorder="1" applyAlignment="1">
      <alignment horizontal="right" vertical="center"/>
    </xf>
    <xf numFmtId="41" fontId="2" fillId="28" borderId="108" xfId="0" applyNumberFormat="1" applyFont="1" applyFill="1" applyBorder="1" applyAlignment="1">
      <alignment horizontal="right" vertical="center"/>
    </xf>
    <xf numFmtId="41" fontId="6" fillId="33" borderId="178" xfId="0" applyNumberFormat="1" applyFont="1" applyFill="1" applyBorder="1" applyAlignment="1">
      <alignment horizontal="right" vertical="center"/>
    </xf>
    <xf numFmtId="41" fontId="6" fillId="33" borderId="179" xfId="0" applyNumberFormat="1" applyFont="1" applyFill="1" applyBorder="1" applyAlignment="1">
      <alignment horizontal="right" vertical="center"/>
    </xf>
    <xf numFmtId="41" fontId="6" fillId="33" borderId="180" xfId="0" applyNumberFormat="1" applyFont="1" applyFill="1" applyBorder="1" applyAlignment="1">
      <alignment horizontal="right" vertical="center"/>
    </xf>
    <xf numFmtId="41" fontId="6" fillId="33" borderId="181" xfId="0" applyNumberFormat="1" applyFont="1" applyFill="1" applyBorder="1" applyAlignment="1">
      <alignment horizontal="right" vertical="center"/>
    </xf>
    <xf numFmtId="41" fontId="2" fillId="28" borderId="106" xfId="0" applyNumberFormat="1" applyFont="1" applyFill="1" applyBorder="1" applyAlignment="1">
      <alignment horizontal="right" vertical="center"/>
    </xf>
    <xf numFmtId="41" fontId="2" fillId="28" borderId="107" xfId="0" applyNumberFormat="1" applyFont="1" applyFill="1" applyBorder="1" applyAlignment="1">
      <alignment horizontal="right" vertical="center"/>
    </xf>
    <xf numFmtId="41" fontId="2" fillId="28" borderId="182" xfId="0" applyNumberFormat="1" applyFont="1" applyFill="1" applyBorder="1" applyAlignment="1">
      <alignment horizontal="right" vertical="center"/>
    </xf>
    <xf numFmtId="179" fontId="2" fillId="33" borderId="105"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41" fontId="6" fillId="33" borderId="69" xfId="0" applyNumberFormat="1" applyFont="1" applyFill="1" applyBorder="1" applyAlignment="1">
      <alignment horizontal="right" vertical="center"/>
    </xf>
    <xf numFmtId="41" fontId="6" fillId="33" borderId="16"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0" fontId="2" fillId="0" borderId="51" xfId="0" applyFont="1" applyBorder="1" applyAlignment="1">
      <alignment horizontal="left" vertical="top" wrapText="1"/>
    </xf>
    <xf numFmtId="0" fontId="2" fillId="0" borderId="51" xfId="0" applyFont="1" applyBorder="1" applyAlignment="1">
      <alignment horizontal="left" vertical="top"/>
    </xf>
    <xf numFmtId="0" fontId="5" fillId="0" borderId="0" xfId="0" applyFont="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12"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5" xfId="0" applyFont="1" applyBorder="1" applyAlignment="1">
      <alignment horizontal="center" vertical="center" wrapText="1"/>
    </xf>
    <xf numFmtId="41" fontId="2" fillId="33" borderId="30" xfId="0" applyNumberFormat="1" applyFont="1" applyFill="1" applyBorder="1" applyAlignment="1">
      <alignment horizontal="center" vertical="center"/>
    </xf>
    <xf numFmtId="41" fontId="2" fillId="33" borderId="67" xfId="0" applyNumberFormat="1" applyFont="1" applyFill="1" applyBorder="1" applyAlignment="1">
      <alignment horizontal="center" vertical="center"/>
    </xf>
    <xf numFmtId="41" fontId="2" fillId="33" borderId="28" xfId="0" applyNumberFormat="1" applyFont="1" applyFill="1" applyBorder="1" applyAlignment="1">
      <alignment horizontal="center" vertical="center"/>
    </xf>
    <xf numFmtId="41" fontId="2" fillId="33" borderId="186" xfId="0" applyNumberFormat="1" applyFont="1" applyFill="1" applyBorder="1" applyAlignment="1">
      <alignment horizontal="center" vertical="center"/>
    </xf>
    <xf numFmtId="41" fontId="2" fillId="33" borderId="27" xfId="0" applyNumberFormat="1" applyFont="1" applyFill="1" applyBorder="1" applyAlignment="1">
      <alignment horizontal="right" vertical="center"/>
    </xf>
    <xf numFmtId="41" fontId="2" fillId="33" borderId="187" xfId="0" applyNumberFormat="1" applyFont="1" applyFill="1" applyBorder="1" applyAlignment="1">
      <alignment horizontal="right" vertical="center"/>
    </xf>
    <xf numFmtId="0" fontId="2" fillId="0" borderId="18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89" xfId="0" applyFont="1" applyFill="1" applyBorder="1" applyAlignment="1">
      <alignment horizontal="center" vertical="center"/>
    </xf>
    <xf numFmtId="41" fontId="2" fillId="33" borderId="25" xfId="0" applyNumberFormat="1" applyFont="1" applyFill="1" applyBorder="1" applyAlignment="1">
      <alignment horizontal="center" vertical="center"/>
    </xf>
    <xf numFmtId="41" fontId="2" fillId="33" borderId="190" xfId="0" applyNumberFormat="1" applyFont="1" applyFill="1" applyBorder="1" applyAlignment="1">
      <alignment horizontal="center" vertical="center"/>
    </xf>
    <xf numFmtId="41" fontId="2" fillId="33" borderId="26" xfId="0" applyNumberFormat="1" applyFont="1" applyFill="1" applyBorder="1" applyAlignment="1">
      <alignment horizontal="right" vertical="center"/>
    </xf>
    <xf numFmtId="41" fontId="2" fillId="33" borderId="191"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190" xfId="0" applyNumberFormat="1" applyFont="1" applyFill="1" applyBorder="1" applyAlignment="1">
      <alignment horizontal="right" vertical="center"/>
    </xf>
    <xf numFmtId="0" fontId="2" fillId="0" borderId="189" xfId="0" applyFont="1" applyBorder="1" applyAlignment="1">
      <alignment horizontal="center" vertical="center"/>
    </xf>
    <xf numFmtId="0" fontId="2" fillId="0" borderId="53"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37" xfId="0" applyFont="1" applyBorder="1" applyAlignment="1">
      <alignment horizontal="distributed" vertical="center"/>
    </xf>
    <xf numFmtId="0" fontId="2" fillId="0" borderId="63" xfId="0" applyFont="1" applyBorder="1" applyAlignment="1">
      <alignment horizontal="distributed" vertical="center"/>
    </xf>
    <xf numFmtId="0" fontId="2" fillId="0" borderId="197" xfId="0" applyFont="1" applyBorder="1" applyAlignment="1">
      <alignment horizontal="center" vertical="center" wrapText="1"/>
    </xf>
    <xf numFmtId="0" fontId="2" fillId="0" borderId="198" xfId="0" applyFont="1" applyBorder="1" applyAlignment="1">
      <alignment horizontal="center" vertical="center" wrapText="1"/>
    </xf>
    <xf numFmtId="0" fontId="2" fillId="0" borderId="199" xfId="0" applyFont="1" applyBorder="1" applyAlignment="1">
      <alignment horizontal="center" vertical="center" wrapText="1"/>
    </xf>
    <xf numFmtId="0" fontId="2" fillId="0" borderId="0" xfId="0" applyFont="1" applyAlignment="1">
      <alignment horizontal="left" vertical="top" wrapText="1"/>
    </xf>
    <xf numFmtId="0" fontId="2" fillId="0" borderId="200"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9" xfId="0" applyFont="1" applyBorder="1" applyAlignment="1">
      <alignment horizontal="distributed" vertical="center"/>
    </xf>
    <xf numFmtId="0" fontId="2" fillId="0" borderId="122" xfId="0" applyFont="1" applyBorder="1" applyAlignment="1">
      <alignment horizontal="distributed" vertical="center"/>
    </xf>
    <xf numFmtId="0" fontId="2" fillId="0" borderId="39" xfId="0" applyFont="1" applyBorder="1" applyAlignment="1">
      <alignment horizontal="center" vertical="center"/>
    </xf>
    <xf numFmtId="0" fontId="2" fillId="0" borderId="114" xfId="0" applyFont="1" applyBorder="1" applyAlignment="1">
      <alignment horizontal="center" vertical="center"/>
    </xf>
    <xf numFmtId="0" fontId="2" fillId="0" borderId="39" xfId="0" applyFont="1" applyBorder="1" applyAlignment="1">
      <alignment horizontal="distributed" vertical="center"/>
    </xf>
    <xf numFmtId="0" fontId="2" fillId="0" borderId="201" xfId="0" applyFont="1" applyBorder="1" applyAlignment="1">
      <alignment horizontal="distributed" vertical="center"/>
    </xf>
    <xf numFmtId="0" fontId="2" fillId="33" borderId="42" xfId="0" applyFont="1" applyFill="1" applyBorder="1" applyAlignment="1">
      <alignment horizontal="right" vertical="center"/>
    </xf>
    <xf numFmtId="0" fontId="2" fillId="33" borderId="52" xfId="0" applyFont="1" applyFill="1" applyBorder="1" applyAlignment="1">
      <alignment horizontal="right"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65" xfId="0" applyFont="1" applyBorder="1" applyAlignment="1">
      <alignment horizontal="distributed" vertical="center"/>
    </xf>
    <xf numFmtId="0" fontId="0" fillId="0" borderId="125" xfId="0" applyFont="1" applyBorder="1" applyAlignment="1">
      <alignment horizontal="center" vertical="center"/>
    </xf>
    <xf numFmtId="0" fontId="2" fillId="0" borderId="188"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17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9" xfId="0" applyFont="1" applyBorder="1" applyAlignment="1">
      <alignment horizontal="center" vertical="center" wrapText="1"/>
    </xf>
    <xf numFmtId="0" fontId="2" fillId="33" borderId="31" xfId="0" applyFont="1" applyFill="1" applyBorder="1" applyAlignment="1">
      <alignment horizontal="right" vertical="center"/>
    </xf>
    <xf numFmtId="0" fontId="2" fillId="33" borderId="32" xfId="0" applyFont="1" applyFill="1" applyBorder="1" applyAlignment="1">
      <alignment horizontal="right"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25" xfId="0" applyFont="1" applyBorder="1" applyAlignment="1">
      <alignment horizontal="center" vertical="center"/>
    </xf>
    <xf numFmtId="0" fontId="0" fillId="0" borderId="189" xfId="0" applyFont="1" applyBorder="1" applyAlignment="1">
      <alignment/>
    </xf>
    <xf numFmtId="0" fontId="2" fillId="0" borderId="205" xfId="0" applyFont="1" applyBorder="1" applyAlignment="1">
      <alignment horizontal="center"/>
    </xf>
    <xf numFmtId="0" fontId="2" fillId="33" borderId="170" xfId="0" applyFont="1" applyFill="1" applyBorder="1" applyAlignment="1">
      <alignment horizontal="center" vertical="center"/>
    </xf>
    <xf numFmtId="0" fontId="2" fillId="33" borderId="116" xfId="0" applyFont="1" applyFill="1" applyBorder="1" applyAlignment="1">
      <alignment horizontal="center" vertical="center"/>
    </xf>
    <xf numFmtId="0" fontId="2" fillId="33" borderId="114" xfId="0" applyFont="1" applyFill="1" applyBorder="1" applyAlignment="1">
      <alignment horizontal="center" vertical="center"/>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27" xfId="0" applyFont="1" applyBorder="1" applyAlignment="1">
      <alignment horizontal="center" vertical="center" wrapText="1"/>
    </xf>
    <xf numFmtId="0" fontId="0" fillId="0" borderId="23" xfId="0" applyFont="1" applyBorder="1" applyAlignment="1">
      <alignment/>
    </xf>
    <xf numFmtId="0" fontId="0" fillId="33" borderId="52" xfId="0" applyFont="1" applyFill="1" applyBorder="1" applyAlignment="1">
      <alignment/>
    </xf>
    <xf numFmtId="0" fontId="0" fillId="33" borderId="29" xfId="0" applyFont="1" applyFill="1" applyBorder="1" applyAlignment="1">
      <alignment/>
    </xf>
    <xf numFmtId="0" fontId="2" fillId="33" borderId="206" xfId="0" applyFont="1" applyFill="1" applyBorder="1" applyAlignment="1">
      <alignment horizontal="center" vertical="center"/>
    </xf>
    <xf numFmtId="0" fontId="2" fillId="33" borderId="165" xfId="0" applyFont="1" applyFill="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88" xfId="0" applyFont="1" applyBorder="1" applyAlignment="1">
      <alignment horizontal="center" vertical="center"/>
    </xf>
    <xf numFmtId="0" fontId="2" fillId="0" borderId="51" xfId="0" applyFont="1" applyBorder="1" applyAlignment="1">
      <alignment horizontal="center" vertical="center"/>
    </xf>
    <xf numFmtId="0" fontId="2" fillId="0" borderId="204" xfId="0" applyFont="1" applyBorder="1" applyAlignment="1">
      <alignment horizontal="center" vertical="center"/>
    </xf>
    <xf numFmtId="0" fontId="2" fillId="33" borderId="29" xfId="0" applyFont="1" applyFill="1" applyBorder="1" applyAlignment="1">
      <alignment horizontal="right" vertical="center"/>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2" fillId="0" borderId="173" xfId="0" applyFont="1" applyBorder="1" applyAlignment="1">
      <alignment horizontal="center" vertical="center"/>
    </xf>
    <xf numFmtId="0" fontId="2" fillId="0" borderId="127"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8" xfId="0" applyFont="1" applyBorder="1" applyAlignment="1">
      <alignment horizontal="center" vertical="center"/>
    </xf>
    <xf numFmtId="0" fontId="0" fillId="0" borderId="51" xfId="0" applyFont="1" applyBorder="1" applyAlignment="1">
      <alignment/>
    </xf>
    <xf numFmtId="0" fontId="0" fillId="0" borderId="204" xfId="0" applyFont="1" applyBorder="1" applyAlignment="1">
      <alignment/>
    </xf>
    <xf numFmtId="0" fontId="2" fillId="33" borderId="34" xfId="0" applyFont="1" applyFill="1" applyBorder="1" applyAlignment="1">
      <alignment horizontal="center" vertical="center"/>
    </xf>
    <xf numFmtId="0" fontId="2" fillId="33" borderId="168" xfId="0" applyFont="1" applyFill="1" applyBorder="1" applyAlignment="1">
      <alignment horizontal="center" vertical="center"/>
    </xf>
    <xf numFmtId="0" fontId="2" fillId="33" borderId="100" xfId="0" applyFont="1" applyFill="1" applyBorder="1" applyAlignment="1">
      <alignment horizontal="center" vertical="center"/>
    </xf>
    <xf numFmtId="0" fontId="2" fillId="33" borderId="205" xfId="0" applyFont="1" applyFill="1" applyBorder="1" applyAlignment="1">
      <alignment horizontal="center" vertical="center"/>
    </xf>
    <xf numFmtId="0" fontId="2" fillId="33" borderId="209" xfId="0" applyFont="1" applyFill="1" applyBorder="1" applyAlignment="1">
      <alignment horizontal="center" vertical="center"/>
    </xf>
    <xf numFmtId="0" fontId="2" fillId="0" borderId="15" xfId="0" applyFont="1" applyBorder="1" applyAlignment="1">
      <alignment horizontal="distributed" vertical="center" wrapText="1"/>
    </xf>
    <xf numFmtId="0" fontId="2" fillId="0" borderId="185" xfId="0" applyFont="1" applyBorder="1" applyAlignment="1">
      <alignment horizontal="distributed" vertical="center" wrapText="1"/>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12" xfId="0" applyFont="1" applyBorder="1" applyAlignment="1">
      <alignment horizontal="center" vertical="center"/>
    </xf>
    <xf numFmtId="0" fontId="2" fillId="0" borderId="189" xfId="0" applyFont="1" applyBorder="1" applyAlignment="1">
      <alignment horizontal="distributed" vertical="center" wrapText="1"/>
    </xf>
    <xf numFmtId="0" fontId="2" fillId="0" borderId="127" xfId="0" applyFont="1" applyBorder="1" applyAlignment="1">
      <alignment horizontal="distributed" vertical="center" wrapText="1"/>
    </xf>
    <xf numFmtId="0" fontId="2" fillId="0" borderId="208" xfId="0" applyFont="1" applyBorder="1" applyAlignment="1">
      <alignment horizontal="center" vertical="distributed" textRotation="255" wrapText="1"/>
    </xf>
    <xf numFmtId="0" fontId="2" fillId="0" borderId="213" xfId="0" applyFont="1" applyBorder="1" applyAlignment="1">
      <alignment horizontal="center" vertical="distributed" textRotation="255" wrapText="1"/>
    </xf>
    <xf numFmtId="0" fontId="2" fillId="0" borderId="170" xfId="0" applyFont="1" applyBorder="1" applyAlignment="1">
      <alignment horizontal="distributed" vertical="center"/>
    </xf>
    <xf numFmtId="0" fontId="2" fillId="0" borderId="114" xfId="0" applyFont="1" applyBorder="1" applyAlignment="1">
      <alignment horizontal="distributed" vertical="center"/>
    </xf>
    <xf numFmtId="0" fontId="2" fillId="0" borderId="171" xfId="0" applyFont="1" applyBorder="1" applyAlignment="1">
      <alignment horizontal="distributed" vertical="center"/>
    </xf>
    <xf numFmtId="0" fontId="2" fillId="0" borderId="64" xfId="0" applyFont="1" applyBorder="1" applyAlignment="1">
      <alignment horizontal="center" vertical="center" textRotation="255"/>
    </xf>
    <xf numFmtId="0" fontId="2" fillId="0" borderId="41"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64" xfId="0" applyFont="1" applyBorder="1" applyAlignment="1">
      <alignment horizontal="center" vertical="center" textRotation="255" wrapText="1"/>
    </xf>
    <xf numFmtId="0" fontId="2" fillId="0" borderId="40" xfId="0" applyFont="1" applyBorder="1" applyAlignment="1">
      <alignment vertical="center" textRotation="255"/>
    </xf>
    <xf numFmtId="0" fontId="2" fillId="0" borderId="64" xfId="0" applyFont="1" applyBorder="1" applyAlignment="1">
      <alignment vertical="center" textRotation="255"/>
    </xf>
    <xf numFmtId="0" fontId="2" fillId="0" borderId="39" xfId="0" applyFont="1" applyBorder="1" applyAlignment="1">
      <alignment horizontal="distributed" vertical="center" indent="2"/>
    </xf>
    <xf numFmtId="0" fontId="2" fillId="0" borderId="201" xfId="0" applyFont="1" applyBorder="1" applyAlignment="1">
      <alignment horizontal="distributed" vertical="center" indent="2"/>
    </xf>
    <xf numFmtId="0" fontId="2" fillId="0" borderId="114" xfId="0" applyFont="1" applyBorder="1" applyAlignment="1">
      <alignment horizontal="distributed" vertical="center" indent="2"/>
    </xf>
    <xf numFmtId="0" fontId="2" fillId="0" borderId="214" xfId="0" applyFont="1" applyBorder="1" applyAlignment="1">
      <alignment horizontal="distributed" vertical="center" indent="2"/>
    </xf>
    <xf numFmtId="0" fontId="2" fillId="0" borderId="215" xfId="0" applyFont="1" applyBorder="1" applyAlignment="1">
      <alignment horizontal="distributed" vertical="center" indent="2"/>
    </xf>
    <xf numFmtId="0" fontId="2" fillId="0" borderId="163" xfId="0" applyFont="1" applyBorder="1" applyAlignment="1">
      <alignment horizontal="distributed" vertical="center" indent="2"/>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171" xfId="0" applyFont="1" applyBorder="1" applyAlignment="1">
      <alignment horizontal="distributed" vertical="center" indent="2"/>
    </xf>
    <xf numFmtId="0" fontId="6" fillId="0" borderId="63" xfId="0" applyFont="1" applyBorder="1" applyAlignment="1">
      <alignment horizontal="distributed" vertical="center" indent="2"/>
    </xf>
    <xf numFmtId="0" fontId="2" fillId="0" borderId="28" xfId="0" applyFont="1" applyBorder="1" applyAlignment="1">
      <alignment horizontal="center" vertical="center" textRotation="255" wrapText="1"/>
    </xf>
    <xf numFmtId="0" fontId="6" fillId="0" borderId="216" xfId="0" applyFont="1" applyBorder="1" applyAlignment="1">
      <alignment horizontal="distributed" vertical="center" indent="2"/>
    </xf>
    <xf numFmtId="0" fontId="6" fillId="0" borderId="163" xfId="0" applyFont="1" applyBorder="1" applyAlignment="1">
      <alignment horizontal="distributed" vertical="center" indent="2"/>
    </xf>
    <xf numFmtId="0" fontId="2" fillId="0" borderId="41" xfId="0" applyFont="1" applyBorder="1" applyAlignment="1">
      <alignment horizontal="distributed" vertical="center"/>
    </xf>
    <xf numFmtId="0" fontId="2" fillId="0" borderId="10" xfId="0" applyFont="1" applyBorder="1" applyAlignment="1">
      <alignment horizontal="distributed" vertical="center"/>
    </xf>
    <xf numFmtId="0" fontId="2" fillId="0" borderId="171" xfId="0" applyFont="1" applyBorder="1" applyAlignment="1">
      <alignment horizontal="center" vertical="center" wrapText="1"/>
    </xf>
    <xf numFmtId="0" fontId="0" fillId="0" borderId="63" xfId="0" applyFont="1" applyBorder="1" applyAlignment="1">
      <alignment/>
    </xf>
    <xf numFmtId="0" fontId="2" fillId="0" borderId="64" xfId="0" applyFont="1" applyBorder="1" applyAlignment="1">
      <alignment horizontal="center" vertical="center"/>
    </xf>
    <xf numFmtId="0" fontId="2" fillId="0" borderId="63" xfId="0" applyFont="1" applyBorder="1" applyAlignment="1">
      <alignment horizontal="center" vertical="center" wrapText="1"/>
    </xf>
    <xf numFmtId="0" fontId="2" fillId="0" borderId="15" xfId="0" applyFont="1" applyBorder="1" applyAlignment="1">
      <alignment horizontal="distributed" vertical="center"/>
    </xf>
    <xf numFmtId="0" fontId="2" fillId="0" borderId="185" xfId="0" applyFont="1" applyBorder="1" applyAlignment="1">
      <alignment horizontal="distributed" vertical="center"/>
    </xf>
    <xf numFmtId="0" fontId="2" fillId="0" borderId="147" xfId="0" applyFont="1" applyBorder="1" applyAlignment="1">
      <alignment horizontal="distributed" vertical="center"/>
    </xf>
    <xf numFmtId="0" fontId="2" fillId="0" borderId="171" xfId="0" applyFont="1" applyBorder="1" applyAlignment="1">
      <alignment horizontal="center" vertical="center"/>
    </xf>
    <xf numFmtId="0" fontId="2" fillId="0" borderId="63" xfId="0" applyFont="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65"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2"/>
  <sheetViews>
    <sheetView showGridLines="0" tabSelected="1" workbookViewId="0" topLeftCell="A7">
      <pane xSplit="1" topLeftCell="B1" activePane="topRight" state="frozen"/>
      <selection pane="topLeft" activeCell="A23" sqref="A23"/>
      <selection pane="topRight" activeCell="F10" sqref="F10"/>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90" t="s">
        <v>175</v>
      </c>
      <c r="B1" s="290"/>
      <c r="C1" s="290"/>
      <c r="D1" s="290"/>
      <c r="E1" s="290"/>
      <c r="F1" s="290"/>
      <c r="G1" s="290"/>
      <c r="H1" s="290"/>
      <c r="I1" s="290"/>
      <c r="J1" s="290"/>
    </row>
    <row r="2" ht="12" thickBot="1">
      <c r="A2" s="2" t="s">
        <v>176</v>
      </c>
    </row>
    <row r="3" spans="1:10" ht="18" customHeight="1">
      <c r="A3" s="291" t="s">
        <v>177</v>
      </c>
      <c r="B3" s="305" t="s">
        <v>179</v>
      </c>
      <c r="C3" s="306"/>
      <c r="D3" s="306"/>
      <c r="E3" s="306"/>
      <c r="F3" s="307"/>
      <c r="G3" s="293" t="s">
        <v>0</v>
      </c>
      <c r="H3" s="294"/>
      <c r="I3" s="295" t="s">
        <v>222</v>
      </c>
      <c r="J3" s="297" t="s">
        <v>180</v>
      </c>
    </row>
    <row r="4" spans="1:10" ht="31.5" customHeight="1">
      <c r="A4" s="292"/>
      <c r="B4" s="129" t="s">
        <v>178</v>
      </c>
      <c r="C4" s="130" t="s">
        <v>181</v>
      </c>
      <c r="D4" s="131" t="s">
        <v>182</v>
      </c>
      <c r="E4" s="131" t="s">
        <v>1</v>
      </c>
      <c r="F4" s="132" t="s">
        <v>183</v>
      </c>
      <c r="G4" s="24" t="s">
        <v>2</v>
      </c>
      <c r="H4" s="23" t="s">
        <v>184</v>
      </c>
      <c r="I4" s="296"/>
      <c r="J4" s="298"/>
    </row>
    <row r="5" spans="1:10" s="9" customFormat="1" ht="11.25">
      <c r="A5" s="41"/>
      <c r="B5" s="25" t="s">
        <v>13</v>
      </c>
      <c r="C5" s="26" t="s">
        <v>13</v>
      </c>
      <c r="D5" s="26" t="s">
        <v>13</v>
      </c>
      <c r="E5" s="26" t="s">
        <v>13</v>
      </c>
      <c r="F5" s="27" t="s">
        <v>13</v>
      </c>
      <c r="G5" s="25" t="s">
        <v>13</v>
      </c>
      <c r="H5" s="27" t="s">
        <v>13</v>
      </c>
      <c r="I5" s="28" t="s">
        <v>13</v>
      </c>
      <c r="J5" s="29" t="s">
        <v>13</v>
      </c>
    </row>
    <row r="6" spans="1:10" ht="22.5" customHeight="1">
      <c r="A6" s="42" t="s">
        <v>3</v>
      </c>
      <c r="B6" s="268">
        <v>4</v>
      </c>
      <c r="C6" s="269">
        <v>609</v>
      </c>
      <c r="D6" s="269">
        <v>11680</v>
      </c>
      <c r="E6" s="269">
        <v>4127</v>
      </c>
      <c r="F6" s="270">
        <v>506</v>
      </c>
      <c r="G6" s="268">
        <v>21047</v>
      </c>
      <c r="H6" s="270">
        <v>19640</v>
      </c>
      <c r="I6" s="271">
        <v>1970</v>
      </c>
      <c r="J6" s="272">
        <v>20145</v>
      </c>
    </row>
    <row r="7" spans="1:10" ht="22.5" customHeight="1">
      <c r="A7" s="38" t="s">
        <v>4</v>
      </c>
      <c r="B7" s="174">
        <v>0</v>
      </c>
      <c r="C7" s="175">
        <v>0</v>
      </c>
      <c r="D7" s="175">
        <v>7</v>
      </c>
      <c r="E7" s="175">
        <v>16</v>
      </c>
      <c r="F7" s="284">
        <v>0</v>
      </c>
      <c r="G7" s="174">
        <v>690</v>
      </c>
      <c r="H7" s="176">
        <v>733</v>
      </c>
      <c r="I7" s="177">
        <v>64</v>
      </c>
      <c r="J7" s="178">
        <v>733</v>
      </c>
    </row>
    <row r="8" spans="1:10" ht="22.5" customHeight="1">
      <c r="A8" s="95" t="s">
        <v>236</v>
      </c>
      <c r="B8" s="174">
        <v>0</v>
      </c>
      <c r="C8" s="175">
        <v>0</v>
      </c>
      <c r="D8" s="175">
        <v>44</v>
      </c>
      <c r="E8" s="175">
        <v>142</v>
      </c>
      <c r="F8" s="176">
        <v>9</v>
      </c>
      <c r="G8" s="174">
        <v>10851</v>
      </c>
      <c r="H8" s="176">
        <v>6562</v>
      </c>
      <c r="I8" s="177">
        <v>799</v>
      </c>
      <c r="J8" s="178">
        <v>6572</v>
      </c>
    </row>
    <row r="9" spans="1:10" ht="22.5" customHeight="1">
      <c r="A9" s="95" t="s">
        <v>237</v>
      </c>
      <c r="B9" s="283">
        <v>0</v>
      </c>
      <c r="C9" s="175">
        <v>0</v>
      </c>
      <c r="D9" s="175">
        <v>87</v>
      </c>
      <c r="E9" s="175">
        <v>35</v>
      </c>
      <c r="F9" s="176">
        <v>11</v>
      </c>
      <c r="G9" s="174">
        <v>11194</v>
      </c>
      <c r="H9" s="176">
        <v>9233</v>
      </c>
      <c r="I9" s="177">
        <v>1448</v>
      </c>
      <c r="J9" s="178">
        <v>9244</v>
      </c>
    </row>
    <row r="10" spans="1:10" ht="22.5" customHeight="1">
      <c r="A10" s="38" t="s">
        <v>6</v>
      </c>
      <c r="B10" s="174">
        <v>0</v>
      </c>
      <c r="C10" s="175">
        <v>0</v>
      </c>
      <c r="D10" s="175">
        <v>6</v>
      </c>
      <c r="E10" s="175">
        <v>12</v>
      </c>
      <c r="F10" s="284">
        <v>0</v>
      </c>
      <c r="G10" s="174">
        <v>2506</v>
      </c>
      <c r="H10" s="176">
        <v>2415</v>
      </c>
      <c r="I10" s="177">
        <v>181</v>
      </c>
      <c r="J10" s="178">
        <v>2415</v>
      </c>
    </row>
    <row r="11" spans="1:10" ht="22.5" customHeight="1">
      <c r="A11" s="38" t="s">
        <v>7</v>
      </c>
      <c r="B11" s="174">
        <v>0</v>
      </c>
      <c r="C11" s="175">
        <v>0</v>
      </c>
      <c r="D11" s="175">
        <v>124</v>
      </c>
      <c r="E11" s="175">
        <v>172</v>
      </c>
      <c r="F11" s="176">
        <v>72</v>
      </c>
      <c r="G11" s="174">
        <v>142126</v>
      </c>
      <c r="H11" s="176">
        <v>65815</v>
      </c>
      <c r="I11" s="177">
        <v>3812</v>
      </c>
      <c r="J11" s="178">
        <v>65887</v>
      </c>
    </row>
    <row r="12" spans="1:10" ht="22.5" customHeight="1">
      <c r="A12" s="95" t="s">
        <v>8</v>
      </c>
      <c r="B12" s="174">
        <v>0</v>
      </c>
      <c r="C12" s="175">
        <v>0</v>
      </c>
      <c r="D12" s="175">
        <v>89</v>
      </c>
      <c r="E12" s="175">
        <v>55</v>
      </c>
      <c r="F12" s="176">
        <v>28</v>
      </c>
      <c r="G12" s="174">
        <v>6743</v>
      </c>
      <c r="H12" s="176">
        <v>5255</v>
      </c>
      <c r="I12" s="177">
        <v>1771</v>
      </c>
      <c r="J12" s="178">
        <v>5282</v>
      </c>
    </row>
    <row r="13" spans="1:10" ht="22.5" customHeight="1">
      <c r="A13" s="95" t="s">
        <v>185</v>
      </c>
      <c r="B13" s="174" t="s">
        <v>244</v>
      </c>
      <c r="C13" s="175" t="s">
        <v>244</v>
      </c>
      <c r="D13" s="175" t="s">
        <v>244</v>
      </c>
      <c r="E13" s="175" t="s">
        <v>244</v>
      </c>
      <c r="F13" s="176" t="s">
        <v>244</v>
      </c>
      <c r="G13" s="174">
        <v>195</v>
      </c>
      <c r="H13" s="176" t="s">
        <v>244</v>
      </c>
      <c r="I13" s="177">
        <v>44</v>
      </c>
      <c r="J13" s="178">
        <v>185</v>
      </c>
    </row>
    <row r="14" spans="1:10" ht="22.5" customHeight="1">
      <c r="A14" s="95" t="s">
        <v>9</v>
      </c>
      <c r="B14" s="273" t="s">
        <v>244</v>
      </c>
      <c r="C14" s="280" t="s">
        <v>244</v>
      </c>
      <c r="D14" s="280" t="s">
        <v>244</v>
      </c>
      <c r="E14" s="280" t="s">
        <v>244</v>
      </c>
      <c r="F14" s="281" t="s">
        <v>244</v>
      </c>
      <c r="G14" s="273">
        <v>4719</v>
      </c>
      <c r="H14" s="281" t="s">
        <v>244</v>
      </c>
      <c r="I14" s="274">
        <v>406</v>
      </c>
      <c r="J14" s="275">
        <v>2339</v>
      </c>
    </row>
    <row r="15" spans="1:10" ht="22.5" customHeight="1">
      <c r="A15" s="95" t="s">
        <v>186</v>
      </c>
      <c r="B15" s="174" t="s">
        <v>244</v>
      </c>
      <c r="C15" s="175" t="s">
        <v>244</v>
      </c>
      <c r="D15" s="175" t="s">
        <v>244</v>
      </c>
      <c r="E15" s="175" t="s">
        <v>244</v>
      </c>
      <c r="F15" s="176" t="s">
        <v>244</v>
      </c>
      <c r="G15" s="174">
        <v>206</v>
      </c>
      <c r="H15" s="176" t="s">
        <v>244</v>
      </c>
      <c r="I15" s="177">
        <v>36</v>
      </c>
      <c r="J15" s="178">
        <v>203</v>
      </c>
    </row>
    <row r="16" spans="1:10" ht="22.5" customHeight="1">
      <c r="A16" s="95" t="s">
        <v>10</v>
      </c>
      <c r="B16" s="174">
        <v>0</v>
      </c>
      <c r="C16" s="175">
        <v>0</v>
      </c>
      <c r="D16" s="175">
        <v>1</v>
      </c>
      <c r="E16" s="175">
        <v>26</v>
      </c>
      <c r="F16" s="176">
        <v>42</v>
      </c>
      <c r="G16" s="174">
        <v>40964</v>
      </c>
      <c r="H16" s="176">
        <v>20441</v>
      </c>
      <c r="I16" s="177">
        <v>1430</v>
      </c>
      <c r="J16" s="178">
        <v>20483</v>
      </c>
    </row>
    <row r="17" spans="1:10" ht="22.5" customHeight="1">
      <c r="A17" s="38" t="s">
        <v>105</v>
      </c>
      <c r="B17" s="273" t="s">
        <v>245</v>
      </c>
      <c r="C17" s="280" t="s">
        <v>245</v>
      </c>
      <c r="D17" s="282" t="s">
        <v>245</v>
      </c>
      <c r="E17" s="280" t="s">
        <v>245</v>
      </c>
      <c r="F17" s="281" t="s">
        <v>245</v>
      </c>
      <c r="G17" s="273">
        <v>18917</v>
      </c>
      <c r="H17" s="281" t="s">
        <v>246</v>
      </c>
      <c r="I17" s="274">
        <v>683</v>
      </c>
      <c r="J17" s="275">
        <v>8665</v>
      </c>
    </row>
    <row r="18" spans="1:10" ht="22.5" customHeight="1">
      <c r="A18" s="38" t="s">
        <v>165</v>
      </c>
      <c r="B18" s="283">
        <v>0</v>
      </c>
      <c r="C18" s="175">
        <v>1</v>
      </c>
      <c r="D18" s="175">
        <v>326</v>
      </c>
      <c r="E18" s="175">
        <v>72</v>
      </c>
      <c r="F18" s="176">
        <v>20</v>
      </c>
      <c r="G18" s="174">
        <v>89856</v>
      </c>
      <c r="H18" s="176">
        <v>45630</v>
      </c>
      <c r="I18" s="177">
        <v>3363</v>
      </c>
      <c r="J18" s="178">
        <v>45651</v>
      </c>
    </row>
    <row r="19" spans="1:13" ht="22.5" customHeight="1">
      <c r="A19" s="95" t="s">
        <v>97</v>
      </c>
      <c r="B19" s="312" t="s">
        <v>244</v>
      </c>
      <c r="C19" s="310" t="s">
        <v>244</v>
      </c>
      <c r="D19" s="310" t="s">
        <v>244</v>
      </c>
      <c r="E19" s="310" t="s">
        <v>244</v>
      </c>
      <c r="F19" s="303" t="s">
        <v>244</v>
      </c>
      <c r="G19" s="308">
        <v>26685</v>
      </c>
      <c r="H19" s="303" t="s">
        <v>244</v>
      </c>
      <c r="I19" s="301">
        <v>707</v>
      </c>
      <c r="J19" s="299">
        <v>13078</v>
      </c>
      <c r="M19" s="287"/>
    </row>
    <row r="20" spans="1:13" s="3" customFormat="1" ht="22.5" customHeight="1" thickBot="1">
      <c r="A20" s="96" t="s">
        <v>104</v>
      </c>
      <c r="B20" s="313"/>
      <c r="C20" s="311"/>
      <c r="D20" s="311"/>
      <c r="E20" s="311"/>
      <c r="F20" s="304"/>
      <c r="G20" s="309"/>
      <c r="H20" s="304"/>
      <c r="I20" s="302"/>
      <c r="J20" s="300"/>
      <c r="M20" s="287"/>
    </row>
    <row r="21" spans="1:10" s="3" customFormat="1" ht="22.5" customHeight="1" thickBot="1" thickTop="1">
      <c r="A21" s="39" t="s">
        <v>11</v>
      </c>
      <c r="B21" s="165">
        <v>6</v>
      </c>
      <c r="C21" s="183">
        <v>610</v>
      </c>
      <c r="D21" s="183">
        <v>12385</v>
      </c>
      <c r="E21" s="183">
        <v>4662</v>
      </c>
      <c r="F21" s="166">
        <v>696</v>
      </c>
      <c r="G21" s="165">
        <v>376699</v>
      </c>
      <c r="H21" s="166">
        <v>200186</v>
      </c>
      <c r="I21" s="168">
        <v>16708</v>
      </c>
      <c r="J21" s="184">
        <v>200882</v>
      </c>
    </row>
    <row r="22" spans="1:10" ht="24" customHeight="1">
      <c r="A22" s="288" t="s">
        <v>223</v>
      </c>
      <c r="B22" s="289"/>
      <c r="C22" s="289"/>
      <c r="D22" s="289"/>
      <c r="E22" s="289"/>
      <c r="F22" s="289"/>
      <c r="G22" s="289"/>
      <c r="H22" s="289"/>
      <c r="I22" s="289"/>
      <c r="J22" s="289"/>
    </row>
  </sheetData>
  <sheetProtection/>
  <mergeCells count="17">
    <mergeCell ref="B3:F3"/>
    <mergeCell ref="G19:G20"/>
    <mergeCell ref="C19:C20"/>
    <mergeCell ref="B19:B20"/>
    <mergeCell ref="F19:F20"/>
    <mergeCell ref="E19:E20"/>
    <mergeCell ref="D19:D20"/>
    <mergeCell ref="M19:M20"/>
    <mergeCell ref="A22:J22"/>
    <mergeCell ref="A1:J1"/>
    <mergeCell ref="A3:A4"/>
    <mergeCell ref="G3:H3"/>
    <mergeCell ref="I3:I4"/>
    <mergeCell ref="J3:J4"/>
    <mergeCell ref="J19:J20"/>
    <mergeCell ref="I19:I20"/>
    <mergeCell ref="H19:H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&amp;R金沢国税局
酒税３
(H27)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showGridLines="0" workbookViewId="0" topLeftCell="A1">
      <selection activeCell="F10" sqref="F10"/>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28</v>
      </c>
    </row>
    <row r="2" spans="1:8" ht="18" customHeight="1">
      <c r="A2" s="291" t="s">
        <v>16</v>
      </c>
      <c r="B2" s="314"/>
      <c r="C2" s="11" t="s">
        <v>17</v>
      </c>
      <c r="D2" s="14" t="s">
        <v>4</v>
      </c>
      <c r="E2" s="11" t="s">
        <v>238</v>
      </c>
      <c r="F2" s="14" t="s">
        <v>7</v>
      </c>
      <c r="G2" s="11" t="s">
        <v>12</v>
      </c>
      <c r="H2" s="15" t="s">
        <v>173</v>
      </c>
    </row>
    <row r="3" spans="1:9" ht="15" customHeight="1">
      <c r="A3" s="31"/>
      <c r="B3" s="32"/>
      <c r="C3" s="28" t="s">
        <v>13</v>
      </c>
      <c r="D3" s="28" t="s">
        <v>13</v>
      </c>
      <c r="E3" s="28" t="s">
        <v>13</v>
      </c>
      <c r="F3" s="28" t="s">
        <v>13</v>
      </c>
      <c r="G3" s="28" t="s">
        <v>13</v>
      </c>
      <c r="H3" s="30" t="s">
        <v>13</v>
      </c>
      <c r="I3" s="4"/>
    </row>
    <row r="4" spans="1:8" s="58" customFormat="1" ht="30" customHeight="1">
      <c r="A4" s="319" t="s">
        <v>210</v>
      </c>
      <c r="B4" s="320"/>
      <c r="C4" s="185">
        <v>20687</v>
      </c>
      <c r="D4" s="185">
        <v>832</v>
      </c>
      <c r="E4" s="185">
        <v>16785</v>
      </c>
      <c r="F4" s="185">
        <v>68207</v>
      </c>
      <c r="G4" s="185">
        <v>94438</v>
      </c>
      <c r="H4" s="186">
        <v>200944</v>
      </c>
    </row>
    <row r="5" spans="1:8" s="58" customFormat="1" ht="30" customHeight="1">
      <c r="A5" s="315" t="s">
        <v>211</v>
      </c>
      <c r="B5" s="316"/>
      <c r="C5" s="187">
        <v>19974</v>
      </c>
      <c r="D5" s="187">
        <v>829</v>
      </c>
      <c r="E5" s="187">
        <v>15981</v>
      </c>
      <c r="F5" s="187">
        <v>68618</v>
      </c>
      <c r="G5" s="187">
        <v>96093</v>
      </c>
      <c r="H5" s="188">
        <v>201494</v>
      </c>
    </row>
    <row r="6" spans="1:8" s="58" customFormat="1" ht="30" customHeight="1">
      <c r="A6" s="315" t="s">
        <v>216</v>
      </c>
      <c r="B6" s="316"/>
      <c r="C6" s="187">
        <v>19852</v>
      </c>
      <c r="D6" s="187">
        <v>727</v>
      </c>
      <c r="E6" s="187">
        <v>16505</v>
      </c>
      <c r="F6" s="187">
        <v>66735</v>
      </c>
      <c r="G6" s="187">
        <v>99242</v>
      </c>
      <c r="H6" s="188">
        <v>203061</v>
      </c>
    </row>
    <row r="7" spans="1:8" s="58" customFormat="1" ht="30" customHeight="1">
      <c r="A7" s="315" t="s">
        <v>219</v>
      </c>
      <c r="B7" s="316"/>
      <c r="C7" s="187">
        <v>19395</v>
      </c>
      <c r="D7" s="187">
        <v>763</v>
      </c>
      <c r="E7" s="187">
        <v>15740</v>
      </c>
      <c r="F7" s="187">
        <v>64759</v>
      </c>
      <c r="G7" s="187">
        <v>97815</v>
      </c>
      <c r="H7" s="188">
        <v>198475</v>
      </c>
    </row>
    <row r="8" spans="1:8" ht="30" customHeight="1" thickBot="1">
      <c r="A8" s="317" t="s">
        <v>224</v>
      </c>
      <c r="B8" s="318"/>
      <c r="C8" s="189">
        <v>20145</v>
      </c>
      <c r="D8" s="189">
        <v>733</v>
      </c>
      <c r="E8" s="189">
        <v>15816</v>
      </c>
      <c r="F8" s="189">
        <v>65887</v>
      </c>
      <c r="G8" s="189">
        <v>98301</v>
      </c>
      <c r="H8" s="190">
        <v>200882</v>
      </c>
    </row>
    <row r="9" ht="15" customHeight="1">
      <c r="A9" s="1" t="s">
        <v>174</v>
      </c>
    </row>
    <row r="10" ht="11.25">
      <c r="A10" s="2" t="s">
        <v>239</v>
      </c>
    </row>
    <row r="16" ht="11.25">
      <c r="G16" s="134"/>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&amp;R金沢国税局
酒税３
(H27)</oddFooter>
  </headerFooter>
</worksheet>
</file>

<file path=xl/worksheets/sheet3.xml><?xml version="1.0" encoding="utf-8"?>
<worksheet xmlns="http://schemas.openxmlformats.org/spreadsheetml/2006/main" xmlns:r="http://schemas.openxmlformats.org/officeDocument/2006/relationships">
  <dimension ref="A1:Q32"/>
  <sheetViews>
    <sheetView showGridLines="0" workbookViewId="0" topLeftCell="A1">
      <selection activeCell="F10" sqref="F10"/>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29</v>
      </c>
    </row>
    <row r="2" spans="1:17" s="5" customFormat="1" ht="32.25" customHeight="1">
      <c r="A2" s="44" t="s">
        <v>21</v>
      </c>
      <c r="B2" s="11" t="s">
        <v>18</v>
      </c>
      <c r="C2" s="11" t="s">
        <v>22</v>
      </c>
      <c r="D2" s="94" t="s">
        <v>240</v>
      </c>
      <c r="E2" s="94" t="s">
        <v>241</v>
      </c>
      <c r="F2" s="11" t="s">
        <v>23</v>
      </c>
      <c r="G2" s="11" t="s">
        <v>24</v>
      </c>
      <c r="H2" s="43" t="s">
        <v>112</v>
      </c>
      <c r="I2" s="43" t="s">
        <v>14</v>
      </c>
      <c r="J2" s="43" t="s">
        <v>93</v>
      </c>
      <c r="K2" s="43" t="s">
        <v>15</v>
      </c>
      <c r="L2" s="11" t="s">
        <v>113</v>
      </c>
      <c r="M2" s="40" t="s">
        <v>110</v>
      </c>
      <c r="N2" s="11" t="s">
        <v>92</v>
      </c>
      <c r="O2" s="14" t="s">
        <v>111</v>
      </c>
      <c r="P2" s="11" t="s">
        <v>25</v>
      </c>
      <c r="Q2" s="107" t="s">
        <v>116</v>
      </c>
    </row>
    <row r="3" spans="1:17" s="2" customFormat="1" ht="11.25">
      <c r="A3" s="33"/>
      <c r="B3" s="28" t="s">
        <v>13</v>
      </c>
      <c r="C3" s="28" t="s">
        <v>13</v>
      </c>
      <c r="D3" s="28" t="s">
        <v>13</v>
      </c>
      <c r="E3" s="28" t="s">
        <v>13</v>
      </c>
      <c r="F3" s="28" t="s">
        <v>13</v>
      </c>
      <c r="G3" s="28" t="s">
        <v>13</v>
      </c>
      <c r="H3" s="28" t="s">
        <v>13</v>
      </c>
      <c r="I3" s="28" t="s">
        <v>13</v>
      </c>
      <c r="J3" s="28" t="s">
        <v>13</v>
      </c>
      <c r="K3" s="28" t="s">
        <v>13</v>
      </c>
      <c r="L3" s="28" t="s">
        <v>13</v>
      </c>
      <c r="M3" s="28" t="s">
        <v>13</v>
      </c>
      <c r="N3" s="28" t="s">
        <v>13</v>
      </c>
      <c r="O3" s="28" t="s">
        <v>13</v>
      </c>
      <c r="P3" s="111" t="s">
        <v>13</v>
      </c>
      <c r="Q3" s="117"/>
    </row>
    <row r="4" spans="1:17" s="2" customFormat="1" ht="21" customHeight="1">
      <c r="A4" s="37" t="s">
        <v>188</v>
      </c>
      <c r="B4" s="19">
        <v>2418</v>
      </c>
      <c r="C4" s="19">
        <v>85</v>
      </c>
      <c r="D4" s="19">
        <v>1007</v>
      </c>
      <c r="E4" s="19">
        <v>1076</v>
      </c>
      <c r="F4" s="19">
        <v>360</v>
      </c>
      <c r="G4" s="19">
        <v>8762</v>
      </c>
      <c r="H4" s="19">
        <v>840</v>
      </c>
      <c r="I4" s="19">
        <v>22</v>
      </c>
      <c r="J4" s="19">
        <v>402</v>
      </c>
      <c r="K4" s="19">
        <v>30</v>
      </c>
      <c r="L4" s="19">
        <v>2773</v>
      </c>
      <c r="M4" s="19">
        <v>1291</v>
      </c>
      <c r="N4" s="19">
        <v>6698</v>
      </c>
      <c r="O4" s="19">
        <v>1563</v>
      </c>
      <c r="P4" s="112">
        <v>27328</v>
      </c>
      <c r="Q4" s="118" t="str">
        <f>IF(A4="","",A4)</f>
        <v>富山</v>
      </c>
    </row>
    <row r="5" spans="1:17" s="2" customFormat="1" ht="21" customHeight="1">
      <c r="A5" s="34" t="s">
        <v>189</v>
      </c>
      <c r="B5" s="17">
        <v>2029</v>
      </c>
      <c r="C5" s="17">
        <v>52</v>
      </c>
      <c r="D5" s="17">
        <v>718</v>
      </c>
      <c r="E5" s="17">
        <v>1033</v>
      </c>
      <c r="F5" s="17">
        <v>267</v>
      </c>
      <c r="G5" s="17">
        <v>6954</v>
      </c>
      <c r="H5" s="17">
        <v>521</v>
      </c>
      <c r="I5" s="17">
        <v>11</v>
      </c>
      <c r="J5" s="17">
        <v>257</v>
      </c>
      <c r="K5" s="17">
        <v>20</v>
      </c>
      <c r="L5" s="17">
        <v>2195</v>
      </c>
      <c r="M5" s="17">
        <v>975</v>
      </c>
      <c r="N5" s="17">
        <v>4836</v>
      </c>
      <c r="O5" s="17">
        <v>1165</v>
      </c>
      <c r="P5" s="113">
        <v>21033</v>
      </c>
      <c r="Q5" s="119" t="str">
        <f>IF(A5="","",A5)</f>
        <v>高岡</v>
      </c>
    </row>
    <row r="6" spans="1:17" s="2" customFormat="1" ht="21" customHeight="1">
      <c r="A6" s="34" t="s">
        <v>190</v>
      </c>
      <c r="B6" s="17">
        <v>1497</v>
      </c>
      <c r="C6" s="17">
        <v>48</v>
      </c>
      <c r="D6" s="17">
        <v>682</v>
      </c>
      <c r="E6" s="17">
        <v>546</v>
      </c>
      <c r="F6" s="17">
        <v>113</v>
      </c>
      <c r="G6" s="17">
        <v>6061</v>
      </c>
      <c r="H6" s="17">
        <v>323</v>
      </c>
      <c r="I6" s="17">
        <v>11</v>
      </c>
      <c r="J6" s="17">
        <v>198</v>
      </c>
      <c r="K6" s="17">
        <v>9</v>
      </c>
      <c r="L6" s="17">
        <v>1646</v>
      </c>
      <c r="M6" s="17">
        <v>724</v>
      </c>
      <c r="N6" s="17">
        <v>3397</v>
      </c>
      <c r="O6" s="17">
        <v>1118</v>
      </c>
      <c r="P6" s="113">
        <v>16374</v>
      </c>
      <c r="Q6" s="119" t="str">
        <f>IF(A6="","",A6)</f>
        <v>魚津</v>
      </c>
    </row>
    <row r="7" spans="1:17" s="2" customFormat="1" ht="21" customHeight="1">
      <c r="A7" s="34" t="s">
        <v>191</v>
      </c>
      <c r="B7" s="17">
        <v>1098</v>
      </c>
      <c r="C7" s="17">
        <v>10</v>
      </c>
      <c r="D7" s="17">
        <v>286</v>
      </c>
      <c r="E7" s="17">
        <v>278</v>
      </c>
      <c r="F7" s="17">
        <v>66</v>
      </c>
      <c r="G7" s="17">
        <v>2270</v>
      </c>
      <c r="H7" s="17">
        <v>137</v>
      </c>
      <c r="I7" s="17">
        <v>14</v>
      </c>
      <c r="J7" s="17">
        <v>69</v>
      </c>
      <c r="K7" s="17">
        <v>5</v>
      </c>
      <c r="L7" s="17">
        <v>716</v>
      </c>
      <c r="M7" s="17">
        <v>322</v>
      </c>
      <c r="N7" s="17">
        <v>1618</v>
      </c>
      <c r="O7" s="17">
        <v>452</v>
      </c>
      <c r="P7" s="113">
        <v>7343</v>
      </c>
      <c r="Q7" s="119" t="str">
        <f>IF(A7="","",A7)</f>
        <v>砺波</v>
      </c>
    </row>
    <row r="8" spans="1:17" s="3" customFormat="1" ht="21" customHeight="1">
      <c r="A8" s="22" t="s">
        <v>192</v>
      </c>
      <c r="B8" s="20">
        <v>7042</v>
      </c>
      <c r="C8" s="20">
        <v>195</v>
      </c>
      <c r="D8" s="20">
        <v>2693</v>
      </c>
      <c r="E8" s="20">
        <v>2933</v>
      </c>
      <c r="F8" s="20">
        <v>806</v>
      </c>
      <c r="G8" s="20">
        <v>24047</v>
      </c>
      <c r="H8" s="20">
        <v>1821</v>
      </c>
      <c r="I8" s="20">
        <v>58</v>
      </c>
      <c r="J8" s="20">
        <v>926</v>
      </c>
      <c r="K8" s="20">
        <v>64</v>
      </c>
      <c r="L8" s="20">
        <v>7330</v>
      </c>
      <c r="M8" s="20">
        <v>3312</v>
      </c>
      <c r="N8" s="20">
        <v>16549</v>
      </c>
      <c r="O8" s="20">
        <v>4298</v>
      </c>
      <c r="P8" s="114">
        <v>72078</v>
      </c>
      <c r="Q8" s="120" t="str">
        <f>IF(A8="","",A8)</f>
        <v>富山県計</v>
      </c>
    </row>
    <row r="9" spans="1:17" s="9" customFormat="1" ht="21" customHeight="1">
      <c r="A9" s="8"/>
      <c r="B9" s="18"/>
      <c r="C9" s="18"/>
      <c r="D9" s="18"/>
      <c r="E9" s="18"/>
      <c r="F9" s="18"/>
      <c r="G9" s="18"/>
      <c r="H9" s="18"/>
      <c r="I9" s="18"/>
      <c r="J9" s="18"/>
      <c r="K9" s="18"/>
      <c r="L9" s="18"/>
      <c r="M9" s="18"/>
      <c r="N9" s="18"/>
      <c r="O9" s="18"/>
      <c r="P9" s="115"/>
      <c r="Q9" s="108"/>
    </row>
    <row r="10" spans="1:17" s="2" customFormat="1" ht="21" customHeight="1">
      <c r="A10" s="36" t="s">
        <v>193</v>
      </c>
      <c r="B10" s="21">
        <v>3514</v>
      </c>
      <c r="C10" s="21">
        <v>124</v>
      </c>
      <c r="D10" s="21">
        <v>1146</v>
      </c>
      <c r="E10" s="21">
        <v>1642</v>
      </c>
      <c r="F10" s="21">
        <v>532</v>
      </c>
      <c r="G10" s="21">
        <v>13497</v>
      </c>
      <c r="H10" s="21">
        <v>1372</v>
      </c>
      <c r="I10" s="21">
        <v>55</v>
      </c>
      <c r="J10" s="21">
        <v>515</v>
      </c>
      <c r="K10" s="21">
        <v>50</v>
      </c>
      <c r="L10" s="21">
        <v>3228</v>
      </c>
      <c r="M10" s="21">
        <v>1530</v>
      </c>
      <c r="N10" s="21">
        <v>8715</v>
      </c>
      <c r="O10" s="21">
        <v>2163</v>
      </c>
      <c r="P10" s="116">
        <v>38084</v>
      </c>
      <c r="Q10" s="121" t="str">
        <f aca="true" t="shared" si="0" ref="Q10:Q15">IF(A10="","",A10)</f>
        <v>金沢</v>
      </c>
    </row>
    <row r="11" spans="1:17" s="2" customFormat="1" ht="21" customHeight="1">
      <c r="A11" s="34" t="s">
        <v>194</v>
      </c>
      <c r="B11" s="17">
        <v>885</v>
      </c>
      <c r="C11" s="17">
        <v>31</v>
      </c>
      <c r="D11" s="17">
        <v>301</v>
      </c>
      <c r="E11" s="17">
        <v>470</v>
      </c>
      <c r="F11" s="17">
        <v>90</v>
      </c>
      <c r="G11" s="17">
        <v>2676</v>
      </c>
      <c r="H11" s="17">
        <v>133</v>
      </c>
      <c r="I11" s="17">
        <v>3</v>
      </c>
      <c r="J11" s="17">
        <v>81</v>
      </c>
      <c r="K11" s="17">
        <v>5</v>
      </c>
      <c r="L11" s="17">
        <v>803</v>
      </c>
      <c r="M11" s="17">
        <v>314</v>
      </c>
      <c r="N11" s="17">
        <v>1492</v>
      </c>
      <c r="O11" s="17">
        <v>805</v>
      </c>
      <c r="P11" s="113">
        <v>8089</v>
      </c>
      <c r="Q11" s="119" t="str">
        <f t="shared" si="0"/>
        <v>七尾</v>
      </c>
    </row>
    <row r="12" spans="1:17" s="2" customFormat="1" ht="21" customHeight="1">
      <c r="A12" s="34" t="s">
        <v>195</v>
      </c>
      <c r="B12" s="17">
        <v>2306</v>
      </c>
      <c r="C12" s="17">
        <v>100</v>
      </c>
      <c r="D12" s="17">
        <v>537</v>
      </c>
      <c r="E12" s="17">
        <v>761</v>
      </c>
      <c r="F12" s="17">
        <v>190</v>
      </c>
      <c r="G12" s="17">
        <v>4788</v>
      </c>
      <c r="H12" s="17">
        <v>388</v>
      </c>
      <c r="I12" s="17">
        <v>11</v>
      </c>
      <c r="J12" s="17">
        <v>161</v>
      </c>
      <c r="K12" s="17">
        <v>34</v>
      </c>
      <c r="L12" s="17">
        <v>1418</v>
      </c>
      <c r="M12" s="17">
        <v>921</v>
      </c>
      <c r="N12" s="17">
        <v>4170</v>
      </c>
      <c r="O12" s="17">
        <v>1125</v>
      </c>
      <c r="P12" s="113">
        <v>16909</v>
      </c>
      <c r="Q12" s="119" t="str">
        <f t="shared" si="0"/>
        <v>小松</v>
      </c>
    </row>
    <row r="13" spans="1:17" s="2" customFormat="1" ht="21" customHeight="1">
      <c r="A13" s="34" t="s">
        <v>196</v>
      </c>
      <c r="B13" s="17">
        <v>748</v>
      </c>
      <c r="C13" s="17">
        <v>12</v>
      </c>
      <c r="D13" s="17">
        <v>208</v>
      </c>
      <c r="E13" s="17">
        <v>278</v>
      </c>
      <c r="F13" s="17">
        <v>34</v>
      </c>
      <c r="G13" s="17">
        <v>1429</v>
      </c>
      <c r="H13" s="17">
        <v>163</v>
      </c>
      <c r="I13" s="17">
        <v>2</v>
      </c>
      <c r="J13" s="17">
        <v>35</v>
      </c>
      <c r="K13" s="17">
        <v>4</v>
      </c>
      <c r="L13" s="17">
        <v>412</v>
      </c>
      <c r="M13" s="17">
        <v>135</v>
      </c>
      <c r="N13" s="17">
        <v>791</v>
      </c>
      <c r="O13" s="17">
        <v>448</v>
      </c>
      <c r="P13" s="113">
        <v>4698</v>
      </c>
      <c r="Q13" s="119" t="str">
        <f t="shared" si="0"/>
        <v>輪島</v>
      </c>
    </row>
    <row r="14" spans="1:17" s="2" customFormat="1" ht="21" customHeight="1">
      <c r="A14" s="34" t="s">
        <v>197</v>
      </c>
      <c r="B14" s="17">
        <v>1207</v>
      </c>
      <c r="C14" s="17">
        <v>29</v>
      </c>
      <c r="D14" s="17">
        <v>402</v>
      </c>
      <c r="E14" s="17">
        <v>493</v>
      </c>
      <c r="F14" s="17">
        <v>144</v>
      </c>
      <c r="G14" s="17">
        <v>3108</v>
      </c>
      <c r="H14" s="17">
        <v>352</v>
      </c>
      <c r="I14" s="17">
        <v>9</v>
      </c>
      <c r="J14" s="17">
        <v>149</v>
      </c>
      <c r="K14" s="17">
        <v>9</v>
      </c>
      <c r="L14" s="17">
        <v>1154</v>
      </c>
      <c r="M14" s="17">
        <v>482</v>
      </c>
      <c r="N14" s="17">
        <v>3275</v>
      </c>
      <c r="O14" s="17">
        <v>747</v>
      </c>
      <c r="P14" s="113">
        <v>11559</v>
      </c>
      <c r="Q14" s="119" t="str">
        <f t="shared" si="0"/>
        <v>松任</v>
      </c>
    </row>
    <row r="15" spans="1:17" s="3" customFormat="1" ht="21" customHeight="1">
      <c r="A15" s="22" t="s">
        <v>198</v>
      </c>
      <c r="B15" s="20">
        <v>8660</v>
      </c>
      <c r="C15" s="20">
        <v>296</v>
      </c>
      <c r="D15" s="20">
        <v>2594</v>
      </c>
      <c r="E15" s="20">
        <v>3644</v>
      </c>
      <c r="F15" s="20">
        <v>990</v>
      </c>
      <c r="G15" s="20">
        <v>25498</v>
      </c>
      <c r="H15" s="20">
        <v>2408</v>
      </c>
      <c r="I15" s="20">
        <v>80</v>
      </c>
      <c r="J15" s="20">
        <v>941</v>
      </c>
      <c r="K15" s="20">
        <v>102</v>
      </c>
      <c r="L15" s="20">
        <v>7015</v>
      </c>
      <c r="M15" s="20">
        <v>3382</v>
      </c>
      <c r="N15" s="20">
        <v>18443</v>
      </c>
      <c r="O15" s="20">
        <v>5288</v>
      </c>
      <c r="P15" s="114">
        <v>79339</v>
      </c>
      <c r="Q15" s="120" t="str">
        <f t="shared" si="0"/>
        <v>石川県計</v>
      </c>
    </row>
    <row r="16" spans="1:17" s="9" customFormat="1" ht="21" customHeight="1">
      <c r="A16" s="8"/>
      <c r="B16" s="18"/>
      <c r="C16" s="18"/>
      <c r="D16" s="18"/>
      <c r="E16" s="18"/>
      <c r="F16" s="18"/>
      <c r="G16" s="18"/>
      <c r="H16" s="18"/>
      <c r="I16" s="18"/>
      <c r="J16" s="18"/>
      <c r="K16" s="18"/>
      <c r="L16" s="18"/>
      <c r="M16" s="18"/>
      <c r="N16" s="18"/>
      <c r="O16" s="18"/>
      <c r="P16" s="115"/>
      <c r="Q16" s="108"/>
    </row>
    <row r="17" spans="1:17" s="2" customFormat="1" ht="21" customHeight="1">
      <c r="A17" s="36" t="s">
        <v>199</v>
      </c>
      <c r="B17" s="21">
        <v>1709</v>
      </c>
      <c r="C17" s="21">
        <v>121</v>
      </c>
      <c r="D17" s="21">
        <v>483</v>
      </c>
      <c r="E17" s="21">
        <v>1056</v>
      </c>
      <c r="F17" s="21">
        <v>304</v>
      </c>
      <c r="G17" s="21">
        <v>7391</v>
      </c>
      <c r="H17" s="21">
        <v>591</v>
      </c>
      <c r="I17" s="21">
        <v>23</v>
      </c>
      <c r="J17" s="21">
        <v>221</v>
      </c>
      <c r="K17" s="21">
        <v>18</v>
      </c>
      <c r="L17" s="21">
        <v>2300</v>
      </c>
      <c r="M17" s="21">
        <v>768</v>
      </c>
      <c r="N17" s="21">
        <v>4341</v>
      </c>
      <c r="O17" s="21">
        <v>1250</v>
      </c>
      <c r="P17" s="116">
        <v>20576</v>
      </c>
      <c r="Q17" s="121" t="str">
        <f>IF(A17="","",A17)</f>
        <v>福井</v>
      </c>
    </row>
    <row r="18" spans="1:17" s="2" customFormat="1" ht="21" customHeight="1">
      <c r="A18" s="34" t="s">
        <v>200</v>
      </c>
      <c r="B18" s="17">
        <v>548</v>
      </c>
      <c r="C18" s="17">
        <v>25</v>
      </c>
      <c r="D18" s="17">
        <v>191</v>
      </c>
      <c r="E18" s="17">
        <v>361</v>
      </c>
      <c r="F18" s="17">
        <v>67</v>
      </c>
      <c r="G18" s="17">
        <v>1920</v>
      </c>
      <c r="H18" s="17">
        <v>103</v>
      </c>
      <c r="I18" s="17">
        <v>5</v>
      </c>
      <c r="J18" s="17">
        <v>62</v>
      </c>
      <c r="K18" s="17">
        <v>5</v>
      </c>
      <c r="L18" s="17">
        <v>807</v>
      </c>
      <c r="M18" s="17">
        <v>299</v>
      </c>
      <c r="N18" s="17">
        <v>1410</v>
      </c>
      <c r="O18" s="17">
        <v>446</v>
      </c>
      <c r="P18" s="113">
        <v>6249</v>
      </c>
      <c r="Q18" s="119" t="str">
        <f aca="true" t="shared" si="1" ref="Q18:Q23">IF(A18="","",A18)</f>
        <v>敦賀</v>
      </c>
    </row>
    <row r="19" spans="1:17" s="2" customFormat="1" ht="21" customHeight="1">
      <c r="A19" s="34" t="s">
        <v>201</v>
      </c>
      <c r="B19" s="17">
        <v>941</v>
      </c>
      <c r="C19" s="17">
        <v>41</v>
      </c>
      <c r="D19" s="17">
        <v>271</v>
      </c>
      <c r="E19" s="17">
        <v>523</v>
      </c>
      <c r="F19" s="17">
        <v>106</v>
      </c>
      <c r="G19" s="17">
        <v>2926</v>
      </c>
      <c r="H19" s="17">
        <v>166</v>
      </c>
      <c r="I19" s="17">
        <v>8</v>
      </c>
      <c r="J19" s="17">
        <v>78</v>
      </c>
      <c r="K19" s="17">
        <v>6</v>
      </c>
      <c r="L19" s="17">
        <v>1324</v>
      </c>
      <c r="M19" s="17">
        <v>368</v>
      </c>
      <c r="N19" s="17">
        <v>2129</v>
      </c>
      <c r="O19" s="17">
        <v>754</v>
      </c>
      <c r="P19" s="113">
        <v>9640</v>
      </c>
      <c r="Q19" s="119" t="str">
        <f t="shared" si="1"/>
        <v>武生</v>
      </c>
    </row>
    <row r="20" spans="1:17" s="2" customFormat="1" ht="21" customHeight="1">
      <c r="A20" s="34" t="s">
        <v>202</v>
      </c>
      <c r="B20" s="17">
        <v>288</v>
      </c>
      <c r="C20" s="17">
        <v>14</v>
      </c>
      <c r="D20" s="17">
        <v>65</v>
      </c>
      <c r="E20" s="17">
        <v>194</v>
      </c>
      <c r="F20" s="17">
        <v>30</v>
      </c>
      <c r="G20" s="17">
        <v>1155</v>
      </c>
      <c r="H20" s="17">
        <v>46</v>
      </c>
      <c r="I20" s="17">
        <v>1</v>
      </c>
      <c r="J20" s="17">
        <v>25</v>
      </c>
      <c r="K20" s="17">
        <v>2</v>
      </c>
      <c r="L20" s="17">
        <v>327</v>
      </c>
      <c r="M20" s="17">
        <v>131</v>
      </c>
      <c r="N20" s="17">
        <v>655</v>
      </c>
      <c r="O20" s="17">
        <v>210</v>
      </c>
      <c r="P20" s="113">
        <v>3142</v>
      </c>
      <c r="Q20" s="119" t="str">
        <f t="shared" si="1"/>
        <v>小浜</v>
      </c>
    </row>
    <row r="21" spans="1:17" s="2" customFormat="1" ht="21" customHeight="1">
      <c r="A21" s="34" t="s">
        <v>203</v>
      </c>
      <c r="B21" s="17">
        <v>406</v>
      </c>
      <c r="C21" s="17">
        <v>10</v>
      </c>
      <c r="D21" s="17">
        <v>85</v>
      </c>
      <c r="E21" s="17">
        <v>180</v>
      </c>
      <c r="F21" s="17">
        <v>37</v>
      </c>
      <c r="G21" s="17">
        <v>1105</v>
      </c>
      <c r="H21" s="17">
        <v>45</v>
      </c>
      <c r="I21" s="17">
        <v>5</v>
      </c>
      <c r="J21" s="17">
        <v>25</v>
      </c>
      <c r="K21" s="17">
        <v>2</v>
      </c>
      <c r="L21" s="17">
        <v>489</v>
      </c>
      <c r="M21" s="17">
        <v>114</v>
      </c>
      <c r="N21" s="17">
        <v>644</v>
      </c>
      <c r="O21" s="17">
        <v>302</v>
      </c>
      <c r="P21" s="113">
        <v>3447</v>
      </c>
      <c r="Q21" s="119" t="str">
        <f t="shared" si="1"/>
        <v>大野</v>
      </c>
    </row>
    <row r="22" spans="1:17" s="2" customFormat="1" ht="21" customHeight="1">
      <c r="A22" s="135" t="s">
        <v>204</v>
      </c>
      <c r="B22" s="136">
        <v>551</v>
      </c>
      <c r="C22" s="136">
        <v>31</v>
      </c>
      <c r="D22" s="136">
        <v>190</v>
      </c>
      <c r="E22" s="136">
        <v>353</v>
      </c>
      <c r="F22" s="136">
        <v>75</v>
      </c>
      <c r="G22" s="136">
        <v>1845</v>
      </c>
      <c r="H22" s="136">
        <v>102</v>
      </c>
      <c r="I22" s="136">
        <v>5</v>
      </c>
      <c r="J22" s="136">
        <v>61</v>
      </c>
      <c r="K22" s="136">
        <v>4</v>
      </c>
      <c r="L22" s="136">
        <v>891</v>
      </c>
      <c r="M22" s="136">
        <v>291</v>
      </c>
      <c r="N22" s="136">
        <v>1480</v>
      </c>
      <c r="O22" s="136">
        <v>530</v>
      </c>
      <c r="P22" s="137">
        <v>6411</v>
      </c>
      <c r="Q22" s="119" t="str">
        <f t="shared" si="1"/>
        <v>三国</v>
      </c>
    </row>
    <row r="23" spans="1:17" s="3" customFormat="1" ht="21" customHeight="1">
      <c r="A23" s="22" t="s">
        <v>205</v>
      </c>
      <c r="B23" s="20">
        <v>4443</v>
      </c>
      <c r="C23" s="20">
        <v>242</v>
      </c>
      <c r="D23" s="20">
        <v>1285</v>
      </c>
      <c r="E23" s="20">
        <v>2667</v>
      </c>
      <c r="F23" s="20">
        <v>619</v>
      </c>
      <c r="G23" s="20">
        <v>16342</v>
      </c>
      <c r="H23" s="20">
        <v>1053</v>
      </c>
      <c r="I23" s="20">
        <v>47</v>
      </c>
      <c r="J23" s="20">
        <v>472</v>
      </c>
      <c r="K23" s="20">
        <v>37</v>
      </c>
      <c r="L23" s="20">
        <v>6138</v>
      </c>
      <c r="M23" s="20">
        <v>1971</v>
      </c>
      <c r="N23" s="20">
        <v>10659</v>
      </c>
      <c r="O23" s="20">
        <v>3492</v>
      </c>
      <c r="P23" s="114">
        <v>49465</v>
      </c>
      <c r="Q23" s="120" t="str">
        <f t="shared" si="1"/>
        <v>福井県計</v>
      </c>
    </row>
    <row r="24" spans="1:17" s="9" customFormat="1" ht="21" customHeight="1" thickBot="1">
      <c r="A24" s="12"/>
      <c r="B24" s="13"/>
      <c r="C24" s="13"/>
      <c r="D24" s="13"/>
      <c r="E24" s="13"/>
      <c r="F24" s="13"/>
      <c r="G24" s="13"/>
      <c r="H24" s="13"/>
      <c r="I24" s="13"/>
      <c r="J24" s="13"/>
      <c r="K24" s="13"/>
      <c r="L24" s="13"/>
      <c r="M24" s="13"/>
      <c r="N24" s="13"/>
      <c r="O24" s="13"/>
      <c r="P24" s="13"/>
      <c r="Q24" s="109"/>
    </row>
    <row r="25" spans="1:17" s="3" customFormat="1" ht="21" customHeight="1" thickBot="1" thickTop="1">
      <c r="A25" s="35" t="s">
        <v>26</v>
      </c>
      <c r="B25" s="10">
        <v>20145</v>
      </c>
      <c r="C25" s="10">
        <v>733</v>
      </c>
      <c r="D25" s="10">
        <v>6572</v>
      </c>
      <c r="E25" s="10">
        <v>9244</v>
      </c>
      <c r="F25" s="10">
        <v>2415</v>
      </c>
      <c r="G25" s="10">
        <v>65887</v>
      </c>
      <c r="H25" s="10">
        <v>5282</v>
      </c>
      <c r="I25" s="10">
        <v>185</v>
      </c>
      <c r="J25" s="10">
        <v>2339</v>
      </c>
      <c r="K25" s="10">
        <v>203</v>
      </c>
      <c r="L25" s="10">
        <v>20483</v>
      </c>
      <c r="M25" s="10">
        <v>8665</v>
      </c>
      <c r="N25" s="10">
        <v>45651</v>
      </c>
      <c r="O25" s="10">
        <v>13078</v>
      </c>
      <c r="P25" s="10">
        <v>200882</v>
      </c>
      <c r="Q25" s="110" t="s">
        <v>27</v>
      </c>
    </row>
    <row r="26" ht="11.25">
      <c r="A26" s="1" t="s">
        <v>114</v>
      </c>
    </row>
    <row r="27" ht="11.25">
      <c r="A27" s="1" t="s">
        <v>115</v>
      </c>
    </row>
    <row r="32" ht="11.25">
      <c r="O32" s="140"/>
    </row>
  </sheetData>
  <sheetProtection/>
  <printOptions/>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&amp;R金沢国税局
酒税３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90" zoomScaleNormal="90" zoomScaleSheetLayoutView="85" workbookViewId="0" topLeftCell="A1">
      <selection activeCell="F10" sqref="F10"/>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00390625" style="45" bestFit="1" customWidth="1"/>
    <col min="24" max="24" width="7.00390625" style="2" customWidth="1"/>
    <col min="25" max="16384" width="5.875" style="2" customWidth="1"/>
  </cols>
  <sheetData>
    <row r="1" spans="1:24" ht="15">
      <c r="A1" s="290" t="s">
        <v>30</v>
      </c>
      <c r="B1" s="290"/>
      <c r="C1" s="290"/>
      <c r="D1" s="290"/>
      <c r="E1" s="290"/>
      <c r="F1" s="290"/>
      <c r="G1" s="290"/>
      <c r="H1" s="290"/>
      <c r="I1" s="290"/>
      <c r="J1" s="290"/>
      <c r="K1" s="290"/>
      <c r="L1" s="290"/>
      <c r="M1" s="290"/>
      <c r="N1" s="290"/>
      <c r="O1" s="290"/>
      <c r="P1" s="290"/>
      <c r="Q1" s="290"/>
      <c r="R1" s="290"/>
      <c r="S1" s="290"/>
      <c r="T1" s="290"/>
      <c r="U1" s="290"/>
      <c r="V1" s="290"/>
      <c r="W1" s="290"/>
      <c r="X1" s="290"/>
    </row>
    <row r="2" ht="12" customHeight="1" thickBot="1">
      <c r="A2" s="2" t="s">
        <v>31</v>
      </c>
    </row>
    <row r="3" spans="1:24" ht="16.5" customHeight="1">
      <c r="A3" s="291" t="s">
        <v>63</v>
      </c>
      <c r="B3" s="314"/>
      <c r="C3" s="295" t="s">
        <v>64</v>
      </c>
      <c r="D3" s="295" t="s">
        <v>65</v>
      </c>
      <c r="E3" s="295" t="s">
        <v>66</v>
      </c>
      <c r="F3" s="295" t="s">
        <v>67</v>
      </c>
      <c r="G3" s="338" t="s">
        <v>68</v>
      </c>
      <c r="H3" s="339"/>
      <c r="I3" s="339"/>
      <c r="J3" s="339"/>
      <c r="K3" s="339"/>
      <c r="L3" s="339"/>
      <c r="M3" s="339"/>
      <c r="N3" s="339"/>
      <c r="O3" s="339"/>
      <c r="P3" s="339"/>
      <c r="Q3" s="339"/>
      <c r="R3" s="339"/>
      <c r="S3" s="340"/>
      <c r="T3" s="295" t="s">
        <v>69</v>
      </c>
      <c r="U3" s="295" t="s">
        <v>70</v>
      </c>
      <c r="V3" s="342" t="s">
        <v>71</v>
      </c>
      <c r="W3" s="343"/>
      <c r="X3" s="344"/>
    </row>
    <row r="4" spans="1:24" ht="16.5" customHeight="1">
      <c r="A4" s="332"/>
      <c r="B4" s="333"/>
      <c r="C4" s="296"/>
      <c r="D4" s="341"/>
      <c r="E4" s="341"/>
      <c r="F4" s="341"/>
      <c r="G4" s="46" t="s">
        <v>72</v>
      </c>
      <c r="H4" s="46" t="s">
        <v>73</v>
      </c>
      <c r="I4" s="46" t="s">
        <v>74</v>
      </c>
      <c r="J4" s="47" t="s">
        <v>75</v>
      </c>
      <c r="K4" s="47" t="s">
        <v>76</v>
      </c>
      <c r="L4" s="47" t="s">
        <v>77</v>
      </c>
      <c r="M4" s="47" t="s">
        <v>78</v>
      </c>
      <c r="N4" s="47" t="s">
        <v>79</v>
      </c>
      <c r="O4" s="47" t="s">
        <v>80</v>
      </c>
      <c r="P4" s="47" t="s">
        <v>81</v>
      </c>
      <c r="Q4" s="47" t="s">
        <v>82</v>
      </c>
      <c r="R4" s="48" t="s">
        <v>32</v>
      </c>
      <c r="S4" s="49" t="s">
        <v>33</v>
      </c>
      <c r="T4" s="296"/>
      <c r="U4" s="296"/>
      <c r="V4" s="345"/>
      <c r="W4" s="346"/>
      <c r="X4" s="347"/>
    </row>
    <row r="5" spans="1:24" s="9" customFormat="1" ht="13.5" customHeight="1">
      <c r="A5" s="50"/>
      <c r="B5" s="51"/>
      <c r="C5" s="52" t="s">
        <v>34</v>
      </c>
      <c r="D5" s="52" t="s">
        <v>34</v>
      </c>
      <c r="E5" s="52" t="s">
        <v>34</v>
      </c>
      <c r="F5" s="52" t="s">
        <v>34</v>
      </c>
      <c r="G5" s="53" t="s">
        <v>35</v>
      </c>
      <c r="H5" s="53" t="s">
        <v>35</v>
      </c>
      <c r="I5" s="53" t="s">
        <v>35</v>
      </c>
      <c r="J5" s="52" t="s">
        <v>34</v>
      </c>
      <c r="K5" s="52" t="s">
        <v>34</v>
      </c>
      <c r="L5" s="52" t="s">
        <v>34</v>
      </c>
      <c r="M5" s="52" t="s">
        <v>34</v>
      </c>
      <c r="N5" s="52" t="s">
        <v>34</v>
      </c>
      <c r="O5" s="52" t="s">
        <v>34</v>
      </c>
      <c r="P5" s="52" t="s">
        <v>34</v>
      </c>
      <c r="Q5" s="52" t="s">
        <v>34</v>
      </c>
      <c r="R5" s="52" t="s">
        <v>34</v>
      </c>
      <c r="S5" s="52" t="s">
        <v>34</v>
      </c>
      <c r="T5" s="52" t="s">
        <v>34</v>
      </c>
      <c r="U5" s="52" t="s">
        <v>34</v>
      </c>
      <c r="V5" s="336" t="s">
        <v>36</v>
      </c>
      <c r="W5" s="337"/>
      <c r="X5" s="54" t="s">
        <v>37</v>
      </c>
    </row>
    <row r="6" spans="1:24" ht="21" customHeight="1">
      <c r="A6" s="334" t="s">
        <v>3</v>
      </c>
      <c r="B6" s="335"/>
      <c r="C6" s="173">
        <v>107</v>
      </c>
      <c r="D6" s="173">
        <v>2</v>
      </c>
      <c r="E6" s="173">
        <v>1</v>
      </c>
      <c r="F6" s="173">
        <v>1</v>
      </c>
      <c r="G6" s="191">
        <v>14</v>
      </c>
      <c r="H6" s="191">
        <v>7</v>
      </c>
      <c r="I6" s="191">
        <v>39</v>
      </c>
      <c r="J6" s="173">
        <v>8</v>
      </c>
      <c r="K6" s="173">
        <v>5</v>
      </c>
      <c r="L6" s="173">
        <v>8</v>
      </c>
      <c r="M6" s="173">
        <v>6</v>
      </c>
      <c r="N6" s="173">
        <v>0</v>
      </c>
      <c r="O6" s="173">
        <v>2</v>
      </c>
      <c r="P6" s="173">
        <v>0</v>
      </c>
      <c r="Q6" s="173">
        <v>0</v>
      </c>
      <c r="R6" s="191">
        <v>18</v>
      </c>
      <c r="S6" s="191">
        <v>107</v>
      </c>
      <c r="T6" s="192">
        <v>7</v>
      </c>
      <c r="U6" s="173">
        <v>105</v>
      </c>
      <c r="V6" s="260" t="s">
        <v>217</v>
      </c>
      <c r="W6" s="193">
        <v>7</v>
      </c>
      <c r="X6" s="194">
        <v>106</v>
      </c>
    </row>
    <row r="7" spans="1:24" ht="21" customHeight="1">
      <c r="A7" s="321" t="s">
        <v>4</v>
      </c>
      <c r="B7" s="327"/>
      <c r="C7" s="177">
        <v>3</v>
      </c>
      <c r="D7" s="177">
        <v>0</v>
      </c>
      <c r="E7" s="177">
        <v>0</v>
      </c>
      <c r="F7" s="177">
        <v>0</v>
      </c>
      <c r="G7" s="195">
        <v>0</v>
      </c>
      <c r="H7" s="195">
        <v>1</v>
      </c>
      <c r="I7" s="195">
        <v>1</v>
      </c>
      <c r="J7" s="177">
        <v>0</v>
      </c>
      <c r="K7" s="177">
        <v>0</v>
      </c>
      <c r="L7" s="177">
        <v>0</v>
      </c>
      <c r="M7" s="177">
        <v>0</v>
      </c>
      <c r="N7" s="177">
        <v>0</v>
      </c>
      <c r="O7" s="177">
        <v>0</v>
      </c>
      <c r="P7" s="177">
        <v>0</v>
      </c>
      <c r="Q7" s="177">
        <v>0</v>
      </c>
      <c r="R7" s="195">
        <v>1</v>
      </c>
      <c r="S7" s="195">
        <v>3</v>
      </c>
      <c r="T7" s="196">
        <v>0</v>
      </c>
      <c r="U7" s="196">
        <v>0</v>
      </c>
      <c r="V7" s="261" t="s">
        <v>217</v>
      </c>
      <c r="W7" s="197">
        <v>0</v>
      </c>
      <c r="X7" s="198">
        <v>3</v>
      </c>
    </row>
    <row r="8" spans="1:24" ht="21" customHeight="1">
      <c r="A8" s="321" t="s">
        <v>236</v>
      </c>
      <c r="B8" s="322"/>
      <c r="C8" s="177">
        <v>5</v>
      </c>
      <c r="D8" s="177">
        <v>0</v>
      </c>
      <c r="E8" s="177">
        <v>0</v>
      </c>
      <c r="F8" s="177">
        <v>0</v>
      </c>
      <c r="G8" s="195">
        <v>0</v>
      </c>
      <c r="H8" s="195">
        <v>1</v>
      </c>
      <c r="I8" s="195">
        <v>0</v>
      </c>
      <c r="J8" s="177">
        <v>0</v>
      </c>
      <c r="K8" s="177">
        <v>1</v>
      </c>
      <c r="L8" s="177">
        <v>0</v>
      </c>
      <c r="M8" s="177">
        <v>0</v>
      </c>
      <c r="N8" s="177">
        <v>0</v>
      </c>
      <c r="O8" s="177">
        <v>0</v>
      </c>
      <c r="P8" s="177">
        <v>0</v>
      </c>
      <c r="Q8" s="177">
        <v>0</v>
      </c>
      <c r="R8" s="195">
        <v>3</v>
      </c>
      <c r="S8" s="195">
        <v>5</v>
      </c>
      <c r="T8" s="196">
        <v>2</v>
      </c>
      <c r="U8" s="177">
        <v>1</v>
      </c>
      <c r="V8" s="261" t="s">
        <v>217</v>
      </c>
      <c r="W8" s="197">
        <v>2</v>
      </c>
      <c r="X8" s="198">
        <v>5</v>
      </c>
    </row>
    <row r="9" spans="1:24" ht="21" customHeight="1">
      <c r="A9" s="321" t="s">
        <v>237</v>
      </c>
      <c r="B9" s="322"/>
      <c r="C9" s="177">
        <v>11</v>
      </c>
      <c r="D9" s="177">
        <v>0</v>
      </c>
      <c r="E9" s="177">
        <v>0</v>
      </c>
      <c r="F9" s="177">
        <v>0</v>
      </c>
      <c r="G9" s="195">
        <v>4</v>
      </c>
      <c r="H9" s="195">
        <v>0</v>
      </c>
      <c r="I9" s="195">
        <v>2</v>
      </c>
      <c r="J9" s="177">
        <v>1</v>
      </c>
      <c r="K9" s="177">
        <v>0</v>
      </c>
      <c r="L9" s="177">
        <v>0</v>
      </c>
      <c r="M9" s="177">
        <v>0</v>
      </c>
      <c r="N9" s="177">
        <v>0</v>
      </c>
      <c r="O9" s="177">
        <v>0</v>
      </c>
      <c r="P9" s="177">
        <v>0</v>
      </c>
      <c r="Q9" s="177">
        <v>0</v>
      </c>
      <c r="R9" s="195">
        <v>4</v>
      </c>
      <c r="S9" s="195">
        <v>11</v>
      </c>
      <c r="T9" s="196">
        <v>3</v>
      </c>
      <c r="U9" s="177">
        <v>2</v>
      </c>
      <c r="V9" s="261" t="s">
        <v>217</v>
      </c>
      <c r="W9" s="197">
        <v>3</v>
      </c>
      <c r="X9" s="198">
        <v>11</v>
      </c>
    </row>
    <row r="10" spans="1:24" ht="21" customHeight="1">
      <c r="A10" s="321" t="s">
        <v>6</v>
      </c>
      <c r="B10" s="327"/>
      <c r="C10" s="177">
        <v>4</v>
      </c>
      <c r="D10" s="177">
        <v>2</v>
      </c>
      <c r="E10" s="177">
        <v>0</v>
      </c>
      <c r="F10" s="177">
        <v>2</v>
      </c>
      <c r="G10" s="195">
        <v>1</v>
      </c>
      <c r="H10" s="195">
        <v>1</v>
      </c>
      <c r="I10" s="195">
        <v>1</v>
      </c>
      <c r="J10" s="177">
        <v>0</v>
      </c>
      <c r="K10" s="177">
        <v>0</v>
      </c>
      <c r="L10" s="177">
        <v>0</v>
      </c>
      <c r="M10" s="177">
        <v>0</v>
      </c>
      <c r="N10" s="177">
        <v>0</v>
      </c>
      <c r="O10" s="177">
        <v>0</v>
      </c>
      <c r="P10" s="177">
        <v>0</v>
      </c>
      <c r="Q10" s="177">
        <v>0</v>
      </c>
      <c r="R10" s="195">
        <v>1</v>
      </c>
      <c r="S10" s="195">
        <v>4</v>
      </c>
      <c r="T10" s="196">
        <v>0</v>
      </c>
      <c r="U10" s="196">
        <v>0</v>
      </c>
      <c r="V10" s="261" t="s">
        <v>217</v>
      </c>
      <c r="W10" s="197">
        <v>0</v>
      </c>
      <c r="X10" s="198">
        <v>4</v>
      </c>
    </row>
    <row r="11" spans="1:24" ht="21" customHeight="1">
      <c r="A11" s="321" t="s">
        <v>7</v>
      </c>
      <c r="B11" s="327"/>
      <c r="C11" s="177">
        <v>12</v>
      </c>
      <c r="D11" s="177">
        <v>0</v>
      </c>
      <c r="E11" s="177">
        <v>0</v>
      </c>
      <c r="F11" s="177">
        <v>0</v>
      </c>
      <c r="G11" s="195">
        <v>3</v>
      </c>
      <c r="H11" s="195">
        <v>1</v>
      </c>
      <c r="I11" s="195">
        <v>1</v>
      </c>
      <c r="J11" s="177">
        <v>1</v>
      </c>
      <c r="K11" s="177">
        <v>2</v>
      </c>
      <c r="L11" s="177">
        <v>0</v>
      </c>
      <c r="M11" s="177">
        <v>0</v>
      </c>
      <c r="N11" s="177">
        <v>0</v>
      </c>
      <c r="O11" s="177">
        <v>0</v>
      </c>
      <c r="P11" s="177">
        <v>0</v>
      </c>
      <c r="Q11" s="177">
        <v>0</v>
      </c>
      <c r="R11" s="195">
        <v>4</v>
      </c>
      <c r="S11" s="195">
        <v>12</v>
      </c>
      <c r="T11" s="196">
        <v>4</v>
      </c>
      <c r="U11" s="177">
        <v>5</v>
      </c>
      <c r="V11" s="261" t="s">
        <v>217</v>
      </c>
      <c r="W11" s="197">
        <v>4</v>
      </c>
      <c r="X11" s="198">
        <v>12</v>
      </c>
    </row>
    <row r="12" spans="1:24" ht="21" customHeight="1">
      <c r="A12" s="321" t="s">
        <v>8</v>
      </c>
      <c r="B12" s="322"/>
      <c r="C12" s="177">
        <v>13</v>
      </c>
      <c r="D12" s="177">
        <v>1</v>
      </c>
      <c r="E12" s="177">
        <v>0</v>
      </c>
      <c r="F12" s="177">
        <v>1</v>
      </c>
      <c r="G12" s="195">
        <v>2</v>
      </c>
      <c r="H12" s="195">
        <v>1</v>
      </c>
      <c r="I12" s="195">
        <v>4</v>
      </c>
      <c r="J12" s="177">
        <v>0</v>
      </c>
      <c r="K12" s="177">
        <v>1</v>
      </c>
      <c r="L12" s="177">
        <v>0</v>
      </c>
      <c r="M12" s="177">
        <v>0</v>
      </c>
      <c r="N12" s="177">
        <v>0</v>
      </c>
      <c r="O12" s="177">
        <v>0</v>
      </c>
      <c r="P12" s="177">
        <v>0</v>
      </c>
      <c r="Q12" s="177">
        <v>0</v>
      </c>
      <c r="R12" s="195">
        <v>5</v>
      </c>
      <c r="S12" s="195">
        <v>13</v>
      </c>
      <c r="T12" s="196">
        <v>5</v>
      </c>
      <c r="U12" s="177">
        <v>6</v>
      </c>
      <c r="V12" s="261" t="s">
        <v>217</v>
      </c>
      <c r="W12" s="197">
        <v>5</v>
      </c>
      <c r="X12" s="198">
        <v>13</v>
      </c>
    </row>
    <row r="13" spans="1:24" ht="21" customHeight="1">
      <c r="A13" s="321" t="s">
        <v>19</v>
      </c>
      <c r="B13" s="322"/>
      <c r="C13" s="177">
        <v>4</v>
      </c>
      <c r="D13" s="177">
        <v>1</v>
      </c>
      <c r="E13" s="177">
        <v>0</v>
      </c>
      <c r="F13" s="177">
        <v>0</v>
      </c>
      <c r="G13" s="195">
        <v>2</v>
      </c>
      <c r="H13" s="195">
        <v>0</v>
      </c>
      <c r="I13" s="195">
        <v>0</v>
      </c>
      <c r="J13" s="177">
        <v>0</v>
      </c>
      <c r="K13" s="177">
        <v>0</v>
      </c>
      <c r="L13" s="177">
        <v>0</v>
      </c>
      <c r="M13" s="177">
        <v>0</v>
      </c>
      <c r="N13" s="177">
        <v>0</v>
      </c>
      <c r="O13" s="177">
        <v>0</v>
      </c>
      <c r="P13" s="177">
        <v>0</v>
      </c>
      <c r="Q13" s="177">
        <v>0</v>
      </c>
      <c r="R13" s="195">
        <v>3</v>
      </c>
      <c r="S13" s="195">
        <v>5</v>
      </c>
      <c r="T13" s="196">
        <v>2</v>
      </c>
      <c r="U13" s="177">
        <v>0</v>
      </c>
      <c r="V13" s="261" t="s">
        <v>217</v>
      </c>
      <c r="W13" s="197">
        <v>2</v>
      </c>
      <c r="X13" s="198">
        <v>5</v>
      </c>
    </row>
    <row r="14" spans="1:24" ht="21" customHeight="1">
      <c r="A14" s="321" t="s">
        <v>9</v>
      </c>
      <c r="B14" s="322"/>
      <c r="C14" s="177">
        <v>2</v>
      </c>
      <c r="D14" s="177">
        <v>0</v>
      </c>
      <c r="E14" s="177">
        <v>0</v>
      </c>
      <c r="F14" s="177">
        <v>0</v>
      </c>
      <c r="G14" s="195">
        <v>0</v>
      </c>
      <c r="H14" s="195">
        <v>0</v>
      </c>
      <c r="I14" s="195">
        <v>1</v>
      </c>
      <c r="J14" s="177">
        <v>0</v>
      </c>
      <c r="K14" s="177">
        <v>0</v>
      </c>
      <c r="L14" s="177">
        <v>0</v>
      </c>
      <c r="M14" s="177">
        <v>0</v>
      </c>
      <c r="N14" s="177">
        <v>0</v>
      </c>
      <c r="O14" s="177">
        <v>0</v>
      </c>
      <c r="P14" s="177">
        <v>0</v>
      </c>
      <c r="Q14" s="177">
        <v>0</v>
      </c>
      <c r="R14" s="195">
        <v>1</v>
      </c>
      <c r="S14" s="195">
        <v>2</v>
      </c>
      <c r="T14" s="196">
        <v>1</v>
      </c>
      <c r="U14" s="177">
        <v>0</v>
      </c>
      <c r="V14" s="261" t="s">
        <v>217</v>
      </c>
      <c r="W14" s="197">
        <v>1</v>
      </c>
      <c r="X14" s="198">
        <v>2</v>
      </c>
    </row>
    <row r="15" spans="1:24" ht="21" customHeight="1">
      <c r="A15" s="321" t="s">
        <v>20</v>
      </c>
      <c r="B15" s="322"/>
      <c r="C15" s="177">
        <v>1</v>
      </c>
      <c r="D15" s="177">
        <v>0</v>
      </c>
      <c r="E15" s="177">
        <v>0</v>
      </c>
      <c r="F15" s="177">
        <v>0</v>
      </c>
      <c r="G15" s="195">
        <v>0</v>
      </c>
      <c r="H15" s="195">
        <v>0</v>
      </c>
      <c r="I15" s="195">
        <v>0</v>
      </c>
      <c r="J15" s="177">
        <v>0</v>
      </c>
      <c r="K15" s="177">
        <v>0</v>
      </c>
      <c r="L15" s="177">
        <v>0</v>
      </c>
      <c r="M15" s="177">
        <v>0</v>
      </c>
      <c r="N15" s="177">
        <v>0</v>
      </c>
      <c r="O15" s="177">
        <v>0</v>
      </c>
      <c r="P15" s="177">
        <v>0</v>
      </c>
      <c r="Q15" s="177">
        <v>0</v>
      </c>
      <c r="R15" s="195">
        <v>1</v>
      </c>
      <c r="S15" s="195">
        <v>1</v>
      </c>
      <c r="T15" s="196">
        <v>1</v>
      </c>
      <c r="U15" s="177">
        <v>0</v>
      </c>
      <c r="V15" s="261" t="s">
        <v>217</v>
      </c>
      <c r="W15" s="197">
        <v>1</v>
      </c>
      <c r="X15" s="198">
        <v>1</v>
      </c>
    </row>
    <row r="16" spans="1:24" ht="21" customHeight="1">
      <c r="A16" s="321" t="s">
        <v>39</v>
      </c>
      <c r="B16" s="322"/>
      <c r="C16" s="177">
        <v>3</v>
      </c>
      <c r="D16" s="177">
        <v>0</v>
      </c>
      <c r="E16" s="177">
        <v>0</v>
      </c>
      <c r="F16" s="177">
        <v>0</v>
      </c>
      <c r="G16" s="195">
        <v>0</v>
      </c>
      <c r="H16" s="195">
        <v>0</v>
      </c>
      <c r="I16" s="195">
        <v>1</v>
      </c>
      <c r="J16" s="177">
        <v>0</v>
      </c>
      <c r="K16" s="177">
        <v>0</v>
      </c>
      <c r="L16" s="177">
        <v>0</v>
      </c>
      <c r="M16" s="177">
        <v>0</v>
      </c>
      <c r="N16" s="177">
        <v>0</v>
      </c>
      <c r="O16" s="177">
        <v>0</v>
      </c>
      <c r="P16" s="177">
        <v>0</v>
      </c>
      <c r="Q16" s="177">
        <v>0</v>
      </c>
      <c r="R16" s="195">
        <v>2</v>
      </c>
      <c r="S16" s="195">
        <v>3</v>
      </c>
      <c r="T16" s="196">
        <v>0</v>
      </c>
      <c r="U16" s="196">
        <v>0</v>
      </c>
      <c r="V16" s="261" t="s">
        <v>217</v>
      </c>
      <c r="W16" s="197">
        <v>0</v>
      </c>
      <c r="X16" s="198">
        <v>3</v>
      </c>
    </row>
    <row r="17" spans="1:24" ht="21" customHeight="1">
      <c r="A17" s="321" t="s">
        <v>10</v>
      </c>
      <c r="B17" s="322"/>
      <c r="C17" s="177">
        <v>9</v>
      </c>
      <c r="D17" s="177">
        <v>2</v>
      </c>
      <c r="E17" s="177">
        <v>0</v>
      </c>
      <c r="F17" s="177">
        <v>0</v>
      </c>
      <c r="G17" s="195">
        <v>4</v>
      </c>
      <c r="H17" s="195">
        <v>1</v>
      </c>
      <c r="I17" s="195">
        <v>1</v>
      </c>
      <c r="J17" s="177">
        <v>0</v>
      </c>
      <c r="K17" s="177">
        <v>0</v>
      </c>
      <c r="L17" s="177">
        <v>0</v>
      </c>
      <c r="M17" s="177">
        <v>0</v>
      </c>
      <c r="N17" s="177">
        <v>0</v>
      </c>
      <c r="O17" s="177">
        <v>0</v>
      </c>
      <c r="P17" s="177">
        <v>0</v>
      </c>
      <c r="Q17" s="177">
        <v>0</v>
      </c>
      <c r="R17" s="195">
        <v>5</v>
      </c>
      <c r="S17" s="195">
        <v>11</v>
      </c>
      <c r="T17" s="196">
        <v>1</v>
      </c>
      <c r="U17" s="177">
        <v>4</v>
      </c>
      <c r="V17" s="261" t="s">
        <v>217</v>
      </c>
      <c r="W17" s="197">
        <v>1</v>
      </c>
      <c r="X17" s="198">
        <v>11</v>
      </c>
    </row>
    <row r="18" spans="1:24" ht="21" customHeight="1">
      <c r="A18" s="321" t="s">
        <v>97</v>
      </c>
      <c r="B18" s="322"/>
      <c r="C18" s="177">
        <v>18</v>
      </c>
      <c r="D18" s="177">
        <v>3</v>
      </c>
      <c r="E18" s="177">
        <v>1</v>
      </c>
      <c r="F18" s="177">
        <v>2</v>
      </c>
      <c r="G18" s="195">
        <v>13</v>
      </c>
      <c r="H18" s="195">
        <v>0</v>
      </c>
      <c r="I18" s="195">
        <v>0</v>
      </c>
      <c r="J18" s="177">
        <v>0</v>
      </c>
      <c r="K18" s="177">
        <v>0</v>
      </c>
      <c r="L18" s="177">
        <v>0</v>
      </c>
      <c r="M18" s="177">
        <v>0</v>
      </c>
      <c r="N18" s="177">
        <v>0</v>
      </c>
      <c r="O18" s="177">
        <v>0</v>
      </c>
      <c r="P18" s="177">
        <v>0</v>
      </c>
      <c r="Q18" s="177">
        <v>0</v>
      </c>
      <c r="R18" s="195">
        <v>5</v>
      </c>
      <c r="S18" s="195">
        <v>18</v>
      </c>
      <c r="T18" s="196">
        <v>3</v>
      </c>
      <c r="U18" s="177">
        <v>10</v>
      </c>
      <c r="V18" s="261" t="s">
        <v>217</v>
      </c>
      <c r="W18" s="197">
        <v>3</v>
      </c>
      <c r="X18" s="198">
        <v>18</v>
      </c>
    </row>
    <row r="19" spans="1:24" ht="21" customHeight="1">
      <c r="A19" s="321" t="s">
        <v>38</v>
      </c>
      <c r="B19" s="322"/>
      <c r="C19" s="177">
        <v>9</v>
      </c>
      <c r="D19" s="177">
        <v>0</v>
      </c>
      <c r="E19" s="177">
        <v>0</v>
      </c>
      <c r="F19" s="177">
        <v>0</v>
      </c>
      <c r="G19" s="195">
        <v>1</v>
      </c>
      <c r="H19" s="195">
        <v>0</v>
      </c>
      <c r="I19" s="195">
        <v>0</v>
      </c>
      <c r="J19" s="177">
        <v>0</v>
      </c>
      <c r="K19" s="177">
        <v>0</v>
      </c>
      <c r="L19" s="177">
        <v>0</v>
      </c>
      <c r="M19" s="177">
        <v>0</v>
      </c>
      <c r="N19" s="177">
        <v>0</v>
      </c>
      <c r="O19" s="177">
        <v>0</v>
      </c>
      <c r="P19" s="177">
        <v>0</v>
      </c>
      <c r="Q19" s="177">
        <v>0</v>
      </c>
      <c r="R19" s="195">
        <v>8</v>
      </c>
      <c r="S19" s="195">
        <v>9</v>
      </c>
      <c r="T19" s="196">
        <v>2</v>
      </c>
      <c r="U19" s="177">
        <v>0</v>
      </c>
      <c r="V19" s="261" t="s">
        <v>217</v>
      </c>
      <c r="W19" s="197">
        <v>2</v>
      </c>
      <c r="X19" s="198">
        <v>9</v>
      </c>
    </row>
    <row r="20" spans="1:24" ht="21" customHeight="1">
      <c r="A20" s="321" t="s">
        <v>165</v>
      </c>
      <c r="B20" s="327"/>
      <c r="C20" s="177">
        <v>44</v>
      </c>
      <c r="D20" s="177">
        <v>3</v>
      </c>
      <c r="E20" s="177">
        <v>1</v>
      </c>
      <c r="F20" s="177">
        <v>2</v>
      </c>
      <c r="G20" s="195">
        <v>17</v>
      </c>
      <c r="H20" s="195">
        <v>3</v>
      </c>
      <c r="I20" s="195">
        <v>5</v>
      </c>
      <c r="J20" s="177">
        <v>0</v>
      </c>
      <c r="K20" s="177">
        <v>0</v>
      </c>
      <c r="L20" s="177">
        <v>1</v>
      </c>
      <c r="M20" s="177">
        <v>0</v>
      </c>
      <c r="N20" s="177">
        <v>0</v>
      </c>
      <c r="O20" s="177">
        <v>0</v>
      </c>
      <c r="P20" s="177">
        <v>0</v>
      </c>
      <c r="Q20" s="177">
        <v>0</v>
      </c>
      <c r="R20" s="195">
        <v>18</v>
      </c>
      <c r="S20" s="195">
        <v>44</v>
      </c>
      <c r="T20" s="196">
        <v>5</v>
      </c>
      <c r="U20" s="177">
        <v>5</v>
      </c>
      <c r="V20" s="261" t="s">
        <v>217</v>
      </c>
      <c r="W20" s="197">
        <v>4</v>
      </c>
      <c r="X20" s="198">
        <v>43</v>
      </c>
    </row>
    <row r="21" spans="1:24" ht="21" customHeight="1">
      <c r="A21" s="321" t="s">
        <v>166</v>
      </c>
      <c r="B21" s="322"/>
      <c r="C21" s="177">
        <v>0</v>
      </c>
      <c r="D21" s="177">
        <v>0</v>
      </c>
      <c r="E21" s="177">
        <v>0</v>
      </c>
      <c r="F21" s="177">
        <v>0</v>
      </c>
      <c r="G21" s="195">
        <v>0</v>
      </c>
      <c r="H21" s="195">
        <v>0</v>
      </c>
      <c r="I21" s="195">
        <v>0</v>
      </c>
      <c r="J21" s="177">
        <v>0</v>
      </c>
      <c r="K21" s="177">
        <v>0</v>
      </c>
      <c r="L21" s="177">
        <v>0</v>
      </c>
      <c r="M21" s="177">
        <v>0</v>
      </c>
      <c r="N21" s="177">
        <v>0</v>
      </c>
      <c r="O21" s="177">
        <v>0</v>
      </c>
      <c r="P21" s="177">
        <v>0</v>
      </c>
      <c r="Q21" s="177">
        <v>0</v>
      </c>
      <c r="R21" s="195">
        <v>0</v>
      </c>
      <c r="S21" s="195">
        <v>0</v>
      </c>
      <c r="T21" s="196">
        <v>0</v>
      </c>
      <c r="U21" s="177">
        <v>0</v>
      </c>
      <c r="V21" s="261" t="s">
        <v>217</v>
      </c>
      <c r="W21" s="197">
        <v>0</v>
      </c>
      <c r="X21" s="198">
        <v>0</v>
      </c>
    </row>
    <row r="22" spans="1:24" ht="21" customHeight="1" thickBot="1">
      <c r="A22" s="330" t="s">
        <v>167</v>
      </c>
      <c r="B22" s="331"/>
      <c r="C22" s="199">
        <v>7</v>
      </c>
      <c r="D22" s="199">
        <v>0</v>
      </c>
      <c r="E22" s="199">
        <v>0</v>
      </c>
      <c r="F22" s="199">
        <v>0</v>
      </c>
      <c r="G22" s="200">
        <v>2</v>
      </c>
      <c r="H22" s="200">
        <v>0</v>
      </c>
      <c r="I22" s="200">
        <v>0</v>
      </c>
      <c r="J22" s="199">
        <v>0</v>
      </c>
      <c r="K22" s="199">
        <v>0</v>
      </c>
      <c r="L22" s="199">
        <v>0</v>
      </c>
      <c r="M22" s="199">
        <v>0</v>
      </c>
      <c r="N22" s="199">
        <v>0</v>
      </c>
      <c r="O22" s="199">
        <v>0</v>
      </c>
      <c r="P22" s="199">
        <v>0</v>
      </c>
      <c r="Q22" s="199">
        <v>0</v>
      </c>
      <c r="R22" s="200">
        <v>5</v>
      </c>
      <c r="S22" s="200">
        <v>7</v>
      </c>
      <c r="T22" s="201">
        <v>4</v>
      </c>
      <c r="U22" s="199">
        <v>0</v>
      </c>
      <c r="V22" s="262" t="s">
        <v>217</v>
      </c>
      <c r="W22" s="202">
        <v>4</v>
      </c>
      <c r="X22" s="203">
        <v>7</v>
      </c>
    </row>
    <row r="23" spans="1:24" s="3" customFormat="1" ht="21" customHeight="1" thickBot="1" thickTop="1">
      <c r="A23" s="328" t="s">
        <v>168</v>
      </c>
      <c r="B23" s="329"/>
      <c r="C23" s="204">
        <v>252</v>
      </c>
      <c r="D23" s="204">
        <v>14</v>
      </c>
      <c r="E23" s="204">
        <v>3</v>
      </c>
      <c r="F23" s="204">
        <v>8</v>
      </c>
      <c r="G23" s="205">
        <v>63</v>
      </c>
      <c r="H23" s="205">
        <v>16</v>
      </c>
      <c r="I23" s="205">
        <v>56</v>
      </c>
      <c r="J23" s="204">
        <v>10</v>
      </c>
      <c r="K23" s="204">
        <v>9</v>
      </c>
      <c r="L23" s="204">
        <v>9</v>
      </c>
      <c r="M23" s="204">
        <v>6</v>
      </c>
      <c r="N23" s="204">
        <v>0</v>
      </c>
      <c r="O23" s="204">
        <v>2</v>
      </c>
      <c r="P23" s="204">
        <v>0</v>
      </c>
      <c r="Q23" s="204">
        <v>0</v>
      </c>
      <c r="R23" s="205">
        <v>84</v>
      </c>
      <c r="S23" s="205">
        <v>255</v>
      </c>
      <c r="T23" s="206">
        <v>40</v>
      </c>
      <c r="U23" s="204">
        <v>138</v>
      </c>
      <c r="V23" s="263" t="s">
        <v>217</v>
      </c>
      <c r="W23" s="207">
        <v>39</v>
      </c>
      <c r="X23" s="208">
        <v>253</v>
      </c>
    </row>
    <row r="24" spans="1:24" ht="21" customHeight="1">
      <c r="A24" s="323" t="s">
        <v>169</v>
      </c>
      <c r="B24" s="55" t="s">
        <v>221</v>
      </c>
      <c r="C24" s="209"/>
      <c r="D24" s="209"/>
      <c r="E24" s="209"/>
      <c r="F24" s="209"/>
      <c r="G24" s="210">
        <v>29</v>
      </c>
      <c r="H24" s="210">
        <v>9</v>
      </c>
      <c r="I24" s="210">
        <v>47</v>
      </c>
      <c r="J24" s="211">
        <v>11</v>
      </c>
      <c r="K24" s="211">
        <v>4</v>
      </c>
      <c r="L24" s="211">
        <v>11</v>
      </c>
      <c r="M24" s="211">
        <v>4</v>
      </c>
      <c r="N24" s="211">
        <v>2</v>
      </c>
      <c r="O24" s="211">
        <v>1</v>
      </c>
      <c r="P24" s="211" t="s">
        <v>220</v>
      </c>
      <c r="Q24" s="211" t="s">
        <v>220</v>
      </c>
      <c r="R24" s="210">
        <v>21</v>
      </c>
      <c r="S24" s="210">
        <v>139</v>
      </c>
      <c r="T24" s="212">
        <v>8</v>
      </c>
      <c r="U24" s="209"/>
      <c r="V24" s="264" t="s">
        <v>206</v>
      </c>
      <c r="W24" s="213">
        <v>8</v>
      </c>
      <c r="X24" s="214">
        <v>139</v>
      </c>
    </row>
    <row r="25" spans="1:24" ht="21" customHeight="1">
      <c r="A25" s="324"/>
      <c r="B25" s="16" t="s">
        <v>225</v>
      </c>
      <c r="C25" s="215"/>
      <c r="D25" s="215"/>
      <c r="E25" s="215"/>
      <c r="F25" s="215"/>
      <c r="G25" s="216">
        <v>27</v>
      </c>
      <c r="H25" s="216">
        <v>8</v>
      </c>
      <c r="I25" s="216">
        <v>46</v>
      </c>
      <c r="J25" s="153">
        <v>8</v>
      </c>
      <c r="K25" s="153">
        <v>9</v>
      </c>
      <c r="L25" s="153">
        <v>9</v>
      </c>
      <c r="M25" s="153">
        <v>6</v>
      </c>
      <c r="N25" s="153" t="s">
        <v>220</v>
      </c>
      <c r="O25" s="153">
        <v>2</v>
      </c>
      <c r="P25" s="153" t="s">
        <v>220</v>
      </c>
      <c r="Q25" s="153" t="s">
        <v>220</v>
      </c>
      <c r="R25" s="216">
        <v>22</v>
      </c>
      <c r="S25" s="216">
        <v>137</v>
      </c>
      <c r="T25" s="217">
        <v>8</v>
      </c>
      <c r="U25" s="215"/>
      <c r="V25" s="265" t="s">
        <v>206</v>
      </c>
      <c r="W25" s="218">
        <v>8</v>
      </c>
      <c r="X25" s="219">
        <v>137</v>
      </c>
    </row>
    <row r="26" spans="1:24" ht="21" customHeight="1" thickBot="1">
      <c r="A26" s="325"/>
      <c r="B26" s="56" t="s">
        <v>226</v>
      </c>
      <c r="C26" s="220"/>
      <c r="D26" s="220"/>
      <c r="E26" s="220"/>
      <c r="F26" s="220"/>
      <c r="G26" s="221">
        <v>29</v>
      </c>
      <c r="H26" s="221">
        <v>8</v>
      </c>
      <c r="I26" s="221">
        <v>47</v>
      </c>
      <c r="J26" s="222">
        <v>7</v>
      </c>
      <c r="K26" s="222">
        <v>10</v>
      </c>
      <c r="L26" s="222">
        <v>10</v>
      </c>
      <c r="M26" s="222">
        <v>6</v>
      </c>
      <c r="N26" s="222">
        <v>0</v>
      </c>
      <c r="O26" s="222">
        <v>2</v>
      </c>
      <c r="P26" s="222">
        <v>0</v>
      </c>
      <c r="Q26" s="222">
        <v>0</v>
      </c>
      <c r="R26" s="221">
        <v>19</v>
      </c>
      <c r="S26" s="221">
        <v>138</v>
      </c>
      <c r="T26" s="223">
        <v>9</v>
      </c>
      <c r="U26" s="220"/>
      <c r="V26" s="266" t="s">
        <v>217</v>
      </c>
      <c r="W26" s="224">
        <v>8</v>
      </c>
      <c r="X26" s="225">
        <v>135</v>
      </c>
    </row>
    <row r="27" ht="11.25">
      <c r="A27" s="1" t="s">
        <v>227</v>
      </c>
    </row>
    <row r="28" spans="1:24" ht="24" customHeight="1">
      <c r="A28" s="326" t="s">
        <v>170</v>
      </c>
      <c r="B28" s="326"/>
      <c r="C28" s="326"/>
      <c r="D28" s="326"/>
      <c r="E28" s="326"/>
      <c r="F28" s="326"/>
      <c r="G28" s="326"/>
      <c r="H28" s="326"/>
      <c r="I28" s="326"/>
      <c r="J28" s="326"/>
      <c r="K28" s="326"/>
      <c r="L28" s="326"/>
      <c r="M28" s="326"/>
      <c r="N28" s="326"/>
      <c r="O28" s="326"/>
      <c r="P28" s="326"/>
      <c r="Q28" s="326"/>
      <c r="R28" s="326"/>
      <c r="S28" s="326"/>
      <c r="T28" s="326"/>
      <c r="U28" s="326"/>
      <c r="V28" s="326"/>
      <c r="W28" s="326"/>
      <c r="X28" s="326"/>
    </row>
    <row r="29" spans="1:24" ht="12" customHeight="1">
      <c r="A29" s="1" t="s">
        <v>40</v>
      </c>
      <c r="B29" s="45"/>
      <c r="C29" s="45"/>
      <c r="D29" s="45"/>
      <c r="E29" s="45"/>
      <c r="F29" s="45"/>
      <c r="G29" s="45"/>
      <c r="H29" s="45"/>
      <c r="I29" s="45"/>
      <c r="J29" s="45"/>
      <c r="K29" s="45"/>
      <c r="L29" s="45"/>
      <c r="M29" s="45"/>
      <c r="N29" s="45"/>
      <c r="O29" s="45"/>
      <c r="P29" s="45"/>
      <c r="Q29" s="45"/>
      <c r="R29" s="45"/>
      <c r="S29" s="45"/>
      <c r="T29" s="45"/>
      <c r="U29" s="45"/>
      <c r="X29" s="45"/>
    </row>
    <row r="30" ht="12" customHeight="1">
      <c r="A30" s="1" t="s">
        <v>171</v>
      </c>
    </row>
    <row r="31" ht="12" customHeight="1">
      <c r="A31" s="1" t="s">
        <v>172</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6" r:id="rId1"/>
  <headerFooter alignWithMargins="0">
    <oddFooter>&amp;R金沢国税局
酒税４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F10" sqref="F10"/>
    </sheetView>
  </sheetViews>
  <sheetFormatPr defaultColWidth="9.00390625" defaultRowHeight="13.5"/>
  <cols>
    <col min="1" max="1" width="18.875" style="125" bestFit="1" customWidth="1"/>
    <col min="2" max="9" width="9.00390625" style="125" customWidth="1"/>
    <col min="10" max="10" width="2.625" style="125" customWidth="1"/>
    <col min="11" max="11" width="12.625" style="128" customWidth="1"/>
    <col min="12" max="12" width="7.625" style="128" customWidth="1"/>
    <col min="13" max="13" width="3.00390625" style="128" customWidth="1"/>
    <col min="14" max="15" width="5.625" style="128" customWidth="1"/>
    <col min="16" max="16384" width="9.00390625" style="125" customWidth="1"/>
  </cols>
  <sheetData>
    <row r="1" spans="1:17" ht="14.25" thickBot="1">
      <c r="A1" s="2" t="s">
        <v>83</v>
      </c>
      <c r="B1" s="2"/>
      <c r="C1" s="2"/>
      <c r="D1" s="2"/>
      <c r="E1" s="2"/>
      <c r="F1" s="2"/>
      <c r="G1" s="2"/>
      <c r="H1" s="2"/>
      <c r="I1" s="2"/>
      <c r="J1" s="2"/>
      <c r="K1" s="58"/>
      <c r="L1" s="58"/>
      <c r="M1" s="58"/>
      <c r="N1" s="58"/>
      <c r="O1" s="58"/>
      <c r="P1" s="2"/>
      <c r="Q1" s="2"/>
    </row>
    <row r="2" spans="1:19" ht="13.5">
      <c r="A2" s="291" t="s">
        <v>41</v>
      </c>
      <c r="B2" s="350" t="s">
        <v>42</v>
      </c>
      <c r="C2" s="350"/>
      <c r="D2" s="295" t="s">
        <v>84</v>
      </c>
      <c r="E2" s="295" t="s">
        <v>85</v>
      </c>
      <c r="F2" s="350" t="s">
        <v>43</v>
      </c>
      <c r="G2" s="350"/>
      <c r="H2" s="351" t="s">
        <v>5</v>
      </c>
      <c r="I2" s="297" t="s">
        <v>98</v>
      </c>
      <c r="J2" s="2"/>
      <c r="P2" s="2"/>
      <c r="Q2" s="2"/>
      <c r="R2" s="2"/>
      <c r="S2" s="2"/>
    </row>
    <row r="3" spans="1:16" ht="36" customHeight="1" thickBot="1">
      <c r="A3" s="292"/>
      <c r="B3" s="358" t="s">
        <v>86</v>
      </c>
      <c r="C3" s="360" t="s">
        <v>87</v>
      </c>
      <c r="D3" s="296"/>
      <c r="E3" s="296"/>
      <c r="F3" s="358" t="s">
        <v>88</v>
      </c>
      <c r="G3" s="360" t="s">
        <v>89</v>
      </c>
      <c r="H3" s="352"/>
      <c r="I3" s="298"/>
      <c r="J3" s="2"/>
      <c r="K3" s="354" t="s">
        <v>44</v>
      </c>
      <c r="L3" s="354"/>
      <c r="M3" s="354"/>
      <c r="N3" s="354"/>
      <c r="O3" s="354"/>
      <c r="P3" s="2"/>
    </row>
    <row r="4" spans="1:16" ht="13.5">
      <c r="A4" s="332"/>
      <c r="B4" s="359"/>
      <c r="C4" s="361"/>
      <c r="D4" s="296"/>
      <c r="E4" s="296"/>
      <c r="F4" s="359"/>
      <c r="G4" s="361"/>
      <c r="H4" s="341"/>
      <c r="I4" s="298"/>
      <c r="J4" s="2"/>
      <c r="K4" s="291" t="s">
        <v>90</v>
      </c>
      <c r="L4" s="353"/>
      <c r="M4" s="379" t="s">
        <v>45</v>
      </c>
      <c r="N4" s="380"/>
      <c r="O4" s="381"/>
      <c r="P4" s="2"/>
    </row>
    <row r="5" spans="1:16" ht="13.5">
      <c r="A5" s="50"/>
      <c r="B5" s="61" t="s">
        <v>34</v>
      </c>
      <c r="C5" s="62" t="s">
        <v>34</v>
      </c>
      <c r="D5" s="52" t="s">
        <v>34</v>
      </c>
      <c r="E5" s="52" t="s">
        <v>34</v>
      </c>
      <c r="F5" s="61" t="s">
        <v>34</v>
      </c>
      <c r="G5" s="62" t="s">
        <v>34</v>
      </c>
      <c r="H5" s="52" t="s">
        <v>34</v>
      </c>
      <c r="I5" s="63" t="s">
        <v>34</v>
      </c>
      <c r="J5" s="2"/>
      <c r="K5" s="348" t="s">
        <v>34</v>
      </c>
      <c r="L5" s="349"/>
      <c r="M5" s="336" t="s">
        <v>46</v>
      </c>
      <c r="N5" s="362"/>
      <c r="O5" s="363"/>
      <c r="P5" s="2"/>
    </row>
    <row r="6" spans="1:16" ht="27" customHeight="1" thickBot="1">
      <c r="A6" s="42" t="s">
        <v>47</v>
      </c>
      <c r="B6" s="171">
        <v>0</v>
      </c>
      <c r="C6" s="172">
        <v>0</v>
      </c>
      <c r="D6" s="173">
        <v>0</v>
      </c>
      <c r="E6" s="173">
        <v>11</v>
      </c>
      <c r="F6" s="171">
        <v>14</v>
      </c>
      <c r="G6" s="172">
        <v>0</v>
      </c>
      <c r="H6" s="173">
        <v>25</v>
      </c>
      <c r="I6" s="226">
        <v>25</v>
      </c>
      <c r="J6" s="2"/>
      <c r="K6" s="382">
        <v>1</v>
      </c>
      <c r="L6" s="383"/>
      <c r="M6" s="384">
        <v>1</v>
      </c>
      <c r="N6" s="385"/>
      <c r="O6" s="386"/>
      <c r="P6" s="2"/>
    </row>
    <row r="7" spans="1:17" ht="27" customHeight="1" thickBot="1">
      <c r="A7" s="38" t="s">
        <v>4</v>
      </c>
      <c r="B7" s="174">
        <v>0</v>
      </c>
      <c r="C7" s="176">
        <v>0</v>
      </c>
      <c r="D7" s="177">
        <v>0</v>
      </c>
      <c r="E7" s="177">
        <v>10</v>
      </c>
      <c r="F7" s="174">
        <v>0</v>
      </c>
      <c r="G7" s="176">
        <v>0</v>
      </c>
      <c r="H7" s="177">
        <v>10</v>
      </c>
      <c r="I7" s="227">
        <v>0</v>
      </c>
      <c r="J7" s="2"/>
      <c r="K7" s="354" t="s">
        <v>48</v>
      </c>
      <c r="L7" s="354"/>
      <c r="M7" s="354"/>
      <c r="N7" s="354"/>
      <c r="O7" s="354"/>
      <c r="P7" s="2"/>
      <c r="Q7" s="2"/>
    </row>
    <row r="8" spans="1:17" ht="27" customHeight="1">
      <c r="A8" s="97" t="s">
        <v>236</v>
      </c>
      <c r="B8" s="174">
        <v>0</v>
      </c>
      <c r="C8" s="176">
        <v>0</v>
      </c>
      <c r="D8" s="177">
        <v>0</v>
      </c>
      <c r="E8" s="177">
        <v>11</v>
      </c>
      <c r="F8" s="174">
        <v>0</v>
      </c>
      <c r="G8" s="176">
        <v>0</v>
      </c>
      <c r="H8" s="177">
        <v>11</v>
      </c>
      <c r="I8" s="227">
        <v>0</v>
      </c>
      <c r="J8" s="2"/>
      <c r="K8" s="366" t="s">
        <v>49</v>
      </c>
      <c r="L8" s="368" t="s">
        <v>91</v>
      </c>
      <c r="M8" s="369"/>
      <c r="N8" s="369"/>
      <c r="O8" s="370"/>
      <c r="P8" s="2"/>
      <c r="Q8" s="2"/>
    </row>
    <row r="9" spans="1:17" ht="27" customHeight="1">
      <c r="A9" s="97" t="s">
        <v>242</v>
      </c>
      <c r="B9" s="174">
        <v>0</v>
      </c>
      <c r="C9" s="176">
        <v>0</v>
      </c>
      <c r="D9" s="177">
        <v>0</v>
      </c>
      <c r="E9" s="177">
        <v>11</v>
      </c>
      <c r="F9" s="174">
        <v>7</v>
      </c>
      <c r="G9" s="176">
        <v>0</v>
      </c>
      <c r="H9" s="177">
        <v>18</v>
      </c>
      <c r="I9" s="227">
        <v>1</v>
      </c>
      <c r="J9" s="2"/>
      <c r="K9" s="367"/>
      <c r="L9" s="374"/>
      <c r="M9" s="375"/>
      <c r="N9" s="372" t="s">
        <v>50</v>
      </c>
      <c r="O9" s="373"/>
      <c r="P9" s="2"/>
      <c r="Q9" s="2"/>
    </row>
    <row r="10" spans="1:17" ht="27" customHeight="1">
      <c r="A10" s="38" t="s">
        <v>6</v>
      </c>
      <c r="B10" s="174">
        <v>0</v>
      </c>
      <c r="C10" s="176">
        <v>0</v>
      </c>
      <c r="D10" s="177">
        <v>0</v>
      </c>
      <c r="E10" s="177">
        <v>11</v>
      </c>
      <c r="F10" s="174">
        <v>2</v>
      </c>
      <c r="G10" s="176">
        <v>0</v>
      </c>
      <c r="H10" s="177">
        <v>13</v>
      </c>
      <c r="I10" s="227">
        <v>0</v>
      </c>
      <c r="J10" s="2"/>
      <c r="K10" s="64"/>
      <c r="L10" s="336" t="s">
        <v>34</v>
      </c>
      <c r="M10" s="349"/>
      <c r="N10" s="336" t="s">
        <v>34</v>
      </c>
      <c r="O10" s="371"/>
      <c r="P10" s="2"/>
      <c r="Q10" s="2"/>
    </row>
    <row r="11" spans="1:17" ht="27" customHeight="1">
      <c r="A11" s="38" t="s">
        <v>7</v>
      </c>
      <c r="B11" s="174">
        <v>0</v>
      </c>
      <c r="C11" s="176">
        <v>0</v>
      </c>
      <c r="D11" s="177">
        <v>0</v>
      </c>
      <c r="E11" s="177">
        <v>12</v>
      </c>
      <c r="F11" s="174">
        <v>1</v>
      </c>
      <c r="G11" s="176">
        <v>0</v>
      </c>
      <c r="H11" s="177">
        <v>13</v>
      </c>
      <c r="I11" s="227">
        <v>1</v>
      </c>
      <c r="J11" s="2"/>
      <c r="K11" s="65" t="s">
        <v>156</v>
      </c>
      <c r="L11" s="355">
        <v>3</v>
      </c>
      <c r="M11" s="357"/>
      <c r="N11" s="355" t="s">
        <v>229</v>
      </c>
      <c r="O11" s="356"/>
      <c r="P11" s="2"/>
      <c r="Q11" s="2"/>
    </row>
    <row r="12" spans="1:17" ht="27" customHeight="1" thickBot="1">
      <c r="A12" s="97" t="s">
        <v>157</v>
      </c>
      <c r="B12" s="174">
        <v>0</v>
      </c>
      <c r="C12" s="176">
        <v>0</v>
      </c>
      <c r="D12" s="177">
        <v>0</v>
      </c>
      <c r="E12" s="177">
        <v>11</v>
      </c>
      <c r="F12" s="174">
        <v>1</v>
      </c>
      <c r="G12" s="176">
        <v>0</v>
      </c>
      <c r="H12" s="177">
        <v>12</v>
      </c>
      <c r="I12" s="227">
        <v>1</v>
      </c>
      <c r="J12" s="2"/>
      <c r="K12" s="66" t="s">
        <v>158</v>
      </c>
      <c r="L12" s="364">
        <v>15</v>
      </c>
      <c r="M12" s="364"/>
      <c r="N12" s="364">
        <v>10</v>
      </c>
      <c r="O12" s="365"/>
      <c r="P12" s="2"/>
      <c r="Q12" s="2"/>
    </row>
    <row r="13" spans="1:17" ht="27" customHeight="1">
      <c r="A13" s="97" t="s">
        <v>102</v>
      </c>
      <c r="B13" s="174">
        <v>0</v>
      </c>
      <c r="C13" s="176">
        <v>0</v>
      </c>
      <c r="D13" s="177">
        <v>0</v>
      </c>
      <c r="E13" s="177">
        <v>10</v>
      </c>
      <c r="F13" s="174">
        <v>0</v>
      </c>
      <c r="G13" s="176">
        <v>0</v>
      </c>
      <c r="H13" s="177">
        <v>10</v>
      </c>
      <c r="I13" s="227">
        <v>0</v>
      </c>
      <c r="J13" s="2"/>
      <c r="K13" s="2"/>
      <c r="L13" s="1"/>
      <c r="M13" s="1"/>
      <c r="N13" s="1"/>
      <c r="O13" s="1"/>
      <c r="P13" s="1"/>
      <c r="Q13" s="1"/>
    </row>
    <row r="14" spans="1:18" ht="27" customHeight="1">
      <c r="A14" s="97" t="s">
        <v>159</v>
      </c>
      <c r="B14" s="174">
        <v>0</v>
      </c>
      <c r="C14" s="176">
        <v>0</v>
      </c>
      <c r="D14" s="177">
        <v>0</v>
      </c>
      <c r="E14" s="177">
        <v>11</v>
      </c>
      <c r="F14" s="174">
        <v>0</v>
      </c>
      <c r="G14" s="176">
        <v>0</v>
      </c>
      <c r="H14" s="177">
        <v>11</v>
      </c>
      <c r="I14" s="227">
        <v>1</v>
      </c>
      <c r="J14" s="2"/>
      <c r="K14" s="57"/>
      <c r="L14" s="57"/>
      <c r="M14" s="57"/>
      <c r="N14" s="57"/>
      <c r="O14" s="57"/>
      <c r="P14" s="57"/>
      <c r="Q14" s="57"/>
      <c r="R14" s="57"/>
    </row>
    <row r="15" spans="1:18" ht="27" customHeight="1">
      <c r="A15" s="97" t="s">
        <v>160</v>
      </c>
      <c r="B15" s="174">
        <v>0</v>
      </c>
      <c r="C15" s="176">
        <v>0</v>
      </c>
      <c r="D15" s="177">
        <v>0</v>
      </c>
      <c r="E15" s="177">
        <v>10</v>
      </c>
      <c r="F15" s="174">
        <v>0</v>
      </c>
      <c r="G15" s="176">
        <v>0</v>
      </c>
      <c r="H15" s="177">
        <v>10</v>
      </c>
      <c r="I15" s="227">
        <v>0</v>
      </c>
      <c r="J15" s="2"/>
      <c r="K15" s="57"/>
      <c r="L15" s="57"/>
      <c r="M15" s="57"/>
      <c r="N15" s="57"/>
      <c r="O15" s="57"/>
      <c r="P15" s="57"/>
      <c r="Q15" s="57"/>
      <c r="R15" s="57"/>
    </row>
    <row r="16" spans="1:18" ht="27" customHeight="1">
      <c r="A16" s="97" t="s">
        <v>103</v>
      </c>
      <c r="B16" s="174">
        <v>0</v>
      </c>
      <c r="C16" s="176">
        <v>0</v>
      </c>
      <c r="D16" s="177">
        <v>0</v>
      </c>
      <c r="E16" s="177">
        <v>9</v>
      </c>
      <c r="F16" s="174">
        <v>0</v>
      </c>
      <c r="G16" s="176">
        <v>0</v>
      </c>
      <c r="H16" s="177">
        <v>9</v>
      </c>
      <c r="I16" s="227">
        <v>0</v>
      </c>
      <c r="J16" s="2"/>
      <c r="K16" s="57"/>
      <c r="L16" s="57"/>
      <c r="M16" s="57"/>
      <c r="N16" s="57"/>
      <c r="O16" s="57"/>
      <c r="P16" s="57"/>
      <c r="Q16" s="57"/>
      <c r="R16" s="57"/>
    </row>
    <row r="17" spans="1:18" ht="27" customHeight="1">
      <c r="A17" s="97" t="s">
        <v>94</v>
      </c>
      <c r="B17" s="174">
        <v>0</v>
      </c>
      <c r="C17" s="176">
        <v>0</v>
      </c>
      <c r="D17" s="177">
        <v>0</v>
      </c>
      <c r="E17" s="177">
        <v>10</v>
      </c>
      <c r="F17" s="174">
        <v>0</v>
      </c>
      <c r="G17" s="176">
        <v>0</v>
      </c>
      <c r="H17" s="177">
        <v>10</v>
      </c>
      <c r="I17" s="227">
        <v>0</v>
      </c>
      <c r="J17" s="2"/>
      <c r="K17" s="57"/>
      <c r="L17" s="57"/>
      <c r="M17" s="57"/>
      <c r="N17" s="57"/>
      <c r="O17" s="57"/>
      <c r="P17" s="57"/>
      <c r="Q17" s="57"/>
      <c r="R17" s="57"/>
    </row>
    <row r="18" spans="1:18" ht="27" customHeight="1">
      <c r="A18" s="98" t="s">
        <v>97</v>
      </c>
      <c r="B18" s="179">
        <v>0</v>
      </c>
      <c r="C18" s="180">
        <v>0</v>
      </c>
      <c r="D18" s="181">
        <v>0</v>
      </c>
      <c r="E18" s="181">
        <v>10</v>
      </c>
      <c r="F18" s="179">
        <v>2</v>
      </c>
      <c r="G18" s="180">
        <v>0</v>
      </c>
      <c r="H18" s="181">
        <v>12</v>
      </c>
      <c r="I18" s="182">
        <v>0</v>
      </c>
      <c r="J18" s="2"/>
      <c r="K18" s="57"/>
      <c r="L18" s="57"/>
      <c r="M18" s="57"/>
      <c r="N18" s="57"/>
      <c r="O18" s="57"/>
      <c r="P18" s="57"/>
      <c r="Q18" s="57"/>
      <c r="R18" s="57"/>
    </row>
    <row r="19" spans="1:18" ht="27" customHeight="1">
      <c r="A19" s="97" t="s">
        <v>161</v>
      </c>
      <c r="B19" s="174">
        <v>0</v>
      </c>
      <c r="C19" s="176">
        <v>0</v>
      </c>
      <c r="D19" s="177">
        <v>0</v>
      </c>
      <c r="E19" s="177">
        <v>10</v>
      </c>
      <c r="F19" s="174">
        <v>0</v>
      </c>
      <c r="G19" s="176">
        <v>0</v>
      </c>
      <c r="H19" s="177">
        <v>10</v>
      </c>
      <c r="I19" s="227">
        <v>0</v>
      </c>
      <c r="J19" s="2"/>
      <c r="K19" s="57"/>
      <c r="L19" s="57"/>
      <c r="M19" s="57"/>
      <c r="N19" s="57"/>
      <c r="O19" s="57"/>
      <c r="P19" s="57"/>
      <c r="Q19" s="57"/>
      <c r="R19" s="57"/>
    </row>
    <row r="20" spans="1:18" ht="27" customHeight="1">
      <c r="A20" s="38" t="s">
        <v>162</v>
      </c>
      <c r="B20" s="174">
        <v>0</v>
      </c>
      <c r="C20" s="176">
        <v>0</v>
      </c>
      <c r="D20" s="177">
        <v>0</v>
      </c>
      <c r="E20" s="177">
        <v>10</v>
      </c>
      <c r="F20" s="174">
        <v>9</v>
      </c>
      <c r="G20" s="176">
        <v>0</v>
      </c>
      <c r="H20" s="177">
        <v>19</v>
      </c>
      <c r="I20" s="227">
        <v>0</v>
      </c>
      <c r="J20" s="2"/>
      <c r="K20" s="57"/>
      <c r="L20" s="57"/>
      <c r="M20" s="57"/>
      <c r="N20" s="57"/>
      <c r="O20" s="57"/>
      <c r="P20" s="57"/>
      <c r="Q20" s="57"/>
      <c r="R20" s="57"/>
    </row>
    <row r="21" spans="1:18" ht="27" customHeight="1">
      <c r="A21" s="98" t="s">
        <v>95</v>
      </c>
      <c r="B21" s="179">
        <v>0</v>
      </c>
      <c r="C21" s="180">
        <v>0</v>
      </c>
      <c r="D21" s="181">
        <v>0</v>
      </c>
      <c r="E21" s="181">
        <v>9</v>
      </c>
      <c r="F21" s="179">
        <v>0</v>
      </c>
      <c r="G21" s="180">
        <v>0</v>
      </c>
      <c r="H21" s="181">
        <v>9</v>
      </c>
      <c r="I21" s="182">
        <v>0</v>
      </c>
      <c r="J21" s="2"/>
      <c r="K21" s="57"/>
      <c r="L21" s="57"/>
      <c r="M21" s="57"/>
      <c r="N21" s="57"/>
      <c r="O21" s="57"/>
      <c r="P21" s="57"/>
      <c r="Q21" s="57"/>
      <c r="R21" s="57"/>
    </row>
    <row r="22" spans="1:18" ht="27" customHeight="1" thickBot="1">
      <c r="A22" s="67" t="s">
        <v>51</v>
      </c>
      <c r="B22" s="228">
        <v>0</v>
      </c>
      <c r="C22" s="229">
        <v>0</v>
      </c>
      <c r="D22" s="199">
        <v>0</v>
      </c>
      <c r="E22" s="199">
        <v>10</v>
      </c>
      <c r="F22" s="228">
        <v>0</v>
      </c>
      <c r="G22" s="229">
        <v>0</v>
      </c>
      <c r="H22" s="199">
        <v>10</v>
      </c>
      <c r="I22" s="230">
        <v>0</v>
      </c>
      <c r="J22" s="2"/>
      <c r="K22" s="57"/>
      <c r="L22" s="57"/>
      <c r="M22" s="57"/>
      <c r="N22" s="57"/>
      <c r="O22" s="57"/>
      <c r="P22" s="57"/>
      <c r="Q22" s="57"/>
      <c r="R22" s="57"/>
    </row>
    <row r="23" spans="1:13" s="69" customFormat="1" ht="27" customHeight="1" thickTop="1">
      <c r="A23" s="68" t="s">
        <v>52</v>
      </c>
      <c r="B23" s="231">
        <v>0</v>
      </c>
      <c r="C23" s="232">
        <v>0</v>
      </c>
      <c r="D23" s="233">
        <v>0</v>
      </c>
      <c r="E23" s="233">
        <v>176</v>
      </c>
      <c r="F23" s="231">
        <v>36</v>
      </c>
      <c r="G23" s="232">
        <v>0</v>
      </c>
      <c r="H23" s="233">
        <v>212</v>
      </c>
      <c r="I23" s="234">
        <v>29</v>
      </c>
      <c r="J23" s="3"/>
      <c r="K23" s="3"/>
      <c r="L23" s="3"/>
      <c r="M23" s="3"/>
    </row>
    <row r="24" spans="1:15" ht="18" customHeight="1" thickBot="1">
      <c r="A24" s="70" t="s">
        <v>53</v>
      </c>
      <c r="B24" s="235">
        <v>0</v>
      </c>
      <c r="C24" s="236">
        <v>0</v>
      </c>
      <c r="D24" s="237">
        <v>0</v>
      </c>
      <c r="E24" s="237">
        <v>12</v>
      </c>
      <c r="F24" s="235">
        <v>17</v>
      </c>
      <c r="G24" s="236">
        <v>0</v>
      </c>
      <c r="H24" s="237">
        <v>29</v>
      </c>
      <c r="I24" s="238"/>
      <c r="J24" s="2"/>
      <c r="K24" s="2"/>
      <c r="L24" s="125"/>
      <c r="M24" s="125"/>
      <c r="N24" s="125"/>
      <c r="O24" s="125"/>
    </row>
    <row r="25" spans="1:15" ht="4.5" customHeight="1">
      <c r="A25" s="71"/>
      <c r="B25" s="72"/>
      <c r="C25" s="72"/>
      <c r="D25" s="72"/>
      <c r="E25" s="72"/>
      <c r="F25" s="72"/>
      <c r="G25" s="72"/>
      <c r="H25" s="72"/>
      <c r="I25" s="72"/>
      <c r="J25" s="2"/>
      <c r="K25" s="2"/>
      <c r="L25" s="125"/>
      <c r="M25" s="125"/>
      <c r="N25" s="125"/>
      <c r="O25" s="125"/>
    </row>
    <row r="26" spans="1:15" ht="15" customHeight="1">
      <c r="A26" s="6" t="s">
        <v>54</v>
      </c>
      <c r="B26" s="376" t="s">
        <v>163</v>
      </c>
      <c r="C26" s="376"/>
      <c r="D26" s="376"/>
      <c r="E26" s="376"/>
      <c r="F26" s="376"/>
      <c r="G26" s="376"/>
      <c r="H26" s="376"/>
      <c r="I26" s="376"/>
      <c r="J26" s="2"/>
      <c r="K26" s="2"/>
      <c r="L26" s="125"/>
      <c r="M26" s="125"/>
      <c r="N26" s="125"/>
      <c r="O26" s="125"/>
    </row>
    <row r="27" spans="1:15" ht="15" customHeight="1">
      <c r="A27" s="6" t="s">
        <v>164</v>
      </c>
      <c r="B27" s="377">
        <v>42460</v>
      </c>
      <c r="C27" s="377"/>
      <c r="D27" s="377"/>
      <c r="E27" s="377"/>
      <c r="F27" s="377"/>
      <c r="G27" s="377"/>
      <c r="H27" s="377"/>
      <c r="I27" s="377"/>
      <c r="J27" s="2"/>
      <c r="K27" s="2"/>
      <c r="L27" s="125"/>
      <c r="M27" s="125"/>
      <c r="N27" s="125"/>
      <c r="O27" s="125"/>
    </row>
    <row r="28" spans="1:11" s="73" customFormat="1" ht="30" customHeight="1">
      <c r="A28" s="6" t="s">
        <v>55</v>
      </c>
      <c r="B28" s="378" t="s">
        <v>207</v>
      </c>
      <c r="C28" s="378"/>
      <c r="D28" s="378"/>
      <c r="E28" s="378"/>
      <c r="F28" s="378"/>
      <c r="G28" s="378"/>
      <c r="H28" s="378"/>
      <c r="I28" s="378"/>
      <c r="J28" s="2"/>
      <c r="K28" s="2"/>
    </row>
    <row r="29" spans="2:11" s="73" customFormat="1" ht="30" customHeight="1">
      <c r="B29" s="378" t="s">
        <v>208</v>
      </c>
      <c r="C29" s="378"/>
      <c r="D29" s="378"/>
      <c r="E29" s="378"/>
      <c r="F29" s="378"/>
      <c r="G29" s="378"/>
      <c r="H29" s="378"/>
      <c r="I29" s="378"/>
      <c r="J29" s="2"/>
      <c r="K29" s="2"/>
    </row>
    <row r="30" spans="2:11" s="73" customFormat="1" ht="18" customHeight="1">
      <c r="B30" s="45"/>
      <c r="K30" s="2"/>
    </row>
    <row r="31" s="73" customFormat="1" ht="18" customHeight="1">
      <c r="K31" s="2"/>
    </row>
    <row r="32" s="73" customFormat="1" ht="18" customHeight="1">
      <c r="K32" s="2"/>
    </row>
    <row r="33" spans="3:11" s="73" customFormat="1" ht="18" customHeight="1">
      <c r="C33" s="2"/>
      <c r="D33" s="2"/>
      <c r="E33" s="2"/>
      <c r="F33" s="2"/>
      <c r="G33" s="2"/>
      <c r="H33" s="2"/>
      <c r="I33" s="2"/>
      <c r="K33" s="2"/>
    </row>
    <row r="34" spans="3:11" s="73" customFormat="1" ht="11.25">
      <c r="C34" s="2"/>
      <c r="D34" s="2"/>
      <c r="E34" s="2"/>
      <c r="F34" s="2"/>
      <c r="G34" s="2"/>
      <c r="H34" s="2"/>
      <c r="I34" s="2"/>
      <c r="K34" s="2"/>
    </row>
    <row r="35" spans="3:12" s="73" customFormat="1" ht="11.25">
      <c r="C35" s="2"/>
      <c r="D35" s="2"/>
      <c r="E35" s="2"/>
      <c r="F35" s="2"/>
      <c r="G35" s="2"/>
      <c r="H35" s="2"/>
      <c r="I35" s="2"/>
      <c r="K35" s="2"/>
      <c r="L35" s="2"/>
    </row>
    <row r="36" spans="3:12" s="73" customFormat="1" ht="11.25">
      <c r="C36" s="2"/>
      <c r="D36" s="2"/>
      <c r="E36" s="2"/>
      <c r="F36" s="2"/>
      <c r="G36" s="2"/>
      <c r="H36" s="2"/>
      <c r="I36" s="2"/>
      <c r="K36" s="2"/>
      <c r="L36" s="2"/>
    </row>
    <row r="37" spans="3:12" s="73" customFormat="1" ht="11.25">
      <c r="C37" s="2"/>
      <c r="D37" s="2"/>
      <c r="E37" s="2"/>
      <c r="F37" s="2"/>
      <c r="G37" s="2"/>
      <c r="H37" s="2"/>
      <c r="I37" s="2"/>
      <c r="K37" s="2"/>
      <c r="L37" s="2"/>
    </row>
    <row r="38" spans="3:17" s="73" customFormat="1" ht="11.25">
      <c r="C38" s="2"/>
      <c r="D38" s="2"/>
      <c r="E38" s="2"/>
      <c r="F38" s="2"/>
      <c r="G38" s="2"/>
      <c r="H38" s="2"/>
      <c r="I38" s="2"/>
      <c r="K38" s="74"/>
      <c r="L38" s="74"/>
      <c r="M38" s="74"/>
      <c r="N38" s="74"/>
      <c r="O38" s="74"/>
      <c r="Q38" s="2"/>
    </row>
    <row r="39" spans="3:17" s="73" customFormat="1" ht="11.25">
      <c r="C39" s="2"/>
      <c r="D39" s="2"/>
      <c r="E39" s="2"/>
      <c r="F39" s="2"/>
      <c r="G39" s="2"/>
      <c r="H39" s="2"/>
      <c r="I39" s="2"/>
      <c r="K39" s="74"/>
      <c r="L39" s="74"/>
      <c r="M39" s="74"/>
      <c r="N39" s="74"/>
      <c r="O39" s="74"/>
      <c r="Q39" s="2"/>
    </row>
    <row r="40" spans="3:17" s="73" customFormat="1" ht="11.25">
      <c r="C40" s="2"/>
      <c r="D40" s="2"/>
      <c r="E40" s="2"/>
      <c r="F40" s="2"/>
      <c r="G40" s="2"/>
      <c r="H40" s="2"/>
      <c r="I40" s="2"/>
      <c r="K40" s="74"/>
      <c r="L40" s="74"/>
      <c r="M40" s="74"/>
      <c r="N40" s="74"/>
      <c r="O40" s="74"/>
      <c r="Q40" s="2"/>
    </row>
    <row r="41" spans="1:17" s="73" customFormat="1" ht="11.25">
      <c r="A41" s="2"/>
      <c r="B41" s="2"/>
      <c r="C41" s="2"/>
      <c r="D41" s="2"/>
      <c r="E41" s="2"/>
      <c r="F41" s="2"/>
      <c r="G41" s="2"/>
      <c r="H41" s="2"/>
      <c r="I41" s="2"/>
      <c r="K41" s="74"/>
      <c r="L41" s="74"/>
      <c r="M41" s="74"/>
      <c r="N41" s="74"/>
      <c r="O41" s="74"/>
      <c r="Q41" s="2"/>
    </row>
    <row r="42" spans="4:17" s="73" customFormat="1" ht="11.25">
      <c r="D42" s="2"/>
      <c r="E42" s="2"/>
      <c r="F42" s="2"/>
      <c r="G42" s="2"/>
      <c r="H42" s="2"/>
      <c r="I42" s="2"/>
      <c r="K42" s="74"/>
      <c r="L42" s="74"/>
      <c r="M42" s="74"/>
      <c r="N42" s="74"/>
      <c r="O42" s="74"/>
      <c r="Q42" s="2"/>
    </row>
    <row r="43" spans="4:17" s="73" customFormat="1" ht="11.25">
      <c r="D43" s="2"/>
      <c r="E43" s="2"/>
      <c r="F43" s="2"/>
      <c r="G43" s="2"/>
      <c r="H43" s="2"/>
      <c r="I43" s="2"/>
      <c r="K43" s="74"/>
      <c r="L43" s="74"/>
      <c r="M43" s="74"/>
      <c r="N43" s="74"/>
      <c r="O43" s="74"/>
      <c r="Q43" s="2"/>
    </row>
    <row r="44" spans="4:17" s="73" customFormat="1" ht="11.25">
      <c r="D44" s="2"/>
      <c r="E44" s="2"/>
      <c r="F44" s="2"/>
      <c r="G44" s="2"/>
      <c r="H44" s="2"/>
      <c r="I44" s="2"/>
      <c r="K44" s="74"/>
      <c r="L44" s="74"/>
      <c r="M44" s="74"/>
      <c r="N44" s="74"/>
      <c r="O44" s="74"/>
      <c r="Q44" s="2"/>
    </row>
    <row r="45" spans="4:15" s="73" customFormat="1" ht="11.25">
      <c r="D45" s="2"/>
      <c r="E45" s="2"/>
      <c r="F45" s="2"/>
      <c r="G45" s="2"/>
      <c r="H45" s="2"/>
      <c r="I45" s="2"/>
      <c r="K45" s="74"/>
      <c r="L45" s="74"/>
      <c r="M45" s="74"/>
      <c r="N45" s="74"/>
      <c r="O45" s="74"/>
    </row>
    <row r="46" spans="4:15" s="73" customFormat="1" ht="11.25">
      <c r="D46" s="2"/>
      <c r="E46" s="2"/>
      <c r="F46" s="2"/>
      <c r="G46" s="2"/>
      <c r="H46" s="2"/>
      <c r="I46" s="2"/>
      <c r="J46" s="2"/>
      <c r="K46" s="74"/>
      <c r="L46" s="74"/>
      <c r="M46" s="74"/>
      <c r="N46" s="74"/>
      <c r="O46" s="74"/>
    </row>
    <row r="47" spans="4:15" s="73" customFormat="1" ht="11.25">
      <c r="D47" s="2"/>
      <c r="E47" s="2"/>
      <c r="F47" s="2"/>
      <c r="G47" s="2"/>
      <c r="H47" s="2"/>
      <c r="I47" s="2"/>
      <c r="J47" s="2"/>
      <c r="K47" s="74"/>
      <c r="L47" s="74"/>
      <c r="M47" s="74"/>
      <c r="N47" s="74"/>
      <c r="O47" s="74"/>
    </row>
    <row r="48" spans="1:15" s="73" customFormat="1" ht="11.25">
      <c r="A48" s="2"/>
      <c r="B48" s="2"/>
      <c r="C48" s="2"/>
      <c r="D48" s="2"/>
      <c r="E48" s="2"/>
      <c r="F48" s="2"/>
      <c r="G48" s="2"/>
      <c r="H48" s="2"/>
      <c r="I48" s="2"/>
      <c r="J48" s="2"/>
      <c r="K48" s="74"/>
      <c r="L48" s="74"/>
      <c r="M48" s="74"/>
      <c r="N48" s="74"/>
      <c r="O48" s="74"/>
    </row>
    <row r="49" spans="7:15" s="73" customFormat="1" ht="11.25">
      <c r="G49" s="2"/>
      <c r="H49" s="2"/>
      <c r="I49" s="2"/>
      <c r="J49" s="2"/>
      <c r="K49" s="74"/>
      <c r="L49" s="74"/>
      <c r="M49" s="74"/>
      <c r="N49" s="74"/>
      <c r="O49" s="74"/>
    </row>
    <row r="50" spans="7:15" s="73" customFormat="1" ht="11.25">
      <c r="G50" s="2"/>
      <c r="H50" s="2"/>
      <c r="I50" s="2"/>
      <c r="J50" s="2"/>
      <c r="K50" s="74"/>
      <c r="L50" s="74"/>
      <c r="M50" s="74"/>
      <c r="N50" s="74"/>
      <c r="O50" s="74"/>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8"/>
      <c r="L61" s="58"/>
      <c r="M61" s="58"/>
      <c r="N61" s="58"/>
      <c r="O61" s="58"/>
      <c r="P61" s="2"/>
      <c r="Q61" s="2"/>
    </row>
    <row r="62" spans="7:17" ht="13.5">
      <c r="G62" s="2"/>
      <c r="H62" s="2"/>
      <c r="I62" s="2"/>
      <c r="J62" s="2"/>
      <c r="K62" s="58"/>
      <c r="L62" s="58"/>
      <c r="M62" s="58"/>
      <c r="N62" s="58"/>
      <c r="O62" s="58"/>
      <c r="P62" s="2"/>
      <c r="Q62" s="2"/>
    </row>
    <row r="63" spans="7:17" ht="13.5">
      <c r="G63" s="2"/>
      <c r="H63" s="2"/>
      <c r="I63" s="2"/>
      <c r="J63" s="2"/>
      <c r="K63" s="58"/>
      <c r="L63" s="58"/>
      <c r="M63" s="58"/>
      <c r="N63" s="58"/>
      <c r="O63" s="58"/>
      <c r="P63" s="2"/>
      <c r="Q63" s="2"/>
    </row>
    <row r="64" spans="7:17" ht="13.5">
      <c r="G64" s="2"/>
      <c r="H64" s="2"/>
      <c r="I64" s="2"/>
      <c r="J64" s="2"/>
      <c r="K64" s="58"/>
      <c r="L64" s="58"/>
      <c r="M64" s="58"/>
      <c r="N64" s="58"/>
      <c r="O64" s="58"/>
      <c r="P64" s="2"/>
      <c r="Q64" s="2"/>
    </row>
    <row r="65" spans="1:17" ht="13.5">
      <c r="A65" s="2"/>
      <c r="B65" s="2"/>
      <c r="C65" s="2"/>
      <c r="D65" s="2"/>
      <c r="E65" s="2"/>
      <c r="F65" s="2"/>
      <c r="G65" s="2"/>
      <c r="H65" s="2"/>
      <c r="I65" s="2"/>
      <c r="J65" s="2"/>
      <c r="K65" s="58"/>
      <c r="L65" s="58"/>
      <c r="M65" s="58"/>
      <c r="N65" s="58"/>
      <c r="O65" s="58"/>
      <c r="P65" s="2"/>
      <c r="Q65" s="2"/>
    </row>
    <row r="66" spans="1:17" ht="13.5">
      <c r="A66" s="2"/>
      <c r="B66" s="2"/>
      <c r="C66" s="2"/>
      <c r="D66" s="2"/>
      <c r="E66" s="2"/>
      <c r="F66" s="2"/>
      <c r="G66" s="2"/>
      <c r="H66" s="2"/>
      <c r="I66" s="2"/>
      <c r="J66" s="2"/>
      <c r="K66" s="58"/>
      <c r="L66" s="58"/>
      <c r="M66" s="58"/>
      <c r="N66" s="58"/>
      <c r="O66" s="58"/>
      <c r="P66" s="2"/>
      <c r="Q66" s="2"/>
    </row>
    <row r="67" spans="1:17" ht="13.5">
      <c r="A67" s="2"/>
      <c r="B67" s="2"/>
      <c r="C67" s="2"/>
      <c r="D67" s="2"/>
      <c r="E67" s="2"/>
      <c r="F67" s="2"/>
      <c r="G67" s="2"/>
      <c r="H67" s="2"/>
      <c r="I67" s="2"/>
      <c r="J67" s="2"/>
      <c r="K67" s="58"/>
      <c r="L67" s="58"/>
      <c r="M67" s="58"/>
      <c r="N67" s="58"/>
      <c r="O67" s="58"/>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&amp;R金沢国税局
酒税４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90" zoomScaleNormal="90" workbookViewId="0" topLeftCell="A16">
      <selection activeCell="F10" sqref="F10"/>
    </sheetView>
  </sheetViews>
  <sheetFormatPr defaultColWidth="9.00390625" defaultRowHeight="15.75" customHeight="1"/>
  <cols>
    <col min="1" max="2" width="6.125" style="125" customWidth="1"/>
    <col min="3" max="3" width="20.625" style="125" customWidth="1"/>
    <col min="4" max="5" width="12.625" style="125" customWidth="1"/>
    <col min="6" max="6" width="12.125" style="125" customWidth="1"/>
    <col min="7" max="7" width="13.375" style="125" customWidth="1"/>
    <col min="8" max="8" width="9.00390625" style="125" bestFit="1" customWidth="1"/>
    <col min="9" max="16384" width="9.00390625" style="125" customWidth="1"/>
  </cols>
  <sheetData>
    <row r="1" spans="1:15" ht="15.75" customHeight="1" thickBot="1">
      <c r="A1" s="2" t="s">
        <v>134</v>
      </c>
      <c r="B1" s="2"/>
      <c r="C1" s="2"/>
      <c r="D1" s="2"/>
      <c r="E1" s="2"/>
      <c r="F1" s="2"/>
      <c r="G1" s="2"/>
      <c r="H1" s="2"/>
      <c r="I1" s="2"/>
      <c r="J1" s="2"/>
      <c r="K1" s="2"/>
      <c r="L1" s="2"/>
      <c r="M1" s="2"/>
      <c r="N1" s="2"/>
      <c r="O1" s="2"/>
    </row>
    <row r="2" spans="1:15" ht="15.75" customHeight="1">
      <c r="A2" s="291" t="s">
        <v>135</v>
      </c>
      <c r="B2" s="412"/>
      <c r="C2" s="314"/>
      <c r="D2" s="389" t="s">
        <v>136</v>
      </c>
      <c r="E2" s="390"/>
      <c r="F2" s="391"/>
      <c r="G2" s="392" t="s">
        <v>137</v>
      </c>
      <c r="H2" s="387" t="s">
        <v>138</v>
      </c>
      <c r="I2" s="2"/>
      <c r="J2" s="2"/>
      <c r="K2" s="2"/>
      <c r="L2" s="2"/>
      <c r="M2" s="2"/>
      <c r="N2" s="2"/>
      <c r="O2" s="2"/>
    </row>
    <row r="3" spans="1:15" ht="37.5" customHeight="1">
      <c r="A3" s="292"/>
      <c r="B3" s="413"/>
      <c r="C3" s="375"/>
      <c r="D3" s="77" t="s">
        <v>139</v>
      </c>
      <c r="E3" s="100" t="s">
        <v>140</v>
      </c>
      <c r="F3" s="75" t="s">
        <v>5</v>
      </c>
      <c r="G3" s="393"/>
      <c r="H3" s="388"/>
      <c r="I3" s="2"/>
      <c r="J3" s="2"/>
      <c r="K3" s="2"/>
      <c r="L3" s="2"/>
      <c r="M3" s="2"/>
      <c r="N3" s="2"/>
      <c r="O3" s="2"/>
    </row>
    <row r="4" spans="1:15" ht="12.75" customHeight="1">
      <c r="A4" s="76"/>
      <c r="B4" s="46"/>
      <c r="C4" s="75"/>
      <c r="D4" s="52" t="s">
        <v>34</v>
      </c>
      <c r="E4" s="52" t="s">
        <v>34</v>
      </c>
      <c r="F4" s="53" t="s">
        <v>34</v>
      </c>
      <c r="G4" s="53" t="s">
        <v>34</v>
      </c>
      <c r="H4" s="63" t="s">
        <v>37</v>
      </c>
      <c r="I4" s="2"/>
      <c r="J4" s="2"/>
      <c r="K4" s="2"/>
      <c r="L4" s="2"/>
      <c r="M4" s="2"/>
      <c r="N4" s="2"/>
      <c r="O4" s="2"/>
    </row>
    <row r="5" spans="1:15" ht="24" customHeight="1">
      <c r="A5" s="394" t="s">
        <v>141</v>
      </c>
      <c r="B5" s="396" t="s">
        <v>56</v>
      </c>
      <c r="C5" s="397"/>
      <c r="D5" s="173">
        <v>24</v>
      </c>
      <c r="E5" s="173">
        <v>151</v>
      </c>
      <c r="F5" s="192">
        <v>175</v>
      </c>
      <c r="G5" s="191">
        <v>7</v>
      </c>
      <c r="H5" s="226">
        <v>51</v>
      </c>
      <c r="I5" s="2"/>
      <c r="J5" s="2"/>
      <c r="K5" s="2"/>
      <c r="L5" s="2"/>
      <c r="M5" s="2"/>
      <c r="N5" s="2"/>
      <c r="O5" s="2"/>
    </row>
    <row r="6" spans="1:15" ht="24" customHeight="1">
      <c r="A6" s="394"/>
      <c r="B6" s="398" t="s">
        <v>7</v>
      </c>
      <c r="C6" s="322"/>
      <c r="D6" s="177">
        <v>5</v>
      </c>
      <c r="E6" s="177">
        <v>8</v>
      </c>
      <c r="F6" s="196">
        <v>13</v>
      </c>
      <c r="G6" s="195">
        <v>2</v>
      </c>
      <c r="H6" s="227">
        <v>3</v>
      </c>
      <c r="I6" s="2"/>
      <c r="J6" s="2"/>
      <c r="K6" s="2"/>
      <c r="L6" s="2"/>
      <c r="M6" s="2"/>
      <c r="N6" s="2"/>
      <c r="O6" s="2"/>
    </row>
    <row r="7" spans="1:15" ht="24" customHeight="1">
      <c r="A7" s="394"/>
      <c r="B7" s="398" t="s">
        <v>57</v>
      </c>
      <c r="C7" s="322"/>
      <c r="D7" s="177">
        <v>1</v>
      </c>
      <c r="E7" s="177">
        <v>18</v>
      </c>
      <c r="F7" s="196">
        <v>19</v>
      </c>
      <c r="G7" s="195">
        <v>0</v>
      </c>
      <c r="H7" s="227">
        <v>2</v>
      </c>
      <c r="I7" s="2"/>
      <c r="J7" s="2"/>
      <c r="K7" s="2"/>
      <c r="L7" s="2"/>
      <c r="M7" s="2"/>
      <c r="N7" s="2"/>
      <c r="O7" s="2"/>
    </row>
    <row r="8" spans="1:15" ht="24" customHeight="1">
      <c r="A8" s="394"/>
      <c r="B8" s="398" t="s">
        <v>58</v>
      </c>
      <c r="C8" s="322"/>
      <c r="D8" s="177">
        <v>6</v>
      </c>
      <c r="E8" s="177">
        <v>16</v>
      </c>
      <c r="F8" s="196">
        <v>22</v>
      </c>
      <c r="G8" s="195">
        <v>0</v>
      </c>
      <c r="H8" s="227">
        <v>13</v>
      </c>
      <c r="I8" s="2"/>
      <c r="J8" s="2"/>
      <c r="K8" s="2"/>
      <c r="L8" s="2"/>
      <c r="M8" s="2"/>
      <c r="N8" s="2"/>
      <c r="O8" s="2"/>
    </row>
    <row r="9" spans="1:15" s="267" customFormat="1" ht="24" customHeight="1">
      <c r="A9" s="394"/>
      <c r="B9" s="398" t="s">
        <v>212</v>
      </c>
      <c r="C9" s="322"/>
      <c r="D9" s="177">
        <v>0</v>
      </c>
      <c r="E9" s="177">
        <v>1</v>
      </c>
      <c r="F9" s="196">
        <v>1</v>
      </c>
      <c r="G9" s="195">
        <v>0</v>
      </c>
      <c r="H9" s="227">
        <v>1</v>
      </c>
      <c r="I9" s="2"/>
      <c r="J9" s="2"/>
      <c r="K9" s="2"/>
      <c r="L9" s="2"/>
      <c r="M9" s="2"/>
      <c r="N9" s="2"/>
      <c r="O9" s="2"/>
    </row>
    <row r="10" spans="1:15" s="267" customFormat="1" ht="24" customHeight="1">
      <c r="A10" s="394"/>
      <c r="B10" s="398" t="s">
        <v>213</v>
      </c>
      <c r="C10" s="322"/>
      <c r="D10" s="177">
        <v>0</v>
      </c>
      <c r="E10" s="177">
        <v>0</v>
      </c>
      <c r="F10" s="196">
        <v>0</v>
      </c>
      <c r="G10" s="195">
        <v>0</v>
      </c>
      <c r="H10" s="227">
        <v>0</v>
      </c>
      <c r="I10" s="2"/>
      <c r="J10" s="2"/>
      <c r="K10" s="2"/>
      <c r="L10" s="2"/>
      <c r="M10" s="2"/>
      <c r="N10" s="2"/>
      <c r="O10" s="2"/>
    </row>
    <row r="11" spans="1:15" s="267" customFormat="1" ht="24" customHeight="1">
      <c r="A11" s="394"/>
      <c r="B11" s="398" t="s">
        <v>214</v>
      </c>
      <c r="C11" s="322"/>
      <c r="D11" s="177">
        <v>0</v>
      </c>
      <c r="E11" s="177">
        <v>16</v>
      </c>
      <c r="F11" s="196">
        <v>16</v>
      </c>
      <c r="G11" s="195">
        <v>0</v>
      </c>
      <c r="H11" s="227">
        <v>2</v>
      </c>
      <c r="I11" s="2"/>
      <c r="J11" s="2"/>
      <c r="K11" s="2"/>
      <c r="L11" s="2"/>
      <c r="M11" s="2"/>
      <c r="N11" s="2"/>
      <c r="O11" s="2"/>
    </row>
    <row r="12" spans="1:15" ht="24" customHeight="1">
      <c r="A12" s="394"/>
      <c r="B12" s="399" t="s">
        <v>59</v>
      </c>
      <c r="C12" s="103" t="s">
        <v>142</v>
      </c>
      <c r="D12" s="177">
        <v>3</v>
      </c>
      <c r="E12" s="177">
        <v>5</v>
      </c>
      <c r="F12" s="177">
        <v>8</v>
      </c>
      <c r="G12" s="177">
        <v>0</v>
      </c>
      <c r="H12" s="227">
        <v>3</v>
      </c>
      <c r="I12" s="2"/>
      <c r="J12" s="2"/>
      <c r="K12" s="2"/>
      <c r="L12" s="2"/>
      <c r="M12" s="2"/>
      <c r="N12" s="2"/>
      <c r="O12" s="2"/>
    </row>
    <row r="13" spans="1:15" ht="24" customHeight="1">
      <c r="A13" s="394"/>
      <c r="B13" s="399"/>
      <c r="C13" s="103" t="s">
        <v>243</v>
      </c>
      <c r="D13" s="177">
        <v>0</v>
      </c>
      <c r="E13" s="177">
        <v>0</v>
      </c>
      <c r="F13" s="177">
        <v>0</v>
      </c>
      <c r="G13" s="177">
        <v>0</v>
      </c>
      <c r="H13" s="227">
        <v>0</v>
      </c>
      <c r="I13" s="2"/>
      <c r="J13" s="2"/>
      <c r="K13" s="2"/>
      <c r="L13" s="2"/>
      <c r="M13" s="2"/>
      <c r="N13" s="2"/>
      <c r="O13" s="2"/>
    </row>
    <row r="14" spans="1:15" ht="24" customHeight="1">
      <c r="A14" s="394"/>
      <c r="B14" s="399"/>
      <c r="C14" s="103" t="s">
        <v>7</v>
      </c>
      <c r="D14" s="177">
        <v>1</v>
      </c>
      <c r="E14" s="177">
        <v>2</v>
      </c>
      <c r="F14" s="177">
        <v>3</v>
      </c>
      <c r="G14" s="177">
        <v>0</v>
      </c>
      <c r="H14" s="227">
        <v>0</v>
      </c>
      <c r="I14" s="2"/>
      <c r="J14" s="2"/>
      <c r="K14" s="2"/>
      <c r="L14" s="2"/>
      <c r="M14" s="2"/>
      <c r="N14" s="2"/>
      <c r="O14" s="2"/>
    </row>
    <row r="15" spans="1:15" ht="24" customHeight="1">
      <c r="A15" s="394"/>
      <c r="B15" s="399"/>
      <c r="C15" s="103" t="s">
        <v>143</v>
      </c>
      <c r="D15" s="177">
        <v>0</v>
      </c>
      <c r="E15" s="177">
        <v>0</v>
      </c>
      <c r="F15" s="177">
        <v>0</v>
      </c>
      <c r="G15" s="177">
        <v>0</v>
      </c>
      <c r="H15" s="227">
        <v>0</v>
      </c>
      <c r="I15" s="2"/>
      <c r="J15" s="2"/>
      <c r="K15" s="2"/>
      <c r="L15" s="2"/>
      <c r="M15" s="2"/>
      <c r="N15" s="2"/>
      <c r="O15" s="2"/>
    </row>
    <row r="16" spans="1:15" s="69" customFormat="1" ht="24" customHeight="1">
      <c r="A16" s="394"/>
      <c r="B16" s="399"/>
      <c r="C16" s="104" t="s">
        <v>5</v>
      </c>
      <c r="D16" s="239">
        <v>4</v>
      </c>
      <c r="E16" s="239">
        <v>7</v>
      </c>
      <c r="F16" s="239">
        <v>11</v>
      </c>
      <c r="G16" s="239">
        <v>0</v>
      </c>
      <c r="H16" s="240">
        <v>3</v>
      </c>
      <c r="I16" s="3"/>
      <c r="J16" s="3"/>
      <c r="K16" s="3"/>
      <c r="L16" s="3"/>
      <c r="M16" s="3"/>
      <c r="N16" s="3"/>
      <c r="O16" s="3"/>
    </row>
    <row r="17" spans="1:15" s="69" customFormat="1" ht="24" customHeight="1">
      <c r="A17" s="394"/>
      <c r="B17" s="398" t="s">
        <v>215</v>
      </c>
      <c r="C17" s="322"/>
      <c r="D17" s="239">
        <v>0</v>
      </c>
      <c r="E17" s="239">
        <v>0</v>
      </c>
      <c r="F17" s="239">
        <v>0</v>
      </c>
      <c r="G17" s="239">
        <v>0</v>
      </c>
      <c r="H17" s="240">
        <v>0</v>
      </c>
      <c r="I17" s="3"/>
      <c r="J17" s="3"/>
      <c r="K17" s="3"/>
      <c r="L17" s="3"/>
      <c r="M17" s="3"/>
      <c r="N17" s="3"/>
      <c r="O17" s="3"/>
    </row>
    <row r="18" spans="1:15" ht="24" customHeight="1">
      <c r="A18" s="394"/>
      <c r="B18" s="398" t="s">
        <v>12</v>
      </c>
      <c r="C18" s="322"/>
      <c r="D18" s="177">
        <v>1</v>
      </c>
      <c r="E18" s="177">
        <v>2</v>
      </c>
      <c r="F18" s="196">
        <v>3</v>
      </c>
      <c r="G18" s="195">
        <v>0</v>
      </c>
      <c r="H18" s="227">
        <v>1</v>
      </c>
      <c r="I18" s="2"/>
      <c r="J18" s="2"/>
      <c r="K18" s="2"/>
      <c r="L18" s="2"/>
      <c r="M18" s="2"/>
      <c r="N18" s="2"/>
      <c r="O18" s="2"/>
    </row>
    <row r="19" spans="1:15" s="69" customFormat="1" ht="24" customHeight="1">
      <c r="A19" s="394"/>
      <c r="B19" s="415" t="s">
        <v>144</v>
      </c>
      <c r="C19" s="416"/>
      <c r="D19" s="239">
        <v>41</v>
      </c>
      <c r="E19" s="239">
        <v>219</v>
      </c>
      <c r="F19" s="241">
        <v>260</v>
      </c>
      <c r="G19" s="242">
        <v>9</v>
      </c>
      <c r="H19" s="240">
        <v>76</v>
      </c>
      <c r="I19" s="3"/>
      <c r="J19" s="3"/>
      <c r="K19" s="3"/>
      <c r="L19" s="3"/>
      <c r="M19" s="3"/>
      <c r="N19" s="3"/>
      <c r="O19" s="3"/>
    </row>
    <row r="20" spans="1:15" ht="24" customHeight="1">
      <c r="A20" s="394"/>
      <c r="B20" s="403" t="s">
        <v>145</v>
      </c>
      <c r="C20" s="99" t="s">
        <v>146</v>
      </c>
      <c r="D20" s="177">
        <v>5</v>
      </c>
      <c r="E20" s="177">
        <v>4</v>
      </c>
      <c r="F20" s="196">
        <v>9</v>
      </c>
      <c r="G20" s="195">
        <v>0</v>
      </c>
      <c r="H20" s="227">
        <v>9</v>
      </c>
      <c r="I20" s="2"/>
      <c r="J20" s="2"/>
      <c r="K20" s="2"/>
      <c r="L20" s="2"/>
      <c r="M20" s="2"/>
      <c r="N20" s="2"/>
      <c r="O20" s="2"/>
    </row>
    <row r="21" spans="1:15" ht="24" customHeight="1">
      <c r="A21" s="394"/>
      <c r="B21" s="403"/>
      <c r="C21" s="99" t="s">
        <v>60</v>
      </c>
      <c r="D21" s="177">
        <v>0</v>
      </c>
      <c r="E21" s="177">
        <v>0</v>
      </c>
      <c r="F21" s="196">
        <v>0</v>
      </c>
      <c r="G21" s="195">
        <v>0</v>
      </c>
      <c r="H21" s="227">
        <v>0</v>
      </c>
      <c r="I21" s="2"/>
      <c r="J21" s="2"/>
      <c r="K21" s="2"/>
      <c r="L21" s="2"/>
      <c r="M21" s="2"/>
      <c r="N21" s="2"/>
      <c r="O21" s="2"/>
    </row>
    <row r="22" spans="1:15" ht="24" customHeight="1" thickBot="1">
      <c r="A22" s="395"/>
      <c r="B22" s="417"/>
      <c r="C22" s="105" t="s">
        <v>147</v>
      </c>
      <c r="D22" s="181">
        <v>2</v>
      </c>
      <c r="E22" s="181">
        <v>0</v>
      </c>
      <c r="F22" s="243">
        <v>2</v>
      </c>
      <c r="G22" s="244">
        <v>0</v>
      </c>
      <c r="H22" s="182">
        <v>2</v>
      </c>
      <c r="I22" s="2"/>
      <c r="J22" s="2"/>
      <c r="K22" s="2"/>
      <c r="L22" s="2"/>
      <c r="M22" s="2"/>
      <c r="N22" s="2"/>
      <c r="O22" s="2"/>
    </row>
    <row r="23" spans="1:15" ht="24" customHeight="1">
      <c r="A23" s="400" t="s">
        <v>148</v>
      </c>
      <c r="B23" s="404" t="s">
        <v>149</v>
      </c>
      <c r="C23" s="106" t="s">
        <v>150</v>
      </c>
      <c r="D23" s="245"/>
      <c r="E23" s="245"/>
      <c r="F23" s="246">
        <v>4997</v>
      </c>
      <c r="G23" s="247">
        <v>50</v>
      </c>
      <c r="H23" s="248">
        <v>3094</v>
      </c>
      <c r="I23" s="2"/>
      <c r="J23" s="2"/>
      <c r="K23" s="2"/>
      <c r="L23" s="2"/>
      <c r="M23" s="2"/>
      <c r="N23" s="2"/>
      <c r="O23" s="2"/>
    </row>
    <row r="24" spans="1:15" ht="24" customHeight="1">
      <c r="A24" s="401"/>
      <c r="B24" s="405"/>
      <c r="C24" s="99" t="s">
        <v>101</v>
      </c>
      <c r="D24" s="249"/>
      <c r="E24" s="249"/>
      <c r="F24" s="196">
        <v>0</v>
      </c>
      <c r="G24" s="195">
        <v>0</v>
      </c>
      <c r="H24" s="227">
        <v>0</v>
      </c>
      <c r="I24" s="2"/>
      <c r="J24" s="2"/>
      <c r="K24" s="2"/>
      <c r="L24" s="2"/>
      <c r="M24" s="2"/>
      <c r="N24" s="2"/>
      <c r="O24" s="2"/>
    </row>
    <row r="25" spans="1:15" ht="24" customHeight="1">
      <c r="A25" s="401"/>
      <c r="B25" s="405"/>
      <c r="C25" s="99" t="s">
        <v>151</v>
      </c>
      <c r="D25" s="249"/>
      <c r="E25" s="249"/>
      <c r="F25" s="196">
        <v>4</v>
      </c>
      <c r="G25" s="195">
        <v>0</v>
      </c>
      <c r="H25" s="227">
        <v>1</v>
      </c>
      <c r="I25" s="2"/>
      <c r="J25" s="2"/>
      <c r="K25" s="2"/>
      <c r="L25" s="2"/>
      <c r="M25" s="2"/>
      <c r="N25" s="2"/>
      <c r="O25" s="2"/>
    </row>
    <row r="26" spans="1:15" s="69" customFormat="1" ht="24" customHeight="1">
      <c r="A26" s="401"/>
      <c r="B26" s="405"/>
      <c r="C26" s="101" t="s">
        <v>152</v>
      </c>
      <c r="D26" s="250"/>
      <c r="E26" s="250"/>
      <c r="F26" s="241">
        <v>5001</v>
      </c>
      <c r="G26" s="242">
        <v>50</v>
      </c>
      <c r="H26" s="240">
        <v>3095</v>
      </c>
      <c r="I26" s="3"/>
      <c r="J26" s="3"/>
      <c r="K26" s="3"/>
      <c r="L26" s="3"/>
      <c r="M26" s="3"/>
      <c r="N26" s="3"/>
      <c r="O26" s="3"/>
    </row>
    <row r="27" spans="1:15" ht="24" customHeight="1">
      <c r="A27" s="401"/>
      <c r="B27" s="403" t="s">
        <v>153</v>
      </c>
      <c r="C27" s="99" t="s">
        <v>150</v>
      </c>
      <c r="D27" s="249"/>
      <c r="E27" s="249"/>
      <c r="F27" s="196">
        <v>166</v>
      </c>
      <c r="G27" s="195">
        <v>5</v>
      </c>
      <c r="H27" s="227">
        <v>129</v>
      </c>
      <c r="I27" s="2"/>
      <c r="J27" s="2"/>
      <c r="K27" s="2"/>
      <c r="L27" s="2"/>
      <c r="M27" s="2"/>
      <c r="N27" s="2"/>
      <c r="O27" s="2"/>
    </row>
    <row r="28" spans="1:15" ht="24" customHeight="1">
      <c r="A28" s="401"/>
      <c r="B28" s="403"/>
      <c r="C28" s="99" t="s">
        <v>101</v>
      </c>
      <c r="D28" s="249"/>
      <c r="E28" s="249"/>
      <c r="F28" s="196">
        <v>0</v>
      </c>
      <c r="G28" s="195">
        <v>0</v>
      </c>
      <c r="H28" s="227">
        <v>0</v>
      </c>
      <c r="I28" s="2"/>
      <c r="J28" s="2"/>
      <c r="K28" s="2"/>
      <c r="L28" s="2"/>
      <c r="M28" s="2"/>
      <c r="N28" s="2"/>
      <c r="O28" s="2"/>
    </row>
    <row r="29" spans="1:15" ht="24" customHeight="1">
      <c r="A29" s="401"/>
      <c r="B29" s="403"/>
      <c r="C29" s="99" t="s">
        <v>151</v>
      </c>
      <c r="D29" s="249"/>
      <c r="E29" s="249"/>
      <c r="F29" s="196">
        <v>29</v>
      </c>
      <c r="G29" s="195">
        <v>6</v>
      </c>
      <c r="H29" s="227">
        <v>25</v>
      </c>
      <c r="I29" s="2"/>
      <c r="J29" s="2"/>
      <c r="K29" s="2"/>
      <c r="L29" s="2"/>
      <c r="M29" s="2"/>
      <c r="N29" s="2"/>
      <c r="O29" s="2"/>
    </row>
    <row r="30" spans="1:15" ht="24" customHeight="1">
      <c r="A30" s="401"/>
      <c r="B30" s="403"/>
      <c r="C30" s="99" t="s">
        <v>100</v>
      </c>
      <c r="D30" s="249"/>
      <c r="E30" s="249"/>
      <c r="F30" s="196">
        <v>41</v>
      </c>
      <c r="G30" s="195">
        <v>0</v>
      </c>
      <c r="H30" s="227">
        <v>28</v>
      </c>
      <c r="I30" s="2"/>
      <c r="J30" s="2"/>
      <c r="K30" s="2"/>
      <c r="L30" s="2"/>
      <c r="M30" s="2"/>
      <c r="N30" s="2"/>
      <c r="O30" s="2"/>
    </row>
    <row r="31" spans="1:15" s="69" customFormat="1" ht="24" customHeight="1">
      <c r="A31" s="401"/>
      <c r="B31" s="403"/>
      <c r="C31" s="102" t="s">
        <v>99</v>
      </c>
      <c r="D31" s="250"/>
      <c r="E31" s="250"/>
      <c r="F31" s="241">
        <v>236</v>
      </c>
      <c r="G31" s="242">
        <v>11</v>
      </c>
      <c r="H31" s="240">
        <v>182</v>
      </c>
      <c r="J31" s="3"/>
      <c r="K31" s="3"/>
      <c r="L31" s="3"/>
      <c r="M31" s="3"/>
      <c r="N31" s="3"/>
      <c r="O31" s="3"/>
    </row>
    <row r="32" spans="1:15" s="69" customFormat="1" ht="24" customHeight="1" thickBot="1">
      <c r="A32" s="402"/>
      <c r="B32" s="418" t="s">
        <v>154</v>
      </c>
      <c r="C32" s="419"/>
      <c r="D32" s="251"/>
      <c r="E32" s="251"/>
      <c r="F32" s="252">
        <v>5237</v>
      </c>
      <c r="G32" s="253">
        <v>61</v>
      </c>
      <c r="H32" s="254">
        <v>3277</v>
      </c>
      <c r="J32" s="3"/>
      <c r="K32" s="3"/>
      <c r="L32" s="3"/>
      <c r="M32" s="3"/>
      <c r="N32" s="3"/>
      <c r="O32" s="3"/>
    </row>
    <row r="33" spans="1:15" ht="24" customHeight="1">
      <c r="A33" s="406" t="s">
        <v>106</v>
      </c>
      <c r="B33" s="407"/>
      <c r="C33" s="408"/>
      <c r="D33" s="255"/>
      <c r="E33" s="255"/>
      <c r="F33" s="192">
        <v>21</v>
      </c>
      <c r="G33" s="191">
        <v>0</v>
      </c>
      <c r="H33" s="226">
        <v>4</v>
      </c>
      <c r="I33" s="2"/>
      <c r="J33" s="2"/>
      <c r="K33" s="2"/>
      <c r="L33" s="2"/>
      <c r="M33" s="2"/>
      <c r="N33" s="2"/>
      <c r="O33" s="2"/>
    </row>
    <row r="34" spans="1:15" ht="24" customHeight="1" thickBot="1">
      <c r="A34" s="409" t="s">
        <v>107</v>
      </c>
      <c r="B34" s="410"/>
      <c r="C34" s="411"/>
      <c r="D34" s="256"/>
      <c r="E34" s="256"/>
      <c r="F34" s="257">
        <v>0</v>
      </c>
      <c r="G34" s="258">
        <v>0</v>
      </c>
      <c r="H34" s="259">
        <v>0</v>
      </c>
      <c r="I34" s="2"/>
      <c r="J34" s="2"/>
      <c r="K34" s="2"/>
      <c r="L34" s="2"/>
      <c r="M34" s="2"/>
      <c r="N34" s="2"/>
      <c r="O34" s="2"/>
    </row>
    <row r="35" spans="1:15" s="126" customFormat="1" ht="13.5">
      <c r="A35" s="1" t="s">
        <v>228</v>
      </c>
      <c r="B35" s="1"/>
      <c r="C35" s="1"/>
      <c r="D35" s="1"/>
      <c r="E35" s="1"/>
      <c r="F35" s="1"/>
      <c r="G35" s="1"/>
      <c r="H35" s="1"/>
      <c r="I35" s="1"/>
      <c r="J35" s="1"/>
      <c r="K35" s="1"/>
      <c r="L35" s="1"/>
      <c r="M35" s="1"/>
      <c r="N35" s="1"/>
      <c r="O35" s="1"/>
    </row>
    <row r="36" spans="1:15" s="126" customFormat="1" ht="13.5">
      <c r="A36" s="1" t="s">
        <v>155</v>
      </c>
      <c r="B36" s="1"/>
      <c r="C36" s="133" t="s">
        <v>187</v>
      </c>
      <c r="D36" s="133"/>
      <c r="E36" s="133"/>
      <c r="F36" s="133"/>
      <c r="G36" s="133"/>
      <c r="H36" s="133"/>
      <c r="I36" s="1"/>
      <c r="J36" s="1"/>
      <c r="K36" s="1"/>
      <c r="L36" s="1"/>
      <c r="M36" s="1"/>
      <c r="N36" s="1"/>
      <c r="O36" s="1"/>
    </row>
    <row r="37" spans="1:15" s="126" customFormat="1" ht="24" customHeight="1">
      <c r="A37" s="57"/>
      <c r="B37" s="57"/>
      <c r="C37" s="414" t="s">
        <v>209</v>
      </c>
      <c r="D37" s="414"/>
      <c r="E37" s="414"/>
      <c r="F37" s="414"/>
      <c r="G37" s="414"/>
      <c r="H37" s="414"/>
      <c r="I37" s="1"/>
      <c r="J37" s="1"/>
      <c r="K37" s="1"/>
      <c r="L37" s="1"/>
      <c r="M37" s="1"/>
      <c r="N37" s="1"/>
      <c r="O37" s="1"/>
    </row>
    <row r="38" spans="1:15" s="126" customFormat="1" ht="13.5" customHeight="1">
      <c r="A38" s="57"/>
      <c r="B38" s="57"/>
      <c r="C38" s="326" t="s">
        <v>108</v>
      </c>
      <c r="D38" s="326"/>
      <c r="E38" s="326"/>
      <c r="F38" s="326"/>
      <c r="G38" s="326"/>
      <c r="H38" s="326"/>
      <c r="I38" s="1"/>
      <c r="J38" s="1"/>
      <c r="K38" s="1"/>
      <c r="L38" s="1"/>
      <c r="M38" s="1"/>
      <c r="N38" s="1"/>
      <c r="O38" s="1"/>
    </row>
    <row r="39" spans="1:15" s="126" customFormat="1" ht="13.5" customHeight="1">
      <c r="A39" s="57"/>
      <c r="B39" s="57"/>
      <c r="C39" s="326" t="s">
        <v>109</v>
      </c>
      <c r="D39" s="326"/>
      <c r="E39" s="326"/>
      <c r="F39" s="326"/>
      <c r="G39" s="326"/>
      <c r="H39" s="326"/>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27"/>
      <c r="E41" s="127"/>
      <c r="F41" s="2"/>
      <c r="G41" s="2"/>
      <c r="H41" s="2"/>
      <c r="I41" s="2"/>
      <c r="J41" s="2"/>
      <c r="K41" s="2"/>
      <c r="L41" s="2"/>
      <c r="M41" s="2"/>
      <c r="N41" s="2"/>
      <c r="O41" s="2"/>
    </row>
    <row r="42" spans="1:15" ht="15.75" customHeight="1">
      <c r="A42" s="2"/>
      <c r="B42" s="2"/>
      <c r="C42" s="2"/>
      <c r="D42" s="127"/>
      <c r="E42" s="127"/>
      <c r="F42" s="2"/>
      <c r="G42" s="2"/>
      <c r="H42" s="2"/>
      <c r="I42" s="2"/>
      <c r="J42" s="2"/>
      <c r="K42" s="2"/>
      <c r="L42" s="2"/>
      <c r="M42" s="2"/>
      <c r="N42" s="2"/>
      <c r="O42" s="2"/>
    </row>
    <row r="43" spans="1:15" ht="15.75" customHeight="1">
      <c r="A43" s="2"/>
      <c r="B43" s="2"/>
      <c r="C43" s="2"/>
      <c r="D43" s="127"/>
      <c r="E43" s="127"/>
      <c r="F43" s="2"/>
      <c r="G43" s="2"/>
      <c r="H43" s="2"/>
      <c r="I43" s="2"/>
      <c r="J43" s="2"/>
      <c r="K43" s="2"/>
      <c r="L43" s="2"/>
      <c r="M43" s="2"/>
      <c r="N43" s="2"/>
      <c r="O43" s="2"/>
    </row>
    <row r="44" spans="1:15" ht="15.75" customHeight="1">
      <c r="A44" s="2"/>
      <c r="B44" s="2"/>
      <c r="C44" s="2"/>
      <c r="D44" s="127"/>
      <c r="E44" s="127"/>
      <c r="F44" s="2"/>
      <c r="G44" s="2"/>
      <c r="H44" s="2"/>
      <c r="I44" s="2"/>
      <c r="J44" s="2"/>
      <c r="K44" s="2"/>
      <c r="L44" s="2"/>
      <c r="M44" s="2"/>
      <c r="N44" s="2"/>
      <c r="O44" s="2"/>
    </row>
    <row r="45" spans="1:15" ht="15.75" customHeight="1">
      <c r="A45" s="2"/>
      <c r="B45" s="2"/>
      <c r="C45" s="2"/>
      <c r="D45" s="127"/>
      <c r="E45" s="127"/>
      <c r="F45" s="2"/>
      <c r="G45" s="2"/>
      <c r="H45" s="2"/>
      <c r="I45" s="2"/>
      <c r="J45" s="2"/>
      <c r="K45" s="2"/>
      <c r="L45" s="2"/>
      <c r="M45" s="2"/>
      <c r="N45" s="2"/>
      <c r="O45" s="2"/>
    </row>
    <row r="46" spans="4:5" ht="15.75" customHeight="1">
      <c r="D46" s="127"/>
      <c r="E46" s="127"/>
    </row>
    <row r="47" spans="4:5" ht="15.75" customHeight="1">
      <c r="D47" s="127"/>
      <c r="E47" s="127"/>
    </row>
    <row r="48" spans="4:5" ht="15.75" customHeight="1">
      <c r="D48" s="127"/>
      <c r="E48" s="127"/>
    </row>
    <row r="49" spans="4:5" ht="15.75" customHeight="1">
      <c r="D49" s="127"/>
      <c r="E49" s="127"/>
    </row>
    <row r="50" spans="4:5" ht="15.75" customHeight="1">
      <c r="D50" s="127"/>
      <c r="E50" s="127"/>
    </row>
    <row r="51" spans="4:5" ht="15.75" customHeight="1">
      <c r="D51" s="127"/>
      <c r="E51" s="127"/>
    </row>
    <row r="52" spans="4:5" ht="15.75" customHeight="1">
      <c r="D52" s="127"/>
      <c r="E52" s="127"/>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fitToHeight="1" fitToWidth="1" horizontalDpi="1200" verticalDpi="1200" orientation="portrait" paperSize="9" scale="88" r:id="rId1"/>
  <headerFooter alignWithMargins="0">
    <oddFooter>&amp;R金沢国税局
酒税４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30"/>
  <sheetViews>
    <sheetView showGridLines="0" zoomScale="90" zoomScaleNormal="90" zoomScalePageLayoutView="0" workbookViewId="0" topLeftCell="M1">
      <selection activeCell="AJ17" sqref="AJ17"/>
    </sheetView>
  </sheetViews>
  <sheetFormatPr defaultColWidth="5.875" defaultRowHeight="13.5"/>
  <cols>
    <col min="1" max="1" width="9.7539062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125" style="7" bestFit="1" customWidth="1"/>
    <col min="43" max="16384" width="5.875" style="1" customWidth="1"/>
  </cols>
  <sheetData>
    <row r="1" spans="1:42" s="2" customFormat="1" ht="12" thickBot="1">
      <c r="A1" s="2" t="s">
        <v>117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c r="A2" s="420" t="s">
        <v>118</v>
      </c>
      <c r="B2" s="338" t="s">
        <v>119</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40"/>
      <c r="AL2" s="431" t="s">
        <v>120</v>
      </c>
      <c r="AM2" s="432"/>
      <c r="AN2" s="432"/>
      <c r="AO2" s="433"/>
      <c r="AP2" s="426" t="s">
        <v>61</v>
      </c>
    </row>
    <row r="3" spans="1:42" s="5" customFormat="1" ht="22.5" customHeight="1">
      <c r="A3" s="421"/>
      <c r="B3" s="424" t="s">
        <v>18</v>
      </c>
      <c r="C3" s="424"/>
      <c r="D3" s="424" t="s">
        <v>4</v>
      </c>
      <c r="E3" s="424"/>
      <c r="F3" s="422" t="s">
        <v>240</v>
      </c>
      <c r="G3" s="425"/>
      <c r="H3" s="422" t="s">
        <v>241</v>
      </c>
      <c r="I3" s="430"/>
      <c r="J3" s="424" t="s">
        <v>121</v>
      </c>
      <c r="K3" s="424"/>
      <c r="L3" s="424" t="s">
        <v>122</v>
      </c>
      <c r="M3" s="424"/>
      <c r="N3" s="424" t="s">
        <v>123</v>
      </c>
      <c r="O3" s="424"/>
      <c r="P3" s="424" t="s">
        <v>19</v>
      </c>
      <c r="Q3" s="424"/>
      <c r="R3" s="424" t="s">
        <v>9</v>
      </c>
      <c r="S3" s="424"/>
      <c r="T3" s="424" t="s">
        <v>20</v>
      </c>
      <c r="U3" s="424"/>
      <c r="V3" s="422" t="s">
        <v>103</v>
      </c>
      <c r="W3" s="423"/>
      <c r="X3" s="436" t="s">
        <v>94</v>
      </c>
      <c r="Y3" s="436"/>
      <c r="Z3" s="424" t="s">
        <v>97</v>
      </c>
      <c r="AA3" s="424"/>
      <c r="AB3" s="429" t="s">
        <v>124</v>
      </c>
      <c r="AC3" s="430"/>
      <c r="AD3" s="429" t="s">
        <v>125</v>
      </c>
      <c r="AE3" s="430"/>
      <c r="AF3" s="429" t="s">
        <v>95</v>
      </c>
      <c r="AG3" s="430"/>
      <c r="AH3" s="429" t="s">
        <v>96</v>
      </c>
      <c r="AI3" s="430"/>
      <c r="AJ3" s="424" t="s">
        <v>126</v>
      </c>
      <c r="AK3" s="424"/>
      <c r="AL3" s="434" t="s">
        <v>127</v>
      </c>
      <c r="AM3" s="435"/>
      <c r="AN3" s="424" t="s">
        <v>128</v>
      </c>
      <c r="AO3" s="424"/>
      <c r="AP3" s="427"/>
    </row>
    <row r="4" spans="1:42" s="5" customFormat="1" ht="22.5">
      <c r="A4" s="421"/>
      <c r="B4" s="59" t="s">
        <v>129</v>
      </c>
      <c r="C4" s="60" t="s">
        <v>130</v>
      </c>
      <c r="D4" s="59" t="s">
        <v>129</v>
      </c>
      <c r="E4" s="60" t="s">
        <v>130</v>
      </c>
      <c r="F4" s="59" t="s">
        <v>129</v>
      </c>
      <c r="G4" s="60" t="s">
        <v>130</v>
      </c>
      <c r="H4" s="59" t="s">
        <v>129</v>
      </c>
      <c r="I4" s="60" t="s">
        <v>130</v>
      </c>
      <c r="J4" s="59" t="s">
        <v>129</v>
      </c>
      <c r="K4" s="60" t="s">
        <v>130</v>
      </c>
      <c r="L4" s="59" t="s">
        <v>129</v>
      </c>
      <c r="M4" s="60" t="s">
        <v>130</v>
      </c>
      <c r="N4" s="59" t="s">
        <v>129</v>
      </c>
      <c r="O4" s="60" t="s">
        <v>130</v>
      </c>
      <c r="P4" s="59" t="s">
        <v>129</v>
      </c>
      <c r="Q4" s="60" t="s">
        <v>130</v>
      </c>
      <c r="R4" s="59" t="s">
        <v>129</v>
      </c>
      <c r="S4" s="60" t="s">
        <v>130</v>
      </c>
      <c r="T4" s="59" t="s">
        <v>129</v>
      </c>
      <c r="U4" s="60" t="s">
        <v>130</v>
      </c>
      <c r="V4" s="59" t="s">
        <v>129</v>
      </c>
      <c r="W4" s="60" t="s">
        <v>130</v>
      </c>
      <c r="X4" s="59" t="s">
        <v>129</v>
      </c>
      <c r="Y4" s="60" t="s">
        <v>130</v>
      </c>
      <c r="Z4" s="59" t="s">
        <v>129</v>
      </c>
      <c r="AA4" s="60" t="s">
        <v>130</v>
      </c>
      <c r="AB4" s="59" t="s">
        <v>129</v>
      </c>
      <c r="AC4" s="60" t="s">
        <v>130</v>
      </c>
      <c r="AD4" s="59" t="s">
        <v>129</v>
      </c>
      <c r="AE4" s="60" t="s">
        <v>130</v>
      </c>
      <c r="AF4" s="59" t="s">
        <v>129</v>
      </c>
      <c r="AG4" s="60" t="s">
        <v>130</v>
      </c>
      <c r="AH4" s="59" t="s">
        <v>129</v>
      </c>
      <c r="AI4" s="60" t="s">
        <v>130</v>
      </c>
      <c r="AJ4" s="59" t="s">
        <v>129</v>
      </c>
      <c r="AK4" s="60" t="s">
        <v>130</v>
      </c>
      <c r="AL4" s="77" t="s">
        <v>131</v>
      </c>
      <c r="AM4" s="77" t="s">
        <v>132</v>
      </c>
      <c r="AN4" s="77" t="s">
        <v>131</v>
      </c>
      <c r="AO4" s="77" t="s">
        <v>132</v>
      </c>
      <c r="AP4" s="428"/>
    </row>
    <row r="5" spans="1:42" ht="11.25">
      <c r="A5" s="139"/>
      <c r="B5" s="78" t="s">
        <v>34</v>
      </c>
      <c r="C5" s="79" t="s">
        <v>34</v>
      </c>
      <c r="D5" s="78" t="s">
        <v>34</v>
      </c>
      <c r="E5" s="79" t="s">
        <v>34</v>
      </c>
      <c r="F5" s="78" t="s">
        <v>34</v>
      </c>
      <c r="G5" s="79" t="s">
        <v>34</v>
      </c>
      <c r="H5" s="78" t="s">
        <v>34</v>
      </c>
      <c r="I5" s="79" t="s">
        <v>34</v>
      </c>
      <c r="J5" s="78" t="s">
        <v>34</v>
      </c>
      <c r="K5" s="79" t="s">
        <v>34</v>
      </c>
      <c r="L5" s="78" t="s">
        <v>34</v>
      </c>
      <c r="M5" s="79" t="s">
        <v>34</v>
      </c>
      <c r="N5" s="78" t="s">
        <v>34</v>
      </c>
      <c r="O5" s="79" t="s">
        <v>34</v>
      </c>
      <c r="P5" s="78" t="s">
        <v>34</v>
      </c>
      <c r="Q5" s="79" t="s">
        <v>34</v>
      </c>
      <c r="R5" s="78" t="s">
        <v>34</v>
      </c>
      <c r="S5" s="79" t="s">
        <v>34</v>
      </c>
      <c r="T5" s="78" t="s">
        <v>34</v>
      </c>
      <c r="U5" s="79" t="s">
        <v>34</v>
      </c>
      <c r="V5" s="78" t="s">
        <v>34</v>
      </c>
      <c r="W5" s="79" t="s">
        <v>34</v>
      </c>
      <c r="X5" s="78" t="s">
        <v>34</v>
      </c>
      <c r="Y5" s="79" t="s">
        <v>34</v>
      </c>
      <c r="Z5" s="78" t="s">
        <v>34</v>
      </c>
      <c r="AA5" s="79" t="s">
        <v>34</v>
      </c>
      <c r="AB5" s="78" t="s">
        <v>34</v>
      </c>
      <c r="AC5" s="79" t="s">
        <v>34</v>
      </c>
      <c r="AD5" s="78" t="s">
        <v>34</v>
      </c>
      <c r="AE5" s="79" t="s">
        <v>34</v>
      </c>
      <c r="AF5" s="78" t="s">
        <v>34</v>
      </c>
      <c r="AG5" s="79" t="s">
        <v>34</v>
      </c>
      <c r="AH5" s="78" t="s">
        <v>34</v>
      </c>
      <c r="AI5" s="79" t="s">
        <v>34</v>
      </c>
      <c r="AJ5" s="78" t="s">
        <v>34</v>
      </c>
      <c r="AK5" s="79" t="s">
        <v>34</v>
      </c>
      <c r="AL5" s="80" t="s">
        <v>34</v>
      </c>
      <c r="AM5" s="81" t="s">
        <v>36</v>
      </c>
      <c r="AN5" s="81" t="s">
        <v>34</v>
      </c>
      <c r="AO5" s="122" t="s">
        <v>36</v>
      </c>
      <c r="AP5" s="138"/>
    </row>
    <row r="6" spans="1:42" s="2" customFormat="1" ht="21" customHeight="1">
      <c r="A6" s="37" t="s">
        <v>188</v>
      </c>
      <c r="B6" s="141">
        <v>7</v>
      </c>
      <c r="C6" s="142">
        <v>7</v>
      </c>
      <c r="D6" s="141" t="s">
        <v>229</v>
      </c>
      <c r="E6" s="142" t="s">
        <v>229</v>
      </c>
      <c r="F6" s="141" t="s">
        <v>229</v>
      </c>
      <c r="G6" s="142" t="s">
        <v>229</v>
      </c>
      <c r="H6" s="141">
        <v>1</v>
      </c>
      <c r="I6" s="142" t="s">
        <v>229</v>
      </c>
      <c r="J6" s="141" t="s">
        <v>230</v>
      </c>
      <c r="K6" s="142" t="s">
        <v>229</v>
      </c>
      <c r="L6" s="141">
        <v>1</v>
      </c>
      <c r="M6" s="142" t="s">
        <v>230</v>
      </c>
      <c r="N6" s="141">
        <v>2</v>
      </c>
      <c r="O6" s="142">
        <v>1</v>
      </c>
      <c r="P6" s="141">
        <v>1</v>
      </c>
      <c r="Q6" s="142" t="s">
        <v>229</v>
      </c>
      <c r="R6" s="141">
        <v>1</v>
      </c>
      <c r="S6" s="142" t="s">
        <v>229</v>
      </c>
      <c r="T6" s="141">
        <v>1</v>
      </c>
      <c r="U6" s="142" t="s">
        <v>230</v>
      </c>
      <c r="V6" s="141" t="s">
        <v>229</v>
      </c>
      <c r="W6" s="142" t="s">
        <v>229</v>
      </c>
      <c r="X6" s="141">
        <v>2</v>
      </c>
      <c r="Y6" s="142">
        <v>1</v>
      </c>
      <c r="Z6" s="141">
        <v>1</v>
      </c>
      <c r="AA6" s="142" t="s">
        <v>229</v>
      </c>
      <c r="AB6" s="141" t="s">
        <v>229</v>
      </c>
      <c r="AC6" s="143" t="s">
        <v>229</v>
      </c>
      <c r="AD6" s="141">
        <v>2</v>
      </c>
      <c r="AE6" s="143" t="s">
        <v>229</v>
      </c>
      <c r="AF6" s="144" t="s">
        <v>229</v>
      </c>
      <c r="AG6" s="143" t="s">
        <v>229</v>
      </c>
      <c r="AH6" s="141" t="s">
        <v>229</v>
      </c>
      <c r="AI6" s="143" t="s">
        <v>229</v>
      </c>
      <c r="AJ6" s="147">
        <v>19</v>
      </c>
      <c r="AK6" s="142">
        <v>9</v>
      </c>
      <c r="AL6" s="145">
        <v>29</v>
      </c>
      <c r="AM6" s="146">
        <v>8</v>
      </c>
      <c r="AN6" s="146">
        <v>595</v>
      </c>
      <c r="AO6" s="147">
        <v>342</v>
      </c>
      <c r="AP6" s="118" t="str">
        <f>IF(A6="","",A6)</f>
        <v>富山</v>
      </c>
    </row>
    <row r="7" spans="1:42" s="2" customFormat="1" ht="21" customHeight="1">
      <c r="A7" s="37" t="s">
        <v>189</v>
      </c>
      <c r="B7" s="148">
        <v>4</v>
      </c>
      <c r="C7" s="149">
        <v>4</v>
      </c>
      <c r="D7" s="141" t="s">
        <v>229</v>
      </c>
      <c r="E7" s="142" t="s">
        <v>229</v>
      </c>
      <c r="F7" s="141" t="s">
        <v>229</v>
      </c>
      <c r="G7" s="142" t="s">
        <v>229</v>
      </c>
      <c r="H7" s="141" t="s">
        <v>229</v>
      </c>
      <c r="I7" s="142" t="s">
        <v>229</v>
      </c>
      <c r="J7" s="141" t="s">
        <v>229</v>
      </c>
      <c r="K7" s="142" t="s">
        <v>229</v>
      </c>
      <c r="L7" s="148" t="s">
        <v>229</v>
      </c>
      <c r="M7" s="149" t="s">
        <v>229</v>
      </c>
      <c r="N7" s="141">
        <v>1</v>
      </c>
      <c r="O7" s="142">
        <v>1</v>
      </c>
      <c r="P7" s="141" t="s">
        <v>229</v>
      </c>
      <c r="Q7" s="142" t="s">
        <v>229</v>
      </c>
      <c r="R7" s="141" t="s">
        <v>229</v>
      </c>
      <c r="S7" s="142" t="s">
        <v>229</v>
      </c>
      <c r="T7" s="141" t="s">
        <v>229</v>
      </c>
      <c r="U7" s="142" t="s">
        <v>229</v>
      </c>
      <c r="V7" s="141" t="s">
        <v>229</v>
      </c>
      <c r="W7" s="142" t="s">
        <v>229</v>
      </c>
      <c r="X7" s="148" t="s">
        <v>229</v>
      </c>
      <c r="Y7" s="142" t="s">
        <v>229</v>
      </c>
      <c r="Z7" s="148">
        <v>1</v>
      </c>
      <c r="AA7" s="149">
        <v>1</v>
      </c>
      <c r="AB7" s="148" t="s">
        <v>229</v>
      </c>
      <c r="AC7" s="150" t="s">
        <v>229</v>
      </c>
      <c r="AD7" s="148" t="s">
        <v>229</v>
      </c>
      <c r="AE7" s="150" t="s">
        <v>229</v>
      </c>
      <c r="AF7" s="151" t="s">
        <v>229</v>
      </c>
      <c r="AG7" s="150" t="s">
        <v>229</v>
      </c>
      <c r="AH7" s="148" t="s">
        <v>229</v>
      </c>
      <c r="AI7" s="150" t="s">
        <v>230</v>
      </c>
      <c r="AJ7" s="147">
        <v>6</v>
      </c>
      <c r="AK7" s="149">
        <v>6</v>
      </c>
      <c r="AL7" s="152">
        <v>20</v>
      </c>
      <c r="AM7" s="153">
        <v>10</v>
      </c>
      <c r="AN7" s="153">
        <v>570</v>
      </c>
      <c r="AO7" s="154">
        <v>365</v>
      </c>
      <c r="AP7" s="118" t="str">
        <f>IF(A7="","",A7)</f>
        <v>高岡</v>
      </c>
    </row>
    <row r="8" spans="1:42" s="2" customFormat="1" ht="21" customHeight="1">
      <c r="A8" s="37" t="s">
        <v>190</v>
      </c>
      <c r="B8" s="148">
        <v>6</v>
      </c>
      <c r="C8" s="149">
        <v>6</v>
      </c>
      <c r="D8" s="148">
        <v>1</v>
      </c>
      <c r="E8" s="142" t="s">
        <v>229</v>
      </c>
      <c r="F8" s="148">
        <v>1</v>
      </c>
      <c r="G8" s="149">
        <v>1</v>
      </c>
      <c r="H8" s="148">
        <v>1</v>
      </c>
      <c r="I8" s="142" t="s">
        <v>229</v>
      </c>
      <c r="J8" s="148">
        <v>1</v>
      </c>
      <c r="K8" s="142" t="s">
        <v>229</v>
      </c>
      <c r="L8" s="148">
        <v>3</v>
      </c>
      <c r="M8" s="149">
        <v>1</v>
      </c>
      <c r="N8" s="148">
        <v>1</v>
      </c>
      <c r="O8" s="142" t="s">
        <v>229</v>
      </c>
      <c r="P8" s="148" t="s">
        <v>229</v>
      </c>
      <c r="Q8" s="142" t="s">
        <v>229</v>
      </c>
      <c r="R8" s="141" t="s">
        <v>229</v>
      </c>
      <c r="S8" s="142" t="s">
        <v>229</v>
      </c>
      <c r="T8" s="141" t="s">
        <v>229</v>
      </c>
      <c r="U8" s="142" t="s">
        <v>229</v>
      </c>
      <c r="V8" s="148">
        <v>1</v>
      </c>
      <c r="W8" s="142" t="s">
        <v>229</v>
      </c>
      <c r="X8" s="148">
        <v>2</v>
      </c>
      <c r="Y8" s="142" t="s">
        <v>229</v>
      </c>
      <c r="Z8" s="148" t="s">
        <v>229</v>
      </c>
      <c r="AA8" s="142" t="s">
        <v>229</v>
      </c>
      <c r="AB8" s="148">
        <v>2</v>
      </c>
      <c r="AC8" s="150" t="s">
        <v>229</v>
      </c>
      <c r="AD8" s="148">
        <v>3</v>
      </c>
      <c r="AE8" s="150" t="s">
        <v>229</v>
      </c>
      <c r="AF8" s="151" t="s">
        <v>229</v>
      </c>
      <c r="AG8" s="149" t="s">
        <v>229</v>
      </c>
      <c r="AH8" s="148" t="s">
        <v>229</v>
      </c>
      <c r="AI8" s="150" t="s">
        <v>229</v>
      </c>
      <c r="AJ8" s="147">
        <v>22</v>
      </c>
      <c r="AK8" s="149">
        <v>8</v>
      </c>
      <c r="AL8" s="152">
        <v>23</v>
      </c>
      <c r="AM8" s="153">
        <v>4</v>
      </c>
      <c r="AN8" s="153">
        <v>365</v>
      </c>
      <c r="AO8" s="154">
        <v>234</v>
      </c>
      <c r="AP8" s="118" t="str">
        <f>IF(A8="","",A8)</f>
        <v>魚津</v>
      </c>
    </row>
    <row r="9" spans="1:42" s="2" customFormat="1" ht="21" customHeight="1">
      <c r="A9" s="37" t="s">
        <v>191</v>
      </c>
      <c r="B9" s="148">
        <v>7</v>
      </c>
      <c r="C9" s="149">
        <v>7</v>
      </c>
      <c r="D9" s="148">
        <v>1</v>
      </c>
      <c r="E9" s="142" t="s">
        <v>229</v>
      </c>
      <c r="F9" s="148">
        <v>1</v>
      </c>
      <c r="G9" s="142" t="s">
        <v>230</v>
      </c>
      <c r="H9" s="148">
        <v>1</v>
      </c>
      <c r="I9" s="142" t="s">
        <v>229</v>
      </c>
      <c r="J9" s="141" t="s">
        <v>229</v>
      </c>
      <c r="K9" s="142" t="s">
        <v>229</v>
      </c>
      <c r="L9" s="148" t="s">
        <v>229</v>
      </c>
      <c r="M9" s="149" t="s">
        <v>229</v>
      </c>
      <c r="N9" s="148">
        <v>1</v>
      </c>
      <c r="O9" s="149" t="s">
        <v>229</v>
      </c>
      <c r="P9" s="148">
        <v>1</v>
      </c>
      <c r="Q9" s="142" t="s">
        <v>229</v>
      </c>
      <c r="R9" s="148">
        <v>1</v>
      </c>
      <c r="S9" s="149" t="s">
        <v>229</v>
      </c>
      <c r="T9" s="148" t="s">
        <v>229</v>
      </c>
      <c r="U9" s="142" t="s">
        <v>229</v>
      </c>
      <c r="V9" s="148">
        <v>1</v>
      </c>
      <c r="W9" s="142" t="s">
        <v>229</v>
      </c>
      <c r="X9" s="148">
        <v>1</v>
      </c>
      <c r="Y9" s="149">
        <v>1</v>
      </c>
      <c r="Z9" s="148">
        <v>1</v>
      </c>
      <c r="AA9" s="149">
        <v>1</v>
      </c>
      <c r="AB9" s="148">
        <v>1</v>
      </c>
      <c r="AC9" s="149" t="s">
        <v>229</v>
      </c>
      <c r="AD9" s="148">
        <v>2</v>
      </c>
      <c r="AE9" s="149" t="s">
        <v>229</v>
      </c>
      <c r="AF9" s="148" t="s">
        <v>229</v>
      </c>
      <c r="AG9" s="149" t="s">
        <v>229</v>
      </c>
      <c r="AH9" s="148" t="s">
        <v>229</v>
      </c>
      <c r="AI9" s="149" t="s">
        <v>229</v>
      </c>
      <c r="AJ9" s="147">
        <v>19</v>
      </c>
      <c r="AK9" s="149">
        <v>9</v>
      </c>
      <c r="AL9" s="152">
        <v>11</v>
      </c>
      <c r="AM9" s="153">
        <v>3</v>
      </c>
      <c r="AN9" s="153">
        <v>272</v>
      </c>
      <c r="AO9" s="154">
        <v>183</v>
      </c>
      <c r="AP9" s="118" t="str">
        <f>IF(A9="","",A9)</f>
        <v>砺波</v>
      </c>
    </row>
    <row r="10" spans="1:42" s="3" customFormat="1" ht="21" customHeight="1">
      <c r="A10" s="22" t="s">
        <v>192</v>
      </c>
      <c r="B10" s="155">
        <f aca="true" t="shared" si="0" ref="B10:AI10">SUM(B6:B9)</f>
        <v>24</v>
      </c>
      <c r="C10" s="156">
        <f t="shared" si="0"/>
        <v>24</v>
      </c>
      <c r="D10" s="155">
        <f t="shared" si="0"/>
        <v>2</v>
      </c>
      <c r="E10" s="142">
        <f t="shared" si="0"/>
        <v>0</v>
      </c>
      <c r="F10" s="155">
        <f t="shared" si="0"/>
        <v>2</v>
      </c>
      <c r="G10" s="156">
        <f t="shared" si="0"/>
        <v>1</v>
      </c>
      <c r="H10" s="155">
        <f t="shared" si="0"/>
        <v>3</v>
      </c>
      <c r="I10" s="142">
        <f t="shared" si="0"/>
        <v>0</v>
      </c>
      <c r="J10" s="155">
        <f t="shared" si="0"/>
        <v>1</v>
      </c>
      <c r="K10" s="142">
        <f t="shared" si="0"/>
        <v>0</v>
      </c>
      <c r="L10" s="155">
        <f t="shared" si="0"/>
        <v>4</v>
      </c>
      <c r="M10" s="156">
        <f t="shared" si="0"/>
        <v>1</v>
      </c>
      <c r="N10" s="155">
        <f t="shared" si="0"/>
        <v>5</v>
      </c>
      <c r="O10" s="156">
        <f t="shared" si="0"/>
        <v>2</v>
      </c>
      <c r="P10" s="155">
        <f t="shared" si="0"/>
        <v>2</v>
      </c>
      <c r="Q10" s="142">
        <f t="shared" si="0"/>
        <v>0</v>
      </c>
      <c r="R10" s="155">
        <f t="shared" si="0"/>
        <v>2</v>
      </c>
      <c r="S10" s="156">
        <f t="shared" si="0"/>
        <v>0</v>
      </c>
      <c r="T10" s="155">
        <f t="shared" si="0"/>
        <v>1</v>
      </c>
      <c r="U10" s="142">
        <f t="shared" si="0"/>
        <v>0</v>
      </c>
      <c r="V10" s="155">
        <f t="shared" si="0"/>
        <v>2</v>
      </c>
      <c r="W10" s="142">
        <f t="shared" si="0"/>
        <v>0</v>
      </c>
      <c r="X10" s="155">
        <f t="shared" si="0"/>
        <v>5</v>
      </c>
      <c r="Y10" s="156">
        <f t="shared" si="0"/>
        <v>2</v>
      </c>
      <c r="Z10" s="155">
        <f t="shared" si="0"/>
        <v>3</v>
      </c>
      <c r="AA10" s="156">
        <f t="shared" si="0"/>
        <v>2</v>
      </c>
      <c r="AB10" s="155">
        <f t="shared" si="0"/>
        <v>3</v>
      </c>
      <c r="AC10" s="156">
        <f t="shared" si="0"/>
        <v>0</v>
      </c>
      <c r="AD10" s="155">
        <f t="shared" si="0"/>
        <v>7</v>
      </c>
      <c r="AE10" s="156">
        <f t="shared" si="0"/>
        <v>0</v>
      </c>
      <c r="AF10" s="155">
        <f t="shared" si="0"/>
        <v>0</v>
      </c>
      <c r="AG10" s="156">
        <f t="shared" si="0"/>
        <v>0</v>
      </c>
      <c r="AH10" s="155">
        <f t="shared" si="0"/>
        <v>0</v>
      </c>
      <c r="AI10" s="156">
        <f t="shared" si="0"/>
        <v>0</v>
      </c>
      <c r="AJ10" s="285">
        <f aca="true" t="shared" si="1" ref="AJ10:AO10">SUM(AJ6:AJ9)</f>
        <v>66</v>
      </c>
      <c r="AK10" s="286">
        <f t="shared" si="1"/>
        <v>32</v>
      </c>
      <c r="AL10" s="157">
        <f t="shared" si="1"/>
        <v>83</v>
      </c>
      <c r="AM10" s="158">
        <f t="shared" si="1"/>
        <v>25</v>
      </c>
      <c r="AN10" s="158">
        <f t="shared" si="1"/>
        <v>1802</v>
      </c>
      <c r="AO10" s="159">
        <f t="shared" si="1"/>
        <v>1124</v>
      </c>
      <c r="AP10" s="120" t="str">
        <f>IF(A10="","",A10)</f>
        <v>富山県計</v>
      </c>
    </row>
    <row r="11" spans="1:42" s="9" customFormat="1" ht="21" customHeight="1">
      <c r="A11" s="82"/>
      <c r="B11" s="83"/>
      <c r="C11" s="84"/>
      <c r="D11" s="83"/>
      <c r="E11" s="84"/>
      <c r="F11" s="83"/>
      <c r="G11" s="84"/>
      <c r="H11" s="83"/>
      <c r="I11" s="84"/>
      <c r="J11" s="83"/>
      <c r="K11" s="84"/>
      <c r="L11" s="83"/>
      <c r="M11" s="84"/>
      <c r="N11" s="83"/>
      <c r="O11" s="84"/>
      <c r="P11" s="83"/>
      <c r="Q11" s="84"/>
      <c r="R11" s="83"/>
      <c r="S11" s="84"/>
      <c r="T11" s="83"/>
      <c r="U11" s="84"/>
      <c r="V11" s="83"/>
      <c r="W11" s="84"/>
      <c r="X11" s="83"/>
      <c r="Y11" s="84"/>
      <c r="Z11" s="83"/>
      <c r="AA11" s="84"/>
      <c r="AB11" s="83"/>
      <c r="AC11" s="84"/>
      <c r="AD11" s="83"/>
      <c r="AE11" s="84"/>
      <c r="AF11" s="83"/>
      <c r="AG11" s="84"/>
      <c r="AH11" s="83"/>
      <c r="AI11" s="84"/>
      <c r="AJ11" s="83"/>
      <c r="AK11" s="84"/>
      <c r="AL11" s="85"/>
      <c r="AM11" s="86"/>
      <c r="AN11" s="87"/>
      <c r="AO11" s="123"/>
      <c r="AP11" s="170"/>
    </row>
    <row r="12" spans="1:42" s="2" customFormat="1" ht="21" customHeight="1">
      <c r="A12" s="37" t="s">
        <v>193</v>
      </c>
      <c r="B12" s="160">
        <v>5</v>
      </c>
      <c r="C12" s="161">
        <v>5</v>
      </c>
      <c r="D12" s="141" t="s">
        <v>229</v>
      </c>
      <c r="E12" s="142" t="s">
        <v>229</v>
      </c>
      <c r="F12" s="141">
        <v>1</v>
      </c>
      <c r="G12" s="142" t="s">
        <v>229</v>
      </c>
      <c r="H12" s="160">
        <v>1</v>
      </c>
      <c r="I12" s="142" t="s">
        <v>229</v>
      </c>
      <c r="J12" s="160">
        <v>1</v>
      </c>
      <c r="K12" s="142" t="s">
        <v>229</v>
      </c>
      <c r="L12" s="141" t="s">
        <v>229</v>
      </c>
      <c r="M12" s="142" t="s">
        <v>229</v>
      </c>
      <c r="N12" s="160">
        <v>1</v>
      </c>
      <c r="O12" s="161" t="s">
        <v>229</v>
      </c>
      <c r="P12" s="160" t="s">
        <v>229</v>
      </c>
      <c r="Q12" s="142" t="s">
        <v>229</v>
      </c>
      <c r="R12" s="141" t="s">
        <v>229</v>
      </c>
      <c r="S12" s="142" t="s">
        <v>229</v>
      </c>
      <c r="T12" s="141" t="s">
        <v>229</v>
      </c>
      <c r="U12" s="142" t="s">
        <v>229</v>
      </c>
      <c r="V12" s="141" t="s">
        <v>229</v>
      </c>
      <c r="W12" s="142" t="s">
        <v>229</v>
      </c>
      <c r="X12" s="160">
        <v>1</v>
      </c>
      <c r="Y12" s="142">
        <v>1</v>
      </c>
      <c r="Z12" s="160">
        <v>1</v>
      </c>
      <c r="AA12" s="149" t="s">
        <v>229</v>
      </c>
      <c r="AB12" s="160">
        <v>1</v>
      </c>
      <c r="AC12" s="149" t="s">
        <v>229</v>
      </c>
      <c r="AD12" s="160">
        <v>3</v>
      </c>
      <c r="AE12" s="149" t="s">
        <v>229</v>
      </c>
      <c r="AF12" s="148" t="s">
        <v>229</v>
      </c>
      <c r="AG12" s="149" t="s">
        <v>229</v>
      </c>
      <c r="AH12" s="160">
        <v>1</v>
      </c>
      <c r="AI12" s="149" t="s">
        <v>230</v>
      </c>
      <c r="AJ12" s="147">
        <v>16</v>
      </c>
      <c r="AK12" s="149">
        <v>6</v>
      </c>
      <c r="AL12" s="162">
        <v>56</v>
      </c>
      <c r="AM12" s="163">
        <v>15</v>
      </c>
      <c r="AN12" s="163">
        <v>811</v>
      </c>
      <c r="AO12" s="164">
        <v>479</v>
      </c>
      <c r="AP12" s="118" t="str">
        <f aca="true" t="shared" si="2" ref="AP12:AP17">IF(A12="","",A12)</f>
        <v>金沢</v>
      </c>
    </row>
    <row r="13" spans="1:42" s="2" customFormat="1" ht="21" customHeight="1">
      <c r="A13" s="37" t="s">
        <v>194</v>
      </c>
      <c r="B13" s="148">
        <v>8</v>
      </c>
      <c r="C13" s="149">
        <v>8</v>
      </c>
      <c r="D13" s="141" t="s">
        <v>229</v>
      </c>
      <c r="E13" s="142" t="s">
        <v>229</v>
      </c>
      <c r="F13" s="141" t="s">
        <v>229</v>
      </c>
      <c r="G13" s="142" t="s">
        <v>229</v>
      </c>
      <c r="H13" s="141" t="s">
        <v>229</v>
      </c>
      <c r="I13" s="142" t="s">
        <v>229</v>
      </c>
      <c r="J13" s="141" t="s">
        <v>229</v>
      </c>
      <c r="K13" s="142" t="s">
        <v>229</v>
      </c>
      <c r="L13" s="141" t="s">
        <v>229</v>
      </c>
      <c r="M13" s="142" t="s">
        <v>230</v>
      </c>
      <c r="N13" s="141" t="s">
        <v>229</v>
      </c>
      <c r="O13" s="142" t="s">
        <v>229</v>
      </c>
      <c r="P13" s="141" t="s">
        <v>230</v>
      </c>
      <c r="Q13" s="142" t="s">
        <v>229</v>
      </c>
      <c r="R13" s="141" t="s">
        <v>229</v>
      </c>
      <c r="S13" s="142" t="s">
        <v>229</v>
      </c>
      <c r="T13" s="141" t="s">
        <v>229</v>
      </c>
      <c r="U13" s="142" t="s">
        <v>229</v>
      </c>
      <c r="V13" s="141" t="s">
        <v>229</v>
      </c>
      <c r="W13" s="142" t="s">
        <v>231</v>
      </c>
      <c r="X13" s="148">
        <v>1</v>
      </c>
      <c r="Y13" s="142" t="s">
        <v>229</v>
      </c>
      <c r="Z13" s="148">
        <v>6</v>
      </c>
      <c r="AA13" s="149">
        <v>5</v>
      </c>
      <c r="AB13" s="148">
        <v>1</v>
      </c>
      <c r="AC13" s="149" t="s">
        <v>232</v>
      </c>
      <c r="AD13" s="148">
        <v>1</v>
      </c>
      <c r="AE13" s="149" t="s">
        <v>229</v>
      </c>
      <c r="AF13" s="148" t="s">
        <v>229</v>
      </c>
      <c r="AG13" s="149" t="s">
        <v>229</v>
      </c>
      <c r="AH13" s="148">
        <v>1</v>
      </c>
      <c r="AI13" s="149" t="s">
        <v>229</v>
      </c>
      <c r="AJ13" s="147">
        <v>18</v>
      </c>
      <c r="AK13" s="149">
        <v>13</v>
      </c>
      <c r="AL13" s="152">
        <v>29</v>
      </c>
      <c r="AM13" s="153">
        <v>5</v>
      </c>
      <c r="AN13" s="153">
        <v>287</v>
      </c>
      <c r="AO13" s="154">
        <v>217</v>
      </c>
      <c r="AP13" s="118" t="str">
        <f t="shared" si="2"/>
        <v>七尾</v>
      </c>
    </row>
    <row r="14" spans="1:42" s="2" customFormat="1" ht="21" customHeight="1">
      <c r="A14" s="37" t="s">
        <v>195</v>
      </c>
      <c r="B14" s="148">
        <v>9</v>
      </c>
      <c r="C14" s="149">
        <v>9</v>
      </c>
      <c r="D14" s="141" t="s">
        <v>229</v>
      </c>
      <c r="E14" s="142" t="s">
        <v>229</v>
      </c>
      <c r="F14" s="141" t="s">
        <v>229</v>
      </c>
      <c r="G14" s="142" t="s">
        <v>229</v>
      </c>
      <c r="H14" s="148">
        <v>1</v>
      </c>
      <c r="I14" s="142" t="s">
        <v>229</v>
      </c>
      <c r="J14" s="141" t="s">
        <v>229</v>
      </c>
      <c r="K14" s="142" t="s">
        <v>229</v>
      </c>
      <c r="L14" s="148">
        <v>1</v>
      </c>
      <c r="M14" s="149">
        <v>1</v>
      </c>
      <c r="N14" s="141" t="s">
        <v>229</v>
      </c>
      <c r="O14" s="142" t="s">
        <v>229</v>
      </c>
      <c r="P14" s="141" t="s">
        <v>229</v>
      </c>
      <c r="Q14" s="142" t="s">
        <v>229</v>
      </c>
      <c r="R14" s="141" t="s">
        <v>229</v>
      </c>
      <c r="S14" s="142" t="s">
        <v>229</v>
      </c>
      <c r="T14" s="141" t="s">
        <v>229</v>
      </c>
      <c r="U14" s="142" t="s">
        <v>229</v>
      </c>
      <c r="V14" s="141" t="s">
        <v>233</v>
      </c>
      <c r="W14" s="142" t="s">
        <v>230</v>
      </c>
      <c r="X14" s="148" t="s">
        <v>229</v>
      </c>
      <c r="Y14" s="142" t="s">
        <v>229</v>
      </c>
      <c r="Z14" s="148" t="s">
        <v>229</v>
      </c>
      <c r="AA14" s="149" t="s">
        <v>229</v>
      </c>
      <c r="AB14" s="148" t="s">
        <v>229</v>
      </c>
      <c r="AC14" s="149" t="s">
        <v>229</v>
      </c>
      <c r="AD14" s="148">
        <v>1</v>
      </c>
      <c r="AE14" s="149" t="s">
        <v>229</v>
      </c>
      <c r="AF14" s="148" t="s">
        <v>229</v>
      </c>
      <c r="AG14" s="149" t="s">
        <v>229</v>
      </c>
      <c r="AH14" s="148" t="s">
        <v>229</v>
      </c>
      <c r="AI14" s="149" t="s">
        <v>229</v>
      </c>
      <c r="AJ14" s="147">
        <v>12</v>
      </c>
      <c r="AK14" s="149">
        <v>10</v>
      </c>
      <c r="AL14" s="152">
        <v>21</v>
      </c>
      <c r="AM14" s="153">
        <v>6</v>
      </c>
      <c r="AN14" s="153">
        <v>410</v>
      </c>
      <c r="AO14" s="154">
        <v>235</v>
      </c>
      <c r="AP14" s="118" t="str">
        <f t="shared" si="2"/>
        <v>小松</v>
      </c>
    </row>
    <row r="15" spans="1:42" s="2" customFormat="1" ht="21" customHeight="1">
      <c r="A15" s="37" t="s">
        <v>196</v>
      </c>
      <c r="B15" s="148">
        <v>12</v>
      </c>
      <c r="C15" s="149">
        <v>11</v>
      </c>
      <c r="D15" s="148">
        <v>1</v>
      </c>
      <c r="E15" s="142" t="s">
        <v>229</v>
      </c>
      <c r="F15" s="148">
        <v>1</v>
      </c>
      <c r="G15" s="142" t="s">
        <v>234</v>
      </c>
      <c r="H15" s="148">
        <v>1</v>
      </c>
      <c r="I15" s="149">
        <v>1</v>
      </c>
      <c r="J15" s="141" t="s">
        <v>229</v>
      </c>
      <c r="K15" s="142" t="s">
        <v>229</v>
      </c>
      <c r="L15" s="148">
        <v>1</v>
      </c>
      <c r="M15" s="149">
        <v>1</v>
      </c>
      <c r="N15" s="148">
        <v>3</v>
      </c>
      <c r="O15" s="149">
        <v>3</v>
      </c>
      <c r="P15" s="148">
        <v>1</v>
      </c>
      <c r="Q15" s="142" t="s">
        <v>229</v>
      </c>
      <c r="R15" s="141" t="s">
        <v>229</v>
      </c>
      <c r="S15" s="142" t="s">
        <v>229</v>
      </c>
      <c r="T15" s="141" t="s">
        <v>235</v>
      </c>
      <c r="U15" s="142" t="s">
        <v>229</v>
      </c>
      <c r="V15" s="148">
        <v>1</v>
      </c>
      <c r="W15" s="142" t="s">
        <v>229</v>
      </c>
      <c r="X15" s="148">
        <v>1</v>
      </c>
      <c r="Y15" s="142" t="s">
        <v>229</v>
      </c>
      <c r="Z15" s="148" t="s">
        <v>230</v>
      </c>
      <c r="AA15" s="149" t="s">
        <v>235</v>
      </c>
      <c r="AB15" s="148">
        <v>1</v>
      </c>
      <c r="AC15" s="149" t="s">
        <v>230</v>
      </c>
      <c r="AD15" s="148">
        <v>6</v>
      </c>
      <c r="AE15" s="149">
        <v>1</v>
      </c>
      <c r="AF15" s="148" t="s">
        <v>229</v>
      </c>
      <c r="AG15" s="149" t="s">
        <v>229</v>
      </c>
      <c r="AH15" s="148" t="s">
        <v>229</v>
      </c>
      <c r="AI15" s="149" t="s">
        <v>229</v>
      </c>
      <c r="AJ15" s="147">
        <v>29</v>
      </c>
      <c r="AK15" s="149">
        <v>17</v>
      </c>
      <c r="AL15" s="152">
        <v>16</v>
      </c>
      <c r="AM15" s="153">
        <v>6</v>
      </c>
      <c r="AN15" s="153">
        <v>249</v>
      </c>
      <c r="AO15" s="154">
        <v>205</v>
      </c>
      <c r="AP15" s="118" t="str">
        <f t="shared" si="2"/>
        <v>輪島</v>
      </c>
    </row>
    <row r="16" spans="1:42" s="2" customFormat="1" ht="21" customHeight="1">
      <c r="A16" s="37" t="s">
        <v>197</v>
      </c>
      <c r="B16" s="148">
        <v>9</v>
      </c>
      <c r="C16" s="149">
        <v>8</v>
      </c>
      <c r="D16" s="141" t="s">
        <v>229</v>
      </c>
      <c r="E16" s="142" t="s">
        <v>229</v>
      </c>
      <c r="F16" s="141">
        <v>1</v>
      </c>
      <c r="G16" s="142" t="s">
        <v>234</v>
      </c>
      <c r="H16" s="148">
        <v>3</v>
      </c>
      <c r="I16" s="149">
        <v>1</v>
      </c>
      <c r="J16" s="141">
        <v>1</v>
      </c>
      <c r="K16" s="142" t="s">
        <v>230</v>
      </c>
      <c r="L16" s="148">
        <v>2</v>
      </c>
      <c r="M16" s="149">
        <v>1</v>
      </c>
      <c r="N16" s="148">
        <v>2</v>
      </c>
      <c r="O16" s="142" t="s">
        <v>229</v>
      </c>
      <c r="P16" s="148" t="s">
        <v>229</v>
      </c>
      <c r="Q16" s="142" t="s">
        <v>229</v>
      </c>
      <c r="R16" s="141" t="s">
        <v>229</v>
      </c>
      <c r="S16" s="142" t="s">
        <v>229</v>
      </c>
      <c r="T16" s="141" t="s">
        <v>229</v>
      </c>
      <c r="U16" s="142" t="s">
        <v>229</v>
      </c>
      <c r="V16" s="141" t="s">
        <v>229</v>
      </c>
      <c r="W16" s="142" t="s">
        <v>229</v>
      </c>
      <c r="X16" s="148" t="s">
        <v>229</v>
      </c>
      <c r="Y16" s="142" t="s">
        <v>229</v>
      </c>
      <c r="Z16" s="148">
        <v>4</v>
      </c>
      <c r="AA16" s="149">
        <v>2</v>
      </c>
      <c r="AB16" s="148">
        <v>1</v>
      </c>
      <c r="AC16" s="149" t="s">
        <v>230</v>
      </c>
      <c r="AD16" s="148">
        <v>8</v>
      </c>
      <c r="AE16" s="149">
        <v>2</v>
      </c>
      <c r="AF16" s="148" t="s">
        <v>229</v>
      </c>
      <c r="AG16" s="149" t="s">
        <v>229</v>
      </c>
      <c r="AH16" s="148">
        <v>1</v>
      </c>
      <c r="AI16" s="149" t="s">
        <v>229</v>
      </c>
      <c r="AJ16" s="147">
        <v>32</v>
      </c>
      <c r="AK16" s="149">
        <v>14</v>
      </c>
      <c r="AL16" s="152">
        <v>13</v>
      </c>
      <c r="AM16" s="153">
        <v>3</v>
      </c>
      <c r="AN16" s="153">
        <v>263</v>
      </c>
      <c r="AO16" s="154">
        <v>121</v>
      </c>
      <c r="AP16" s="118" t="str">
        <f t="shared" si="2"/>
        <v>松任</v>
      </c>
    </row>
    <row r="17" spans="1:42" s="3" customFormat="1" ht="21" customHeight="1">
      <c r="A17" s="22" t="s">
        <v>198</v>
      </c>
      <c r="B17" s="155">
        <f aca="true" t="shared" si="3" ref="B17:AI17">SUM(B12:B16)</f>
        <v>43</v>
      </c>
      <c r="C17" s="156">
        <f t="shared" si="3"/>
        <v>41</v>
      </c>
      <c r="D17" s="155">
        <f t="shared" si="3"/>
        <v>1</v>
      </c>
      <c r="E17" s="156">
        <f t="shared" si="3"/>
        <v>0</v>
      </c>
      <c r="F17" s="155">
        <f t="shared" si="3"/>
        <v>3</v>
      </c>
      <c r="G17" s="156">
        <f t="shared" si="3"/>
        <v>0</v>
      </c>
      <c r="H17" s="155">
        <f t="shared" si="3"/>
        <v>6</v>
      </c>
      <c r="I17" s="156">
        <f t="shared" si="3"/>
        <v>2</v>
      </c>
      <c r="J17" s="155">
        <f t="shared" si="3"/>
        <v>2</v>
      </c>
      <c r="K17" s="156">
        <f t="shared" si="3"/>
        <v>0</v>
      </c>
      <c r="L17" s="155">
        <f t="shared" si="3"/>
        <v>4</v>
      </c>
      <c r="M17" s="156">
        <f t="shared" si="3"/>
        <v>3</v>
      </c>
      <c r="N17" s="155">
        <f t="shared" si="3"/>
        <v>6</v>
      </c>
      <c r="O17" s="156">
        <f t="shared" si="3"/>
        <v>3</v>
      </c>
      <c r="P17" s="155">
        <f t="shared" si="3"/>
        <v>1</v>
      </c>
      <c r="Q17" s="156">
        <f t="shared" si="3"/>
        <v>0</v>
      </c>
      <c r="R17" s="155">
        <f t="shared" si="3"/>
        <v>0</v>
      </c>
      <c r="S17" s="156">
        <f t="shared" si="3"/>
        <v>0</v>
      </c>
      <c r="T17" s="155">
        <f t="shared" si="3"/>
        <v>0</v>
      </c>
      <c r="U17" s="156">
        <f t="shared" si="3"/>
        <v>0</v>
      </c>
      <c r="V17" s="155">
        <f t="shared" si="3"/>
        <v>1</v>
      </c>
      <c r="W17" s="156">
        <f t="shared" si="3"/>
        <v>0</v>
      </c>
      <c r="X17" s="155">
        <f t="shared" si="3"/>
        <v>3</v>
      </c>
      <c r="Y17" s="156">
        <f t="shared" si="3"/>
        <v>1</v>
      </c>
      <c r="Z17" s="155">
        <f t="shared" si="3"/>
        <v>11</v>
      </c>
      <c r="AA17" s="156">
        <f t="shared" si="3"/>
        <v>7</v>
      </c>
      <c r="AB17" s="155">
        <f t="shared" si="3"/>
        <v>4</v>
      </c>
      <c r="AC17" s="156">
        <f t="shared" si="3"/>
        <v>0</v>
      </c>
      <c r="AD17" s="155">
        <f t="shared" si="3"/>
        <v>19</v>
      </c>
      <c r="AE17" s="156">
        <f t="shared" si="3"/>
        <v>3</v>
      </c>
      <c r="AF17" s="155">
        <f t="shared" si="3"/>
        <v>0</v>
      </c>
      <c r="AG17" s="156">
        <f t="shared" si="3"/>
        <v>0</v>
      </c>
      <c r="AH17" s="155">
        <f t="shared" si="3"/>
        <v>3</v>
      </c>
      <c r="AI17" s="156">
        <f t="shared" si="3"/>
        <v>0</v>
      </c>
      <c r="AJ17" s="285">
        <v>107</v>
      </c>
      <c r="AK17" s="286">
        <v>60</v>
      </c>
      <c r="AL17" s="157">
        <f>SUM(AL12:AL16)</f>
        <v>135</v>
      </c>
      <c r="AM17" s="158">
        <f>SUM(AM12:AM16)</f>
        <v>35</v>
      </c>
      <c r="AN17" s="158">
        <f>SUM(AN12:AN16)</f>
        <v>2020</v>
      </c>
      <c r="AO17" s="159">
        <f>SUM(AO12:AO16)</f>
        <v>1257</v>
      </c>
      <c r="AP17" s="120" t="str">
        <f t="shared" si="2"/>
        <v>石川県計</v>
      </c>
    </row>
    <row r="18" spans="1:42" s="9" customFormat="1" ht="21" customHeight="1">
      <c r="A18" s="82"/>
      <c r="B18" s="83"/>
      <c r="C18" s="84"/>
      <c r="D18" s="83"/>
      <c r="E18" s="84"/>
      <c r="F18" s="83"/>
      <c r="G18" s="84"/>
      <c r="H18" s="83"/>
      <c r="I18" s="84"/>
      <c r="J18" s="83"/>
      <c r="K18" s="84"/>
      <c r="L18" s="83"/>
      <c r="M18" s="84"/>
      <c r="N18" s="83"/>
      <c r="O18" s="84"/>
      <c r="P18" s="83"/>
      <c r="Q18" s="84"/>
      <c r="R18" s="83"/>
      <c r="S18" s="84"/>
      <c r="T18" s="83"/>
      <c r="U18" s="84"/>
      <c r="V18" s="83"/>
      <c r="W18" s="84"/>
      <c r="X18" s="83"/>
      <c r="Y18" s="84"/>
      <c r="Z18" s="83"/>
      <c r="AA18" s="84"/>
      <c r="AB18" s="83"/>
      <c r="AC18" s="84"/>
      <c r="AD18" s="83"/>
      <c r="AE18" s="84"/>
      <c r="AF18" s="83"/>
      <c r="AG18" s="84"/>
      <c r="AH18" s="83"/>
      <c r="AI18" s="84"/>
      <c r="AJ18" s="83"/>
      <c r="AK18" s="84"/>
      <c r="AL18" s="85"/>
      <c r="AM18" s="86"/>
      <c r="AN18" s="87"/>
      <c r="AO18" s="123"/>
      <c r="AP18" s="170"/>
    </row>
    <row r="19" spans="1:42" s="2" customFormat="1" ht="21" customHeight="1">
      <c r="A19" s="37" t="s">
        <v>199</v>
      </c>
      <c r="B19" s="160">
        <v>17</v>
      </c>
      <c r="C19" s="161">
        <v>17</v>
      </c>
      <c r="D19" s="141" t="s">
        <v>229</v>
      </c>
      <c r="E19" s="142" t="s">
        <v>229</v>
      </c>
      <c r="F19" s="141" t="s">
        <v>229</v>
      </c>
      <c r="G19" s="142" t="s">
        <v>229</v>
      </c>
      <c r="H19" s="141" t="s">
        <v>229</v>
      </c>
      <c r="I19" s="142" t="s">
        <v>229</v>
      </c>
      <c r="J19" s="141">
        <v>1</v>
      </c>
      <c r="K19" s="142" t="s">
        <v>229</v>
      </c>
      <c r="L19" s="160">
        <v>1</v>
      </c>
      <c r="M19" s="142" t="s">
        <v>229</v>
      </c>
      <c r="N19" s="141" t="s">
        <v>229</v>
      </c>
      <c r="O19" s="142" t="s">
        <v>229</v>
      </c>
      <c r="P19" s="141">
        <v>1</v>
      </c>
      <c r="Q19" s="142" t="s">
        <v>229</v>
      </c>
      <c r="R19" s="141" t="s">
        <v>229</v>
      </c>
      <c r="S19" s="142" t="s">
        <v>229</v>
      </c>
      <c r="T19" s="141" t="s">
        <v>229</v>
      </c>
      <c r="U19" s="142" t="s">
        <v>229</v>
      </c>
      <c r="V19" s="141" t="s">
        <v>229</v>
      </c>
      <c r="W19" s="142" t="s">
        <v>229</v>
      </c>
      <c r="X19" s="160">
        <v>1</v>
      </c>
      <c r="Y19" s="142" t="s">
        <v>229</v>
      </c>
      <c r="Z19" s="160">
        <v>2</v>
      </c>
      <c r="AA19" s="149" t="s">
        <v>229</v>
      </c>
      <c r="AB19" s="160">
        <v>1</v>
      </c>
      <c r="AC19" s="149" t="s">
        <v>229</v>
      </c>
      <c r="AD19" s="160">
        <v>7</v>
      </c>
      <c r="AE19" s="161">
        <v>1</v>
      </c>
      <c r="AF19" s="148" t="s">
        <v>229</v>
      </c>
      <c r="AG19" s="149" t="s">
        <v>229</v>
      </c>
      <c r="AH19" s="160">
        <v>2</v>
      </c>
      <c r="AI19" s="149" t="s">
        <v>229</v>
      </c>
      <c r="AJ19" s="147">
        <v>33</v>
      </c>
      <c r="AK19" s="149">
        <v>18</v>
      </c>
      <c r="AL19" s="162">
        <v>20</v>
      </c>
      <c r="AM19" s="163">
        <v>9</v>
      </c>
      <c r="AN19" s="163">
        <v>506</v>
      </c>
      <c r="AO19" s="164">
        <v>313</v>
      </c>
      <c r="AP19" s="118" t="str">
        <f aca="true" t="shared" si="4" ref="AP19:AP25">IF(A19="","",A19)</f>
        <v>福井</v>
      </c>
    </row>
    <row r="20" spans="1:42" s="2" customFormat="1" ht="21" customHeight="1">
      <c r="A20" s="37" t="s">
        <v>200</v>
      </c>
      <c r="B20" s="148">
        <v>3</v>
      </c>
      <c r="C20" s="149">
        <v>3</v>
      </c>
      <c r="D20" s="141" t="s">
        <v>229</v>
      </c>
      <c r="E20" s="142" t="s">
        <v>229</v>
      </c>
      <c r="F20" s="141" t="s">
        <v>229</v>
      </c>
      <c r="G20" s="142" t="s">
        <v>229</v>
      </c>
      <c r="H20" s="141" t="s">
        <v>229</v>
      </c>
      <c r="I20" s="142" t="s">
        <v>229</v>
      </c>
      <c r="J20" s="141" t="s">
        <v>229</v>
      </c>
      <c r="K20" s="142" t="s">
        <v>229</v>
      </c>
      <c r="L20" s="148">
        <v>2</v>
      </c>
      <c r="M20" s="149">
        <v>1</v>
      </c>
      <c r="N20" s="141" t="s">
        <v>229</v>
      </c>
      <c r="O20" s="142" t="s">
        <v>229</v>
      </c>
      <c r="P20" s="141" t="s">
        <v>229</v>
      </c>
      <c r="Q20" s="142" t="s">
        <v>229</v>
      </c>
      <c r="R20" s="141" t="s">
        <v>229</v>
      </c>
      <c r="S20" s="142" t="s">
        <v>229</v>
      </c>
      <c r="T20" s="141" t="s">
        <v>229</v>
      </c>
      <c r="U20" s="142" t="s">
        <v>229</v>
      </c>
      <c r="V20" s="141" t="s">
        <v>229</v>
      </c>
      <c r="W20" s="142" t="s">
        <v>229</v>
      </c>
      <c r="X20" s="148">
        <v>1</v>
      </c>
      <c r="Y20" s="149">
        <v>1</v>
      </c>
      <c r="Z20" s="148">
        <v>1</v>
      </c>
      <c r="AA20" s="149">
        <v>1</v>
      </c>
      <c r="AB20" s="148" t="s">
        <v>230</v>
      </c>
      <c r="AC20" s="149" t="s">
        <v>229</v>
      </c>
      <c r="AD20" s="148">
        <v>2</v>
      </c>
      <c r="AE20" s="149">
        <v>1</v>
      </c>
      <c r="AF20" s="148" t="s">
        <v>229</v>
      </c>
      <c r="AG20" s="149" t="s">
        <v>229</v>
      </c>
      <c r="AH20" s="148" t="s">
        <v>229</v>
      </c>
      <c r="AI20" s="149" t="s">
        <v>229</v>
      </c>
      <c r="AJ20" s="147">
        <v>9</v>
      </c>
      <c r="AK20" s="149">
        <v>7</v>
      </c>
      <c r="AL20" s="152">
        <v>6</v>
      </c>
      <c r="AM20" s="153" t="s">
        <v>229</v>
      </c>
      <c r="AN20" s="153">
        <v>167</v>
      </c>
      <c r="AO20" s="154">
        <v>107</v>
      </c>
      <c r="AP20" s="118" t="str">
        <f t="shared" si="4"/>
        <v>敦賀</v>
      </c>
    </row>
    <row r="21" spans="1:42" s="2" customFormat="1" ht="21" customHeight="1">
      <c r="A21" s="37" t="s">
        <v>201</v>
      </c>
      <c r="B21" s="148">
        <v>10</v>
      </c>
      <c r="C21" s="149">
        <v>10</v>
      </c>
      <c r="D21" s="141" t="s">
        <v>229</v>
      </c>
      <c r="E21" s="142" t="s">
        <v>229</v>
      </c>
      <c r="F21" s="141" t="s">
        <v>229</v>
      </c>
      <c r="G21" s="142" t="s">
        <v>229</v>
      </c>
      <c r="H21" s="141" t="s">
        <v>229</v>
      </c>
      <c r="I21" s="142" t="s">
        <v>229</v>
      </c>
      <c r="J21" s="141" t="s">
        <v>229</v>
      </c>
      <c r="K21" s="142" t="s">
        <v>229</v>
      </c>
      <c r="L21" s="141" t="s">
        <v>229</v>
      </c>
      <c r="M21" s="142" t="s">
        <v>229</v>
      </c>
      <c r="N21" s="141" t="s">
        <v>229</v>
      </c>
      <c r="O21" s="142" t="s">
        <v>229</v>
      </c>
      <c r="P21" s="141" t="s">
        <v>229</v>
      </c>
      <c r="Q21" s="142" t="s">
        <v>229</v>
      </c>
      <c r="R21" s="141" t="s">
        <v>229</v>
      </c>
      <c r="S21" s="142" t="s">
        <v>229</v>
      </c>
      <c r="T21" s="141" t="s">
        <v>229</v>
      </c>
      <c r="U21" s="142" t="s">
        <v>229</v>
      </c>
      <c r="V21" s="141" t="s">
        <v>229</v>
      </c>
      <c r="W21" s="142" t="s">
        <v>229</v>
      </c>
      <c r="X21" s="148">
        <v>1</v>
      </c>
      <c r="Y21" s="142" t="s">
        <v>229</v>
      </c>
      <c r="Z21" s="148">
        <v>1</v>
      </c>
      <c r="AA21" s="149" t="s">
        <v>229</v>
      </c>
      <c r="AB21" s="148">
        <v>1</v>
      </c>
      <c r="AC21" s="149" t="s">
        <v>229</v>
      </c>
      <c r="AD21" s="148">
        <v>3</v>
      </c>
      <c r="AE21" s="149" t="s">
        <v>229</v>
      </c>
      <c r="AF21" s="148" t="s">
        <v>229</v>
      </c>
      <c r="AG21" s="149" t="s">
        <v>229</v>
      </c>
      <c r="AH21" s="148">
        <v>1</v>
      </c>
      <c r="AI21" s="149" t="s">
        <v>229</v>
      </c>
      <c r="AJ21" s="147">
        <v>17</v>
      </c>
      <c r="AK21" s="149">
        <v>10</v>
      </c>
      <c r="AL21" s="152">
        <v>8</v>
      </c>
      <c r="AM21" s="153">
        <v>4</v>
      </c>
      <c r="AN21" s="153">
        <v>329</v>
      </c>
      <c r="AO21" s="154">
        <v>197</v>
      </c>
      <c r="AP21" s="118" t="str">
        <f t="shared" si="4"/>
        <v>武生</v>
      </c>
    </row>
    <row r="22" spans="1:42" s="2" customFormat="1" ht="21" customHeight="1">
      <c r="A22" s="37" t="s">
        <v>202</v>
      </c>
      <c r="B22" s="148">
        <v>1</v>
      </c>
      <c r="C22" s="149">
        <v>1</v>
      </c>
      <c r="D22" s="141" t="s">
        <v>229</v>
      </c>
      <c r="E22" s="142" t="s">
        <v>229</v>
      </c>
      <c r="F22" s="141" t="s">
        <v>229</v>
      </c>
      <c r="G22" s="142" t="s">
        <v>229</v>
      </c>
      <c r="H22" s="141" t="s">
        <v>230</v>
      </c>
      <c r="I22" s="142" t="s">
        <v>229</v>
      </c>
      <c r="J22" s="141" t="s">
        <v>229</v>
      </c>
      <c r="K22" s="142" t="s">
        <v>229</v>
      </c>
      <c r="L22" s="141" t="s">
        <v>229</v>
      </c>
      <c r="M22" s="142" t="s">
        <v>229</v>
      </c>
      <c r="N22" s="141" t="s">
        <v>229</v>
      </c>
      <c r="O22" s="142" t="s">
        <v>229</v>
      </c>
      <c r="P22" s="141" t="s">
        <v>229</v>
      </c>
      <c r="Q22" s="142" t="s">
        <v>229</v>
      </c>
      <c r="R22" s="141" t="s">
        <v>229</v>
      </c>
      <c r="S22" s="142" t="s">
        <v>229</v>
      </c>
      <c r="T22" s="141" t="s">
        <v>229</v>
      </c>
      <c r="U22" s="142" t="s">
        <v>229</v>
      </c>
      <c r="V22" s="141" t="s">
        <v>229</v>
      </c>
      <c r="W22" s="142" t="s">
        <v>229</v>
      </c>
      <c r="X22" s="148" t="s">
        <v>229</v>
      </c>
      <c r="Y22" s="142" t="s">
        <v>229</v>
      </c>
      <c r="Z22" s="148" t="s">
        <v>229</v>
      </c>
      <c r="AA22" s="149" t="s">
        <v>229</v>
      </c>
      <c r="AB22" s="148" t="s">
        <v>229</v>
      </c>
      <c r="AC22" s="149" t="s">
        <v>229</v>
      </c>
      <c r="AD22" s="148" t="s">
        <v>229</v>
      </c>
      <c r="AE22" s="149" t="s">
        <v>229</v>
      </c>
      <c r="AF22" s="148" t="s">
        <v>229</v>
      </c>
      <c r="AG22" s="149" t="s">
        <v>229</v>
      </c>
      <c r="AH22" s="148" t="s">
        <v>229</v>
      </c>
      <c r="AI22" s="149" t="s">
        <v>229</v>
      </c>
      <c r="AJ22" s="147">
        <v>1</v>
      </c>
      <c r="AK22" s="149">
        <v>1</v>
      </c>
      <c r="AL22" s="152">
        <v>2</v>
      </c>
      <c r="AM22" s="153">
        <v>1</v>
      </c>
      <c r="AN22" s="153">
        <v>87</v>
      </c>
      <c r="AO22" s="154">
        <v>51</v>
      </c>
      <c r="AP22" s="118" t="str">
        <f t="shared" si="4"/>
        <v>小浜</v>
      </c>
    </row>
    <row r="23" spans="1:42" s="2" customFormat="1" ht="21" customHeight="1">
      <c r="A23" s="37" t="s">
        <v>203</v>
      </c>
      <c r="B23" s="148">
        <v>5</v>
      </c>
      <c r="C23" s="149">
        <v>5</v>
      </c>
      <c r="D23" s="141" t="s">
        <v>229</v>
      </c>
      <c r="E23" s="142" t="s">
        <v>229</v>
      </c>
      <c r="F23" s="141" t="s">
        <v>229</v>
      </c>
      <c r="G23" s="142" t="s">
        <v>229</v>
      </c>
      <c r="H23" s="148">
        <v>1</v>
      </c>
      <c r="I23" s="142" t="s">
        <v>229</v>
      </c>
      <c r="J23" s="141" t="s">
        <v>229</v>
      </c>
      <c r="K23" s="142" t="s">
        <v>229</v>
      </c>
      <c r="L23" s="141" t="s">
        <v>229</v>
      </c>
      <c r="M23" s="142" t="s">
        <v>229</v>
      </c>
      <c r="N23" s="148">
        <v>1</v>
      </c>
      <c r="O23" s="149">
        <v>1</v>
      </c>
      <c r="P23" s="148">
        <v>1</v>
      </c>
      <c r="Q23" s="142" t="s">
        <v>229</v>
      </c>
      <c r="R23" s="141" t="s">
        <v>229</v>
      </c>
      <c r="S23" s="142" t="s">
        <v>229</v>
      </c>
      <c r="T23" s="141" t="s">
        <v>234</v>
      </c>
      <c r="U23" s="142" t="s">
        <v>229</v>
      </c>
      <c r="V23" s="141" t="s">
        <v>229</v>
      </c>
      <c r="W23" s="142" t="s">
        <v>229</v>
      </c>
      <c r="X23" s="148" t="s">
        <v>229</v>
      </c>
      <c r="Y23" s="142" t="s">
        <v>229</v>
      </c>
      <c r="Z23" s="148" t="s">
        <v>229</v>
      </c>
      <c r="AA23" s="149" t="s">
        <v>229</v>
      </c>
      <c r="AB23" s="148" t="s">
        <v>229</v>
      </c>
      <c r="AC23" s="149" t="s">
        <v>229</v>
      </c>
      <c r="AD23" s="148">
        <v>4</v>
      </c>
      <c r="AE23" s="149" t="s">
        <v>229</v>
      </c>
      <c r="AF23" s="148" t="s">
        <v>229</v>
      </c>
      <c r="AG23" s="149" t="s">
        <v>229</v>
      </c>
      <c r="AH23" s="148" t="s">
        <v>229</v>
      </c>
      <c r="AI23" s="149" t="s">
        <v>229</v>
      </c>
      <c r="AJ23" s="147">
        <v>12</v>
      </c>
      <c r="AK23" s="149">
        <v>6</v>
      </c>
      <c r="AL23" s="152">
        <v>5</v>
      </c>
      <c r="AM23" s="153">
        <v>1</v>
      </c>
      <c r="AN23" s="153">
        <v>96</v>
      </c>
      <c r="AO23" s="154">
        <v>71</v>
      </c>
      <c r="AP23" s="118" t="str">
        <f t="shared" si="4"/>
        <v>大野</v>
      </c>
    </row>
    <row r="24" spans="1:42" s="2" customFormat="1" ht="21" customHeight="1">
      <c r="A24" s="37" t="s">
        <v>204</v>
      </c>
      <c r="B24" s="148">
        <v>4</v>
      </c>
      <c r="C24" s="149">
        <v>4</v>
      </c>
      <c r="D24" s="141" t="s">
        <v>229</v>
      </c>
      <c r="E24" s="142" t="s">
        <v>229</v>
      </c>
      <c r="F24" s="141" t="s">
        <v>229</v>
      </c>
      <c r="G24" s="142" t="s">
        <v>229</v>
      </c>
      <c r="H24" s="148">
        <v>1</v>
      </c>
      <c r="I24" s="142" t="s">
        <v>229</v>
      </c>
      <c r="J24" s="141" t="s">
        <v>229</v>
      </c>
      <c r="K24" s="142" t="s">
        <v>229</v>
      </c>
      <c r="L24" s="148">
        <v>1</v>
      </c>
      <c r="M24" s="142" t="s">
        <v>229</v>
      </c>
      <c r="N24" s="148">
        <v>1</v>
      </c>
      <c r="O24" s="142" t="s">
        <v>229</v>
      </c>
      <c r="P24" s="141" t="s">
        <v>229</v>
      </c>
      <c r="Q24" s="142" t="s">
        <v>229</v>
      </c>
      <c r="R24" s="141" t="s">
        <v>229</v>
      </c>
      <c r="S24" s="142" t="s">
        <v>229</v>
      </c>
      <c r="T24" s="141" t="s">
        <v>229</v>
      </c>
      <c r="U24" s="142" t="s">
        <v>229</v>
      </c>
      <c r="V24" s="141" t="s">
        <v>235</v>
      </c>
      <c r="W24" s="142" t="s">
        <v>229</v>
      </c>
      <c r="X24" s="148" t="s">
        <v>229</v>
      </c>
      <c r="Y24" s="142" t="s">
        <v>229</v>
      </c>
      <c r="Z24" s="148" t="s">
        <v>229</v>
      </c>
      <c r="AA24" s="149" t="s">
        <v>229</v>
      </c>
      <c r="AB24" s="148" t="s">
        <v>229</v>
      </c>
      <c r="AC24" s="149" t="s">
        <v>229</v>
      </c>
      <c r="AD24" s="148">
        <v>2</v>
      </c>
      <c r="AE24" s="149" t="s">
        <v>229</v>
      </c>
      <c r="AF24" s="148" t="s">
        <v>229</v>
      </c>
      <c r="AG24" s="149" t="s">
        <v>229</v>
      </c>
      <c r="AH24" s="148">
        <v>1</v>
      </c>
      <c r="AI24" s="149" t="s">
        <v>230</v>
      </c>
      <c r="AJ24" s="147">
        <v>10</v>
      </c>
      <c r="AK24" s="149">
        <v>4</v>
      </c>
      <c r="AL24" s="152">
        <v>1</v>
      </c>
      <c r="AM24" s="153">
        <v>1</v>
      </c>
      <c r="AN24" s="153">
        <v>230</v>
      </c>
      <c r="AO24" s="154">
        <v>157</v>
      </c>
      <c r="AP24" s="118" t="str">
        <f t="shared" si="4"/>
        <v>三国</v>
      </c>
    </row>
    <row r="25" spans="1:42" s="3" customFormat="1" ht="21" customHeight="1">
      <c r="A25" s="22" t="s">
        <v>205</v>
      </c>
      <c r="B25" s="155">
        <f aca="true" t="shared" si="5" ref="B25:AK25">SUM(B19:B24)</f>
        <v>40</v>
      </c>
      <c r="C25" s="156">
        <f t="shared" si="5"/>
        <v>40</v>
      </c>
      <c r="D25" s="155">
        <f t="shared" si="5"/>
        <v>0</v>
      </c>
      <c r="E25" s="156">
        <f t="shared" si="5"/>
        <v>0</v>
      </c>
      <c r="F25" s="155">
        <f t="shared" si="5"/>
        <v>0</v>
      </c>
      <c r="G25" s="156">
        <f t="shared" si="5"/>
        <v>0</v>
      </c>
      <c r="H25" s="155">
        <f t="shared" si="5"/>
        <v>2</v>
      </c>
      <c r="I25" s="156">
        <f t="shared" si="5"/>
        <v>0</v>
      </c>
      <c r="J25" s="155">
        <f t="shared" si="5"/>
        <v>1</v>
      </c>
      <c r="K25" s="156">
        <f t="shared" si="5"/>
        <v>0</v>
      </c>
      <c r="L25" s="155">
        <f t="shared" si="5"/>
        <v>4</v>
      </c>
      <c r="M25" s="156">
        <f t="shared" si="5"/>
        <v>1</v>
      </c>
      <c r="N25" s="155">
        <f t="shared" si="5"/>
        <v>2</v>
      </c>
      <c r="O25" s="156">
        <f t="shared" si="5"/>
        <v>1</v>
      </c>
      <c r="P25" s="155">
        <f t="shared" si="5"/>
        <v>2</v>
      </c>
      <c r="Q25" s="156">
        <f t="shared" si="5"/>
        <v>0</v>
      </c>
      <c r="R25" s="155">
        <f t="shared" si="5"/>
        <v>0</v>
      </c>
      <c r="S25" s="156">
        <f t="shared" si="5"/>
        <v>0</v>
      </c>
      <c r="T25" s="155">
        <f t="shared" si="5"/>
        <v>0</v>
      </c>
      <c r="U25" s="156">
        <f t="shared" si="5"/>
        <v>0</v>
      </c>
      <c r="V25" s="155">
        <f t="shared" si="5"/>
        <v>0</v>
      </c>
      <c r="W25" s="156">
        <f t="shared" si="5"/>
        <v>0</v>
      </c>
      <c r="X25" s="155">
        <f t="shared" si="5"/>
        <v>3</v>
      </c>
      <c r="Y25" s="156">
        <f t="shared" si="5"/>
        <v>1</v>
      </c>
      <c r="Z25" s="155">
        <f t="shared" si="5"/>
        <v>4</v>
      </c>
      <c r="AA25" s="156">
        <f t="shared" si="5"/>
        <v>1</v>
      </c>
      <c r="AB25" s="155">
        <f t="shared" si="5"/>
        <v>2</v>
      </c>
      <c r="AC25" s="156">
        <f t="shared" si="5"/>
        <v>0</v>
      </c>
      <c r="AD25" s="155">
        <f t="shared" si="5"/>
        <v>18</v>
      </c>
      <c r="AE25" s="156">
        <f t="shared" si="5"/>
        <v>2</v>
      </c>
      <c r="AF25" s="155">
        <f t="shared" si="5"/>
        <v>0</v>
      </c>
      <c r="AG25" s="156">
        <f t="shared" si="5"/>
        <v>0</v>
      </c>
      <c r="AH25" s="155">
        <f t="shared" si="5"/>
        <v>4</v>
      </c>
      <c r="AI25" s="156">
        <f t="shared" si="5"/>
        <v>0</v>
      </c>
      <c r="AJ25" s="155">
        <f t="shared" si="5"/>
        <v>82</v>
      </c>
      <c r="AK25" s="156">
        <f t="shared" si="5"/>
        <v>46</v>
      </c>
      <c r="AL25" s="157">
        <f>SUM(AL19:AL24)</f>
        <v>42</v>
      </c>
      <c r="AM25" s="158">
        <f>SUM(AM19:AM24)</f>
        <v>16</v>
      </c>
      <c r="AN25" s="158">
        <f>SUM(AN19:AN24)</f>
        <v>1415</v>
      </c>
      <c r="AO25" s="159">
        <f>SUM(AO19:AO24)</f>
        <v>896</v>
      </c>
      <c r="AP25" s="120" t="str">
        <f t="shared" si="4"/>
        <v>福井県計</v>
      </c>
    </row>
    <row r="26" spans="1:42" s="9" customFormat="1" ht="21" customHeight="1" thickBot="1">
      <c r="A26" s="12"/>
      <c r="B26" s="88"/>
      <c r="C26" s="89"/>
      <c r="D26" s="88"/>
      <c r="E26" s="89"/>
      <c r="F26" s="88"/>
      <c r="G26" s="89"/>
      <c r="H26" s="88"/>
      <c r="I26" s="89"/>
      <c r="J26" s="88"/>
      <c r="K26" s="89"/>
      <c r="L26" s="88"/>
      <c r="M26" s="89"/>
      <c r="N26" s="88"/>
      <c r="O26" s="89"/>
      <c r="P26" s="88"/>
      <c r="Q26" s="89"/>
      <c r="R26" s="88"/>
      <c r="S26" s="89"/>
      <c r="T26" s="88"/>
      <c r="U26" s="89"/>
      <c r="V26" s="88"/>
      <c r="W26" s="89"/>
      <c r="X26" s="88"/>
      <c r="Y26" s="89"/>
      <c r="Z26" s="88"/>
      <c r="AA26" s="89"/>
      <c r="AB26" s="88"/>
      <c r="AC26" s="89"/>
      <c r="AD26" s="88"/>
      <c r="AE26" s="89"/>
      <c r="AF26" s="88"/>
      <c r="AG26" s="89"/>
      <c r="AH26" s="88"/>
      <c r="AI26" s="89"/>
      <c r="AJ26" s="88"/>
      <c r="AK26" s="89"/>
      <c r="AL26" s="90"/>
      <c r="AM26" s="91"/>
      <c r="AN26" s="92"/>
      <c r="AO26" s="124"/>
      <c r="AP26" s="109"/>
    </row>
    <row r="27" spans="1:42" s="3" customFormat="1" ht="24.75" customHeight="1" thickBot="1" thickTop="1">
      <c r="A27" s="93" t="s">
        <v>133</v>
      </c>
      <c r="B27" s="169">
        <f aca="true" t="shared" si="6" ref="B27:AK27">B10+B17+B25</f>
        <v>107</v>
      </c>
      <c r="C27" s="277">
        <f t="shared" si="6"/>
        <v>105</v>
      </c>
      <c r="D27" s="278">
        <f t="shared" si="6"/>
        <v>3</v>
      </c>
      <c r="E27" s="276">
        <f t="shared" si="6"/>
        <v>0</v>
      </c>
      <c r="F27" s="169">
        <f t="shared" si="6"/>
        <v>5</v>
      </c>
      <c r="G27" s="277">
        <f t="shared" si="6"/>
        <v>1</v>
      </c>
      <c r="H27" s="278">
        <f t="shared" si="6"/>
        <v>11</v>
      </c>
      <c r="I27" s="276">
        <f t="shared" si="6"/>
        <v>2</v>
      </c>
      <c r="J27" s="169">
        <f t="shared" si="6"/>
        <v>4</v>
      </c>
      <c r="K27" s="277">
        <f t="shared" si="6"/>
        <v>0</v>
      </c>
      <c r="L27" s="278">
        <f t="shared" si="6"/>
        <v>12</v>
      </c>
      <c r="M27" s="276">
        <f t="shared" si="6"/>
        <v>5</v>
      </c>
      <c r="N27" s="169">
        <f t="shared" si="6"/>
        <v>13</v>
      </c>
      <c r="O27" s="277">
        <f t="shared" si="6"/>
        <v>6</v>
      </c>
      <c r="P27" s="278">
        <f t="shared" si="6"/>
        <v>5</v>
      </c>
      <c r="Q27" s="276">
        <f t="shared" si="6"/>
        <v>0</v>
      </c>
      <c r="R27" s="278">
        <f t="shared" si="6"/>
        <v>2</v>
      </c>
      <c r="S27" s="276">
        <f t="shared" si="6"/>
        <v>0</v>
      </c>
      <c r="T27" s="278">
        <f t="shared" si="6"/>
        <v>1</v>
      </c>
      <c r="U27" s="276">
        <f t="shared" si="6"/>
        <v>0</v>
      </c>
      <c r="V27" s="278">
        <f t="shared" si="6"/>
        <v>3</v>
      </c>
      <c r="W27" s="276">
        <f t="shared" si="6"/>
        <v>0</v>
      </c>
      <c r="X27" s="278">
        <f t="shared" si="6"/>
        <v>11</v>
      </c>
      <c r="Y27" s="276">
        <f t="shared" si="6"/>
        <v>4</v>
      </c>
      <c r="Z27" s="278">
        <f t="shared" si="6"/>
        <v>18</v>
      </c>
      <c r="AA27" s="276">
        <f t="shared" si="6"/>
        <v>10</v>
      </c>
      <c r="AB27" s="278">
        <f t="shared" si="6"/>
        <v>9</v>
      </c>
      <c r="AC27" s="276">
        <f t="shared" si="6"/>
        <v>0</v>
      </c>
      <c r="AD27" s="278">
        <f t="shared" si="6"/>
        <v>44</v>
      </c>
      <c r="AE27" s="276">
        <f t="shared" si="6"/>
        <v>5</v>
      </c>
      <c r="AF27" s="278">
        <f t="shared" si="6"/>
        <v>0</v>
      </c>
      <c r="AG27" s="276">
        <f t="shared" si="6"/>
        <v>0</v>
      </c>
      <c r="AH27" s="278">
        <f t="shared" si="6"/>
        <v>7</v>
      </c>
      <c r="AI27" s="276">
        <f t="shared" si="6"/>
        <v>0</v>
      </c>
      <c r="AJ27" s="278">
        <f t="shared" si="6"/>
        <v>255</v>
      </c>
      <c r="AK27" s="279">
        <f t="shared" si="6"/>
        <v>138</v>
      </c>
      <c r="AL27" s="167">
        <f>AL10+AL17+AL25</f>
        <v>260</v>
      </c>
      <c r="AM27" s="168">
        <f>AM10+AM17+AM25</f>
        <v>76</v>
      </c>
      <c r="AN27" s="168">
        <f>AN10+AN17+AN25</f>
        <v>5237</v>
      </c>
      <c r="AO27" s="169">
        <f>AO10+AO17+AO25</f>
        <v>3277</v>
      </c>
      <c r="AP27" s="110" t="s">
        <v>62</v>
      </c>
    </row>
    <row r="28" ht="15" customHeight="1">
      <c r="A28" s="1" t="s">
        <v>218</v>
      </c>
    </row>
    <row r="29" ht="11.25">
      <c r="A29" s="1"/>
    </row>
    <row r="30" ht="11.25">
      <c r="A30"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1" fitToWidth="1" horizontalDpi="1200" verticalDpi="1200" orientation="landscape" paperSize="9" scale="55" r:id="rId1"/>
  <headerFooter alignWithMargins="0">
    <oddFooter>&amp;R金沢国税局
酒税４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keywords/>
  <dc:description/>
  <cp:lastModifiedBy>国税庁</cp:lastModifiedBy>
  <cp:lastPrinted>2017-05-25T03:02:44Z</cp:lastPrinted>
  <dcterms:created xsi:type="dcterms:W3CDTF">2003-07-09T01:05:10Z</dcterms:created>
  <dcterms:modified xsi:type="dcterms:W3CDTF">2017-06-22T01:05:45Z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