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295" tabRatio="697" firstSheet="4" activeTab="5"/>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'(1)徴収状況'!$A$1:$P$36</definedName>
    <definedName name="_xlnm.Print_Area" localSheetId="6">'(1)物納状況'!$A$1:$F$33</definedName>
    <definedName name="_xlnm.Print_Area" localSheetId="1">'(2)徴収状況の累年比較'!$A$1:$N$9</definedName>
    <definedName name="_xlnm.Print_Area" localSheetId="2">'(3)税務署別徴収状況-1'!$A$1:$N$28</definedName>
    <definedName name="_xlnm.Print_Area" localSheetId="3">'(3)税務署別徴収状況-2'!$A$1:$N$27</definedName>
    <definedName name="_xlnm.Print_Area" localSheetId="4">'(3)税務署別徴収状況-3'!$A$1:$N$28</definedName>
    <definedName name="_xlnm.Print_Area" localSheetId="5">'(3)税務署別徴収状況-4'!$A$1:$H$28</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<sst xmlns="http://schemas.openxmlformats.org/spreadsheetml/2006/main" count="914" uniqueCount="180">
  <si>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</si>
  <si>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</si>
  <si>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</si>
  <si>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</si>
  <si>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</si>
  <si>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</si>
  <si>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</si>
  <si>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</si>
  <si>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</si>
  <si>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</si>
  <si>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</si>
  <si>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</si>
  <si>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</si>
  <si>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</si>
  <si>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</si>
  <si>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</si>
  <si>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</si>
  <si>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</si>
  <si>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</si>
  <si>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</si>
  <si>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</si>
  <si>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</si>
  <si>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</si>
  <si>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</si>
  <si>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</si>
  <si>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</si>
  <si>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</si>
  <si>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</si>
  <si>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</si>
  <si>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</si>
  <si>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</si>
  <si>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</si>
  <si>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</si>
  <si>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</si>
  <si>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</si>
  <si>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</si>
  <si>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</si>
  <si>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</si>
  <si>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</si>
  <si>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</si>
  <si>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</si>
  <si>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</si>
  <si>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</si>
  <si>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</si>
  <si>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</si>
  <si>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</si>
  <si>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</si>
  <si>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</si>
  <si>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</si>
  <si>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</si>
  <si>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</si>
  <si>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</si>
  <si>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</si>
  <si>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</si>
  <si>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</si>
  <si>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</si>
  <si>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</si>
  <si>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</si>
  <si>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</si>
  <si>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</si>
  <si>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</si>
  <si>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</si>
  <si>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</si>
  <si>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</si>
  <si>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</si>
  <si>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</si>
  <si>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</si>
  <si>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</si>
  <si>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</si>
  <si>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</si>
  <si>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</si>
  <si>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</si>
  <si>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</si>
  <si>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</si>
  <si>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</si>
  <si>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</si>
  <si>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</si>
  <si>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</si>
  <si>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</si>
  <si>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</si>
  <si>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</si>
  <si>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</si>
  <si>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</si>
  <si>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</si>
  <si>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</si>
  <si>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</si>
  <si>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</si>
  <si>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</si>
  <si>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</si>
  <si>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</si>
  <si>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</si>
  <si>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</si>
  <si>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</si>
  <si>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総計</t>
  </si>
  <si>
    <t>(3)　税務署別徴収状況</t>
  </si>
  <si>
    <t>(2)　徴収状況の累年比較</t>
  </si>
  <si>
    <t>年度</t>
  </si>
  <si>
    <t>徴収決定済額</t>
  </si>
  <si>
    <t>不納欠損額</t>
  </si>
  <si>
    <t>収納未済額</t>
  </si>
  <si>
    <t>繰越分</t>
  </si>
  <si>
    <t>繰　越　分</t>
  </si>
  <si>
    <t>金額</t>
  </si>
  <si>
    <t>許可取消等</t>
  </si>
  <si>
    <t>許可取消等</t>
  </si>
  <si>
    <t>富山</t>
  </si>
  <si>
    <t>高岡</t>
  </si>
  <si>
    <t>魚津</t>
  </si>
  <si>
    <t>砺波</t>
  </si>
  <si>
    <t>金沢</t>
  </si>
  <si>
    <t>七尾</t>
  </si>
  <si>
    <t>小松</t>
  </si>
  <si>
    <t>輪島</t>
  </si>
  <si>
    <t>松任</t>
  </si>
  <si>
    <t>福井</t>
  </si>
  <si>
    <t>敦賀</t>
  </si>
  <si>
    <t>武生</t>
  </si>
  <si>
    <t>小浜</t>
  </si>
  <si>
    <t>大野</t>
  </si>
  <si>
    <t>三国</t>
  </si>
  <si>
    <t>富山県計</t>
  </si>
  <si>
    <t>石川県計</t>
  </si>
  <si>
    <t>福井県計</t>
  </si>
  <si>
    <t>物　　件　　数</t>
  </si>
  <si>
    <t>件</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</si>
  <si>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</si>
  <si>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</si>
  <si>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</si>
  <si>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</si>
  <si>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</si>
  <si>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</si>
  <si>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</si>
  <si>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</si>
  <si>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</si>
  <si>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</si>
  <si>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</si>
  <si>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</si>
  <si>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</si>
  <si>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</si>
  <si>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</si>
  <si>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</si>
  <si>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</si>
  <si>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</si>
  <si>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</si>
  <si>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</si>
  <si>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</si>
  <si>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</si>
  <si>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</si>
  <si>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</si>
  <si>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</si>
  <si>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</si>
  <si>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</si>
  <si>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</si>
  <si>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</si>
  <si>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</si>
  <si>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</si>
  <si>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</si>
  <si>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</si>
  <si>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</si>
  <si>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</si>
  <si>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</si>
  <si>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</si>
  <si>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</si>
  <si>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</si>
  <si>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</si>
  <si>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</si>
  <si>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調査期間：平成26年４月１日から平成27年３月31日</t>
  </si>
  <si>
    <t>平成22年度</t>
  </si>
  <si>
    <t>平成23年度</t>
  </si>
  <si>
    <t>平成24年度</t>
  </si>
  <si>
    <t>平成25年度</t>
  </si>
  <si>
    <t>平成26年度</t>
  </si>
  <si>
    <t>平成26年４月１日から平成27年３月31日までの間に相続税の物納について申請、許可、収納等のあったものを示した。</t>
  </si>
  <si>
    <t>　調査対象等：平成26年４月１日から平成27年３月31日までの間に相続税及び贈与税の年賦延納並びに所得税法
              第132条の規定による所得税の延納について、申請、許可、収納等のあったものを示した。</t>
  </si>
  <si>
    <t>地方法人税</t>
  </si>
  <si>
    <t>－</t>
  </si>
  <si>
    <t>-</t>
  </si>
  <si>
    <t>X</t>
  </si>
  <si>
    <t>X</t>
  </si>
  <si>
    <t>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</si>
</sst>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quot;#,##0;[Red]&quot;¥&quot;#,##0"/>
    <numFmt numFmtId="178" formatCode="#,##0_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medium"/>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style="thin">
        <color indexed="55"/>
      </right>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medium"/>
      <right>
        <color indexed="63"/>
      </right>
      <top style="thin">
        <color indexed="55"/>
      </top>
      <bottom style="thin">
        <color indexed="55"/>
      </bottom>
    </border>
    <border>
      <left style="thin"/>
      <right>
        <color indexed="63"/>
      </right>
      <top style="double"/>
      <bottom style="mediu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color indexed="63"/>
      </left>
      <right style="medium"/>
      <top style="thin">
        <color indexed="55"/>
      </top>
      <bottom style="thin">
        <color indexed="55"/>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0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0" fontId="2" fillId="0" borderId="33"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4" xfId="0" applyNumberFormat="1" applyFont="1" applyFill="1" applyBorder="1" applyAlignment="1">
      <alignment horizontal="right"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37" xfId="0" applyNumberFormat="1" applyFont="1" applyFill="1" applyBorder="1" applyAlignment="1">
      <alignment horizontal="righ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0" fontId="7" fillId="0" borderId="46" xfId="0" applyFont="1" applyBorder="1" applyAlignment="1">
      <alignment horizontal="center" vertical="center"/>
    </xf>
    <xf numFmtId="0" fontId="7" fillId="0" borderId="21" xfId="0" applyFont="1" applyBorder="1" applyAlignment="1">
      <alignment horizontal="center" vertical="center"/>
    </xf>
    <xf numFmtId="0" fontId="7" fillId="33" borderId="47"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48" xfId="0"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6" fillId="33" borderId="53" xfId="0" applyNumberFormat="1" applyFont="1" applyFill="1" applyBorder="1" applyAlignment="1">
      <alignment horizontal="right" vertical="center"/>
    </xf>
    <xf numFmtId="0" fontId="7" fillId="0" borderId="54" xfId="0" applyFont="1" applyBorder="1" applyAlignment="1">
      <alignment horizontal="distributed" vertical="center"/>
    </xf>
    <xf numFmtId="0" fontId="7" fillId="0" borderId="55"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6" xfId="0" applyFont="1" applyFill="1" applyBorder="1" applyAlignment="1">
      <alignment horizontal="distributed"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0" fontId="6" fillId="35" borderId="60" xfId="0" applyFont="1" applyFill="1" applyBorder="1" applyAlignment="1">
      <alignment horizontal="distributed" vertical="center"/>
    </xf>
    <xf numFmtId="176" fontId="6" fillId="33" borderId="61" xfId="0" applyNumberFormat="1" applyFont="1" applyFill="1" applyBorder="1" applyAlignment="1">
      <alignment horizontal="right" vertical="center"/>
    </xf>
    <xf numFmtId="176" fontId="6" fillId="33" borderId="6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0" fontId="6" fillId="35" borderId="66" xfId="0" applyFont="1" applyFill="1" applyBorder="1" applyAlignment="1">
      <alignment horizontal="distributed" vertical="center"/>
    </xf>
    <xf numFmtId="0" fontId="6" fillId="0" borderId="67" xfId="0" applyFont="1" applyBorder="1" applyAlignment="1">
      <alignment horizontal="distributed" vertical="center"/>
    </xf>
    <xf numFmtId="0" fontId="2" fillId="35" borderId="68" xfId="0" applyFont="1" applyFill="1" applyBorder="1" applyAlignment="1">
      <alignment horizontal="distributed" vertical="center"/>
    </xf>
    <xf numFmtId="0" fontId="2" fillId="35" borderId="69" xfId="0" applyFont="1" applyFill="1" applyBorder="1" applyAlignment="1">
      <alignment horizontal="distributed" vertical="center"/>
    </xf>
    <xf numFmtId="0" fontId="2" fillId="35" borderId="70" xfId="0" applyFont="1" applyFill="1" applyBorder="1" applyAlignment="1">
      <alignment horizontal="distributed" vertical="center"/>
    </xf>
    <xf numFmtId="0" fontId="6" fillId="0" borderId="71" xfId="0" applyFont="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indent="1"/>
    </xf>
    <xf numFmtId="0" fontId="6" fillId="0" borderId="74" xfId="0" applyFont="1" applyBorder="1" applyAlignment="1">
      <alignment horizontal="distributed" vertical="center" indent="1"/>
    </xf>
    <xf numFmtId="0" fontId="6" fillId="0" borderId="75" xfId="0" applyFont="1" applyBorder="1" applyAlignment="1">
      <alignment horizontal="distributed" vertical="center"/>
    </xf>
    <xf numFmtId="0" fontId="6" fillId="0" borderId="71" xfId="0" applyFont="1" applyBorder="1" applyAlignment="1">
      <alignment horizontal="distributed" vertical="center" indent="1"/>
    </xf>
    <xf numFmtId="0" fontId="6" fillId="0" borderId="76" xfId="0" applyFont="1" applyBorder="1" applyAlignment="1">
      <alignment horizontal="distributed" vertical="center" indent="1"/>
    </xf>
    <xf numFmtId="0" fontId="6" fillId="0" borderId="77" xfId="0" applyFont="1" applyBorder="1" applyAlignment="1">
      <alignment horizontal="distributed" vertical="center"/>
    </xf>
    <xf numFmtId="0" fontId="2" fillId="0" borderId="78" xfId="0" applyFont="1" applyBorder="1" applyAlignment="1">
      <alignment horizontal="distributed" vertical="center"/>
    </xf>
    <xf numFmtId="0" fontId="7" fillId="0" borderId="48" xfId="0" applyFont="1" applyBorder="1" applyAlignment="1">
      <alignment horizontal="center" vertical="center"/>
    </xf>
    <xf numFmtId="0" fontId="7" fillId="0" borderId="21" xfId="0" applyFont="1" applyBorder="1" applyAlignment="1">
      <alignment horizontal="right"/>
    </xf>
    <xf numFmtId="0" fontId="7" fillId="33" borderId="79" xfId="0" applyFont="1" applyFill="1" applyBorder="1" applyAlignment="1">
      <alignment horizontal="right"/>
    </xf>
    <xf numFmtId="38" fontId="2" fillId="33" borderId="80" xfId="49" applyFont="1" applyFill="1" applyBorder="1" applyAlignment="1">
      <alignment horizontal="right" vertical="center"/>
    </xf>
    <xf numFmtId="0" fontId="6" fillId="0" borderId="78" xfId="0" applyFont="1" applyBorder="1" applyAlignment="1">
      <alignment horizontal="distributed" vertical="center"/>
    </xf>
    <xf numFmtId="38" fontId="2" fillId="33" borderId="81" xfId="49" applyFont="1" applyFill="1" applyBorder="1" applyAlignment="1">
      <alignment horizontal="right" vertical="center"/>
    </xf>
    <xf numFmtId="0" fontId="2" fillId="0" borderId="82" xfId="0" applyFont="1" applyFill="1" applyBorder="1" applyAlignment="1">
      <alignment horizontal="center" vertical="distributed" textRotation="255" indent="2"/>
    </xf>
    <xf numFmtId="0" fontId="2" fillId="0" borderId="82" xfId="0" applyFont="1" applyFill="1" applyBorder="1" applyAlignment="1">
      <alignment horizontal="distributed" vertical="center"/>
    </xf>
    <xf numFmtId="38" fontId="2" fillId="0" borderId="82"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55" xfId="0" applyFont="1" applyBorder="1" applyAlignment="1">
      <alignment horizontal="center" vertical="center"/>
    </xf>
    <xf numFmtId="0" fontId="7" fillId="0" borderId="83" xfId="0" applyFont="1" applyBorder="1" applyAlignment="1">
      <alignment horizontal="center" vertical="center"/>
    </xf>
    <xf numFmtId="0" fontId="7" fillId="36" borderId="48" xfId="0" applyFont="1" applyFill="1" applyBorder="1" applyAlignment="1">
      <alignment horizontal="right"/>
    </xf>
    <xf numFmtId="0" fontId="7" fillId="33" borderId="55" xfId="0" applyFont="1" applyFill="1" applyBorder="1" applyAlignment="1">
      <alignment horizontal="right"/>
    </xf>
    <xf numFmtId="0" fontId="2" fillId="0" borderId="84" xfId="0" applyFont="1" applyBorder="1" applyAlignment="1">
      <alignment horizontal="right" vertical="center" indent="1"/>
    </xf>
    <xf numFmtId="38" fontId="2" fillId="36" borderId="85" xfId="49" applyFont="1" applyFill="1" applyBorder="1" applyAlignment="1">
      <alignment horizontal="right" vertical="center" indent="1"/>
    </xf>
    <xf numFmtId="38" fontId="2" fillId="33" borderId="33" xfId="49" applyFont="1" applyFill="1" applyBorder="1" applyAlignment="1">
      <alignment horizontal="right" vertical="center" indent="1"/>
    </xf>
    <xf numFmtId="0" fontId="2" fillId="0" borderId="86"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87" xfId="49" applyFont="1" applyFill="1" applyBorder="1" applyAlignment="1">
      <alignment horizontal="right" vertical="center" indent="1"/>
    </xf>
    <xf numFmtId="0" fontId="6" fillId="0" borderId="88" xfId="0" applyFont="1" applyBorder="1" applyAlignment="1">
      <alignment horizontal="center" vertical="center"/>
    </xf>
    <xf numFmtId="0" fontId="6" fillId="0" borderId="89" xfId="0" applyFont="1" applyBorder="1" applyAlignment="1">
      <alignment horizontal="center" vertical="center"/>
    </xf>
    <xf numFmtId="38" fontId="6" fillId="36" borderId="88" xfId="49" applyFont="1" applyFill="1" applyBorder="1" applyAlignment="1">
      <alignment horizontal="right" vertical="center" indent="1"/>
    </xf>
    <xf numFmtId="38" fontId="6" fillId="33" borderId="29" xfId="49" applyFont="1" applyFill="1" applyBorder="1" applyAlignment="1">
      <alignment horizontal="right" vertical="center" indent="1"/>
    </xf>
    <xf numFmtId="0" fontId="7" fillId="0" borderId="54" xfId="0" applyFont="1" applyBorder="1" applyAlignment="1">
      <alignment horizontal="center" vertical="center"/>
    </xf>
    <xf numFmtId="0" fontId="7" fillId="36" borderId="18" xfId="0" applyFont="1" applyFill="1" applyBorder="1" applyAlignment="1">
      <alignment horizontal="right" vertical="center"/>
    </xf>
    <xf numFmtId="0" fontId="7" fillId="33" borderId="90" xfId="0" applyFont="1" applyFill="1" applyBorder="1" applyAlignment="1">
      <alignment horizontal="right" vertical="center"/>
    </xf>
    <xf numFmtId="0" fontId="7" fillId="0" borderId="21" xfId="0" applyFont="1" applyBorder="1" applyAlignment="1">
      <alignment horizontal="right" vertical="center"/>
    </xf>
    <xf numFmtId="0" fontId="7" fillId="33" borderId="91" xfId="0" applyFont="1" applyFill="1" applyBorder="1" applyAlignment="1">
      <alignment horizontal="right" vertical="center"/>
    </xf>
    <xf numFmtId="0" fontId="7" fillId="33" borderId="92" xfId="0" applyFont="1" applyFill="1" applyBorder="1" applyAlignment="1">
      <alignment horizontal="right" vertical="center"/>
    </xf>
    <xf numFmtId="176" fontId="2" fillId="36" borderId="30"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93" xfId="0" applyNumberFormat="1" applyFont="1" applyFill="1" applyBorder="1" applyAlignment="1">
      <alignment horizontal="right" vertical="center"/>
    </xf>
    <xf numFmtId="176" fontId="7" fillId="0" borderId="30" xfId="0" applyNumberFormat="1" applyFont="1" applyBorder="1" applyAlignment="1">
      <alignment horizontal="right" vertical="center"/>
    </xf>
    <xf numFmtId="176" fontId="2" fillId="33" borderId="94" xfId="0" applyNumberFormat="1" applyFont="1" applyFill="1" applyBorder="1" applyAlignment="1">
      <alignment horizontal="right" vertical="center"/>
    </xf>
    <xf numFmtId="176" fontId="2" fillId="33" borderId="95" xfId="0" applyNumberFormat="1" applyFont="1" applyFill="1" applyBorder="1" applyAlignment="1">
      <alignment horizontal="right" vertical="center"/>
    </xf>
    <xf numFmtId="0" fontId="2" fillId="0" borderId="0" xfId="0" applyFont="1" applyAlignment="1">
      <alignment horizontal="right" vertical="center"/>
    </xf>
    <xf numFmtId="0" fontId="2" fillId="0" borderId="96"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98"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101"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0" fontId="2" fillId="0" borderId="79" xfId="0" applyFont="1" applyBorder="1" applyAlignment="1">
      <alignment horizontal="center" vertical="center"/>
    </xf>
    <xf numFmtId="0" fontId="7" fillId="0" borderId="46" xfId="0" applyFont="1" applyFill="1" applyBorder="1" applyAlignment="1">
      <alignment horizontal="center" vertical="center"/>
    </xf>
    <xf numFmtId="0" fontId="7" fillId="0" borderId="103" xfId="0" applyFont="1" applyFill="1" applyBorder="1" applyAlignment="1">
      <alignment horizontal="center" vertical="center"/>
    </xf>
    <xf numFmtId="0" fontId="7" fillId="0" borderId="48" xfId="0" applyFont="1" applyFill="1" applyBorder="1" applyAlignment="1">
      <alignment horizontal="center" vertical="center"/>
    </xf>
    <xf numFmtId="0" fontId="7" fillId="36" borderId="18" xfId="0" applyFont="1" applyFill="1" applyBorder="1" applyAlignment="1">
      <alignment horizontal="right"/>
    </xf>
    <xf numFmtId="38" fontId="2" fillId="36" borderId="104" xfId="49" applyFont="1" applyFill="1" applyBorder="1" applyAlignment="1">
      <alignment horizontal="right" vertical="center"/>
    </xf>
    <xf numFmtId="38" fontId="2" fillId="33" borderId="105" xfId="49" applyFont="1" applyFill="1" applyBorder="1" applyAlignment="1">
      <alignment horizontal="right" vertical="center"/>
    </xf>
    <xf numFmtId="38" fontId="2" fillId="33" borderId="106" xfId="49" applyFont="1" applyFill="1" applyBorder="1" applyAlignment="1">
      <alignment horizontal="right" vertical="center"/>
    </xf>
    <xf numFmtId="38" fontId="2" fillId="36" borderId="30" xfId="49" applyFont="1" applyFill="1" applyBorder="1" applyAlignment="1">
      <alignment horizontal="right" vertical="center"/>
    </xf>
    <xf numFmtId="38" fontId="2" fillId="33" borderId="32" xfId="49" applyFont="1" applyFill="1" applyBorder="1" applyAlignment="1">
      <alignment horizontal="right" vertical="center"/>
    </xf>
    <xf numFmtId="38" fontId="2" fillId="36" borderId="107" xfId="49" applyFont="1" applyFill="1" applyBorder="1" applyAlignment="1">
      <alignment horizontal="right" vertical="center"/>
    </xf>
    <xf numFmtId="38" fontId="2" fillId="33" borderId="108" xfId="49" applyFont="1" applyFill="1" applyBorder="1" applyAlignment="1">
      <alignment horizontal="right" vertical="center"/>
    </xf>
    <xf numFmtId="38" fontId="2" fillId="33" borderId="109" xfId="49" applyFont="1" applyFill="1" applyBorder="1" applyAlignment="1">
      <alignment horizontal="right" vertical="center"/>
    </xf>
    <xf numFmtId="0" fontId="2" fillId="0" borderId="110" xfId="0" applyFont="1" applyBorder="1" applyAlignment="1">
      <alignment horizontal="distributed" vertical="center"/>
    </xf>
    <xf numFmtId="38" fontId="2" fillId="36" borderId="111" xfId="49" applyFont="1" applyFill="1" applyBorder="1" applyAlignment="1">
      <alignment horizontal="right" vertical="center"/>
    </xf>
    <xf numFmtId="38" fontId="2" fillId="33" borderId="112" xfId="49" applyFont="1" applyFill="1" applyBorder="1" applyAlignment="1">
      <alignment horizontal="right" vertical="center"/>
    </xf>
    <xf numFmtId="38" fontId="2" fillId="33" borderId="113" xfId="49" applyFont="1" applyFill="1" applyBorder="1" applyAlignment="1">
      <alignment horizontal="right" vertical="center"/>
    </xf>
    <xf numFmtId="0" fontId="2" fillId="0" borderId="114" xfId="0" applyFont="1" applyBorder="1" applyAlignment="1">
      <alignment horizontal="distributed" vertical="center"/>
    </xf>
    <xf numFmtId="38" fontId="2" fillId="36" borderId="61" xfId="49" applyFont="1" applyFill="1" applyBorder="1" applyAlignment="1">
      <alignment horizontal="right" vertical="center"/>
    </xf>
    <xf numFmtId="38" fontId="2" fillId="33" borderId="62" xfId="49" applyFont="1" applyFill="1" applyBorder="1" applyAlignment="1">
      <alignment horizontal="right" vertical="center"/>
    </xf>
    <xf numFmtId="38" fontId="2" fillId="33" borderId="115" xfId="49" applyFont="1" applyFill="1" applyBorder="1" applyAlignment="1">
      <alignment horizontal="right" vertical="center"/>
    </xf>
    <xf numFmtId="38" fontId="2" fillId="36" borderId="116" xfId="49" applyFont="1" applyFill="1" applyBorder="1" applyAlignment="1">
      <alignment horizontal="right" vertical="center"/>
    </xf>
    <xf numFmtId="38" fontId="2" fillId="33" borderId="117" xfId="49" applyFont="1" applyFill="1" applyBorder="1" applyAlignment="1">
      <alignment horizontal="right" vertical="center"/>
    </xf>
    <xf numFmtId="38" fontId="2" fillId="36" borderId="34" xfId="49" applyFont="1" applyFill="1" applyBorder="1" applyAlignment="1">
      <alignment horizontal="right" vertical="center"/>
    </xf>
    <xf numFmtId="38" fontId="2" fillId="33" borderId="35" xfId="49" applyFont="1" applyFill="1" applyBorder="1" applyAlignment="1">
      <alignment horizontal="right" vertical="center"/>
    </xf>
    <xf numFmtId="38" fontId="2" fillId="33" borderId="118" xfId="49" applyFont="1" applyFill="1" applyBorder="1" applyAlignment="1">
      <alignment horizontal="right" vertical="center"/>
    </xf>
    <xf numFmtId="0" fontId="6" fillId="0" borderId="87" xfId="0" applyFont="1" applyFill="1" applyBorder="1" applyAlignment="1">
      <alignment horizontal="distributed" vertical="center"/>
    </xf>
    <xf numFmtId="0" fontId="7" fillId="33" borderId="119" xfId="0" applyFont="1" applyFill="1" applyBorder="1" applyAlignment="1">
      <alignment horizontal="right" vertical="center"/>
    </xf>
    <xf numFmtId="176" fontId="2" fillId="33" borderId="120" xfId="0" applyNumberFormat="1" applyFont="1" applyFill="1" applyBorder="1" applyAlignment="1">
      <alignment horizontal="right" vertical="center"/>
    </xf>
    <xf numFmtId="176" fontId="2" fillId="33" borderId="121" xfId="0" applyNumberFormat="1" applyFont="1" applyFill="1" applyBorder="1" applyAlignment="1">
      <alignment horizontal="right" vertical="center"/>
    </xf>
    <xf numFmtId="176" fontId="6" fillId="33" borderId="122" xfId="0" applyNumberFormat="1" applyFont="1" applyFill="1" applyBorder="1" applyAlignment="1">
      <alignment horizontal="right" vertical="center"/>
    </xf>
    <xf numFmtId="176" fontId="2" fillId="0" borderId="123" xfId="0" applyNumberFormat="1" applyFont="1" applyFill="1" applyBorder="1" applyAlignment="1">
      <alignment horizontal="right" vertical="center"/>
    </xf>
    <xf numFmtId="176" fontId="2" fillId="33" borderId="124" xfId="0" applyNumberFormat="1" applyFont="1" applyFill="1" applyBorder="1" applyAlignment="1">
      <alignment horizontal="right" vertical="center"/>
    </xf>
    <xf numFmtId="176" fontId="6" fillId="0" borderId="123" xfId="0" applyNumberFormat="1" applyFont="1" applyFill="1" applyBorder="1" applyAlignment="1">
      <alignment horizontal="right" vertical="center"/>
    </xf>
    <xf numFmtId="0" fontId="7" fillId="34" borderId="55" xfId="0" applyFont="1" applyFill="1" applyBorder="1" applyAlignment="1">
      <alignment horizontal="distributed" vertical="center"/>
    </xf>
    <xf numFmtId="0" fontId="2" fillId="35" borderId="125" xfId="0" applyFont="1" applyFill="1" applyBorder="1" applyAlignment="1">
      <alignment horizontal="distributed" vertical="center"/>
    </xf>
    <xf numFmtId="0" fontId="2" fillId="35" borderId="126" xfId="0" applyFont="1" applyFill="1" applyBorder="1" applyAlignment="1">
      <alignment horizontal="distributed" vertical="center"/>
    </xf>
    <xf numFmtId="0" fontId="6" fillId="35" borderId="127" xfId="0" applyFont="1" applyFill="1" applyBorder="1" applyAlignment="1">
      <alignment horizontal="distributed" vertical="center"/>
    </xf>
    <xf numFmtId="0" fontId="2" fillId="0" borderId="128" xfId="0" applyFont="1" applyFill="1" applyBorder="1" applyAlignment="1">
      <alignment horizontal="distributed" vertical="center"/>
    </xf>
    <xf numFmtId="0" fontId="2" fillId="35" borderId="129" xfId="0" applyFont="1" applyFill="1" applyBorder="1" applyAlignment="1">
      <alignment horizontal="distributed" vertical="center"/>
    </xf>
    <xf numFmtId="0" fontId="2" fillId="0" borderId="33" xfId="0" applyFont="1" applyFill="1" applyBorder="1" applyAlignment="1">
      <alignment horizontal="distributed" vertical="center"/>
    </xf>
    <xf numFmtId="0" fontId="7" fillId="33" borderId="119" xfId="0" applyFont="1" applyFill="1" applyBorder="1" applyAlignment="1">
      <alignment horizontal="right"/>
    </xf>
    <xf numFmtId="176" fontId="2" fillId="0" borderId="130" xfId="0" applyNumberFormat="1" applyFont="1" applyFill="1" applyBorder="1" applyAlignment="1">
      <alignment horizontal="right" vertical="center"/>
    </xf>
    <xf numFmtId="0" fontId="6" fillId="0" borderId="33" xfId="0" applyFont="1" applyBorder="1" applyAlignment="1">
      <alignment horizontal="center" vertical="center"/>
    </xf>
    <xf numFmtId="0" fontId="2" fillId="0" borderId="85"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31" xfId="49" applyNumberFormat="1" applyFont="1" applyFill="1" applyBorder="1" applyAlignment="1">
      <alignment horizontal="right" vertical="center"/>
    </xf>
    <xf numFmtId="41" fontId="2" fillId="36" borderId="88" xfId="49" applyNumberFormat="1" applyFont="1" applyFill="1" applyBorder="1" applyAlignment="1">
      <alignment horizontal="right" vertical="center"/>
    </xf>
    <xf numFmtId="38" fontId="2" fillId="0" borderId="132" xfId="49" applyFont="1" applyBorder="1" applyAlignment="1">
      <alignment horizontal="right" vertical="center"/>
    </xf>
    <xf numFmtId="41" fontId="2" fillId="33" borderId="133"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34" xfId="49" applyFont="1" applyBorder="1" applyAlignment="1">
      <alignment horizontal="right" vertical="center"/>
    </xf>
    <xf numFmtId="41" fontId="2" fillId="33" borderId="135" xfId="49" applyNumberFormat="1" applyFont="1" applyFill="1" applyBorder="1" applyAlignment="1">
      <alignment horizontal="right" vertical="center"/>
    </xf>
    <xf numFmtId="41" fontId="2" fillId="36" borderId="136" xfId="49" applyNumberFormat="1" applyFont="1" applyFill="1" applyBorder="1" applyAlignment="1">
      <alignment horizontal="right" vertical="center"/>
    </xf>
    <xf numFmtId="38" fontId="2" fillId="0" borderId="137" xfId="49" applyFont="1" applyBorder="1" applyAlignment="1">
      <alignment horizontal="right" vertical="center"/>
    </xf>
    <xf numFmtId="41" fontId="2" fillId="33" borderId="81" xfId="49" applyNumberFormat="1" applyFont="1" applyFill="1" applyBorder="1" applyAlignment="1">
      <alignment horizontal="right" vertical="center"/>
    </xf>
    <xf numFmtId="41" fontId="2" fillId="36" borderId="138" xfId="49" applyNumberFormat="1" applyFont="1" applyFill="1" applyBorder="1" applyAlignment="1">
      <alignment horizontal="right" vertical="center"/>
    </xf>
    <xf numFmtId="38" fontId="2" fillId="0" borderId="139" xfId="49" applyFont="1" applyBorder="1" applyAlignment="1">
      <alignment horizontal="right" vertical="center"/>
    </xf>
    <xf numFmtId="41" fontId="2" fillId="33" borderId="80" xfId="49" applyNumberFormat="1" applyFont="1" applyFill="1" applyBorder="1" applyAlignment="1">
      <alignment horizontal="right" vertical="center"/>
    </xf>
    <xf numFmtId="41" fontId="2" fillId="36" borderId="85" xfId="49" applyNumberFormat="1" applyFont="1" applyFill="1" applyBorder="1" applyAlignment="1">
      <alignment horizontal="right" vertical="center"/>
    </xf>
    <xf numFmtId="38" fontId="7" fillId="0" borderId="140" xfId="49" applyFont="1" applyBorder="1" applyAlignment="1">
      <alignment horizontal="right" vertical="center"/>
    </xf>
    <xf numFmtId="41" fontId="2" fillId="33" borderId="141" xfId="49" applyNumberFormat="1" applyFont="1" applyFill="1" applyBorder="1" applyAlignment="1">
      <alignment horizontal="right" vertical="center"/>
    </xf>
    <xf numFmtId="41" fontId="2" fillId="28" borderId="142" xfId="49" applyNumberFormat="1" applyFont="1" applyFill="1" applyBorder="1" applyAlignment="1">
      <alignment horizontal="right" vertical="center"/>
    </xf>
    <xf numFmtId="38" fontId="7" fillId="0" borderId="143" xfId="49" applyFont="1" applyBorder="1" applyAlignment="1">
      <alignment horizontal="right" vertical="center"/>
    </xf>
    <xf numFmtId="41" fontId="2" fillId="0" borderId="134" xfId="49" applyNumberFormat="1" applyFont="1" applyBorder="1" applyAlignment="1">
      <alignment horizontal="right" vertical="center"/>
    </xf>
    <xf numFmtId="41" fontId="2" fillId="0" borderId="137" xfId="49" applyNumberFormat="1" applyFont="1" applyBorder="1" applyAlignment="1">
      <alignment horizontal="right" vertical="center"/>
    </xf>
    <xf numFmtId="41" fontId="2" fillId="33" borderId="144" xfId="49" applyNumberFormat="1" applyFont="1" applyFill="1" applyBorder="1" applyAlignment="1">
      <alignment horizontal="right" vertical="center"/>
    </xf>
    <xf numFmtId="41" fontId="2" fillId="36" borderId="145" xfId="49" applyNumberFormat="1" applyFont="1" applyFill="1" applyBorder="1" applyAlignment="1">
      <alignment horizontal="right" vertical="center"/>
    </xf>
    <xf numFmtId="38" fontId="2" fillId="0" borderId="146" xfId="49" applyFont="1" applyBorder="1" applyAlignment="1">
      <alignment horizontal="right" vertical="center"/>
    </xf>
    <xf numFmtId="41" fontId="6" fillId="33" borderId="133"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3" xfId="49" applyNumberFormat="1" applyFont="1" applyFill="1" applyBorder="1" applyAlignment="1">
      <alignment horizontal="right" vertical="center"/>
    </xf>
    <xf numFmtId="41" fontId="2" fillId="36" borderId="147" xfId="49" applyNumberFormat="1" applyFont="1" applyFill="1" applyBorder="1" applyAlignment="1">
      <alignment horizontal="right" vertical="center"/>
    </xf>
    <xf numFmtId="41" fontId="2" fillId="0" borderId="140" xfId="49" applyNumberFormat="1" applyFont="1" applyBorder="1" applyAlignment="1">
      <alignment horizontal="right" vertical="center"/>
    </xf>
    <xf numFmtId="0" fontId="7" fillId="36" borderId="47" xfId="0" applyFont="1" applyFill="1" applyBorder="1" applyAlignment="1">
      <alignment horizontal="right"/>
    </xf>
    <xf numFmtId="0" fontId="7" fillId="0" borderId="148" xfId="0" applyFont="1" applyBorder="1" applyAlignment="1">
      <alignment horizontal="right"/>
    </xf>
    <xf numFmtId="0" fontId="2" fillId="0" borderId="55" xfId="0" applyFont="1" applyBorder="1" applyAlignment="1">
      <alignment horizontal="distributed" vertical="center"/>
    </xf>
    <xf numFmtId="176" fontId="2" fillId="33" borderId="149" xfId="0" applyNumberFormat="1" applyFont="1" applyFill="1" applyBorder="1" applyAlignment="1">
      <alignment horizontal="right" vertical="center"/>
    </xf>
    <xf numFmtId="176" fontId="2" fillId="33" borderId="150"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176" fontId="2" fillId="33" borderId="145" xfId="0" applyNumberFormat="1" applyFont="1" applyFill="1" applyBorder="1" applyAlignment="1">
      <alignment horizontal="right" vertical="center"/>
    </xf>
    <xf numFmtId="176" fontId="6" fillId="33" borderId="151" xfId="0" applyNumberFormat="1" applyFont="1" applyFill="1" applyBorder="1" applyAlignment="1">
      <alignment horizontal="right" vertical="center"/>
    </xf>
    <xf numFmtId="176" fontId="6" fillId="33" borderId="152" xfId="0" applyNumberFormat="1" applyFont="1" applyFill="1" applyBorder="1" applyAlignment="1">
      <alignment horizontal="right" vertical="center"/>
    </xf>
    <xf numFmtId="41" fontId="2" fillId="0" borderId="153" xfId="49" applyNumberFormat="1" applyFont="1" applyFill="1" applyBorder="1" applyAlignment="1">
      <alignment horizontal="right" vertical="center"/>
    </xf>
    <xf numFmtId="176" fontId="2" fillId="33" borderId="154" xfId="0" applyNumberFormat="1" applyFont="1" applyFill="1" applyBorder="1" applyAlignment="1">
      <alignment horizontal="right" vertical="center"/>
    </xf>
    <xf numFmtId="176" fontId="2" fillId="33" borderId="155" xfId="0" applyNumberFormat="1" applyFont="1" applyFill="1" applyBorder="1" applyAlignment="1">
      <alignment horizontal="right" vertical="center"/>
    </xf>
    <xf numFmtId="176" fontId="2" fillId="33" borderId="156" xfId="0" applyNumberFormat="1" applyFont="1" applyFill="1" applyBorder="1" applyAlignment="1">
      <alignment horizontal="right" vertical="center"/>
    </xf>
    <xf numFmtId="176" fontId="2" fillId="33" borderId="157" xfId="0" applyNumberFormat="1" applyFont="1" applyFill="1" applyBorder="1" applyAlignment="1">
      <alignment horizontal="right" vertical="center"/>
    </xf>
    <xf numFmtId="176" fontId="2" fillId="33" borderId="158" xfId="0" applyNumberFormat="1" applyFont="1" applyFill="1" applyBorder="1" applyAlignment="1">
      <alignment horizontal="right" vertical="center"/>
    </xf>
    <xf numFmtId="176" fontId="2" fillId="33" borderId="159" xfId="0" applyNumberFormat="1" applyFont="1" applyFill="1" applyBorder="1" applyAlignment="1">
      <alignment horizontal="right" vertical="center"/>
    </xf>
    <xf numFmtId="176" fontId="6" fillId="33" borderId="160" xfId="0" applyNumberFormat="1" applyFont="1" applyFill="1" applyBorder="1" applyAlignment="1">
      <alignment horizontal="right" vertical="center"/>
    </xf>
    <xf numFmtId="176" fontId="6" fillId="33" borderId="161" xfId="0" applyNumberFormat="1" applyFont="1" applyFill="1" applyBorder="1" applyAlignment="1">
      <alignment horizontal="right" vertical="center"/>
    </xf>
    <xf numFmtId="176" fontId="6" fillId="33" borderId="162"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0" fontId="7" fillId="0" borderId="21" xfId="0" applyFont="1" applyBorder="1" applyAlignment="1">
      <alignment horizontal="center" vertical="center"/>
    </xf>
    <xf numFmtId="0" fontId="0" fillId="0" borderId="92" xfId="0" applyBorder="1" applyAlignment="1">
      <alignment vertical="center"/>
    </xf>
    <xf numFmtId="0" fontId="2" fillId="0" borderId="163" xfId="0" applyFont="1" applyBorder="1" applyAlignment="1">
      <alignment horizontal="distributed" vertical="center"/>
    </xf>
    <xf numFmtId="0" fontId="0" fillId="0" borderId="164" xfId="0" applyBorder="1" applyAlignment="1">
      <alignment vertical="center"/>
    </xf>
    <xf numFmtId="0" fontId="11" fillId="0" borderId="165" xfId="0" applyFont="1" applyBorder="1" applyAlignment="1">
      <alignment horizontal="distributed" vertical="center" shrinkToFit="1"/>
    </xf>
    <xf numFmtId="0" fontId="12" fillId="0" borderId="166" xfId="0" applyFont="1" applyBorder="1" applyAlignment="1">
      <alignment horizontal="distributed" vertical="center" shrinkToFit="1"/>
    </xf>
    <xf numFmtId="0" fontId="2" fillId="0" borderId="167" xfId="0" applyFont="1" applyBorder="1" applyAlignment="1">
      <alignment horizontal="distributed" vertical="center"/>
    </xf>
    <xf numFmtId="0" fontId="8" fillId="0" borderId="168" xfId="0" applyFont="1" applyBorder="1" applyAlignment="1">
      <alignment vertical="center"/>
    </xf>
    <xf numFmtId="0" fontId="11" fillId="0" borderId="169" xfId="0" applyFont="1" applyBorder="1" applyAlignment="1">
      <alignment horizontal="distributed" vertical="center" shrinkToFit="1"/>
    </xf>
    <xf numFmtId="0" fontId="12" fillId="0" borderId="170" xfId="0" applyFont="1" applyBorder="1" applyAlignment="1">
      <alignment horizontal="distributed" shrinkToFit="1"/>
    </xf>
    <xf numFmtId="0" fontId="2" fillId="0" borderId="171" xfId="0" applyFont="1" applyBorder="1" applyAlignment="1">
      <alignment horizontal="distributed" vertical="center"/>
    </xf>
    <xf numFmtId="0" fontId="8" fillId="0" borderId="159" xfId="0" applyFont="1" applyBorder="1" applyAlignment="1">
      <alignment/>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78"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24" xfId="0" applyFont="1" applyBorder="1" applyAlignment="1">
      <alignment horizontal="distributed" vertical="center"/>
    </xf>
    <xf numFmtId="0" fontId="6" fillId="0" borderId="180" xfId="0" applyFont="1" applyBorder="1" applyAlignment="1">
      <alignment horizontal="center" vertical="center"/>
    </xf>
    <xf numFmtId="0" fontId="6" fillId="0" borderId="74" xfId="0" applyFont="1" applyBorder="1" applyAlignment="1">
      <alignment horizontal="center" vertical="center"/>
    </xf>
    <xf numFmtId="0" fontId="2" fillId="0" borderId="181" xfId="0" applyFont="1" applyBorder="1" applyAlignment="1">
      <alignment horizontal="distributed" vertical="center"/>
    </xf>
    <xf numFmtId="0" fontId="0" fillId="0" borderId="182" xfId="0" applyBorder="1" applyAlignment="1">
      <alignment horizontal="distributed" vertical="center"/>
    </xf>
    <xf numFmtId="0" fontId="2" fillId="0" borderId="183" xfId="0" applyFont="1" applyBorder="1" applyAlignment="1">
      <alignment horizontal="distributed" vertical="center"/>
    </xf>
    <xf numFmtId="0" fontId="0" fillId="0" borderId="184" xfId="0" applyBorder="1" applyAlignment="1">
      <alignment horizontal="distributed" vertical="center"/>
    </xf>
    <xf numFmtId="0" fontId="2" fillId="0" borderId="185" xfId="0" applyFont="1" applyBorder="1" applyAlignment="1">
      <alignment horizontal="distributed" vertical="center"/>
    </xf>
    <xf numFmtId="0" fontId="0" fillId="0" borderId="186" xfId="0" applyBorder="1" applyAlignment="1">
      <alignment horizontal="distributed" vertical="center"/>
    </xf>
    <xf numFmtId="0" fontId="2" fillId="0" borderId="187" xfId="0" applyFont="1" applyBorder="1" applyAlignment="1">
      <alignment horizontal="distributed" vertical="center"/>
    </xf>
    <xf numFmtId="0" fontId="0" fillId="0" borderId="188" xfId="0" applyBorder="1" applyAlignment="1">
      <alignment horizontal="distributed" vertical="center"/>
    </xf>
    <xf numFmtId="0" fontId="2" fillId="0" borderId="189" xfId="0" applyFont="1" applyBorder="1" applyAlignment="1">
      <alignment horizontal="distributed" vertical="center"/>
    </xf>
    <xf numFmtId="0" fontId="6" fillId="0" borderId="73" xfId="0" applyFont="1" applyBorder="1" applyAlignment="1">
      <alignment horizontal="center" vertical="center"/>
    </xf>
    <xf numFmtId="0" fontId="6" fillId="0" borderId="152" xfId="0" applyFont="1" applyBorder="1" applyAlignment="1">
      <alignment horizontal="center" vertical="center"/>
    </xf>
    <xf numFmtId="0" fontId="11" fillId="0" borderId="190" xfId="0" applyFont="1" applyBorder="1" applyAlignment="1">
      <alignment horizontal="distributed" vertical="center" shrinkToFit="1"/>
    </xf>
    <xf numFmtId="0" fontId="11" fillId="0" borderId="191" xfId="0" applyFont="1" applyBorder="1" applyAlignment="1">
      <alignment horizontal="distributed" vertical="center" shrinkToFit="1"/>
    </xf>
    <xf numFmtId="0" fontId="11" fillId="0" borderId="192" xfId="0" applyFont="1" applyBorder="1" applyAlignment="1">
      <alignment horizontal="distributed" vertical="center" shrinkToFit="1"/>
    </xf>
    <xf numFmtId="0" fontId="11" fillId="0" borderId="193" xfId="0" applyFont="1" applyBorder="1" applyAlignment="1">
      <alignment horizontal="distributed" vertical="center" shrinkToFit="1"/>
    </xf>
    <xf numFmtId="0" fontId="6" fillId="0" borderId="194" xfId="0" applyFont="1" applyBorder="1" applyAlignment="1">
      <alignment horizontal="center" vertical="center"/>
    </xf>
    <xf numFmtId="0" fontId="6" fillId="0" borderId="162" xfId="0" applyFont="1" applyBorder="1" applyAlignment="1">
      <alignment horizontal="center" vertical="center"/>
    </xf>
    <xf numFmtId="0" fontId="6" fillId="0" borderId="195" xfId="0" applyFont="1" applyBorder="1" applyAlignment="1">
      <alignment horizontal="center" vertical="center"/>
    </xf>
    <xf numFmtId="0" fontId="6" fillId="0" borderId="196" xfId="0" applyFont="1" applyBorder="1" applyAlignment="1">
      <alignment horizontal="center"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16" xfId="0" applyFont="1" applyBorder="1" applyAlignment="1">
      <alignment horizontal="center" vertical="center"/>
    </xf>
    <xf numFmtId="0" fontId="2" fillId="0" borderId="202" xfId="0" applyFont="1" applyBorder="1" applyAlignment="1">
      <alignment horizontal="center" vertical="center"/>
    </xf>
    <xf numFmtId="0" fontId="5" fillId="0" borderId="0" xfId="0" applyFont="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17"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2" fillId="0" borderId="206" xfId="0" applyFont="1" applyBorder="1" applyAlignment="1">
      <alignment horizontal="distributed" vertical="center"/>
    </xf>
    <xf numFmtId="0" fontId="0" fillId="0" borderId="207" xfId="0" applyBorder="1" applyAlignment="1">
      <alignment horizontal="distributed"/>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128" xfId="0" applyFont="1" applyBorder="1" applyAlignment="1">
      <alignment horizontal="distributed" vertical="center"/>
    </xf>
    <xf numFmtId="0" fontId="2" fillId="0" borderId="82" xfId="0" applyFont="1" applyBorder="1" applyAlignment="1">
      <alignment horizontal="left" vertical="center" wrapText="1"/>
    </xf>
    <xf numFmtId="0" fontId="2" fillId="0" borderId="82" xfId="0" applyFont="1" applyBorder="1" applyAlignment="1">
      <alignment horizontal="left" vertical="center"/>
    </xf>
    <xf numFmtId="0" fontId="2" fillId="0" borderId="200" xfId="0" applyFont="1" applyBorder="1" applyAlignment="1">
      <alignment horizontal="distributed" vertical="center"/>
    </xf>
    <xf numFmtId="0" fontId="2" fillId="0" borderId="16" xfId="0" applyFont="1" applyBorder="1" applyAlignment="1">
      <alignment horizontal="distributed" vertical="center"/>
    </xf>
    <xf numFmtId="0" fontId="2" fillId="0" borderId="211" xfId="0" applyFont="1" applyBorder="1" applyAlignment="1">
      <alignment horizontal="distributed" vertical="center"/>
    </xf>
    <xf numFmtId="0" fontId="2" fillId="0" borderId="97"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2" fillId="0" borderId="214" xfId="0" applyFont="1" applyBorder="1" applyAlignment="1">
      <alignment horizontal="left" vertical="center"/>
    </xf>
    <xf numFmtId="0" fontId="2" fillId="0" borderId="8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15" xfId="0" applyFont="1" applyBorder="1" applyAlignment="1">
      <alignment horizontal="center" vertical="distributed" textRotation="255" indent="2"/>
    </xf>
    <xf numFmtId="0" fontId="2" fillId="0" borderId="216" xfId="0" applyFont="1" applyBorder="1" applyAlignment="1">
      <alignment horizontal="center" vertical="distributed" textRotation="255" indent="2"/>
    </xf>
    <xf numFmtId="0" fontId="2" fillId="0" borderId="217" xfId="0" applyFont="1" applyBorder="1" applyAlignment="1">
      <alignment horizontal="center" vertical="distributed" textRotation="255" indent="2"/>
    </xf>
    <xf numFmtId="0" fontId="2" fillId="0" borderId="30" xfId="0" applyFont="1" applyBorder="1" applyAlignment="1">
      <alignment horizontal="distributed" vertical="center"/>
    </xf>
    <xf numFmtId="0" fontId="2" fillId="0" borderId="32" xfId="0" applyFont="1" applyBorder="1" applyAlignment="1">
      <alignment horizontal="distributed" vertical="center"/>
    </xf>
    <xf numFmtId="0" fontId="2" fillId="0" borderId="0" xfId="0" applyFont="1" applyAlignment="1">
      <alignment horizontal="left" vertical="top" wrapText="1"/>
    </xf>
    <xf numFmtId="0" fontId="2" fillId="0" borderId="100"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86" xfId="0" applyFont="1" applyBorder="1" applyAlignment="1">
      <alignment horizontal="center" vertical="center" textRotation="255" wrapText="1"/>
    </xf>
    <xf numFmtId="0" fontId="2" fillId="0" borderId="86" xfId="0" applyFont="1" applyBorder="1" applyAlignment="1">
      <alignment horizontal="center" vertical="center" textRotation="255"/>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0" xfId="0" applyFont="1" applyBorder="1" applyAlignment="1">
      <alignment horizontal="left" vertical="top" wrapText="1"/>
    </xf>
    <xf numFmtId="0" fontId="2" fillId="0" borderId="220" xfId="0" applyFont="1" applyBorder="1" applyAlignment="1">
      <alignment horizontal="center" vertical="distributed" textRotation="255" indent="2"/>
    </xf>
    <xf numFmtId="0" fontId="2" fillId="0" borderId="221" xfId="0" applyFont="1" applyBorder="1" applyAlignment="1">
      <alignment horizontal="center" vertical="distributed" textRotation="255" indent="2"/>
    </xf>
    <xf numFmtId="0" fontId="2" fillId="0" borderId="222" xfId="0" applyFont="1" applyBorder="1" applyAlignment="1">
      <alignment horizontal="center" vertical="distributed" textRotation="255" indent="2"/>
    </xf>
    <xf numFmtId="0" fontId="2" fillId="0" borderId="223" xfId="0" applyFont="1" applyBorder="1" applyAlignment="1">
      <alignment horizontal="distributed" vertical="center"/>
    </xf>
    <xf numFmtId="0" fontId="2" fillId="0" borderId="224" xfId="0" applyFont="1" applyBorder="1" applyAlignment="1">
      <alignment horizontal="center" vertical="distributed" textRotation="255" indent="2"/>
    </xf>
    <xf numFmtId="0" fontId="2" fillId="0" borderId="225" xfId="0" applyFont="1" applyBorder="1" applyAlignment="1">
      <alignment horizontal="center" vertical="distributed" textRotation="255" indent="2"/>
    </xf>
    <xf numFmtId="0" fontId="2" fillId="0" borderId="93" xfId="0" applyFont="1" applyBorder="1" applyAlignment="1">
      <alignment horizontal="distributed" vertical="center"/>
    </xf>
    <xf numFmtId="0" fontId="2" fillId="0" borderId="226" xfId="0" applyFont="1" applyBorder="1" applyAlignment="1">
      <alignment horizontal="distributed" vertical="center"/>
    </xf>
    <xf numFmtId="0" fontId="2" fillId="0" borderId="145" xfId="0" applyFont="1" applyBorder="1" applyAlignment="1">
      <alignment horizontal="distributed" vertical="center"/>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0" borderId="227" xfId="0" applyFont="1" applyBorder="1" applyAlignment="1">
      <alignment horizontal="distributed" vertical="center"/>
    </xf>
    <xf numFmtId="0" fontId="2" fillId="0" borderId="21"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211" xfId="0" applyFont="1" applyBorder="1" applyAlignment="1">
      <alignment horizontal="center" vertical="center"/>
    </xf>
    <xf numFmtId="0" fontId="2" fillId="0" borderId="228" xfId="0" applyFont="1" applyBorder="1" applyAlignment="1">
      <alignment horizontal="center" vertical="center" textRotation="255"/>
    </xf>
    <xf numFmtId="0" fontId="0" fillId="0" borderId="229" xfId="0" applyFont="1" applyBorder="1" applyAlignment="1">
      <alignment horizontal="center" vertical="center"/>
    </xf>
    <xf numFmtId="0" fontId="0" fillId="0" borderId="230"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31" xfId="0" applyFont="1" applyBorder="1" applyAlignment="1">
      <alignment horizontal="center" vertical="center" wrapText="1"/>
    </xf>
    <xf numFmtId="0" fontId="2" fillId="0" borderId="232" xfId="0" applyFont="1" applyBorder="1" applyAlignment="1">
      <alignment horizontal="center" vertical="center" wrapText="1"/>
    </xf>
    <xf numFmtId="0" fontId="2" fillId="0" borderId="203" xfId="0" applyFont="1" applyBorder="1" applyAlignment="1">
      <alignment horizontal="distributed" vertical="center"/>
    </xf>
    <xf numFmtId="0" fontId="0" fillId="0" borderId="82" xfId="0" applyFont="1" applyBorder="1" applyAlignment="1">
      <alignment horizontal="distributed" vertical="center"/>
    </xf>
    <xf numFmtId="0" fontId="0" fillId="0" borderId="204" xfId="0" applyFont="1" applyBorder="1" applyAlignment="1">
      <alignment horizontal="distributed" vertical="center"/>
    </xf>
    <xf numFmtId="0" fontId="0" fillId="0" borderId="205"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33" xfId="0" applyFont="1" applyBorder="1" applyAlignment="1">
      <alignment horizontal="center" vertical="center"/>
    </xf>
    <xf numFmtId="0" fontId="2" fillId="0" borderId="234" xfId="0" applyFont="1" applyBorder="1" applyAlignment="1">
      <alignment horizontal="center"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29" xfId="0" applyFont="1" applyBorder="1" applyAlignment="1">
      <alignment horizontal="center" vertical="distributed" textRotation="255" indent="3"/>
    </xf>
    <xf numFmtId="0" fontId="2" fillId="0" borderId="235" xfId="0" applyFont="1" applyBorder="1" applyAlignment="1">
      <alignment horizontal="center" vertical="distributed" textRotation="255" indent="3"/>
    </xf>
    <xf numFmtId="0" fontId="7" fillId="0" borderId="236" xfId="0" applyFont="1" applyBorder="1" applyAlignment="1">
      <alignment horizontal="right" vertical="center"/>
    </xf>
    <xf numFmtId="0" fontId="10" fillId="0" borderId="237" xfId="0" applyFont="1" applyBorder="1" applyAlignment="1">
      <alignment vertical="center"/>
    </xf>
    <xf numFmtId="0" fontId="7" fillId="0" borderId="238" xfId="0" applyFont="1" applyBorder="1" applyAlignment="1">
      <alignment horizontal="right" vertical="center"/>
    </xf>
    <xf numFmtId="0" fontId="10" fillId="0" borderId="212" xfId="0" applyFont="1" applyBorder="1" applyAlignment="1">
      <alignment vertical="center"/>
    </xf>
    <xf numFmtId="0" fontId="2" fillId="0" borderId="239" xfId="0" applyFont="1" applyBorder="1" applyAlignment="1">
      <alignment horizontal="distributed" vertical="center"/>
    </xf>
    <xf numFmtId="0" fontId="2" fillId="0" borderId="240" xfId="0" applyFont="1" applyBorder="1" applyAlignment="1">
      <alignment horizontal="center" vertical="center" textRotation="255"/>
    </xf>
    <xf numFmtId="0" fontId="2" fillId="0" borderId="176" xfId="0" applyFont="1" applyBorder="1" applyAlignment="1">
      <alignment horizontal="center" vertical="center" textRotation="255"/>
    </xf>
    <xf numFmtId="0" fontId="2" fillId="0" borderId="241" xfId="0" applyFont="1" applyBorder="1" applyAlignment="1">
      <alignment horizontal="center" vertical="center" textRotation="255"/>
    </xf>
    <xf numFmtId="0" fontId="2" fillId="0" borderId="242" xfId="0" applyFont="1" applyBorder="1" applyAlignment="1">
      <alignment horizontal="center" vertical="center"/>
    </xf>
    <xf numFmtId="0" fontId="9" fillId="0" borderId="198" xfId="0" applyFont="1" applyBorder="1" applyAlignment="1">
      <alignment horizontal="center" vertical="center"/>
    </xf>
    <xf numFmtId="0" fontId="9" fillId="0" borderId="211" xfId="0" applyFont="1" applyBorder="1" applyAlignment="1">
      <alignment horizontal="center" vertical="center"/>
    </xf>
    <xf numFmtId="0" fontId="2" fillId="0" borderId="243" xfId="0" applyFont="1" applyBorder="1" applyAlignment="1">
      <alignment horizontal="distributed" vertical="center"/>
    </xf>
    <xf numFmtId="0" fontId="0" fillId="0" borderId="213"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44" xfId="0" applyFont="1" applyBorder="1" applyAlignment="1">
      <alignment horizontal="distributed" vertical="center" wrapText="1"/>
    </xf>
    <xf numFmtId="0" fontId="0" fillId="0" borderId="243" xfId="0" applyFont="1" applyBorder="1" applyAlignment="1">
      <alignment horizontal="distributed" vertical="center" wrapText="1"/>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71" xfId="0" applyFont="1" applyBorder="1" applyAlignment="1">
      <alignment horizontal="distributed" vertical="center"/>
    </xf>
    <xf numFmtId="0" fontId="2" fillId="0" borderId="214" xfId="0" applyFont="1" applyBorder="1" applyAlignment="1">
      <alignment horizontal="distributed" vertical="center"/>
    </xf>
    <xf numFmtId="0" fontId="2" fillId="0" borderId="25"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workbookViewId="0" topLeftCell="D22">
      <selection activeCell="M39" sqref="M39"/>
    </sheetView>
  </sheetViews>
  <sheetFormatPr defaultColWidth="12.625" defaultRowHeight="13.5"/>
  <cols>
    <col min="1" max="1" width="10.625" style="2" customWidth="1"/>
    <col min="2" max="2" width="11.25390625" style="2" customWidth="1"/>
    <col min="3" max="14" width="12.75390625" style="2" customWidth="1"/>
    <col min="15" max="15" width="11.25390625" style="2" customWidth="1"/>
    <col min="16" max="16" width="10.625" style="2" customWidth="1"/>
    <col min="17" max="16384" width="12.625" style="2" customWidth="1"/>
  </cols>
  <sheetData>
    <row r="1" spans="1:16" ht="15">
      <c r="A1" s="306" t="s">
        <v>18</v>
      </c>
      <c r="B1" s="306"/>
      <c r="C1" s="306"/>
      <c r="D1" s="306"/>
      <c r="E1" s="306"/>
      <c r="F1" s="306"/>
      <c r="G1" s="306"/>
      <c r="H1" s="306"/>
      <c r="I1" s="306"/>
      <c r="J1" s="306"/>
      <c r="K1" s="306"/>
      <c r="L1" s="306"/>
      <c r="M1" s="306"/>
      <c r="N1" s="306"/>
      <c r="O1" s="306"/>
      <c r="P1" s="306"/>
    </row>
    <row r="2" ht="12" thickBot="1">
      <c r="A2" s="2" t="s">
        <v>17</v>
      </c>
    </row>
    <row r="3" spans="1:16" ht="19.5" customHeight="1">
      <c r="A3" s="302" t="s">
        <v>4</v>
      </c>
      <c r="B3" s="303"/>
      <c r="C3" s="299" t="s">
        <v>5</v>
      </c>
      <c r="D3" s="300"/>
      <c r="E3" s="301"/>
      <c r="F3" s="299" t="s">
        <v>6</v>
      </c>
      <c r="G3" s="300"/>
      <c r="H3" s="301"/>
      <c r="I3" s="299" t="s">
        <v>7</v>
      </c>
      <c r="J3" s="300"/>
      <c r="K3" s="301"/>
      <c r="L3" s="299" t="s">
        <v>8</v>
      </c>
      <c r="M3" s="300"/>
      <c r="N3" s="301"/>
      <c r="O3" s="307" t="s">
        <v>9</v>
      </c>
      <c r="P3" s="308"/>
    </row>
    <row r="4" spans="1:16" ht="15" customHeight="1">
      <c r="A4" s="304"/>
      <c r="B4" s="305"/>
      <c r="C4" s="23" t="s">
        <v>0</v>
      </c>
      <c r="D4" s="20" t="s">
        <v>10</v>
      </c>
      <c r="E4" s="25" t="s">
        <v>1</v>
      </c>
      <c r="F4" s="23" t="s">
        <v>0</v>
      </c>
      <c r="G4" s="20" t="s">
        <v>10</v>
      </c>
      <c r="H4" s="25" t="s">
        <v>1</v>
      </c>
      <c r="I4" s="23" t="s">
        <v>0</v>
      </c>
      <c r="J4" s="20" t="s">
        <v>10</v>
      </c>
      <c r="K4" s="25" t="s">
        <v>1</v>
      </c>
      <c r="L4" s="23" t="s">
        <v>0</v>
      </c>
      <c r="M4" s="20" t="s">
        <v>10</v>
      </c>
      <c r="N4" s="25" t="s">
        <v>1</v>
      </c>
      <c r="O4" s="309"/>
      <c r="P4" s="310"/>
    </row>
    <row r="5" spans="1:16" ht="13.5">
      <c r="A5" s="311"/>
      <c r="B5" s="312"/>
      <c r="C5" s="60" t="s">
        <v>2</v>
      </c>
      <c r="D5" s="61" t="s">
        <v>2</v>
      </c>
      <c r="E5" s="62" t="s">
        <v>2</v>
      </c>
      <c r="F5" s="60" t="s">
        <v>2</v>
      </c>
      <c r="G5" s="61" t="s">
        <v>2</v>
      </c>
      <c r="H5" s="62" t="s">
        <v>2</v>
      </c>
      <c r="I5" s="60" t="s">
        <v>2</v>
      </c>
      <c r="J5" s="61" t="s">
        <v>2</v>
      </c>
      <c r="K5" s="62" t="s">
        <v>2</v>
      </c>
      <c r="L5" s="60" t="s">
        <v>2</v>
      </c>
      <c r="M5" s="61" t="s">
        <v>2</v>
      </c>
      <c r="N5" s="62" t="s">
        <v>2</v>
      </c>
      <c r="O5" s="256"/>
      <c r="P5" s="257"/>
    </row>
    <row r="6" spans="1:16" ht="25.5" customHeight="1">
      <c r="A6" s="313" t="s">
        <v>128</v>
      </c>
      <c r="B6" s="314"/>
      <c r="C6" s="63">
        <v>368685</v>
      </c>
      <c r="D6" s="64">
        <v>1638789</v>
      </c>
      <c r="E6" s="65">
        <v>2007474</v>
      </c>
      <c r="F6" s="63">
        <v>343952</v>
      </c>
      <c r="G6" s="64">
        <v>193123</v>
      </c>
      <c r="H6" s="65">
        <v>537076</v>
      </c>
      <c r="I6" s="63" t="s">
        <v>175</v>
      </c>
      <c r="J6" s="64">
        <v>118572</v>
      </c>
      <c r="K6" s="65">
        <v>118572</v>
      </c>
      <c r="L6" s="63">
        <v>24732</v>
      </c>
      <c r="M6" s="64">
        <v>1327094</v>
      </c>
      <c r="N6" s="65">
        <v>1351826</v>
      </c>
      <c r="O6" s="258" t="s">
        <v>3</v>
      </c>
      <c r="P6" s="259"/>
    </row>
    <row r="7" spans="1:16" ht="25.5" customHeight="1">
      <c r="A7" s="264" t="s">
        <v>150</v>
      </c>
      <c r="B7" s="265"/>
      <c r="C7" s="245">
        <v>218971653</v>
      </c>
      <c r="D7" s="246">
        <v>171466</v>
      </c>
      <c r="E7" s="247">
        <v>219143119</v>
      </c>
      <c r="F7" s="245">
        <v>218768000</v>
      </c>
      <c r="G7" s="246">
        <v>87393</v>
      </c>
      <c r="H7" s="247">
        <v>218855393</v>
      </c>
      <c r="I7" s="245">
        <v>351</v>
      </c>
      <c r="J7" s="246">
        <v>3080</v>
      </c>
      <c r="K7" s="247">
        <v>3430</v>
      </c>
      <c r="L7" s="245">
        <v>203302</v>
      </c>
      <c r="M7" s="246">
        <v>80994</v>
      </c>
      <c r="N7" s="247">
        <v>284296</v>
      </c>
      <c r="O7" s="260" t="s">
        <v>156</v>
      </c>
      <c r="P7" s="261"/>
    </row>
    <row r="8" spans="1:16" s="3" customFormat="1" ht="25.5" customHeight="1">
      <c r="A8" s="266" t="s">
        <v>129</v>
      </c>
      <c r="B8" s="267"/>
      <c r="C8" s="248">
        <v>1338825</v>
      </c>
      <c r="D8" s="249">
        <v>5044081</v>
      </c>
      <c r="E8" s="250">
        <v>6382906</v>
      </c>
      <c r="F8" s="248">
        <v>984617</v>
      </c>
      <c r="G8" s="249">
        <v>545418</v>
      </c>
      <c r="H8" s="250">
        <v>1530035</v>
      </c>
      <c r="I8" s="248" t="s">
        <v>175</v>
      </c>
      <c r="J8" s="249">
        <v>311834</v>
      </c>
      <c r="K8" s="250">
        <v>311834</v>
      </c>
      <c r="L8" s="248">
        <v>354208</v>
      </c>
      <c r="M8" s="249">
        <v>4186829</v>
      </c>
      <c r="N8" s="250">
        <v>4541037</v>
      </c>
      <c r="O8" s="262" t="s">
        <v>129</v>
      </c>
      <c r="P8" s="263"/>
    </row>
    <row r="9" spans="1:16" ht="25.5" customHeight="1">
      <c r="A9" s="291" t="s">
        <v>151</v>
      </c>
      <c r="B9" s="292"/>
      <c r="C9" s="248">
        <v>46717790</v>
      </c>
      <c r="D9" s="249">
        <v>531398</v>
      </c>
      <c r="E9" s="250">
        <v>47249188</v>
      </c>
      <c r="F9" s="248">
        <v>46044607</v>
      </c>
      <c r="G9" s="249">
        <v>323994</v>
      </c>
      <c r="H9" s="250">
        <v>46368601</v>
      </c>
      <c r="I9" s="248">
        <v>484</v>
      </c>
      <c r="J9" s="249">
        <v>715</v>
      </c>
      <c r="K9" s="250">
        <v>1199</v>
      </c>
      <c r="L9" s="248">
        <v>672699</v>
      </c>
      <c r="M9" s="249">
        <v>206689</v>
      </c>
      <c r="N9" s="250">
        <v>879388</v>
      </c>
      <c r="O9" s="293" t="s">
        <v>151</v>
      </c>
      <c r="P9" s="294"/>
    </row>
    <row r="10" spans="1:16" ht="25.5" customHeight="1">
      <c r="A10" s="295" t="s">
        <v>130</v>
      </c>
      <c r="B10" s="296"/>
      <c r="C10" s="251">
        <v>267396952</v>
      </c>
      <c r="D10" s="252">
        <v>7385735</v>
      </c>
      <c r="E10" s="253">
        <v>274782687</v>
      </c>
      <c r="F10" s="251">
        <v>266141176</v>
      </c>
      <c r="G10" s="252">
        <v>1149928</v>
      </c>
      <c r="H10" s="253">
        <v>267291104</v>
      </c>
      <c r="I10" s="251">
        <v>834</v>
      </c>
      <c r="J10" s="252">
        <v>434201</v>
      </c>
      <c r="K10" s="253">
        <v>435036</v>
      </c>
      <c r="L10" s="251">
        <v>1254942</v>
      </c>
      <c r="M10" s="252">
        <v>5801605</v>
      </c>
      <c r="N10" s="253">
        <v>7056547</v>
      </c>
      <c r="O10" s="297" t="s">
        <v>145</v>
      </c>
      <c r="P10" s="298"/>
    </row>
    <row r="11" spans="1:16" ht="25.5" customHeight="1">
      <c r="A11" s="272" t="s">
        <v>131</v>
      </c>
      <c r="B11" s="273"/>
      <c r="C11" s="24">
        <v>153764040</v>
      </c>
      <c r="D11" s="15">
        <v>2205092</v>
      </c>
      <c r="E11" s="26">
        <v>155969131</v>
      </c>
      <c r="F11" s="24">
        <v>151325680</v>
      </c>
      <c r="G11" s="15">
        <v>1653436</v>
      </c>
      <c r="H11" s="26">
        <v>152979117</v>
      </c>
      <c r="I11" s="24" t="s">
        <v>175</v>
      </c>
      <c r="J11" s="15">
        <v>218813</v>
      </c>
      <c r="K11" s="26">
        <v>218813</v>
      </c>
      <c r="L11" s="24">
        <v>2438360</v>
      </c>
      <c r="M11" s="15">
        <v>332842</v>
      </c>
      <c r="N11" s="26">
        <v>2771202</v>
      </c>
      <c r="O11" s="268" t="s">
        <v>131</v>
      </c>
      <c r="P11" s="269"/>
    </row>
    <row r="12" spans="1:16" ht="25.5" customHeight="1">
      <c r="A12" s="276" t="s">
        <v>174</v>
      </c>
      <c r="B12" s="277"/>
      <c r="C12" s="24">
        <v>1252</v>
      </c>
      <c r="D12" s="15" t="s">
        <v>175</v>
      </c>
      <c r="E12" s="26">
        <v>1252</v>
      </c>
      <c r="F12" s="24">
        <v>1252</v>
      </c>
      <c r="G12" s="15" t="s">
        <v>175</v>
      </c>
      <c r="H12" s="26">
        <v>1252</v>
      </c>
      <c r="I12" s="24" t="s">
        <v>175</v>
      </c>
      <c r="J12" s="15" t="s">
        <v>175</v>
      </c>
      <c r="K12" s="26" t="s">
        <v>175</v>
      </c>
      <c r="L12" s="24" t="s">
        <v>175</v>
      </c>
      <c r="M12" s="15" t="s">
        <v>175</v>
      </c>
      <c r="N12" s="26" t="s">
        <v>175</v>
      </c>
      <c r="O12" s="282" t="s">
        <v>174</v>
      </c>
      <c r="P12" s="288"/>
    </row>
    <row r="13" spans="1:16" ht="25.5" customHeight="1">
      <c r="A13" s="272" t="s">
        <v>132</v>
      </c>
      <c r="B13" s="273"/>
      <c r="C13" s="24">
        <v>7747375</v>
      </c>
      <c r="D13" s="15">
        <v>23550</v>
      </c>
      <c r="E13" s="26">
        <v>7770924</v>
      </c>
      <c r="F13" s="24">
        <v>7714718</v>
      </c>
      <c r="G13" s="15">
        <v>20791</v>
      </c>
      <c r="H13" s="26">
        <v>7735509</v>
      </c>
      <c r="I13" s="24" t="s">
        <v>175</v>
      </c>
      <c r="J13" s="15">
        <v>199</v>
      </c>
      <c r="K13" s="26">
        <v>199</v>
      </c>
      <c r="L13" s="24">
        <v>32656</v>
      </c>
      <c r="M13" s="15">
        <v>2560</v>
      </c>
      <c r="N13" s="26">
        <v>35216</v>
      </c>
      <c r="O13" s="268" t="s">
        <v>132</v>
      </c>
      <c r="P13" s="269"/>
    </row>
    <row r="14" spans="1:16" ht="25.5" customHeight="1">
      <c r="A14" s="272" t="s">
        <v>133</v>
      </c>
      <c r="B14" s="273"/>
      <c r="C14" s="24">
        <v>29154461</v>
      </c>
      <c r="D14" s="15">
        <v>1427066</v>
      </c>
      <c r="E14" s="26">
        <v>30581526</v>
      </c>
      <c r="F14" s="24">
        <v>27236852</v>
      </c>
      <c r="G14" s="15">
        <v>336007</v>
      </c>
      <c r="H14" s="26">
        <v>27572859</v>
      </c>
      <c r="I14" s="24" t="s">
        <v>175</v>
      </c>
      <c r="J14" s="15">
        <v>14200</v>
      </c>
      <c r="K14" s="26">
        <v>14200</v>
      </c>
      <c r="L14" s="24">
        <v>1917609</v>
      </c>
      <c r="M14" s="15">
        <v>1076858</v>
      </c>
      <c r="N14" s="26">
        <v>2994467</v>
      </c>
      <c r="O14" s="268" t="s">
        <v>133</v>
      </c>
      <c r="P14" s="269"/>
    </row>
    <row r="15" spans="1:16" ht="25.5" customHeight="1">
      <c r="A15" s="272" t="s">
        <v>134</v>
      </c>
      <c r="B15" s="273"/>
      <c r="C15" s="24" t="s">
        <v>175</v>
      </c>
      <c r="D15" s="15">
        <v>1186</v>
      </c>
      <c r="E15" s="146">
        <v>1186</v>
      </c>
      <c r="F15" s="238" t="s">
        <v>175</v>
      </c>
      <c r="G15" s="15">
        <v>1186</v>
      </c>
      <c r="H15" s="26">
        <v>1186</v>
      </c>
      <c r="I15" s="24" t="s">
        <v>175</v>
      </c>
      <c r="J15" s="15" t="s">
        <v>175</v>
      </c>
      <c r="K15" s="26" t="s">
        <v>175</v>
      </c>
      <c r="L15" s="24" t="s">
        <v>175</v>
      </c>
      <c r="M15" s="15" t="s">
        <v>175</v>
      </c>
      <c r="N15" s="26" t="s">
        <v>175</v>
      </c>
      <c r="O15" s="268" t="s">
        <v>134</v>
      </c>
      <c r="P15" s="269"/>
    </row>
    <row r="16" spans="1:16" ht="25.5" customHeight="1">
      <c r="A16" s="272" t="s">
        <v>135</v>
      </c>
      <c r="B16" s="273"/>
      <c r="C16" s="24" t="s">
        <v>175</v>
      </c>
      <c r="D16" s="15">
        <v>45025</v>
      </c>
      <c r="E16" s="146">
        <v>45025</v>
      </c>
      <c r="F16" s="238" t="s">
        <v>175</v>
      </c>
      <c r="G16" s="15">
        <v>1176</v>
      </c>
      <c r="H16" s="26">
        <v>1176</v>
      </c>
      <c r="I16" s="24" t="s">
        <v>175</v>
      </c>
      <c r="J16" s="15">
        <v>5630</v>
      </c>
      <c r="K16" s="26">
        <v>5630</v>
      </c>
      <c r="L16" s="24" t="s">
        <v>175</v>
      </c>
      <c r="M16" s="15">
        <v>38219</v>
      </c>
      <c r="N16" s="26">
        <v>38219</v>
      </c>
      <c r="O16" s="268" t="s">
        <v>135</v>
      </c>
      <c r="P16" s="269"/>
    </row>
    <row r="17" spans="1:16" ht="25.5" customHeight="1">
      <c r="A17" s="272" t="s">
        <v>152</v>
      </c>
      <c r="B17" s="273"/>
      <c r="C17" s="24">
        <v>336128595</v>
      </c>
      <c r="D17" s="15">
        <v>8990197</v>
      </c>
      <c r="E17" s="146">
        <v>345118792</v>
      </c>
      <c r="F17" s="238">
        <v>326979822</v>
      </c>
      <c r="G17" s="15">
        <v>5115929</v>
      </c>
      <c r="H17" s="26">
        <v>332095751</v>
      </c>
      <c r="I17" s="24">
        <v>3805</v>
      </c>
      <c r="J17" s="15">
        <v>481665</v>
      </c>
      <c r="K17" s="26">
        <v>485471</v>
      </c>
      <c r="L17" s="24">
        <v>9144967</v>
      </c>
      <c r="M17" s="15">
        <v>3392603</v>
      </c>
      <c r="N17" s="26">
        <v>12537570</v>
      </c>
      <c r="O17" s="268" t="s">
        <v>152</v>
      </c>
      <c r="P17" s="269"/>
    </row>
    <row r="18" spans="1:16" ht="25.5" customHeight="1">
      <c r="A18" s="272" t="s">
        <v>136</v>
      </c>
      <c r="B18" s="273"/>
      <c r="C18" s="24">
        <v>2037540</v>
      </c>
      <c r="D18" s="15">
        <v>476</v>
      </c>
      <c r="E18" s="146">
        <v>2038015</v>
      </c>
      <c r="F18" s="238">
        <v>2036918</v>
      </c>
      <c r="G18" s="15">
        <v>476</v>
      </c>
      <c r="H18" s="26">
        <v>2037393</v>
      </c>
      <c r="I18" s="24" t="s">
        <v>175</v>
      </c>
      <c r="J18" s="15" t="s">
        <v>175</v>
      </c>
      <c r="K18" s="26" t="s">
        <v>175</v>
      </c>
      <c r="L18" s="24">
        <v>622</v>
      </c>
      <c r="M18" s="15" t="s">
        <v>175</v>
      </c>
      <c r="N18" s="26">
        <v>622</v>
      </c>
      <c r="O18" s="268" t="s">
        <v>136</v>
      </c>
      <c r="P18" s="269"/>
    </row>
    <row r="19" spans="1:16" ht="25.5" customHeight="1">
      <c r="A19" s="272" t="s">
        <v>137</v>
      </c>
      <c r="B19" s="273"/>
      <c r="C19" s="24" t="s">
        <v>175</v>
      </c>
      <c r="D19" s="15" t="s">
        <v>175</v>
      </c>
      <c r="E19" s="146" t="s">
        <v>175</v>
      </c>
      <c r="F19" s="238" t="s">
        <v>175</v>
      </c>
      <c r="G19" s="15" t="s">
        <v>175</v>
      </c>
      <c r="H19" s="26" t="s">
        <v>175</v>
      </c>
      <c r="I19" s="24" t="s">
        <v>175</v>
      </c>
      <c r="J19" s="15" t="s">
        <v>175</v>
      </c>
      <c r="K19" s="26" t="s">
        <v>175</v>
      </c>
      <c r="L19" s="24" t="s">
        <v>175</v>
      </c>
      <c r="M19" s="15" t="s">
        <v>175</v>
      </c>
      <c r="N19" s="26" t="s">
        <v>175</v>
      </c>
      <c r="O19" s="268" t="s">
        <v>137</v>
      </c>
      <c r="P19" s="269"/>
    </row>
    <row r="20" spans="1:16" ht="25.5" customHeight="1">
      <c r="A20" s="272" t="s">
        <v>153</v>
      </c>
      <c r="B20" s="273"/>
      <c r="C20" s="24">
        <v>13762649</v>
      </c>
      <c r="D20" s="15" t="s">
        <v>175</v>
      </c>
      <c r="E20" s="146">
        <v>13762649</v>
      </c>
      <c r="F20" s="238">
        <v>13762649</v>
      </c>
      <c r="G20" s="15" t="s">
        <v>175</v>
      </c>
      <c r="H20" s="26">
        <v>13762649</v>
      </c>
      <c r="I20" s="24" t="s">
        <v>175</v>
      </c>
      <c r="J20" s="15" t="s">
        <v>175</v>
      </c>
      <c r="K20" s="26" t="s">
        <v>175</v>
      </c>
      <c r="L20" s="24" t="s">
        <v>175</v>
      </c>
      <c r="M20" s="15" t="s">
        <v>175</v>
      </c>
      <c r="N20" s="26" t="s">
        <v>175</v>
      </c>
      <c r="O20" s="268" t="s">
        <v>153</v>
      </c>
      <c r="P20" s="269"/>
    </row>
    <row r="21" spans="1:16" ht="25.5" customHeight="1">
      <c r="A21" s="272" t="s">
        <v>138</v>
      </c>
      <c r="B21" s="273"/>
      <c r="C21" s="24" t="s">
        <v>175</v>
      </c>
      <c r="D21" s="15" t="s">
        <v>175</v>
      </c>
      <c r="E21" s="26" t="s">
        <v>175</v>
      </c>
      <c r="F21" s="24" t="s">
        <v>175</v>
      </c>
      <c r="G21" s="15" t="s">
        <v>175</v>
      </c>
      <c r="H21" s="26" t="s">
        <v>175</v>
      </c>
      <c r="I21" s="24" t="s">
        <v>175</v>
      </c>
      <c r="J21" s="15" t="s">
        <v>175</v>
      </c>
      <c r="K21" s="26" t="s">
        <v>175</v>
      </c>
      <c r="L21" s="24" t="s">
        <v>175</v>
      </c>
      <c r="M21" s="15" t="s">
        <v>175</v>
      </c>
      <c r="N21" s="26" t="s">
        <v>175</v>
      </c>
      <c r="O21" s="268" t="s">
        <v>138</v>
      </c>
      <c r="P21" s="269"/>
    </row>
    <row r="22" spans="1:16" ht="25.5" customHeight="1">
      <c r="A22" s="272" t="s">
        <v>139</v>
      </c>
      <c r="B22" s="273"/>
      <c r="C22" s="24" t="s">
        <v>175</v>
      </c>
      <c r="D22" s="15">
        <v>542596</v>
      </c>
      <c r="E22" s="26">
        <v>542596</v>
      </c>
      <c r="F22" s="24" t="s">
        <v>175</v>
      </c>
      <c r="G22" s="15" t="s">
        <v>175</v>
      </c>
      <c r="H22" s="26" t="s">
        <v>175</v>
      </c>
      <c r="I22" s="24" t="s">
        <v>175</v>
      </c>
      <c r="J22" s="15">
        <v>542596</v>
      </c>
      <c r="K22" s="26">
        <v>542596</v>
      </c>
      <c r="L22" s="24" t="s">
        <v>175</v>
      </c>
      <c r="M22" s="15" t="s">
        <v>175</v>
      </c>
      <c r="N22" s="26" t="s">
        <v>175</v>
      </c>
      <c r="O22" s="268" t="s">
        <v>139</v>
      </c>
      <c r="P22" s="269"/>
    </row>
    <row r="23" spans="1:16" ht="25.5" customHeight="1">
      <c r="A23" s="276" t="s">
        <v>140</v>
      </c>
      <c r="B23" s="277"/>
      <c r="C23" s="24">
        <v>10476913</v>
      </c>
      <c r="D23" s="15" t="s">
        <v>175</v>
      </c>
      <c r="E23" s="26">
        <v>10476913</v>
      </c>
      <c r="F23" s="24">
        <v>10476913</v>
      </c>
      <c r="G23" s="15" t="s">
        <v>175</v>
      </c>
      <c r="H23" s="26">
        <v>10476913</v>
      </c>
      <c r="I23" s="24" t="s">
        <v>175</v>
      </c>
      <c r="J23" s="15" t="s">
        <v>175</v>
      </c>
      <c r="K23" s="26" t="s">
        <v>175</v>
      </c>
      <c r="L23" s="24" t="s">
        <v>175</v>
      </c>
      <c r="M23" s="15" t="s">
        <v>175</v>
      </c>
      <c r="N23" s="238" t="s">
        <v>175</v>
      </c>
      <c r="O23" s="282" t="s">
        <v>140</v>
      </c>
      <c r="P23" s="288"/>
    </row>
    <row r="24" spans="1:16" ht="25.5" customHeight="1">
      <c r="A24" s="272" t="s">
        <v>154</v>
      </c>
      <c r="B24" s="273"/>
      <c r="C24" s="24" t="s">
        <v>175</v>
      </c>
      <c r="D24" s="15" t="s">
        <v>175</v>
      </c>
      <c r="E24" s="26" t="s">
        <v>175</v>
      </c>
      <c r="F24" s="24" t="s">
        <v>175</v>
      </c>
      <c r="G24" s="15" t="s">
        <v>175</v>
      </c>
      <c r="H24" s="26" t="s">
        <v>175</v>
      </c>
      <c r="I24" s="24" t="s">
        <v>175</v>
      </c>
      <c r="J24" s="15" t="s">
        <v>175</v>
      </c>
      <c r="K24" s="26" t="s">
        <v>175</v>
      </c>
      <c r="L24" s="24" t="s">
        <v>175</v>
      </c>
      <c r="M24" s="15" t="s">
        <v>175</v>
      </c>
      <c r="N24" s="26" t="s">
        <v>175</v>
      </c>
      <c r="O24" s="268" t="s">
        <v>154</v>
      </c>
      <c r="P24" s="269"/>
    </row>
    <row r="25" spans="1:16" ht="25.5" customHeight="1">
      <c r="A25" s="272" t="s">
        <v>155</v>
      </c>
      <c r="B25" s="273"/>
      <c r="C25" s="24" t="s">
        <v>179</v>
      </c>
      <c r="D25" s="15" t="s">
        <v>177</v>
      </c>
      <c r="E25" s="26" t="s">
        <v>177</v>
      </c>
      <c r="F25" s="24" t="s">
        <v>177</v>
      </c>
      <c r="G25" s="15" t="s">
        <v>177</v>
      </c>
      <c r="H25" s="26" t="s">
        <v>177</v>
      </c>
      <c r="I25" s="24" t="s">
        <v>175</v>
      </c>
      <c r="J25" s="15" t="s">
        <v>175</v>
      </c>
      <c r="K25" s="26" t="s">
        <v>175</v>
      </c>
      <c r="L25" s="24" t="s">
        <v>177</v>
      </c>
      <c r="M25" s="15" t="s">
        <v>175</v>
      </c>
      <c r="N25" s="26" t="s">
        <v>177</v>
      </c>
      <c r="O25" s="268" t="s">
        <v>155</v>
      </c>
      <c r="P25" s="269"/>
    </row>
    <row r="26" spans="1:16" ht="25.5" customHeight="1">
      <c r="A26" s="272" t="s">
        <v>141</v>
      </c>
      <c r="B26" s="273"/>
      <c r="C26" s="24">
        <v>262765</v>
      </c>
      <c r="D26" s="15">
        <v>373</v>
      </c>
      <c r="E26" s="26">
        <v>263139</v>
      </c>
      <c r="F26" s="24">
        <v>262765</v>
      </c>
      <c r="G26" s="15">
        <v>373</v>
      </c>
      <c r="H26" s="26">
        <v>263139</v>
      </c>
      <c r="I26" s="24" t="s">
        <v>175</v>
      </c>
      <c r="J26" s="15" t="s">
        <v>175</v>
      </c>
      <c r="K26" s="26" t="s">
        <v>175</v>
      </c>
      <c r="L26" s="24" t="s">
        <v>175</v>
      </c>
      <c r="M26" s="15" t="s">
        <v>175</v>
      </c>
      <c r="N26" s="26" t="s">
        <v>175</v>
      </c>
      <c r="O26" s="268" t="s">
        <v>141</v>
      </c>
      <c r="P26" s="269"/>
    </row>
    <row r="27" spans="1:16" ht="25.5" customHeight="1">
      <c r="A27" s="274" t="s">
        <v>142</v>
      </c>
      <c r="B27" s="275"/>
      <c r="C27" s="24">
        <v>1705</v>
      </c>
      <c r="D27" s="15" t="s">
        <v>175</v>
      </c>
      <c r="E27" s="26">
        <v>1705</v>
      </c>
      <c r="F27" s="24">
        <v>1705</v>
      </c>
      <c r="G27" s="15" t="s">
        <v>175</v>
      </c>
      <c r="H27" s="26">
        <v>1705</v>
      </c>
      <c r="I27" s="24" t="s">
        <v>175</v>
      </c>
      <c r="J27" s="15" t="s">
        <v>175</v>
      </c>
      <c r="K27" s="26" t="s">
        <v>175</v>
      </c>
      <c r="L27" s="24" t="s">
        <v>175</v>
      </c>
      <c r="M27" s="15" t="s">
        <v>175</v>
      </c>
      <c r="N27" s="26" t="s">
        <v>175</v>
      </c>
      <c r="O27" s="270" t="s">
        <v>146</v>
      </c>
      <c r="P27" s="271"/>
    </row>
    <row r="28" spans="1:16" ht="25.5" customHeight="1">
      <c r="A28" s="280" t="s">
        <v>143</v>
      </c>
      <c r="B28" s="281"/>
      <c r="C28" s="24">
        <v>1085</v>
      </c>
      <c r="D28" s="15" t="s">
        <v>175</v>
      </c>
      <c r="E28" s="26">
        <v>1085</v>
      </c>
      <c r="F28" s="24">
        <v>1085</v>
      </c>
      <c r="G28" s="15" t="s">
        <v>175</v>
      </c>
      <c r="H28" s="26">
        <v>1085</v>
      </c>
      <c r="I28" s="24" t="s">
        <v>175</v>
      </c>
      <c r="J28" s="15" t="s">
        <v>175</v>
      </c>
      <c r="K28" s="26" t="s">
        <v>175</v>
      </c>
      <c r="L28" s="24" t="s">
        <v>175</v>
      </c>
      <c r="M28" s="15" t="s">
        <v>175</v>
      </c>
      <c r="N28" s="26" t="s">
        <v>175</v>
      </c>
      <c r="O28" s="282" t="s">
        <v>143</v>
      </c>
      <c r="P28" s="283"/>
    </row>
    <row r="29" spans="1:16" ht="25.5" customHeight="1" thickBot="1">
      <c r="A29" s="284" t="s">
        <v>144</v>
      </c>
      <c r="B29" s="285"/>
      <c r="C29" s="239" t="s">
        <v>177</v>
      </c>
      <c r="D29" s="240" t="s">
        <v>177</v>
      </c>
      <c r="E29" s="241" t="s">
        <v>177</v>
      </c>
      <c r="F29" s="239" t="s">
        <v>177</v>
      </c>
      <c r="G29" s="240" t="s">
        <v>177</v>
      </c>
      <c r="H29" s="241" t="s">
        <v>177</v>
      </c>
      <c r="I29" s="239" t="s">
        <v>175</v>
      </c>
      <c r="J29" s="240">
        <v>17</v>
      </c>
      <c r="K29" s="241">
        <v>17</v>
      </c>
      <c r="L29" s="239" t="s">
        <v>177</v>
      </c>
      <c r="M29" s="240">
        <v>1726</v>
      </c>
      <c r="N29" s="241" t="s">
        <v>177</v>
      </c>
      <c r="O29" s="286" t="s">
        <v>144</v>
      </c>
      <c r="P29" s="287"/>
    </row>
    <row r="30" spans="1:16" s="3" customFormat="1" ht="25.5" customHeight="1" thickBot="1" thickTop="1">
      <c r="A30" s="289" t="s">
        <v>55</v>
      </c>
      <c r="B30" s="290"/>
      <c r="C30" s="242">
        <v>835691467</v>
      </c>
      <c r="D30" s="50">
        <v>21900211</v>
      </c>
      <c r="E30" s="243">
        <v>857591679</v>
      </c>
      <c r="F30" s="242">
        <v>819864848</v>
      </c>
      <c r="G30" s="50">
        <v>9556476</v>
      </c>
      <c r="H30" s="243">
        <v>829421324</v>
      </c>
      <c r="I30" s="242">
        <v>4640</v>
      </c>
      <c r="J30" s="50">
        <v>1697321</v>
      </c>
      <c r="K30" s="243">
        <v>1701960</v>
      </c>
      <c r="L30" s="242">
        <v>15821980</v>
      </c>
      <c r="M30" s="50">
        <v>10646415</v>
      </c>
      <c r="N30" s="243">
        <v>26468394</v>
      </c>
      <c r="O30" s="278" t="s">
        <v>55</v>
      </c>
      <c r="P30" s="279"/>
    </row>
    <row r="31" ht="11.25">
      <c r="A31" s="1" t="s">
        <v>166</v>
      </c>
    </row>
    <row r="32" spans="1:8" ht="11.25">
      <c r="A32" s="254" t="s">
        <v>158</v>
      </c>
      <c r="B32" s="2" t="s">
        <v>159</v>
      </c>
      <c r="H32" s="12"/>
    </row>
    <row r="33" spans="1:8" ht="11.25">
      <c r="A33" s="1" t="s">
        <v>160</v>
      </c>
      <c r="B33" s="4" t="s">
        <v>161</v>
      </c>
      <c r="H33" s="12"/>
    </row>
    <row r="34" spans="1:8" ht="11.25">
      <c r="A34" s="1" t="s">
        <v>160</v>
      </c>
      <c r="B34" s="2" t="s">
        <v>162</v>
      </c>
      <c r="H34" s="12"/>
    </row>
    <row r="35" spans="1:8" ht="11.25">
      <c r="A35" s="1" t="s">
        <v>160</v>
      </c>
      <c r="B35" s="2" t="s">
        <v>163</v>
      </c>
      <c r="H35" s="12"/>
    </row>
    <row r="36" spans="1:2" ht="11.25">
      <c r="A36" s="255" t="s">
        <v>164</v>
      </c>
      <c r="B36" s="2" t="s">
        <v>165</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59">
    <mergeCell ref="I3:K3"/>
    <mergeCell ref="F3:H3"/>
    <mergeCell ref="C3:E3"/>
    <mergeCell ref="A3:B4"/>
    <mergeCell ref="A1:P1"/>
    <mergeCell ref="O11:P11"/>
    <mergeCell ref="L3:N3"/>
    <mergeCell ref="O3:P4"/>
    <mergeCell ref="A5:B5"/>
    <mergeCell ref="A6:B6"/>
    <mergeCell ref="A13:B13"/>
    <mergeCell ref="O13:P13"/>
    <mergeCell ref="A9:B9"/>
    <mergeCell ref="O9:P9"/>
    <mergeCell ref="A10:B10"/>
    <mergeCell ref="O10:P10"/>
    <mergeCell ref="A11:B11"/>
    <mergeCell ref="A12:B12"/>
    <mergeCell ref="O12:P12"/>
    <mergeCell ref="A30:B30"/>
    <mergeCell ref="O14:P14"/>
    <mergeCell ref="A15:B15"/>
    <mergeCell ref="O15:P15"/>
    <mergeCell ref="O20:P20"/>
    <mergeCell ref="A21:B21"/>
    <mergeCell ref="A20:B20"/>
    <mergeCell ref="A19:B19"/>
    <mergeCell ref="A25:B25"/>
    <mergeCell ref="O25:P25"/>
    <mergeCell ref="A14:B14"/>
    <mergeCell ref="O24:P24"/>
    <mergeCell ref="O21:P21"/>
    <mergeCell ref="O22:P22"/>
    <mergeCell ref="O30:P30"/>
    <mergeCell ref="A28:B28"/>
    <mergeCell ref="O28:P28"/>
    <mergeCell ref="A29:B29"/>
    <mergeCell ref="O29:P29"/>
    <mergeCell ref="O23:P23"/>
    <mergeCell ref="A26:B26"/>
    <mergeCell ref="A27:B27"/>
    <mergeCell ref="A24:B24"/>
    <mergeCell ref="A22:B22"/>
    <mergeCell ref="A17:B17"/>
    <mergeCell ref="A16:B16"/>
    <mergeCell ref="A18:B18"/>
    <mergeCell ref="A23:B23"/>
    <mergeCell ref="O26:P26"/>
    <mergeCell ref="O27:P27"/>
    <mergeCell ref="O18:P18"/>
    <mergeCell ref="O19:P19"/>
    <mergeCell ref="O16:P16"/>
    <mergeCell ref="O17:P17"/>
    <mergeCell ref="O5:P5"/>
    <mergeCell ref="O6:P6"/>
    <mergeCell ref="O7:P7"/>
    <mergeCell ref="O8:P8"/>
    <mergeCell ref="A7:B7"/>
    <mergeCell ref="A8:B8"/>
  </mergeCells>
  <printOptions horizontalCentered="1"/>
  <pageMargins left="0.7874015748031497" right="0.7874015748031497" top="0.984251968503937" bottom="0.5905511811023623" header="0.5118110236220472" footer="0.5118110236220472"/>
  <pageSetup horizontalDpi="300" verticalDpi="300" orientation="landscape" paperSize="9" scale="66" r:id="rId1"/>
  <headerFooter alignWithMargins="0">
    <oddFooter>&amp;R金沢国税局
国税徴収１
(H26)</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27" t="s">
        <v>56</v>
      </c>
      <c r="B1" s="327"/>
      <c r="C1" s="327"/>
      <c r="D1" s="327"/>
      <c r="E1" s="327"/>
      <c r="F1" s="327"/>
      <c r="G1" s="327"/>
      <c r="H1" s="327"/>
      <c r="I1" s="327"/>
      <c r="J1" s="327"/>
      <c r="K1" s="327"/>
    </row>
    <row r="2" spans="1:11" ht="16.5" customHeight="1">
      <c r="A2" s="302" t="s">
        <v>57</v>
      </c>
      <c r="B2" s="328"/>
      <c r="C2" s="303"/>
      <c r="D2" s="390" t="s">
        <v>58</v>
      </c>
      <c r="E2" s="390"/>
      <c r="F2" s="390" t="s">
        <v>59</v>
      </c>
      <c r="G2" s="390"/>
      <c r="H2" s="390" t="s">
        <v>60</v>
      </c>
      <c r="I2" s="390"/>
      <c r="J2" s="391" t="s">
        <v>47</v>
      </c>
      <c r="K2" s="392"/>
    </row>
    <row r="3" spans="1:11" ht="16.5" customHeight="1">
      <c r="A3" s="304"/>
      <c r="B3" s="329"/>
      <c r="C3" s="305"/>
      <c r="D3" s="37" t="s">
        <v>48</v>
      </c>
      <c r="E3" s="22" t="s">
        <v>61</v>
      </c>
      <c r="F3" s="37" t="s">
        <v>48</v>
      </c>
      <c r="G3" s="22" t="s">
        <v>61</v>
      </c>
      <c r="H3" s="37" t="s">
        <v>48</v>
      </c>
      <c r="I3" s="22" t="s">
        <v>61</v>
      </c>
      <c r="J3" s="37" t="s">
        <v>49</v>
      </c>
      <c r="K3" s="157" t="s">
        <v>50</v>
      </c>
    </row>
    <row r="4" spans="1:11" s="36" customFormat="1" ht="11.25">
      <c r="A4" s="158"/>
      <c r="B4" s="159"/>
      <c r="C4" s="160"/>
      <c r="D4" s="161" t="s">
        <v>21</v>
      </c>
      <c r="E4" s="72" t="s">
        <v>2</v>
      </c>
      <c r="F4" s="161" t="s">
        <v>21</v>
      </c>
      <c r="G4" s="72" t="s">
        <v>2</v>
      </c>
      <c r="H4" s="161" t="s">
        <v>21</v>
      </c>
      <c r="I4" s="72" t="s">
        <v>2</v>
      </c>
      <c r="J4" s="161" t="s">
        <v>21</v>
      </c>
      <c r="K4" s="105" t="s">
        <v>2</v>
      </c>
    </row>
    <row r="5" spans="1:11" ht="28.5" customHeight="1">
      <c r="A5" s="380" t="s">
        <v>22</v>
      </c>
      <c r="B5" s="382" t="s">
        <v>51</v>
      </c>
      <c r="C5" s="383"/>
      <c r="D5" s="162" t="s">
        <v>127</v>
      </c>
      <c r="E5" s="163" t="s">
        <v>127</v>
      </c>
      <c r="F5" s="162" t="s">
        <v>127</v>
      </c>
      <c r="G5" s="163" t="s">
        <v>127</v>
      </c>
      <c r="H5" s="162" t="s">
        <v>127</v>
      </c>
      <c r="I5" s="163" t="s">
        <v>127</v>
      </c>
      <c r="J5" s="162" t="s">
        <v>127</v>
      </c>
      <c r="K5" s="164" t="s">
        <v>127</v>
      </c>
    </row>
    <row r="6" spans="1:11" ht="28.5" customHeight="1">
      <c r="A6" s="380"/>
      <c r="B6" s="393" t="s">
        <v>23</v>
      </c>
      <c r="C6" s="394"/>
      <c r="D6" s="165" t="s">
        <v>127</v>
      </c>
      <c r="E6" s="166" t="s">
        <v>127</v>
      </c>
      <c r="F6" s="165" t="s">
        <v>127</v>
      </c>
      <c r="G6" s="166" t="s">
        <v>127</v>
      </c>
      <c r="H6" s="165" t="s">
        <v>127</v>
      </c>
      <c r="I6" s="166" t="s">
        <v>127</v>
      </c>
      <c r="J6" s="165" t="s">
        <v>127</v>
      </c>
      <c r="K6" s="106" t="s">
        <v>127</v>
      </c>
    </row>
    <row r="7" spans="1:11" ht="28.5" customHeight="1">
      <c r="A7" s="380"/>
      <c r="B7" s="384" t="s">
        <v>51</v>
      </c>
      <c r="C7" s="385"/>
      <c r="D7" s="162" t="s">
        <v>127</v>
      </c>
      <c r="E7" s="163" t="s">
        <v>127</v>
      </c>
      <c r="F7" s="162" t="s">
        <v>127</v>
      </c>
      <c r="G7" s="163" t="s">
        <v>127</v>
      </c>
      <c r="H7" s="162" t="s">
        <v>127</v>
      </c>
      <c r="I7" s="163" t="s">
        <v>127</v>
      </c>
      <c r="J7" s="162" t="s">
        <v>127</v>
      </c>
      <c r="K7" s="164" t="s">
        <v>127</v>
      </c>
    </row>
    <row r="8" spans="1:11" s="1" customFormat="1" ht="28.5" customHeight="1">
      <c r="A8" s="380"/>
      <c r="B8" s="393" t="s">
        <v>24</v>
      </c>
      <c r="C8" s="326"/>
      <c r="D8" s="165">
        <v>11</v>
      </c>
      <c r="E8" s="166">
        <v>291615</v>
      </c>
      <c r="F8" s="165" t="s">
        <v>127</v>
      </c>
      <c r="G8" s="166" t="s">
        <v>127</v>
      </c>
      <c r="H8" s="165" t="s">
        <v>127</v>
      </c>
      <c r="I8" s="166" t="s">
        <v>127</v>
      </c>
      <c r="J8" s="165">
        <v>11</v>
      </c>
      <c r="K8" s="106">
        <v>291615</v>
      </c>
    </row>
    <row r="9" spans="1:11" ht="28.5" customHeight="1">
      <c r="A9" s="380"/>
      <c r="B9" s="384" t="s">
        <v>51</v>
      </c>
      <c r="C9" s="385"/>
      <c r="D9" s="162" t="s">
        <v>127</v>
      </c>
      <c r="E9" s="163" t="s">
        <v>127</v>
      </c>
      <c r="F9" s="162" t="s">
        <v>127</v>
      </c>
      <c r="G9" s="163" t="s">
        <v>127</v>
      </c>
      <c r="H9" s="162" t="s">
        <v>127</v>
      </c>
      <c r="I9" s="163" t="s">
        <v>127</v>
      </c>
      <c r="J9" s="162" t="s">
        <v>127</v>
      </c>
      <c r="K9" s="164" t="s">
        <v>127</v>
      </c>
    </row>
    <row r="10" spans="1:11" s="1" customFormat="1" ht="28.5" customHeight="1">
      <c r="A10" s="380"/>
      <c r="B10" s="393" t="s">
        <v>25</v>
      </c>
      <c r="C10" s="326"/>
      <c r="D10" s="165" t="s">
        <v>127</v>
      </c>
      <c r="E10" s="166" t="s">
        <v>127</v>
      </c>
      <c r="F10" s="165" t="s">
        <v>127</v>
      </c>
      <c r="G10" s="166" t="s">
        <v>127</v>
      </c>
      <c r="H10" s="165" t="s">
        <v>127</v>
      </c>
      <c r="I10" s="166" t="s">
        <v>127</v>
      </c>
      <c r="J10" s="165" t="s">
        <v>127</v>
      </c>
      <c r="K10" s="106" t="s">
        <v>127</v>
      </c>
    </row>
    <row r="11" spans="1:11" ht="28.5" customHeight="1">
      <c r="A11" s="380"/>
      <c r="B11" s="386" t="s">
        <v>26</v>
      </c>
      <c r="C11" s="273"/>
      <c r="D11" s="165" t="s">
        <v>127</v>
      </c>
      <c r="E11" s="166" t="s">
        <v>127</v>
      </c>
      <c r="F11" s="165" t="s">
        <v>127</v>
      </c>
      <c r="G11" s="166" t="s">
        <v>127</v>
      </c>
      <c r="H11" s="165" t="s">
        <v>127</v>
      </c>
      <c r="I11" s="166" t="s">
        <v>127</v>
      </c>
      <c r="J11" s="165" t="s">
        <v>127</v>
      </c>
      <c r="K11" s="106" t="s">
        <v>127</v>
      </c>
    </row>
    <row r="12" spans="1:11" ht="28.5" customHeight="1">
      <c r="A12" s="380"/>
      <c r="B12" s="386" t="s">
        <v>27</v>
      </c>
      <c r="C12" s="273"/>
      <c r="D12" s="165">
        <v>1</v>
      </c>
      <c r="E12" s="166">
        <v>18953</v>
      </c>
      <c r="F12" s="165" t="s">
        <v>127</v>
      </c>
      <c r="G12" s="166" t="s">
        <v>127</v>
      </c>
      <c r="H12" s="165" t="s">
        <v>127</v>
      </c>
      <c r="I12" s="166" t="s">
        <v>127</v>
      </c>
      <c r="J12" s="165">
        <v>1</v>
      </c>
      <c r="K12" s="106">
        <v>18953</v>
      </c>
    </row>
    <row r="13" spans="1:11" ht="28.5" customHeight="1">
      <c r="A13" s="380"/>
      <c r="B13" s="386" t="s">
        <v>28</v>
      </c>
      <c r="C13" s="273"/>
      <c r="D13" s="165">
        <v>10</v>
      </c>
      <c r="E13" s="166">
        <v>272662</v>
      </c>
      <c r="F13" s="165" t="s">
        <v>127</v>
      </c>
      <c r="G13" s="166" t="s">
        <v>127</v>
      </c>
      <c r="H13" s="165" t="s">
        <v>127</v>
      </c>
      <c r="I13" s="166" t="s">
        <v>127</v>
      </c>
      <c r="J13" s="165">
        <v>10</v>
      </c>
      <c r="K13" s="106">
        <v>272662</v>
      </c>
    </row>
    <row r="14" spans="1:11" ht="28.5" customHeight="1">
      <c r="A14" s="381"/>
      <c r="B14" s="399" t="s">
        <v>30</v>
      </c>
      <c r="C14" s="400"/>
      <c r="D14" s="167" t="s">
        <v>127</v>
      </c>
      <c r="E14" s="168" t="s">
        <v>127</v>
      </c>
      <c r="F14" s="167" t="s">
        <v>127</v>
      </c>
      <c r="G14" s="168" t="s">
        <v>127</v>
      </c>
      <c r="H14" s="167" t="s">
        <v>127</v>
      </c>
      <c r="I14" s="168" t="s">
        <v>127</v>
      </c>
      <c r="J14" s="167" t="s">
        <v>127</v>
      </c>
      <c r="K14" s="169" t="s">
        <v>127</v>
      </c>
    </row>
    <row r="15" spans="1:11" ht="28.5" customHeight="1">
      <c r="A15" s="387" t="s">
        <v>62</v>
      </c>
      <c r="B15" s="397" t="s">
        <v>63</v>
      </c>
      <c r="C15" s="170" t="s">
        <v>64</v>
      </c>
      <c r="D15" s="171">
        <v>256</v>
      </c>
      <c r="E15" s="172">
        <v>1104114</v>
      </c>
      <c r="F15" s="171">
        <v>2</v>
      </c>
      <c r="G15" s="172">
        <v>584</v>
      </c>
      <c r="H15" s="171" t="s">
        <v>127</v>
      </c>
      <c r="I15" s="172" t="s">
        <v>127</v>
      </c>
      <c r="J15" s="171">
        <v>258</v>
      </c>
      <c r="K15" s="173">
        <v>1104698</v>
      </c>
    </row>
    <row r="16" spans="1:11" ht="28.5" customHeight="1">
      <c r="A16" s="388"/>
      <c r="B16" s="398"/>
      <c r="C16" s="174" t="s">
        <v>52</v>
      </c>
      <c r="D16" s="175">
        <v>1</v>
      </c>
      <c r="E16" s="176">
        <v>54259</v>
      </c>
      <c r="F16" s="175" t="s">
        <v>127</v>
      </c>
      <c r="G16" s="176" t="s">
        <v>127</v>
      </c>
      <c r="H16" s="175" t="s">
        <v>127</v>
      </c>
      <c r="I16" s="176" t="s">
        <v>127</v>
      </c>
      <c r="J16" s="175">
        <v>1</v>
      </c>
      <c r="K16" s="177">
        <v>54259</v>
      </c>
    </row>
    <row r="17" spans="1:11" ht="28.5" customHeight="1">
      <c r="A17" s="389"/>
      <c r="B17" s="399" t="s">
        <v>34</v>
      </c>
      <c r="C17" s="400"/>
      <c r="D17" s="178">
        <v>10</v>
      </c>
      <c r="E17" s="179">
        <v>708023</v>
      </c>
      <c r="F17" s="178" t="s">
        <v>127</v>
      </c>
      <c r="G17" s="179" t="s">
        <v>127</v>
      </c>
      <c r="H17" s="178" t="s">
        <v>127</v>
      </c>
      <c r="I17" s="179" t="s">
        <v>127</v>
      </c>
      <c r="J17" s="178">
        <v>10</v>
      </c>
      <c r="K17" s="108">
        <v>708023</v>
      </c>
    </row>
    <row r="18" spans="1:11" ht="28.5" customHeight="1" thickBot="1">
      <c r="A18" s="401" t="s">
        <v>65</v>
      </c>
      <c r="B18" s="402"/>
      <c r="C18" s="403"/>
      <c r="D18" s="180">
        <v>162</v>
      </c>
      <c r="E18" s="181">
        <v>1205596</v>
      </c>
      <c r="F18" s="180" t="s">
        <v>127</v>
      </c>
      <c r="G18" s="181" t="s">
        <v>127</v>
      </c>
      <c r="H18" s="180" t="s">
        <v>127</v>
      </c>
      <c r="I18" s="181" t="s">
        <v>127</v>
      </c>
      <c r="J18" s="180">
        <v>162</v>
      </c>
      <c r="K18" s="182">
        <v>1205596</v>
      </c>
    </row>
    <row r="19" spans="1:11" ht="22.5" customHeight="1">
      <c r="A19" s="319" t="s">
        <v>173</v>
      </c>
      <c r="B19" s="319"/>
      <c r="C19" s="319"/>
      <c r="D19" s="319"/>
      <c r="E19" s="319"/>
      <c r="F19" s="319"/>
      <c r="G19" s="319"/>
      <c r="H19" s="319"/>
      <c r="I19" s="319"/>
      <c r="J19" s="319"/>
      <c r="K19" s="319"/>
    </row>
    <row r="20" spans="1:11" ht="30.75" customHeight="1">
      <c r="A20" s="395" t="s">
        <v>53</v>
      </c>
      <c r="B20" s="396"/>
      <c r="C20" s="396"/>
      <c r="D20" s="396"/>
      <c r="E20" s="396"/>
      <c r="F20" s="396"/>
      <c r="G20" s="396"/>
      <c r="H20" s="396"/>
      <c r="I20" s="396"/>
      <c r="J20" s="396"/>
      <c r="K20" s="396"/>
    </row>
  </sheetData>
  <sheetProtection/>
  <mergeCells count="23">
    <mergeCell ref="A20:K20"/>
    <mergeCell ref="B15:B16"/>
    <mergeCell ref="B17:C17"/>
    <mergeCell ref="A18:C18"/>
    <mergeCell ref="B9:C9"/>
    <mergeCell ref="B13:C13"/>
    <mergeCell ref="B14:C14"/>
    <mergeCell ref="A1:K1"/>
    <mergeCell ref="F2:G2"/>
    <mergeCell ref="H2:I2"/>
    <mergeCell ref="B11:C11"/>
    <mergeCell ref="A2:C3"/>
    <mergeCell ref="J2:K2"/>
    <mergeCell ref="D2:E2"/>
    <mergeCell ref="B6:C6"/>
    <mergeCell ref="B8:C8"/>
    <mergeCell ref="B10:C10"/>
    <mergeCell ref="A5:A14"/>
    <mergeCell ref="B5:C5"/>
    <mergeCell ref="B7:C7"/>
    <mergeCell ref="B12:C12"/>
    <mergeCell ref="A19:K19"/>
    <mergeCell ref="A15:A17"/>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&amp;R金沢国税局
国税徴収２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95</v>
      </c>
    </row>
    <row r="2" spans="1:14" ht="15" customHeight="1">
      <c r="A2" s="315" t="s">
        <v>96</v>
      </c>
      <c r="B2" s="299" t="s">
        <v>97</v>
      </c>
      <c r="C2" s="300"/>
      <c r="D2" s="301"/>
      <c r="E2" s="299" t="s">
        <v>11</v>
      </c>
      <c r="F2" s="300"/>
      <c r="G2" s="301"/>
      <c r="H2" s="299" t="s">
        <v>98</v>
      </c>
      <c r="I2" s="300"/>
      <c r="J2" s="301"/>
      <c r="K2" s="299" t="s">
        <v>99</v>
      </c>
      <c r="L2" s="300"/>
      <c r="M2" s="300"/>
      <c r="N2" s="317" t="s">
        <v>96</v>
      </c>
    </row>
    <row r="3" spans="1:14" ht="18" customHeight="1">
      <c r="A3" s="316"/>
      <c r="B3" s="19" t="s">
        <v>0</v>
      </c>
      <c r="C3" s="20" t="s">
        <v>100</v>
      </c>
      <c r="D3" s="22" t="s">
        <v>1</v>
      </c>
      <c r="E3" s="19" t="s">
        <v>0</v>
      </c>
      <c r="F3" s="21" t="s">
        <v>101</v>
      </c>
      <c r="G3" s="22" t="s">
        <v>1</v>
      </c>
      <c r="H3" s="19" t="s">
        <v>0</v>
      </c>
      <c r="I3" s="21" t="s">
        <v>101</v>
      </c>
      <c r="J3" s="22" t="s">
        <v>1</v>
      </c>
      <c r="K3" s="19" t="s">
        <v>0</v>
      </c>
      <c r="L3" s="21" t="s">
        <v>101</v>
      </c>
      <c r="M3" s="22" t="s">
        <v>1</v>
      </c>
      <c r="N3" s="318"/>
    </row>
    <row r="4" spans="1:14" s="36" customFormat="1" ht="11.25">
      <c r="A4" s="68"/>
      <c r="B4" s="70" t="s">
        <v>2</v>
      </c>
      <c r="C4" s="71" t="s">
        <v>2</v>
      </c>
      <c r="D4" s="72" t="s">
        <v>2</v>
      </c>
      <c r="E4" s="70" t="s">
        <v>2</v>
      </c>
      <c r="F4" s="71" t="s">
        <v>2</v>
      </c>
      <c r="G4" s="72" t="s">
        <v>2</v>
      </c>
      <c r="H4" s="70" t="s">
        <v>2</v>
      </c>
      <c r="I4" s="71" t="s">
        <v>2</v>
      </c>
      <c r="J4" s="72" t="s">
        <v>2</v>
      </c>
      <c r="K4" s="70" t="s">
        <v>2</v>
      </c>
      <c r="L4" s="71" t="s">
        <v>2</v>
      </c>
      <c r="M4" s="72" t="s">
        <v>2</v>
      </c>
      <c r="N4" s="69"/>
    </row>
    <row r="5" spans="1:14" s="203" customFormat="1" ht="30" customHeight="1">
      <c r="A5" s="29" t="s">
        <v>167</v>
      </c>
      <c r="B5" s="32">
        <v>675134568</v>
      </c>
      <c r="C5" s="33">
        <v>42557907</v>
      </c>
      <c r="D5" s="34">
        <v>717692475</v>
      </c>
      <c r="E5" s="32">
        <v>663363878</v>
      </c>
      <c r="F5" s="33">
        <v>12853012</v>
      </c>
      <c r="G5" s="34">
        <v>676216889</v>
      </c>
      <c r="H5" s="32">
        <v>4444</v>
      </c>
      <c r="I5" s="33">
        <v>953563</v>
      </c>
      <c r="J5" s="34">
        <v>958007</v>
      </c>
      <c r="K5" s="32">
        <v>11766246</v>
      </c>
      <c r="L5" s="33">
        <v>28751333</v>
      </c>
      <c r="M5" s="34">
        <v>40517579</v>
      </c>
      <c r="N5" s="35" t="s">
        <v>167</v>
      </c>
    </row>
    <row r="6" spans="1:14" s="203" customFormat="1" ht="30" customHeight="1">
      <c r="A6" s="29" t="s">
        <v>168</v>
      </c>
      <c r="B6" s="6">
        <v>674062993</v>
      </c>
      <c r="C6" s="7">
        <v>41353924</v>
      </c>
      <c r="D6" s="8">
        <v>715416917</v>
      </c>
      <c r="E6" s="6">
        <v>664107720</v>
      </c>
      <c r="F6" s="7">
        <v>12376849</v>
      </c>
      <c r="G6" s="8">
        <v>676484569</v>
      </c>
      <c r="H6" s="6">
        <v>5523</v>
      </c>
      <c r="I6" s="7">
        <v>951423</v>
      </c>
      <c r="J6" s="8">
        <v>956946</v>
      </c>
      <c r="K6" s="6">
        <v>9949750</v>
      </c>
      <c r="L6" s="7">
        <v>28025652</v>
      </c>
      <c r="M6" s="8">
        <v>37975402</v>
      </c>
      <c r="N6" s="35" t="s">
        <v>168</v>
      </c>
    </row>
    <row r="7" spans="1:14" s="203" customFormat="1" ht="30" customHeight="1">
      <c r="A7" s="29" t="s">
        <v>169</v>
      </c>
      <c r="B7" s="6">
        <v>662260951</v>
      </c>
      <c r="C7" s="7">
        <v>38388431</v>
      </c>
      <c r="D7" s="8">
        <v>700649382</v>
      </c>
      <c r="E7" s="6">
        <v>652363978</v>
      </c>
      <c r="F7" s="7">
        <v>10218754</v>
      </c>
      <c r="G7" s="8">
        <v>662582732</v>
      </c>
      <c r="H7" s="6">
        <v>10057</v>
      </c>
      <c r="I7" s="7">
        <v>1130182</v>
      </c>
      <c r="J7" s="8">
        <v>1140239</v>
      </c>
      <c r="K7" s="6">
        <v>9886916</v>
      </c>
      <c r="L7" s="7">
        <v>27039496</v>
      </c>
      <c r="M7" s="8">
        <v>36926412</v>
      </c>
      <c r="N7" s="35" t="s">
        <v>169</v>
      </c>
    </row>
    <row r="8" spans="1:14" s="203" customFormat="1" ht="30" customHeight="1">
      <c r="A8" s="29" t="s">
        <v>170</v>
      </c>
      <c r="B8" s="6">
        <v>704157022</v>
      </c>
      <c r="C8" s="7">
        <v>37275044</v>
      </c>
      <c r="D8" s="8">
        <v>741432066</v>
      </c>
      <c r="E8" s="6">
        <v>694341717</v>
      </c>
      <c r="F8" s="7">
        <v>9583004</v>
      </c>
      <c r="G8" s="8">
        <v>703924721</v>
      </c>
      <c r="H8" s="6">
        <v>46153</v>
      </c>
      <c r="I8" s="7">
        <v>15558216</v>
      </c>
      <c r="J8" s="8">
        <v>15604369</v>
      </c>
      <c r="K8" s="6">
        <v>9769153</v>
      </c>
      <c r="L8" s="7">
        <v>12133824</v>
      </c>
      <c r="M8" s="8">
        <v>21902976</v>
      </c>
      <c r="N8" s="35" t="s">
        <v>170</v>
      </c>
    </row>
    <row r="9" spans="1:14" ht="30" customHeight="1" thickBot="1">
      <c r="A9" s="30" t="s">
        <v>171</v>
      </c>
      <c r="B9" s="9">
        <v>835691467</v>
      </c>
      <c r="C9" s="10">
        <v>21900211</v>
      </c>
      <c r="D9" s="11">
        <v>857591679</v>
      </c>
      <c r="E9" s="9">
        <v>819864848</v>
      </c>
      <c r="F9" s="10">
        <v>9556476</v>
      </c>
      <c r="G9" s="11">
        <v>829421324</v>
      </c>
      <c r="H9" s="9">
        <v>4640</v>
      </c>
      <c r="I9" s="10">
        <v>1697321</v>
      </c>
      <c r="J9" s="11">
        <v>1701960</v>
      </c>
      <c r="K9" s="9">
        <v>15821980</v>
      </c>
      <c r="L9" s="10">
        <v>10646415</v>
      </c>
      <c r="M9" s="11">
        <v>26468394</v>
      </c>
      <c r="N9" s="31" t="s">
        <v>171</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&amp;R金沢国税局
国税徴収１
(H26)</oddFooter>
  </headerFooter>
</worksheet>
</file>

<file path=xl/worksheets/sheet3.xml><?xml version="1.0" encoding="utf-8"?>
<worksheet xmlns="http://schemas.openxmlformats.org/spreadsheetml/2006/main" xmlns:r="http://schemas.openxmlformats.org/officeDocument/2006/relationships">
  <dimension ref="A1:N28"/>
  <sheetViews>
    <sheetView showGridLines="0" workbookViewId="0" topLeftCell="A1">
      <selection activeCell="A1" sqref="A1"/>
    </sheetView>
  </sheetViews>
  <sheetFormatPr defaultColWidth="5.875" defaultRowHeight="13.5"/>
  <cols>
    <col min="1" max="1" width="10.625" style="2" customWidth="1"/>
    <col min="2" max="13" width="10.75390625" style="2" customWidth="1"/>
    <col min="14" max="14" width="10.625" style="5" customWidth="1"/>
    <col min="15" max="16384" width="5.875" style="2" customWidth="1"/>
  </cols>
  <sheetData>
    <row r="1" ht="12" thickBot="1">
      <c r="A1" s="2" t="s">
        <v>94</v>
      </c>
    </row>
    <row r="2" spans="1:14" s="5" customFormat="1" ht="14.25" customHeight="1">
      <c r="A2" s="321" t="s">
        <v>12</v>
      </c>
      <c r="B2" s="299" t="s">
        <v>147</v>
      </c>
      <c r="C2" s="300"/>
      <c r="D2" s="301"/>
      <c r="E2" s="299" t="s">
        <v>157</v>
      </c>
      <c r="F2" s="300"/>
      <c r="G2" s="301"/>
      <c r="H2" s="299" t="s">
        <v>129</v>
      </c>
      <c r="I2" s="300"/>
      <c r="J2" s="301"/>
      <c r="K2" s="299" t="s">
        <v>151</v>
      </c>
      <c r="L2" s="300"/>
      <c r="M2" s="301"/>
      <c r="N2" s="317" t="s">
        <v>54</v>
      </c>
    </row>
    <row r="3" spans="1:14" s="5" customFormat="1" ht="18" customHeight="1">
      <c r="A3" s="322"/>
      <c r="B3" s="37" t="s">
        <v>13</v>
      </c>
      <c r="C3" s="20" t="s">
        <v>11</v>
      </c>
      <c r="D3" s="22" t="s">
        <v>14</v>
      </c>
      <c r="E3" s="37" t="s">
        <v>13</v>
      </c>
      <c r="F3" s="20" t="s">
        <v>11</v>
      </c>
      <c r="G3" s="22" t="s">
        <v>14</v>
      </c>
      <c r="H3" s="37" t="s">
        <v>13</v>
      </c>
      <c r="I3" s="20" t="s">
        <v>11</v>
      </c>
      <c r="J3" s="22" t="s">
        <v>14</v>
      </c>
      <c r="K3" s="37" t="s">
        <v>13</v>
      </c>
      <c r="L3" s="20" t="s">
        <v>11</v>
      </c>
      <c r="M3" s="22" t="s">
        <v>14</v>
      </c>
      <c r="N3" s="318"/>
    </row>
    <row r="4" spans="1:14" ht="11.25">
      <c r="A4" s="75"/>
      <c r="B4" s="73" t="s">
        <v>2</v>
      </c>
      <c r="C4" s="61" t="s">
        <v>2</v>
      </c>
      <c r="D4" s="74" t="s">
        <v>2</v>
      </c>
      <c r="E4" s="73" t="s">
        <v>2</v>
      </c>
      <c r="F4" s="61" t="s">
        <v>2</v>
      </c>
      <c r="G4" s="74" t="s">
        <v>2</v>
      </c>
      <c r="H4" s="73" t="s">
        <v>2</v>
      </c>
      <c r="I4" s="61" t="s">
        <v>2</v>
      </c>
      <c r="J4" s="74" t="s">
        <v>2</v>
      </c>
      <c r="K4" s="73" t="s">
        <v>2</v>
      </c>
      <c r="L4" s="61" t="s">
        <v>2</v>
      </c>
      <c r="M4" s="184" t="s">
        <v>2</v>
      </c>
      <c r="N4" s="191"/>
    </row>
    <row r="5" spans="1:14" ht="18" customHeight="1">
      <c r="A5" s="93" t="s">
        <v>105</v>
      </c>
      <c r="B5" s="76">
        <v>220979</v>
      </c>
      <c r="C5" s="64">
        <v>73716</v>
      </c>
      <c r="D5" s="77">
        <v>127604</v>
      </c>
      <c r="E5" s="76">
        <v>45442932</v>
      </c>
      <c r="F5" s="64">
        <v>45408021</v>
      </c>
      <c r="G5" s="77">
        <v>34911</v>
      </c>
      <c r="H5" s="76">
        <v>439953</v>
      </c>
      <c r="I5" s="64">
        <v>165486</v>
      </c>
      <c r="J5" s="77">
        <v>249828</v>
      </c>
      <c r="K5" s="76">
        <v>6929096</v>
      </c>
      <c r="L5" s="64">
        <v>6820419</v>
      </c>
      <c r="M5" s="185">
        <v>108678</v>
      </c>
      <c r="N5" s="192" t="str">
        <f>IF(A5="","",A5)</f>
        <v>富山</v>
      </c>
    </row>
    <row r="6" spans="1:14" ht="18" customHeight="1">
      <c r="A6" s="91" t="s">
        <v>106</v>
      </c>
      <c r="B6" s="78">
        <v>91367</v>
      </c>
      <c r="C6" s="66">
        <v>42712</v>
      </c>
      <c r="D6" s="79">
        <v>42590</v>
      </c>
      <c r="E6" s="78">
        <v>18383333</v>
      </c>
      <c r="F6" s="66">
        <v>18361992</v>
      </c>
      <c r="G6" s="79">
        <v>21151</v>
      </c>
      <c r="H6" s="78">
        <v>278701</v>
      </c>
      <c r="I6" s="66">
        <v>142623</v>
      </c>
      <c r="J6" s="79">
        <v>127566</v>
      </c>
      <c r="K6" s="78">
        <v>4253907</v>
      </c>
      <c r="L6" s="66">
        <v>4196888</v>
      </c>
      <c r="M6" s="186">
        <v>57019</v>
      </c>
      <c r="N6" s="193" t="str">
        <f>IF(A6="","",A6)</f>
        <v>高岡</v>
      </c>
    </row>
    <row r="7" spans="1:14" ht="18" customHeight="1">
      <c r="A7" s="91" t="s">
        <v>107</v>
      </c>
      <c r="B7" s="78">
        <v>45717</v>
      </c>
      <c r="C7" s="66">
        <v>18165</v>
      </c>
      <c r="D7" s="79">
        <v>26341</v>
      </c>
      <c r="E7" s="78">
        <v>12596199</v>
      </c>
      <c r="F7" s="66">
        <v>12590397</v>
      </c>
      <c r="G7" s="79">
        <v>5802</v>
      </c>
      <c r="H7" s="78">
        <v>177053</v>
      </c>
      <c r="I7" s="66">
        <v>74729</v>
      </c>
      <c r="J7" s="79">
        <v>101202</v>
      </c>
      <c r="K7" s="78">
        <v>2145878</v>
      </c>
      <c r="L7" s="66">
        <v>2105067</v>
      </c>
      <c r="M7" s="186">
        <v>40811</v>
      </c>
      <c r="N7" s="193" t="str">
        <f>IF(A7="","",A7)</f>
        <v>魚津</v>
      </c>
    </row>
    <row r="8" spans="1:14" ht="18" customHeight="1">
      <c r="A8" s="91" t="s">
        <v>108</v>
      </c>
      <c r="B8" s="78">
        <v>45735</v>
      </c>
      <c r="C8" s="66">
        <v>34904</v>
      </c>
      <c r="D8" s="79">
        <v>10784</v>
      </c>
      <c r="E8" s="78">
        <v>6308599</v>
      </c>
      <c r="F8" s="66">
        <v>6302500</v>
      </c>
      <c r="G8" s="79">
        <v>6099</v>
      </c>
      <c r="H8" s="78">
        <v>82581</v>
      </c>
      <c r="I8" s="66">
        <v>56258</v>
      </c>
      <c r="J8" s="79">
        <v>25248</v>
      </c>
      <c r="K8" s="78">
        <v>1490420</v>
      </c>
      <c r="L8" s="66">
        <v>1465840</v>
      </c>
      <c r="M8" s="186">
        <v>24224</v>
      </c>
      <c r="N8" s="193" t="str">
        <f>IF(A8="","",A8)</f>
        <v>砺波</v>
      </c>
    </row>
    <row r="9" spans="1:14" s="3" customFormat="1" ht="18" customHeight="1">
      <c r="A9" s="80" t="s">
        <v>120</v>
      </c>
      <c r="B9" s="81">
        <v>403798</v>
      </c>
      <c r="C9" s="67">
        <v>169497</v>
      </c>
      <c r="D9" s="82">
        <v>207319</v>
      </c>
      <c r="E9" s="81">
        <v>82731063</v>
      </c>
      <c r="F9" s="67">
        <v>82662910</v>
      </c>
      <c r="G9" s="82">
        <v>67962</v>
      </c>
      <c r="H9" s="81">
        <v>978288</v>
      </c>
      <c r="I9" s="67">
        <v>439095</v>
      </c>
      <c r="J9" s="82">
        <v>503844</v>
      </c>
      <c r="K9" s="81">
        <v>14819301</v>
      </c>
      <c r="L9" s="67">
        <v>14588214</v>
      </c>
      <c r="M9" s="187">
        <v>230731</v>
      </c>
      <c r="N9" s="194" t="str">
        <f>IF(A9="","",A9)</f>
        <v>富山県計</v>
      </c>
    </row>
    <row r="10" spans="1:14" s="12" customFormat="1" ht="18" customHeight="1">
      <c r="A10" s="13"/>
      <c r="B10" s="16"/>
      <c r="C10" s="17"/>
      <c r="D10" s="18"/>
      <c r="E10" s="16"/>
      <c r="F10" s="17"/>
      <c r="G10" s="18"/>
      <c r="H10" s="16"/>
      <c r="I10" s="17"/>
      <c r="J10" s="18"/>
      <c r="K10" s="16"/>
      <c r="L10" s="17"/>
      <c r="M10" s="188"/>
      <c r="N10" s="195"/>
    </row>
    <row r="11" spans="1:14" ht="18" customHeight="1">
      <c r="A11" s="92" t="s">
        <v>109</v>
      </c>
      <c r="B11" s="83">
        <v>281713</v>
      </c>
      <c r="C11" s="84">
        <v>81440</v>
      </c>
      <c r="D11" s="85">
        <v>188190</v>
      </c>
      <c r="E11" s="83">
        <v>50592178</v>
      </c>
      <c r="F11" s="84">
        <v>50527148</v>
      </c>
      <c r="G11" s="85">
        <v>64844</v>
      </c>
      <c r="H11" s="83">
        <v>669260</v>
      </c>
      <c r="I11" s="84">
        <v>297185</v>
      </c>
      <c r="J11" s="85">
        <v>344650</v>
      </c>
      <c r="K11" s="83">
        <v>11559849</v>
      </c>
      <c r="L11" s="84">
        <v>11405703</v>
      </c>
      <c r="M11" s="189">
        <v>154146</v>
      </c>
      <c r="N11" s="196" t="str">
        <f aca="true" t="shared" si="0" ref="N11:N16">IF(A11="","",A11)</f>
        <v>金沢</v>
      </c>
    </row>
    <row r="12" spans="1:14" ht="18" customHeight="1">
      <c r="A12" s="91" t="s">
        <v>110</v>
      </c>
      <c r="B12" s="78">
        <v>29604</v>
      </c>
      <c r="C12" s="66">
        <v>22904</v>
      </c>
      <c r="D12" s="79">
        <v>4675</v>
      </c>
      <c r="E12" s="78">
        <v>5280668</v>
      </c>
      <c r="F12" s="66">
        <v>5277165</v>
      </c>
      <c r="G12" s="79">
        <v>3391</v>
      </c>
      <c r="H12" s="78">
        <v>48481</v>
      </c>
      <c r="I12" s="66">
        <v>26953</v>
      </c>
      <c r="J12" s="79">
        <v>20835</v>
      </c>
      <c r="K12" s="78">
        <v>1233833</v>
      </c>
      <c r="L12" s="66">
        <v>1204977</v>
      </c>
      <c r="M12" s="186">
        <v>28856</v>
      </c>
      <c r="N12" s="193" t="str">
        <f t="shared" si="0"/>
        <v>七尾</v>
      </c>
    </row>
    <row r="13" spans="1:14" ht="18" customHeight="1">
      <c r="A13" s="91" t="s">
        <v>111</v>
      </c>
      <c r="B13" s="78">
        <v>70945</v>
      </c>
      <c r="C13" s="66">
        <v>36027</v>
      </c>
      <c r="D13" s="79">
        <v>34056</v>
      </c>
      <c r="E13" s="78">
        <v>11913608</v>
      </c>
      <c r="F13" s="66">
        <v>11893345</v>
      </c>
      <c r="G13" s="79">
        <v>20251</v>
      </c>
      <c r="H13" s="78">
        <v>168181</v>
      </c>
      <c r="I13" s="66">
        <v>71434</v>
      </c>
      <c r="J13" s="79">
        <v>94957</v>
      </c>
      <c r="K13" s="78">
        <v>4537249</v>
      </c>
      <c r="L13" s="66">
        <v>4498622</v>
      </c>
      <c r="M13" s="186">
        <v>38627</v>
      </c>
      <c r="N13" s="193" t="str">
        <f t="shared" si="0"/>
        <v>小松</v>
      </c>
    </row>
    <row r="14" spans="1:14" ht="18" customHeight="1">
      <c r="A14" s="91" t="s">
        <v>112</v>
      </c>
      <c r="B14" s="78">
        <v>5639</v>
      </c>
      <c r="C14" s="66">
        <v>4377</v>
      </c>
      <c r="D14" s="79">
        <v>1262</v>
      </c>
      <c r="E14" s="78">
        <v>2005625</v>
      </c>
      <c r="F14" s="66">
        <v>2004595</v>
      </c>
      <c r="G14" s="79">
        <v>669</v>
      </c>
      <c r="H14" s="78">
        <v>61257</v>
      </c>
      <c r="I14" s="66">
        <v>50868</v>
      </c>
      <c r="J14" s="79">
        <v>10389</v>
      </c>
      <c r="K14" s="78">
        <v>583705</v>
      </c>
      <c r="L14" s="66">
        <v>573239</v>
      </c>
      <c r="M14" s="186">
        <v>10466</v>
      </c>
      <c r="N14" s="193" t="str">
        <f t="shared" si="0"/>
        <v>輪島</v>
      </c>
    </row>
    <row r="15" spans="1:14" ht="18" customHeight="1">
      <c r="A15" s="91" t="s">
        <v>113</v>
      </c>
      <c r="B15" s="78">
        <v>34981</v>
      </c>
      <c r="C15" s="66">
        <v>14490</v>
      </c>
      <c r="D15" s="79">
        <v>17193</v>
      </c>
      <c r="E15" s="78">
        <v>10759533</v>
      </c>
      <c r="F15" s="66">
        <v>10742146</v>
      </c>
      <c r="G15" s="79">
        <v>17292</v>
      </c>
      <c r="H15" s="78">
        <v>141596</v>
      </c>
      <c r="I15" s="66">
        <v>72906</v>
      </c>
      <c r="J15" s="79">
        <v>60554</v>
      </c>
      <c r="K15" s="78">
        <v>3051551</v>
      </c>
      <c r="L15" s="66">
        <v>3012131</v>
      </c>
      <c r="M15" s="186">
        <v>39420</v>
      </c>
      <c r="N15" s="193" t="str">
        <f t="shared" si="0"/>
        <v>松任</v>
      </c>
    </row>
    <row r="16" spans="1:14" s="3" customFormat="1" ht="18" customHeight="1">
      <c r="A16" s="80" t="s">
        <v>121</v>
      </c>
      <c r="B16" s="81">
        <v>422883</v>
      </c>
      <c r="C16" s="67">
        <v>159238</v>
      </c>
      <c r="D16" s="82">
        <v>245376</v>
      </c>
      <c r="E16" s="81">
        <v>80551613</v>
      </c>
      <c r="F16" s="67">
        <v>80444399</v>
      </c>
      <c r="G16" s="82">
        <v>106446</v>
      </c>
      <c r="H16" s="81">
        <v>1088775</v>
      </c>
      <c r="I16" s="67">
        <v>519346</v>
      </c>
      <c r="J16" s="82">
        <v>531385</v>
      </c>
      <c r="K16" s="81">
        <v>20966187</v>
      </c>
      <c r="L16" s="67">
        <v>20694672</v>
      </c>
      <c r="M16" s="187">
        <v>271515</v>
      </c>
      <c r="N16" s="194" t="str">
        <f t="shared" si="0"/>
        <v>石川県計</v>
      </c>
    </row>
    <row r="17" spans="1:14" s="12" customFormat="1" ht="18" customHeight="1">
      <c r="A17" s="13"/>
      <c r="B17" s="16"/>
      <c r="C17" s="17"/>
      <c r="D17" s="18"/>
      <c r="E17" s="16"/>
      <c r="F17" s="17"/>
      <c r="G17" s="18"/>
      <c r="H17" s="16"/>
      <c r="I17" s="17"/>
      <c r="J17" s="18"/>
      <c r="K17" s="16"/>
      <c r="L17" s="17"/>
      <c r="M17" s="188"/>
      <c r="N17" s="195"/>
    </row>
    <row r="18" spans="1:14" ht="18" customHeight="1">
      <c r="A18" s="92" t="s">
        <v>114</v>
      </c>
      <c r="B18" s="83">
        <v>164081</v>
      </c>
      <c r="C18" s="84">
        <v>59686</v>
      </c>
      <c r="D18" s="85">
        <v>101779</v>
      </c>
      <c r="E18" s="83">
        <v>29257012</v>
      </c>
      <c r="F18" s="84">
        <v>29226254</v>
      </c>
      <c r="G18" s="85">
        <v>28918</v>
      </c>
      <c r="H18" s="83">
        <v>369071</v>
      </c>
      <c r="I18" s="84">
        <v>125716</v>
      </c>
      <c r="J18" s="85">
        <v>233384</v>
      </c>
      <c r="K18" s="83">
        <v>5572258</v>
      </c>
      <c r="L18" s="84">
        <v>5477952</v>
      </c>
      <c r="M18" s="189">
        <v>94306</v>
      </c>
      <c r="N18" s="196" t="str">
        <f>IF(A18="","",A18)</f>
        <v>福井</v>
      </c>
    </row>
    <row r="19" spans="1:14" ht="18" customHeight="1">
      <c r="A19" s="91" t="s">
        <v>115</v>
      </c>
      <c r="B19" s="78">
        <v>35188</v>
      </c>
      <c r="C19" s="66">
        <v>16511</v>
      </c>
      <c r="D19" s="79">
        <v>15675</v>
      </c>
      <c r="E19" s="78">
        <v>4071766</v>
      </c>
      <c r="F19" s="66">
        <v>4060450</v>
      </c>
      <c r="G19" s="79">
        <v>10831</v>
      </c>
      <c r="H19" s="78">
        <v>103117</v>
      </c>
      <c r="I19" s="66">
        <v>39869</v>
      </c>
      <c r="J19" s="79">
        <v>58569</v>
      </c>
      <c r="K19" s="78">
        <v>968945</v>
      </c>
      <c r="L19" s="66">
        <v>953451</v>
      </c>
      <c r="M19" s="186">
        <v>15494</v>
      </c>
      <c r="N19" s="193" t="str">
        <f aca="true" t="shared" si="1" ref="N19:N24">IF(A19="","",A19)</f>
        <v>敦賀</v>
      </c>
    </row>
    <row r="20" spans="1:14" ht="18" customHeight="1">
      <c r="A20" s="91" t="s">
        <v>116</v>
      </c>
      <c r="B20" s="78">
        <v>76161</v>
      </c>
      <c r="C20" s="66">
        <v>31496</v>
      </c>
      <c r="D20" s="79">
        <v>42356</v>
      </c>
      <c r="E20" s="78">
        <v>12651779</v>
      </c>
      <c r="F20" s="66">
        <v>12641846</v>
      </c>
      <c r="G20" s="79">
        <v>9889</v>
      </c>
      <c r="H20" s="78">
        <v>199881</v>
      </c>
      <c r="I20" s="66">
        <v>84651</v>
      </c>
      <c r="J20" s="79">
        <v>111301</v>
      </c>
      <c r="K20" s="78">
        <v>2298868</v>
      </c>
      <c r="L20" s="66">
        <v>2247062</v>
      </c>
      <c r="M20" s="186">
        <v>51806</v>
      </c>
      <c r="N20" s="193" t="str">
        <f t="shared" si="1"/>
        <v>武生</v>
      </c>
    </row>
    <row r="21" spans="1:14" ht="18" customHeight="1">
      <c r="A21" s="91" t="s">
        <v>117</v>
      </c>
      <c r="B21" s="78">
        <v>17329</v>
      </c>
      <c r="C21" s="66">
        <v>12998</v>
      </c>
      <c r="D21" s="79">
        <v>4275</v>
      </c>
      <c r="E21" s="78">
        <v>2262342</v>
      </c>
      <c r="F21" s="66">
        <v>2258621</v>
      </c>
      <c r="G21" s="79">
        <v>3721</v>
      </c>
      <c r="H21" s="78">
        <v>84971</v>
      </c>
      <c r="I21" s="66">
        <v>76036</v>
      </c>
      <c r="J21" s="79">
        <v>8800</v>
      </c>
      <c r="K21" s="78">
        <v>568385</v>
      </c>
      <c r="L21" s="66">
        <v>558916</v>
      </c>
      <c r="M21" s="186">
        <v>9469</v>
      </c>
      <c r="N21" s="193" t="str">
        <f t="shared" si="1"/>
        <v>小浜</v>
      </c>
    </row>
    <row r="22" spans="1:14" ht="18" customHeight="1">
      <c r="A22" s="91" t="s">
        <v>118</v>
      </c>
      <c r="B22" s="78">
        <v>23898</v>
      </c>
      <c r="C22" s="66">
        <v>19119</v>
      </c>
      <c r="D22" s="79">
        <v>4400</v>
      </c>
      <c r="E22" s="78">
        <v>1858468</v>
      </c>
      <c r="F22" s="66">
        <v>1854654</v>
      </c>
      <c r="G22" s="79">
        <v>3814</v>
      </c>
      <c r="H22" s="78">
        <v>26960</v>
      </c>
      <c r="I22" s="66">
        <v>18671</v>
      </c>
      <c r="J22" s="79">
        <v>7817</v>
      </c>
      <c r="K22" s="78">
        <v>477792</v>
      </c>
      <c r="L22" s="66">
        <v>471078</v>
      </c>
      <c r="M22" s="186">
        <v>6713</v>
      </c>
      <c r="N22" s="193" t="str">
        <f t="shared" si="1"/>
        <v>大野</v>
      </c>
    </row>
    <row r="23" spans="1:14" ht="18" customHeight="1">
      <c r="A23" s="91" t="s">
        <v>119</v>
      </c>
      <c r="B23" s="78">
        <v>37086</v>
      </c>
      <c r="C23" s="66">
        <v>15211</v>
      </c>
      <c r="D23" s="79">
        <v>21406</v>
      </c>
      <c r="E23" s="78">
        <v>5705420</v>
      </c>
      <c r="F23" s="66">
        <v>5695564</v>
      </c>
      <c r="G23" s="79">
        <v>9856</v>
      </c>
      <c r="H23" s="78">
        <v>87001</v>
      </c>
      <c r="I23" s="66">
        <v>36715</v>
      </c>
      <c r="J23" s="79">
        <v>47167</v>
      </c>
      <c r="K23" s="78">
        <v>1385147</v>
      </c>
      <c r="L23" s="66">
        <v>1348196</v>
      </c>
      <c r="M23" s="186">
        <v>36951</v>
      </c>
      <c r="N23" s="193" t="str">
        <f t="shared" si="1"/>
        <v>三国</v>
      </c>
    </row>
    <row r="24" spans="1:14" s="3" customFormat="1" ht="18" customHeight="1">
      <c r="A24" s="80" t="s">
        <v>122</v>
      </c>
      <c r="B24" s="81">
        <v>353742</v>
      </c>
      <c r="C24" s="67">
        <v>155021</v>
      </c>
      <c r="D24" s="82">
        <v>189890</v>
      </c>
      <c r="E24" s="81">
        <v>55806787</v>
      </c>
      <c r="F24" s="67">
        <v>55737389</v>
      </c>
      <c r="G24" s="82">
        <v>67029</v>
      </c>
      <c r="H24" s="81">
        <v>871001</v>
      </c>
      <c r="I24" s="67">
        <v>381658</v>
      </c>
      <c r="J24" s="82">
        <v>467039</v>
      </c>
      <c r="K24" s="81">
        <v>11271395</v>
      </c>
      <c r="L24" s="67">
        <v>11056655</v>
      </c>
      <c r="M24" s="187">
        <v>214740</v>
      </c>
      <c r="N24" s="194" t="str">
        <f t="shared" si="1"/>
        <v>福井県計</v>
      </c>
    </row>
    <row r="25" spans="1:14" s="45" customFormat="1" ht="18" customHeight="1">
      <c r="A25" s="41"/>
      <c r="B25" s="42"/>
      <c r="C25" s="43"/>
      <c r="D25" s="44"/>
      <c r="E25" s="42"/>
      <c r="F25" s="43"/>
      <c r="G25" s="44"/>
      <c r="H25" s="42"/>
      <c r="I25" s="43"/>
      <c r="J25" s="44"/>
      <c r="K25" s="42"/>
      <c r="L25" s="43"/>
      <c r="M25" s="190"/>
      <c r="N25" s="183"/>
    </row>
    <row r="26" spans="1:14" s="3" customFormat="1" ht="18" customHeight="1" thickBot="1">
      <c r="A26" s="90" t="s">
        <v>15</v>
      </c>
      <c r="B26" s="46">
        <v>827051</v>
      </c>
      <c r="C26" s="47">
        <v>53321</v>
      </c>
      <c r="D26" s="48">
        <v>709242</v>
      </c>
      <c r="E26" s="46">
        <v>53656</v>
      </c>
      <c r="F26" s="47">
        <v>10695</v>
      </c>
      <c r="G26" s="48">
        <v>42858</v>
      </c>
      <c r="H26" s="46">
        <v>3444842</v>
      </c>
      <c r="I26" s="47">
        <v>189936</v>
      </c>
      <c r="J26" s="48">
        <v>3038769</v>
      </c>
      <c r="K26" s="46">
        <v>192305</v>
      </c>
      <c r="L26" s="47">
        <v>29060</v>
      </c>
      <c r="M26" s="48">
        <v>162402</v>
      </c>
      <c r="N26" s="95" t="s">
        <v>15</v>
      </c>
    </row>
    <row r="27" spans="1:14" s="3" customFormat="1" ht="24.75" customHeight="1" thickBot="1" thickTop="1">
      <c r="A27" s="96" t="s">
        <v>93</v>
      </c>
      <c r="B27" s="49">
        <v>2007474</v>
      </c>
      <c r="C27" s="50">
        <v>537076</v>
      </c>
      <c r="D27" s="51">
        <v>1351826</v>
      </c>
      <c r="E27" s="49">
        <v>219143119</v>
      </c>
      <c r="F27" s="50">
        <v>218855393</v>
      </c>
      <c r="G27" s="51">
        <v>284296</v>
      </c>
      <c r="H27" s="49">
        <v>6382906</v>
      </c>
      <c r="I27" s="50">
        <v>1530035</v>
      </c>
      <c r="J27" s="51">
        <v>4541037</v>
      </c>
      <c r="K27" s="49">
        <v>47249188</v>
      </c>
      <c r="L27" s="50">
        <v>46368601</v>
      </c>
      <c r="M27" s="51">
        <v>879388</v>
      </c>
      <c r="N27" s="97" t="s">
        <v>16</v>
      </c>
    </row>
    <row r="28" spans="1:10" ht="28.5" customHeight="1">
      <c r="A28" s="319" t="s">
        <v>126</v>
      </c>
      <c r="B28" s="320"/>
      <c r="C28" s="320"/>
      <c r="D28" s="320"/>
      <c r="E28" s="320"/>
      <c r="F28" s="320"/>
      <c r="G28" s="320"/>
      <c r="H28" s="320"/>
      <c r="I28" s="320"/>
      <c r="J28" s="320"/>
    </row>
  </sheetData>
  <sheetProtection/>
  <mergeCells count="7">
    <mergeCell ref="A28:J28"/>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7" r:id="rId1"/>
  <headerFooter alignWithMargins="0">
    <oddFooter>&amp;R金沢国税局
国税徴収１
(H26)</oddFooter>
  </headerFooter>
</worksheet>
</file>

<file path=xl/worksheets/sheet4.xml><?xml version="1.0" encoding="utf-8"?>
<worksheet xmlns="http://schemas.openxmlformats.org/spreadsheetml/2006/main" xmlns:r="http://schemas.openxmlformats.org/officeDocument/2006/relationships">
  <dimension ref="A1:N27"/>
  <sheetViews>
    <sheetView showGridLines="0" workbookViewId="0" topLeftCell="A1">
      <selection activeCell="A1" sqref="A1"/>
    </sheetView>
  </sheetViews>
  <sheetFormatPr defaultColWidth="10.625" defaultRowHeight="13.5"/>
  <cols>
    <col min="1" max="1" width="12.00390625" style="2" customWidth="1"/>
    <col min="2" max="13" width="10.375" style="2" customWidth="1"/>
    <col min="14" max="14" width="11.875" style="5" customWidth="1"/>
    <col min="15" max="16384" width="10.625" style="2" customWidth="1"/>
  </cols>
  <sheetData>
    <row r="1" ht="12" thickBot="1">
      <c r="A1" s="2" t="s">
        <v>92</v>
      </c>
    </row>
    <row r="2" spans="1:14" s="5" customFormat="1" ht="15.75" customHeight="1">
      <c r="A2" s="321" t="s">
        <v>12</v>
      </c>
      <c r="B2" s="299" t="s">
        <v>131</v>
      </c>
      <c r="C2" s="300"/>
      <c r="D2" s="301"/>
      <c r="E2" s="299" t="s">
        <v>132</v>
      </c>
      <c r="F2" s="300"/>
      <c r="G2" s="301"/>
      <c r="H2" s="299" t="s">
        <v>133</v>
      </c>
      <c r="I2" s="300"/>
      <c r="J2" s="301"/>
      <c r="K2" s="299" t="s">
        <v>135</v>
      </c>
      <c r="L2" s="300"/>
      <c r="M2" s="301"/>
      <c r="N2" s="317" t="s">
        <v>54</v>
      </c>
    </row>
    <row r="3" spans="1:14" s="5" customFormat="1" ht="16.5" customHeight="1">
      <c r="A3" s="322"/>
      <c r="B3" s="37" t="s">
        <v>13</v>
      </c>
      <c r="C3" s="20" t="s">
        <v>11</v>
      </c>
      <c r="D3" s="22" t="s">
        <v>14</v>
      </c>
      <c r="E3" s="37" t="s">
        <v>13</v>
      </c>
      <c r="F3" s="20" t="s">
        <v>11</v>
      </c>
      <c r="G3" s="22" t="s">
        <v>14</v>
      </c>
      <c r="H3" s="37" t="s">
        <v>13</v>
      </c>
      <c r="I3" s="20" t="s">
        <v>11</v>
      </c>
      <c r="J3" s="22" t="s">
        <v>14</v>
      </c>
      <c r="K3" s="37" t="s">
        <v>13</v>
      </c>
      <c r="L3" s="20" t="s">
        <v>11</v>
      </c>
      <c r="M3" s="22" t="s">
        <v>14</v>
      </c>
      <c r="N3" s="318"/>
    </row>
    <row r="4" spans="1:14" s="36" customFormat="1" ht="11.25">
      <c r="A4" s="75"/>
      <c r="B4" s="70" t="s">
        <v>2</v>
      </c>
      <c r="C4" s="71" t="s">
        <v>2</v>
      </c>
      <c r="D4" s="72" t="s">
        <v>2</v>
      </c>
      <c r="E4" s="70" t="s">
        <v>2</v>
      </c>
      <c r="F4" s="71" t="s">
        <v>2</v>
      </c>
      <c r="G4" s="72" t="s">
        <v>2</v>
      </c>
      <c r="H4" s="70" t="s">
        <v>2</v>
      </c>
      <c r="I4" s="71" t="s">
        <v>2</v>
      </c>
      <c r="J4" s="72" t="s">
        <v>2</v>
      </c>
      <c r="K4" s="70" t="s">
        <v>2</v>
      </c>
      <c r="L4" s="71" t="s">
        <v>2</v>
      </c>
      <c r="M4" s="198" t="s">
        <v>2</v>
      </c>
      <c r="N4" s="191"/>
    </row>
    <row r="5" spans="1:14" ht="18" customHeight="1">
      <c r="A5" s="93" t="s">
        <v>105</v>
      </c>
      <c r="B5" s="76">
        <v>39457140</v>
      </c>
      <c r="C5" s="64">
        <v>39071510</v>
      </c>
      <c r="D5" s="77">
        <v>383569</v>
      </c>
      <c r="E5" s="76">
        <v>1977123</v>
      </c>
      <c r="F5" s="64">
        <v>1975407</v>
      </c>
      <c r="G5" s="77">
        <v>1716</v>
      </c>
      <c r="H5" s="76">
        <v>4024461</v>
      </c>
      <c r="I5" s="64">
        <v>4006250</v>
      </c>
      <c r="J5" s="77">
        <v>18211</v>
      </c>
      <c r="K5" s="76">
        <v>3366</v>
      </c>
      <c r="L5" s="64" t="s">
        <v>127</v>
      </c>
      <c r="M5" s="185">
        <v>3366</v>
      </c>
      <c r="N5" s="192" t="str">
        <f>IF(A5="","",A5)</f>
        <v>富山</v>
      </c>
    </row>
    <row r="6" spans="1:14" ht="18" customHeight="1">
      <c r="A6" s="91" t="s">
        <v>106</v>
      </c>
      <c r="B6" s="76">
        <v>13222429</v>
      </c>
      <c r="C6" s="64">
        <v>12931528</v>
      </c>
      <c r="D6" s="77">
        <v>290504</v>
      </c>
      <c r="E6" s="78">
        <v>618508</v>
      </c>
      <c r="F6" s="66">
        <v>618141</v>
      </c>
      <c r="G6" s="79">
        <v>366</v>
      </c>
      <c r="H6" s="78">
        <v>2503960</v>
      </c>
      <c r="I6" s="66">
        <v>2489970</v>
      </c>
      <c r="J6" s="79">
        <v>13989</v>
      </c>
      <c r="K6" s="78">
        <v>1337</v>
      </c>
      <c r="L6" s="66">
        <v>211</v>
      </c>
      <c r="M6" s="186">
        <v>203</v>
      </c>
      <c r="N6" s="193" t="str">
        <f>IF(A6="","",A6)</f>
        <v>高岡</v>
      </c>
    </row>
    <row r="7" spans="1:14" ht="18" customHeight="1">
      <c r="A7" s="91" t="s">
        <v>107</v>
      </c>
      <c r="B7" s="76">
        <v>7394427</v>
      </c>
      <c r="C7" s="64">
        <v>7309712</v>
      </c>
      <c r="D7" s="77">
        <v>83680</v>
      </c>
      <c r="E7" s="78">
        <v>427799</v>
      </c>
      <c r="F7" s="66">
        <v>427489</v>
      </c>
      <c r="G7" s="79">
        <v>310</v>
      </c>
      <c r="H7" s="78">
        <v>1203036</v>
      </c>
      <c r="I7" s="66">
        <v>1166970</v>
      </c>
      <c r="J7" s="79">
        <v>36065</v>
      </c>
      <c r="K7" s="78">
        <v>95</v>
      </c>
      <c r="L7" s="66" t="s">
        <v>127</v>
      </c>
      <c r="M7" s="186">
        <v>95</v>
      </c>
      <c r="N7" s="193" t="str">
        <f>IF(A7="","",A7)</f>
        <v>魚津</v>
      </c>
    </row>
    <row r="8" spans="1:14" ht="18" customHeight="1">
      <c r="A8" s="91" t="s">
        <v>108</v>
      </c>
      <c r="B8" s="76">
        <v>3867944</v>
      </c>
      <c r="C8" s="64">
        <v>3801899</v>
      </c>
      <c r="D8" s="77">
        <v>65888</v>
      </c>
      <c r="E8" s="78">
        <v>198096</v>
      </c>
      <c r="F8" s="66">
        <v>198076</v>
      </c>
      <c r="G8" s="79">
        <v>20</v>
      </c>
      <c r="H8" s="78">
        <v>598052</v>
      </c>
      <c r="I8" s="66">
        <v>586597</v>
      </c>
      <c r="J8" s="79">
        <v>11456</v>
      </c>
      <c r="K8" s="78" t="s">
        <v>127</v>
      </c>
      <c r="L8" s="66" t="s">
        <v>127</v>
      </c>
      <c r="M8" s="186" t="s">
        <v>127</v>
      </c>
      <c r="N8" s="193" t="str">
        <f>IF(A8="","",A8)</f>
        <v>砺波</v>
      </c>
    </row>
    <row r="9" spans="1:14" s="3" customFormat="1" ht="18" customHeight="1">
      <c r="A9" s="89" t="s">
        <v>120</v>
      </c>
      <c r="B9" s="81">
        <v>63941941</v>
      </c>
      <c r="C9" s="67">
        <v>63114649</v>
      </c>
      <c r="D9" s="82">
        <v>823641</v>
      </c>
      <c r="E9" s="81">
        <v>3221525</v>
      </c>
      <c r="F9" s="67">
        <v>3219113</v>
      </c>
      <c r="G9" s="82">
        <v>2412</v>
      </c>
      <c r="H9" s="81">
        <v>8329509</v>
      </c>
      <c r="I9" s="67">
        <v>8249787</v>
      </c>
      <c r="J9" s="82">
        <v>79721</v>
      </c>
      <c r="K9" s="81">
        <v>4798</v>
      </c>
      <c r="L9" s="67">
        <v>211</v>
      </c>
      <c r="M9" s="187">
        <v>3664</v>
      </c>
      <c r="N9" s="194" t="str">
        <f>IF(A9="","",A9)</f>
        <v>富山県計</v>
      </c>
    </row>
    <row r="10" spans="1:14" s="12" customFormat="1" ht="18" customHeight="1">
      <c r="A10" s="13"/>
      <c r="B10" s="86"/>
      <c r="C10" s="87"/>
      <c r="D10" s="88"/>
      <c r="E10" s="86"/>
      <c r="F10" s="87"/>
      <c r="G10" s="88"/>
      <c r="H10" s="86"/>
      <c r="I10" s="87"/>
      <c r="J10" s="88"/>
      <c r="K10" s="86"/>
      <c r="L10" s="87"/>
      <c r="M10" s="199"/>
      <c r="N10" s="197"/>
    </row>
    <row r="11" spans="1:14" ht="18" customHeight="1">
      <c r="A11" s="92" t="s">
        <v>109</v>
      </c>
      <c r="B11" s="83">
        <v>31008304</v>
      </c>
      <c r="C11" s="84">
        <v>30577025</v>
      </c>
      <c r="D11" s="85">
        <v>424582</v>
      </c>
      <c r="E11" s="83">
        <v>1692232</v>
      </c>
      <c r="F11" s="84">
        <v>1690276</v>
      </c>
      <c r="G11" s="85">
        <v>1956</v>
      </c>
      <c r="H11" s="83">
        <v>7198905</v>
      </c>
      <c r="I11" s="84">
        <v>5524358</v>
      </c>
      <c r="J11" s="85">
        <v>1671987</v>
      </c>
      <c r="K11" s="83">
        <v>5812</v>
      </c>
      <c r="L11" s="84">
        <v>141</v>
      </c>
      <c r="M11" s="189">
        <v>4627</v>
      </c>
      <c r="N11" s="196" t="str">
        <f aca="true" t="shared" si="0" ref="N11:N16">IF(A11="","",A11)</f>
        <v>金沢</v>
      </c>
    </row>
    <row r="12" spans="1:14" ht="18" customHeight="1">
      <c r="A12" s="91" t="s">
        <v>110</v>
      </c>
      <c r="B12" s="76">
        <v>2248386</v>
      </c>
      <c r="C12" s="64">
        <v>2235833</v>
      </c>
      <c r="D12" s="77">
        <v>12553</v>
      </c>
      <c r="E12" s="78">
        <v>105134</v>
      </c>
      <c r="F12" s="66">
        <v>104974</v>
      </c>
      <c r="G12" s="79">
        <v>160</v>
      </c>
      <c r="H12" s="78">
        <v>425541</v>
      </c>
      <c r="I12" s="66">
        <v>396334</v>
      </c>
      <c r="J12" s="79">
        <v>29207</v>
      </c>
      <c r="K12" s="78" t="s">
        <v>127</v>
      </c>
      <c r="L12" s="66" t="s">
        <v>127</v>
      </c>
      <c r="M12" s="186" t="s">
        <v>127</v>
      </c>
      <c r="N12" s="193" t="str">
        <f t="shared" si="0"/>
        <v>七尾</v>
      </c>
    </row>
    <row r="13" spans="1:14" ht="18" customHeight="1">
      <c r="A13" s="91" t="s">
        <v>111</v>
      </c>
      <c r="B13" s="76">
        <v>9987583</v>
      </c>
      <c r="C13" s="64">
        <v>9952939</v>
      </c>
      <c r="D13" s="77">
        <v>34033</v>
      </c>
      <c r="E13" s="78">
        <v>612858</v>
      </c>
      <c r="F13" s="66">
        <v>612551</v>
      </c>
      <c r="G13" s="79">
        <v>307</v>
      </c>
      <c r="H13" s="78">
        <v>5510736</v>
      </c>
      <c r="I13" s="66">
        <v>5503927</v>
      </c>
      <c r="J13" s="79">
        <v>6809</v>
      </c>
      <c r="K13" s="78">
        <v>95</v>
      </c>
      <c r="L13" s="66" t="s">
        <v>127</v>
      </c>
      <c r="M13" s="186">
        <v>95</v>
      </c>
      <c r="N13" s="193" t="str">
        <f t="shared" si="0"/>
        <v>小松</v>
      </c>
    </row>
    <row r="14" spans="1:14" ht="18" customHeight="1">
      <c r="A14" s="91" t="s">
        <v>112</v>
      </c>
      <c r="B14" s="76">
        <v>579635</v>
      </c>
      <c r="C14" s="64">
        <v>576955</v>
      </c>
      <c r="D14" s="77">
        <v>2680</v>
      </c>
      <c r="E14" s="78">
        <v>41819</v>
      </c>
      <c r="F14" s="66">
        <v>41816</v>
      </c>
      <c r="G14" s="79">
        <v>3</v>
      </c>
      <c r="H14" s="78">
        <v>476764</v>
      </c>
      <c r="I14" s="66">
        <v>476636</v>
      </c>
      <c r="J14" s="79">
        <v>128</v>
      </c>
      <c r="K14" s="78" t="s">
        <v>127</v>
      </c>
      <c r="L14" s="66" t="s">
        <v>127</v>
      </c>
      <c r="M14" s="186" t="s">
        <v>127</v>
      </c>
      <c r="N14" s="193" t="str">
        <f t="shared" si="0"/>
        <v>輪島</v>
      </c>
    </row>
    <row r="15" spans="1:14" ht="18" customHeight="1">
      <c r="A15" s="91" t="s">
        <v>113</v>
      </c>
      <c r="B15" s="76">
        <v>7893432</v>
      </c>
      <c r="C15" s="64">
        <v>7886568</v>
      </c>
      <c r="D15" s="77">
        <v>6678</v>
      </c>
      <c r="E15" s="78">
        <v>411151</v>
      </c>
      <c r="F15" s="66">
        <v>410899</v>
      </c>
      <c r="G15" s="79">
        <v>252</v>
      </c>
      <c r="H15" s="78">
        <v>1095419</v>
      </c>
      <c r="I15" s="66">
        <v>1094000</v>
      </c>
      <c r="J15" s="79">
        <v>1419</v>
      </c>
      <c r="K15" s="78">
        <v>459</v>
      </c>
      <c r="L15" s="66" t="s">
        <v>127</v>
      </c>
      <c r="M15" s="186" t="s">
        <v>127</v>
      </c>
      <c r="N15" s="193" t="str">
        <f t="shared" si="0"/>
        <v>松任</v>
      </c>
    </row>
    <row r="16" spans="1:14" s="3" customFormat="1" ht="18" customHeight="1">
      <c r="A16" s="89" t="s">
        <v>121</v>
      </c>
      <c r="B16" s="81">
        <v>51717341</v>
      </c>
      <c r="C16" s="67">
        <v>51229319</v>
      </c>
      <c r="D16" s="82">
        <v>480526</v>
      </c>
      <c r="E16" s="81">
        <v>2863194</v>
      </c>
      <c r="F16" s="67">
        <v>2860516</v>
      </c>
      <c r="G16" s="82">
        <v>2678</v>
      </c>
      <c r="H16" s="81">
        <v>14707365</v>
      </c>
      <c r="I16" s="67">
        <v>12995255</v>
      </c>
      <c r="J16" s="82">
        <v>1709551</v>
      </c>
      <c r="K16" s="81">
        <v>6366</v>
      </c>
      <c r="L16" s="67">
        <v>141</v>
      </c>
      <c r="M16" s="187">
        <v>4722</v>
      </c>
      <c r="N16" s="194" t="str">
        <f t="shared" si="0"/>
        <v>石川県計</v>
      </c>
    </row>
    <row r="17" spans="1:14" s="12" customFormat="1" ht="18" customHeight="1">
      <c r="A17" s="13"/>
      <c r="B17" s="86"/>
      <c r="C17" s="87"/>
      <c r="D17" s="88"/>
      <c r="E17" s="86"/>
      <c r="F17" s="87"/>
      <c r="G17" s="88"/>
      <c r="H17" s="86"/>
      <c r="I17" s="87"/>
      <c r="J17" s="88"/>
      <c r="K17" s="86"/>
      <c r="L17" s="87"/>
      <c r="M17" s="199"/>
      <c r="N17" s="197"/>
    </row>
    <row r="18" spans="1:14" ht="18" customHeight="1">
      <c r="A18" s="92" t="s">
        <v>114</v>
      </c>
      <c r="B18" s="83">
        <v>20913614</v>
      </c>
      <c r="C18" s="84">
        <v>20817031</v>
      </c>
      <c r="D18" s="85">
        <v>96437</v>
      </c>
      <c r="E18" s="83">
        <v>708632</v>
      </c>
      <c r="F18" s="84">
        <v>708196</v>
      </c>
      <c r="G18" s="85">
        <v>436</v>
      </c>
      <c r="H18" s="83">
        <v>4042578</v>
      </c>
      <c r="I18" s="84">
        <v>3942526</v>
      </c>
      <c r="J18" s="85">
        <v>100052</v>
      </c>
      <c r="K18" s="83">
        <v>1207</v>
      </c>
      <c r="L18" s="84">
        <v>103</v>
      </c>
      <c r="M18" s="189">
        <v>1104</v>
      </c>
      <c r="N18" s="196" t="str">
        <f>IF(A18="","",A18)</f>
        <v>福井</v>
      </c>
    </row>
    <row r="19" spans="1:14" ht="18" customHeight="1">
      <c r="A19" s="91" t="s">
        <v>115</v>
      </c>
      <c r="B19" s="76">
        <v>2234451</v>
      </c>
      <c r="C19" s="64">
        <v>2197950</v>
      </c>
      <c r="D19" s="77">
        <v>35910</v>
      </c>
      <c r="E19" s="78">
        <v>139641</v>
      </c>
      <c r="F19" s="66">
        <v>139396</v>
      </c>
      <c r="G19" s="79">
        <v>244</v>
      </c>
      <c r="H19" s="78">
        <v>246555</v>
      </c>
      <c r="I19" s="66">
        <v>246497</v>
      </c>
      <c r="J19" s="79">
        <v>58</v>
      </c>
      <c r="K19" s="78">
        <v>849</v>
      </c>
      <c r="L19" s="66" t="s">
        <v>127</v>
      </c>
      <c r="M19" s="186">
        <v>52</v>
      </c>
      <c r="N19" s="193" t="str">
        <f aca="true" t="shared" si="1" ref="N19:N24">IF(A19="","",A19)</f>
        <v>敦賀</v>
      </c>
    </row>
    <row r="20" spans="1:14" ht="18" customHeight="1">
      <c r="A20" s="91" t="s">
        <v>116</v>
      </c>
      <c r="B20" s="76">
        <v>5714263</v>
      </c>
      <c r="C20" s="64">
        <v>5700112</v>
      </c>
      <c r="D20" s="77">
        <v>13705</v>
      </c>
      <c r="E20" s="78">
        <v>338524</v>
      </c>
      <c r="F20" s="66">
        <v>338182</v>
      </c>
      <c r="G20" s="79">
        <v>343</v>
      </c>
      <c r="H20" s="78">
        <v>671518</v>
      </c>
      <c r="I20" s="66">
        <v>649919</v>
      </c>
      <c r="J20" s="79">
        <v>21599</v>
      </c>
      <c r="K20" s="78">
        <v>1137</v>
      </c>
      <c r="L20" s="66">
        <v>150</v>
      </c>
      <c r="M20" s="186">
        <v>987</v>
      </c>
      <c r="N20" s="193" t="str">
        <f t="shared" si="1"/>
        <v>武生</v>
      </c>
    </row>
    <row r="21" spans="1:14" ht="18" customHeight="1">
      <c r="A21" s="91" t="s">
        <v>117</v>
      </c>
      <c r="B21" s="76">
        <v>1032579</v>
      </c>
      <c r="C21" s="64">
        <v>1031079</v>
      </c>
      <c r="D21" s="77">
        <v>1500</v>
      </c>
      <c r="E21" s="78">
        <v>55549</v>
      </c>
      <c r="F21" s="66">
        <v>55418</v>
      </c>
      <c r="G21" s="79">
        <v>131</v>
      </c>
      <c r="H21" s="78">
        <v>225067</v>
      </c>
      <c r="I21" s="66">
        <v>212638</v>
      </c>
      <c r="J21" s="79">
        <v>12429</v>
      </c>
      <c r="K21" s="78" t="s">
        <v>127</v>
      </c>
      <c r="L21" s="66" t="s">
        <v>127</v>
      </c>
      <c r="M21" s="186" t="s">
        <v>127</v>
      </c>
      <c r="N21" s="193" t="str">
        <f t="shared" si="1"/>
        <v>小浜</v>
      </c>
    </row>
    <row r="22" spans="1:14" ht="18" customHeight="1">
      <c r="A22" s="91" t="s">
        <v>118</v>
      </c>
      <c r="B22" s="76">
        <v>982100</v>
      </c>
      <c r="C22" s="64">
        <v>979800</v>
      </c>
      <c r="D22" s="77">
        <v>2061</v>
      </c>
      <c r="E22" s="78">
        <v>63326</v>
      </c>
      <c r="F22" s="66">
        <v>63234</v>
      </c>
      <c r="G22" s="79">
        <v>92</v>
      </c>
      <c r="H22" s="78">
        <v>574915</v>
      </c>
      <c r="I22" s="66">
        <v>574897</v>
      </c>
      <c r="J22" s="79">
        <v>19</v>
      </c>
      <c r="K22" s="78" t="s">
        <v>127</v>
      </c>
      <c r="L22" s="66" t="s">
        <v>127</v>
      </c>
      <c r="M22" s="186" t="s">
        <v>127</v>
      </c>
      <c r="N22" s="193" t="str">
        <f t="shared" si="1"/>
        <v>大野</v>
      </c>
    </row>
    <row r="23" spans="1:14" ht="18" customHeight="1">
      <c r="A23" s="91" t="s">
        <v>119</v>
      </c>
      <c r="B23" s="76">
        <v>7792520</v>
      </c>
      <c r="C23" s="64">
        <v>7787810</v>
      </c>
      <c r="D23" s="77">
        <v>4710</v>
      </c>
      <c r="E23" s="78">
        <v>348235</v>
      </c>
      <c r="F23" s="66">
        <v>347903</v>
      </c>
      <c r="G23" s="79">
        <v>333</v>
      </c>
      <c r="H23" s="78">
        <v>650213</v>
      </c>
      <c r="I23" s="66">
        <v>646761</v>
      </c>
      <c r="J23" s="79">
        <v>3453</v>
      </c>
      <c r="K23" s="78">
        <v>76</v>
      </c>
      <c r="L23" s="66" t="s">
        <v>127</v>
      </c>
      <c r="M23" s="186">
        <v>76</v>
      </c>
      <c r="N23" s="193" t="str">
        <f t="shared" si="1"/>
        <v>三国</v>
      </c>
    </row>
    <row r="24" spans="1:14" s="3" customFormat="1" ht="18" customHeight="1">
      <c r="A24" s="89" t="s">
        <v>122</v>
      </c>
      <c r="B24" s="81">
        <v>38669527</v>
      </c>
      <c r="C24" s="67">
        <v>38513782</v>
      </c>
      <c r="D24" s="82">
        <v>154322</v>
      </c>
      <c r="E24" s="81">
        <v>1653906</v>
      </c>
      <c r="F24" s="67">
        <v>1652328</v>
      </c>
      <c r="G24" s="82">
        <v>1577</v>
      </c>
      <c r="H24" s="81">
        <v>6410847</v>
      </c>
      <c r="I24" s="67">
        <v>6273237</v>
      </c>
      <c r="J24" s="82">
        <v>137610</v>
      </c>
      <c r="K24" s="81">
        <v>3268</v>
      </c>
      <c r="L24" s="67">
        <v>253</v>
      </c>
      <c r="M24" s="187">
        <v>2219</v>
      </c>
      <c r="N24" s="194" t="str">
        <f t="shared" si="1"/>
        <v>福井県計</v>
      </c>
    </row>
    <row r="25" spans="1:14" s="12" customFormat="1" ht="18" customHeight="1">
      <c r="A25" s="13"/>
      <c r="B25" s="86"/>
      <c r="C25" s="87"/>
      <c r="D25" s="88"/>
      <c r="E25" s="86"/>
      <c r="F25" s="87"/>
      <c r="G25" s="88"/>
      <c r="H25" s="86"/>
      <c r="I25" s="87"/>
      <c r="J25" s="88"/>
      <c r="K25" s="86"/>
      <c r="L25" s="87"/>
      <c r="M25" s="199"/>
      <c r="N25" s="200"/>
    </row>
    <row r="26" spans="1:14" s="3" customFormat="1" ht="18" customHeight="1" thickBot="1">
      <c r="A26" s="90" t="s">
        <v>15</v>
      </c>
      <c r="B26" s="52">
        <v>1640323</v>
      </c>
      <c r="C26" s="53">
        <v>121366</v>
      </c>
      <c r="D26" s="54">
        <v>1312712</v>
      </c>
      <c r="E26" s="52">
        <v>32300</v>
      </c>
      <c r="F26" s="53">
        <v>3552</v>
      </c>
      <c r="G26" s="54">
        <v>28549</v>
      </c>
      <c r="H26" s="52">
        <v>1133805</v>
      </c>
      <c r="I26" s="53">
        <v>54580</v>
      </c>
      <c r="J26" s="54">
        <v>1067585</v>
      </c>
      <c r="K26" s="52">
        <v>30593</v>
      </c>
      <c r="L26" s="53">
        <v>571</v>
      </c>
      <c r="M26" s="54">
        <v>27615</v>
      </c>
      <c r="N26" s="98" t="s">
        <v>15</v>
      </c>
    </row>
    <row r="27" spans="1:14" s="3" customFormat="1" ht="18" customHeight="1" thickBot="1" thickTop="1">
      <c r="A27" s="99" t="s">
        <v>93</v>
      </c>
      <c r="B27" s="38">
        <v>155969131</v>
      </c>
      <c r="C27" s="28">
        <v>152979117</v>
      </c>
      <c r="D27" s="39">
        <v>2771202</v>
      </c>
      <c r="E27" s="38">
        <v>7770924</v>
      </c>
      <c r="F27" s="28">
        <v>7735509</v>
      </c>
      <c r="G27" s="39">
        <v>35216</v>
      </c>
      <c r="H27" s="38">
        <v>30581526</v>
      </c>
      <c r="I27" s="28">
        <v>27572859</v>
      </c>
      <c r="J27" s="39">
        <v>2994467</v>
      </c>
      <c r="K27" s="40">
        <v>45025</v>
      </c>
      <c r="L27" s="28">
        <v>1176</v>
      </c>
      <c r="M27" s="27">
        <v>38219</v>
      </c>
      <c r="N27" s="100" t="s">
        <v>16</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300" verticalDpi="300" orientation="landscape" paperSize="9" scale="87" r:id="rId1"/>
  <headerFooter alignWithMargins="0">
    <oddFooter>&amp;R金沢国税局
国税徴収１
(H26)</oddFooter>
  </headerFooter>
</worksheet>
</file>

<file path=xl/worksheets/sheet5.xml><?xml version="1.0" encoding="utf-8"?>
<worksheet xmlns="http://schemas.openxmlformats.org/spreadsheetml/2006/main" xmlns:r="http://schemas.openxmlformats.org/officeDocument/2006/relationships">
  <dimension ref="A1:N27"/>
  <sheetViews>
    <sheetView showGridLines="0" workbookViewId="0" topLeftCell="A7">
      <selection activeCell="N20" sqref="N20"/>
    </sheetView>
  </sheetViews>
  <sheetFormatPr defaultColWidth="5.875" defaultRowHeight="13.5"/>
  <cols>
    <col min="1" max="1" width="12.00390625" style="2" customWidth="1"/>
    <col min="2" max="13" width="10.875" style="2" customWidth="1"/>
    <col min="14" max="14" width="11.875" style="5" customWidth="1"/>
    <col min="15" max="16" width="8.25390625" style="2" bestFit="1" customWidth="1"/>
    <col min="17" max="16384" width="5.875" style="2" customWidth="1"/>
  </cols>
  <sheetData>
    <row r="1" ht="12" thickBot="1">
      <c r="A1" s="2" t="s">
        <v>92</v>
      </c>
    </row>
    <row r="2" spans="1:14" s="5" customFormat="1" ht="15" customHeight="1">
      <c r="A2" s="321" t="s">
        <v>12</v>
      </c>
      <c r="B2" s="299" t="s">
        <v>152</v>
      </c>
      <c r="C2" s="300"/>
      <c r="D2" s="301"/>
      <c r="E2" s="299" t="s">
        <v>136</v>
      </c>
      <c r="F2" s="300"/>
      <c r="G2" s="301"/>
      <c r="H2" s="299" t="s">
        <v>153</v>
      </c>
      <c r="I2" s="300"/>
      <c r="J2" s="301"/>
      <c r="K2" s="299" t="s">
        <v>155</v>
      </c>
      <c r="L2" s="300"/>
      <c r="M2" s="301"/>
      <c r="N2" s="317" t="s">
        <v>54</v>
      </c>
    </row>
    <row r="3" spans="1:14" s="5" customFormat="1" ht="16.5" customHeight="1">
      <c r="A3" s="322"/>
      <c r="B3" s="37" t="s">
        <v>13</v>
      </c>
      <c r="C3" s="20" t="s">
        <v>11</v>
      </c>
      <c r="D3" s="22" t="s">
        <v>14</v>
      </c>
      <c r="E3" s="37" t="s">
        <v>13</v>
      </c>
      <c r="F3" s="20" t="s">
        <v>11</v>
      </c>
      <c r="G3" s="22" t="s">
        <v>14</v>
      </c>
      <c r="H3" s="37" t="s">
        <v>13</v>
      </c>
      <c r="I3" s="20" t="s">
        <v>11</v>
      </c>
      <c r="J3" s="22" t="s">
        <v>14</v>
      </c>
      <c r="K3" s="37" t="s">
        <v>13</v>
      </c>
      <c r="L3" s="20" t="s">
        <v>11</v>
      </c>
      <c r="M3" s="22" t="s">
        <v>14</v>
      </c>
      <c r="N3" s="318"/>
    </row>
    <row r="4" spans="1:14" ht="11.25">
      <c r="A4" s="75"/>
      <c r="B4" s="73" t="s">
        <v>2</v>
      </c>
      <c r="C4" s="61" t="s">
        <v>2</v>
      </c>
      <c r="D4" s="74" t="s">
        <v>2</v>
      </c>
      <c r="E4" s="73" t="s">
        <v>2</v>
      </c>
      <c r="F4" s="61" t="s">
        <v>2</v>
      </c>
      <c r="G4" s="74" t="s">
        <v>2</v>
      </c>
      <c r="H4" s="73" t="s">
        <v>2</v>
      </c>
      <c r="I4" s="61" t="s">
        <v>2</v>
      </c>
      <c r="J4" s="74" t="s">
        <v>2</v>
      </c>
      <c r="K4" s="73" t="s">
        <v>2</v>
      </c>
      <c r="L4" s="61" t="s">
        <v>2</v>
      </c>
      <c r="M4" s="184" t="s">
        <v>2</v>
      </c>
      <c r="N4" s="191"/>
    </row>
    <row r="5" spans="1:14" ht="18" customHeight="1">
      <c r="A5" s="93" t="s">
        <v>105</v>
      </c>
      <c r="B5" s="76">
        <v>70915307</v>
      </c>
      <c r="C5" s="64">
        <v>68551999</v>
      </c>
      <c r="D5" s="77">
        <v>2334165</v>
      </c>
      <c r="E5" s="76">
        <v>58090</v>
      </c>
      <c r="F5" s="64">
        <v>58090</v>
      </c>
      <c r="G5" s="77" t="s">
        <v>127</v>
      </c>
      <c r="H5" s="76">
        <v>1</v>
      </c>
      <c r="I5" s="64">
        <v>1</v>
      </c>
      <c r="J5" s="77" t="s">
        <v>127</v>
      </c>
      <c r="K5" s="76" t="s">
        <v>179</v>
      </c>
      <c r="L5" s="64" t="s">
        <v>177</v>
      </c>
      <c r="M5" s="185" t="s">
        <v>177</v>
      </c>
      <c r="N5" s="192" t="str">
        <f>IF(A5="","",A5)</f>
        <v>富山</v>
      </c>
    </row>
    <row r="6" spans="1:14" ht="18" customHeight="1">
      <c r="A6" s="91" t="s">
        <v>106</v>
      </c>
      <c r="B6" s="78">
        <v>37261938</v>
      </c>
      <c r="C6" s="66">
        <v>35571080</v>
      </c>
      <c r="D6" s="79">
        <v>1675293</v>
      </c>
      <c r="E6" s="78">
        <v>13648</v>
      </c>
      <c r="F6" s="66">
        <v>13648</v>
      </c>
      <c r="G6" s="79" t="s">
        <v>127</v>
      </c>
      <c r="H6" s="78" t="s">
        <v>127</v>
      </c>
      <c r="I6" s="66" t="s">
        <v>127</v>
      </c>
      <c r="J6" s="79" t="s">
        <v>127</v>
      </c>
      <c r="K6" s="78" t="s">
        <v>127</v>
      </c>
      <c r="L6" s="66" t="s">
        <v>127</v>
      </c>
      <c r="M6" s="186" t="s">
        <v>127</v>
      </c>
      <c r="N6" s="193" t="str">
        <f>IF(A6="","",A6)</f>
        <v>高岡</v>
      </c>
    </row>
    <row r="7" spans="1:14" ht="18" customHeight="1">
      <c r="A7" s="91" t="s">
        <v>107</v>
      </c>
      <c r="B7" s="78">
        <v>16675531</v>
      </c>
      <c r="C7" s="66">
        <v>16062334</v>
      </c>
      <c r="D7" s="79">
        <v>606979</v>
      </c>
      <c r="E7" s="78">
        <v>280647</v>
      </c>
      <c r="F7" s="66">
        <v>280647</v>
      </c>
      <c r="G7" s="79" t="s">
        <v>127</v>
      </c>
      <c r="H7" s="78" t="s">
        <v>127</v>
      </c>
      <c r="I7" s="66" t="s">
        <v>127</v>
      </c>
      <c r="J7" s="79" t="s">
        <v>127</v>
      </c>
      <c r="K7" s="78" t="s">
        <v>127</v>
      </c>
      <c r="L7" s="66" t="s">
        <v>127</v>
      </c>
      <c r="M7" s="186" t="s">
        <v>127</v>
      </c>
      <c r="N7" s="193" t="str">
        <f>IF(A7="","",A7)</f>
        <v>魚津</v>
      </c>
    </row>
    <row r="8" spans="1:14" ht="18" customHeight="1">
      <c r="A8" s="91" t="s">
        <v>108</v>
      </c>
      <c r="B8" s="78">
        <v>12891717</v>
      </c>
      <c r="C8" s="66">
        <v>12467790</v>
      </c>
      <c r="D8" s="79">
        <v>423898</v>
      </c>
      <c r="E8" s="78">
        <v>477294</v>
      </c>
      <c r="F8" s="66">
        <v>477294</v>
      </c>
      <c r="G8" s="79" t="s">
        <v>127</v>
      </c>
      <c r="H8" s="78" t="s">
        <v>127</v>
      </c>
      <c r="I8" s="66" t="s">
        <v>127</v>
      </c>
      <c r="J8" s="79" t="s">
        <v>127</v>
      </c>
      <c r="K8" s="78" t="s">
        <v>127</v>
      </c>
      <c r="L8" s="66" t="s">
        <v>127</v>
      </c>
      <c r="M8" s="186" t="s">
        <v>127</v>
      </c>
      <c r="N8" s="193" t="str">
        <f>IF(A8="","",A8)</f>
        <v>砺波</v>
      </c>
    </row>
    <row r="9" spans="1:14" s="3" customFormat="1" ht="18" customHeight="1">
      <c r="A9" s="80" t="s">
        <v>120</v>
      </c>
      <c r="B9" s="81">
        <v>137744492</v>
      </c>
      <c r="C9" s="67">
        <v>132653204</v>
      </c>
      <c r="D9" s="82">
        <v>5040334</v>
      </c>
      <c r="E9" s="81">
        <v>829678</v>
      </c>
      <c r="F9" s="67">
        <v>829678</v>
      </c>
      <c r="G9" s="82" t="s">
        <v>127</v>
      </c>
      <c r="H9" s="81">
        <v>1</v>
      </c>
      <c r="I9" s="67">
        <v>1</v>
      </c>
      <c r="J9" s="82" t="s">
        <v>127</v>
      </c>
      <c r="K9" s="81" t="s">
        <v>177</v>
      </c>
      <c r="L9" s="67" t="s">
        <v>177</v>
      </c>
      <c r="M9" s="187" t="s">
        <v>177</v>
      </c>
      <c r="N9" s="194" t="str">
        <f>A9</f>
        <v>富山県計</v>
      </c>
    </row>
    <row r="10" spans="1:14" s="12" customFormat="1" ht="18" customHeight="1">
      <c r="A10" s="13"/>
      <c r="B10" s="16"/>
      <c r="C10" s="17"/>
      <c r="D10" s="18"/>
      <c r="E10" s="16"/>
      <c r="F10" s="17"/>
      <c r="G10" s="18"/>
      <c r="H10" s="16"/>
      <c r="I10" s="17"/>
      <c r="J10" s="18"/>
      <c r="K10" s="16"/>
      <c r="L10" s="17"/>
      <c r="M10" s="188"/>
      <c r="N10" s="195"/>
    </row>
    <row r="11" spans="1:14" ht="18" customHeight="1">
      <c r="A11" s="92" t="s">
        <v>109</v>
      </c>
      <c r="B11" s="83">
        <v>68325861</v>
      </c>
      <c r="C11" s="84">
        <v>66348368</v>
      </c>
      <c r="D11" s="85">
        <v>1925672</v>
      </c>
      <c r="E11" s="83">
        <v>293233</v>
      </c>
      <c r="F11" s="84">
        <v>293233</v>
      </c>
      <c r="G11" s="85" t="s">
        <v>127</v>
      </c>
      <c r="H11" s="83">
        <v>13762648</v>
      </c>
      <c r="I11" s="84">
        <v>13762648</v>
      </c>
      <c r="J11" s="85" t="s">
        <v>127</v>
      </c>
      <c r="K11" s="83" t="s">
        <v>127</v>
      </c>
      <c r="L11" s="84" t="s">
        <v>127</v>
      </c>
      <c r="M11" s="189" t="s">
        <v>127</v>
      </c>
      <c r="N11" s="196" t="str">
        <f>IF(A11="","",A11)</f>
        <v>金沢</v>
      </c>
    </row>
    <row r="12" spans="1:14" ht="18" customHeight="1">
      <c r="A12" s="91" t="s">
        <v>110</v>
      </c>
      <c r="B12" s="78">
        <v>8962911</v>
      </c>
      <c r="C12" s="66">
        <v>8681782</v>
      </c>
      <c r="D12" s="79">
        <v>270136</v>
      </c>
      <c r="E12" s="78">
        <v>21928</v>
      </c>
      <c r="F12" s="66">
        <v>21893</v>
      </c>
      <c r="G12" s="79">
        <v>35</v>
      </c>
      <c r="H12" s="78" t="s">
        <v>127</v>
      </c>
      <c r="I12" s="66" t="s">
        <v>127</v>
      </c>
      <c r="J12" s="79" t="s">
        <v>127</v>
      </c>
      <c r="K12" s="78" t="s">
        <v>127</v>
      </c>
      <c r="L12" s="66" t="s">
        <v>127</v>
      </c>
      <c r="M12" s="186" t="s">
        <v>127</v>
      </c>
      <c r="N12" s="193" t="str">
        <f>IF(A12="","",A12)</f>
        <v>七尾</v>
      </c>
    </row>
    <row r="13" spans="1:14" ht="18" customHeight="1">
      <c r="A13" s="91" t="s">
        <v>111</v>
      </c>
      <c r="B13" s="78">
        <v>22380803</v>
      </c>
      <c r="C13" s="66">
        <v>21567118</v>
      </c>
      <c r="D13" s="79">
        <v>809582</v>
      </c>
      <c r="E13" s="78">
        <v>79159</v>
      </c>
      <c r="F13" s="66">
        <v>79159</v>
      </c>
      <c r="G13" s="79" t="s">
        <v>127</v>
      </c>
      <c r="H13" s="78" t="s">
        <v>127</v>
      </c>
      <c r="I13" s="66" t="s">
        <v>127</v>
      </c>
      <c r="J13" s="79" t="s">
        <v>127</v>
      </c>
      <c r="K13" s="78" t="s">
        <v>127</v>
      </c>
      <c r="L13" s="66" t="s">
        <v>127</v>
      </c>
      <c r="M13" s="186" t="s">
        <v>127</v>
      </c>
      <c r="N13" s="193" t="str">
        <f>IF(A13="","",A13)</f>
        <v>小松</v>
      </c>
    </row>
    <row r="14" spans="1:14" ht="18" customHeight="1">
      <c r="A14" s="91" t="s">
        <v>112</v>
      </c>
      <c r="B14" s="78">
        <v>3291840</v>
      </c>
      <c r="C14" s="66">
        <v>3141695</v>
      </c>
      <c r="D14" s="79">
        <v>147631</v>
      </c>
      <c r="E14" s="78">
        <v>115621</v>
      </c>
      <c r="F14" s="66">
        <v>115621</v>
      </c>
      <c r="G14" s="79" t="s">
        <v>127</v>
      </c>
      <c r="H14" s="78" t="s">
        <v>127</v>
      </c>
      <c r="I14" s="66" t="s">
        <v>127</v>
      </c>
      <c r="J14" s="79" t="s">
        <v>127</v>
      </c>
      <c r="K14" s="78" t="s">
        <v>127</v>
      </c>
      <c r="L14" s="66" t="s">
        <v>127</v>
      </c>
      <c r="M14" s="186" t="s">
        <v>127</v>
      </c>
      <c r="N14" s="193" t="str">
        <f>IF(A14="","",A14)</f>
        <v>輪島</v>
      </c>
    </row>
    <row r="15" spans="1:14" ht="18" customHeight="1">
      <c r="A15" s="91" t="s">
        <v>113</v>
      </c>
      <c r="B15" s="78">
        <v>17552227</v>
      </c>
      <c r="C15" s="66">
        <v>17157341</v>
      </c>
      <c r="D15" s="79">
        <v>378335</v>
      </c>
      <c r="E15" s="78">
        <v>329672</v>
      </c>
      <c r="F15" s="66">
        <v>329672</v>
      </c>
      <c r="G15" s="79" t="s">
        <v>127</v>
      </c>
      <c r="H15" s="78" t="s">
        <v>127</v>
      </c>
      <c r="I15" s="66" t="s">
        <v>127</v>
      </c>
      <c r="J15" s="79" t="s">
        <v>127</v>
      </c>
      <c r="K15" s="78" t="s">
        <v>127</v>
      </c>
      <c r="L15" s="66" t="s">
        <v>127</v>
      </c>
      <c r="M15" s="186" t="s">
        <v>127</v>
      </c>
      <c r="N15" s="193" t="str">
        <f>IF(A15="","",A15)</f>
        <v>松任</v>
      </c>
    </row>
    <row r="16" spans="1:14" s="3" customFormat="1" ht="18" customHeight="1">
      <c r="A16" s="80" t="s">
        <v>121</v>
      </c>
      <c r="B16" s="81">
        <v>120513642</v>
      </c>
      <c r="C16" s="67">
        <v>116896304</v>
      </c>
      <c r="D16" s="82">
        <v>3531357</v>
      </c>
      <c r="E16" s="81">
        <v>839613</v>
      </c>
      <c r="F16" s="67">
        <v>839578</v>
      </c>
      <c r="G16" s="82">
        <v>35</v>
      </c>
      <c r="H16" s="81">
        <v>13762648</v>
      </c>
      <c r="I16" s="67">
        <v>13762648</v>
      </c>
      <c r="J16" s="82" t="s">
        <v>127</v>
      </c>
      <c r="K16" s="81" t="s">
        <v>127</v>
      </c>
      <c r="L16" s="67" t="s">
        <v>127</v>
      </c>
      <c r="M16" s="187" t="s">
        <v>127</v>
      </c>
      <c r="N16" s="194" t="str">
        <f>A16</f>
        <v>石川県計</v>
      </c>
    </row>
    <row r="17" spans="1:14" s="12" customFormat="1" ht="18" customHeight="1">
      <c r="A17" s="13"/>
      <c r="B17" s="16"/>
      <c r="C17" s="17"/>
      <c r="D17" s="18"/>
      <c r="E17" s="16"/>
      <c r="F17" s="17"/>
      <c r="G17" s="18"/>
      <c r="H17" s="16"/>
      <c r="I17" s="17"/>
      <c r="J17" s="18"/>
      <c r="K17" s="16"/>
      <c r="L17" s="17"/>
      <c r="M17" s="188"/>
      <c r="N17" s="195"/>
    </row>
    <row r="18" spans="1:14" ht="18" customHeight="1">
      <c r="A18" s="92" t="s">
        <v>114</v>
      </c>
      <c r="B18" s="83">
        <v>37511853</v>
      </c>
      <c r="C18" s="84">
        <v>36435473</v>
      </c>
      <c r="D18" s="85">
        <v>1054225</v>
      </c>
      <c r="E18" s="83">
        <v>169803</v>
      </c>
      <c r="F18" s="84">
        <v>169521</v>
      </c>
      <c r="G18" s="85">
        <v>282</v>
      </c>
      <c r="H18" s="83" t="s">
        <v>127</v>
      </c>
      <c r="I18" s="84" t="s">
        <v>127</v>
      </c>
      <c r="J18" s="85" t="s">
        <v>127</v>
      </c>
      <c r="K18" s="83" t="s">
        <v>127</v>
      </c>
      <c r="L18" s="84" t="s">
        <v>127</v>
      </c>
      <c r="M18" s="189" t="s">
        <v>127</v>
      </c>
      <c r="N18" s="196" t="str">
        <f aca="true" t="shared" si="0" ref="N18:N23">IF(A18="","",A18)</f>
        <v>福井</v>
      </c>
    </row>
    <row r="19" spans="1:14" ht="18" customHeight="1">
      <c r="A19" s="91" t="s">
        <v>115</v>
      </c>
      <c r="B19" s="78">
        <v>7291564</v>
      </c>
      <c r="C19" s="66">
        <v>6839244</v>
      </c>
      <c r="D19" s="79">
        <v>446795</v>
      </c>
      <c r="E19" s="78">
        <v>18340</v>
      </c>
      <c r="F19" s="66">
        <v>18281</v>
      </c>
      <c r="G19" s="79">
        <v>59</v>
      </c>
      <c r="H19" s="78" t="s">
        <v>127</v>
      </c>
      <c r="I19" s="66" t="s">
        <v>127</v>
      </c>
      <c r="J19" s="79" t="s">
        <v>127</v>
      </c>
      <c r="K19" s="78" t="s">
        <v>127</v>
      </c>
      <c r="L19" s="66" t="s">
        <v>127</v>
      </c>
      <c r="M19" s="186" t="s">
        <v>127</v>
      </c>
      <c r="N19" s="193" t="str">
        <f t="shared" si="0"/>
        <v>敦賀</v>
      </c>
    </row>
    <row r="20" spans="1:14" ht="18" customHeight="1">
      <c r="A20" s="91" t="s">
        <v>116</v>
      </c>
      <c r="B20" s="78">
        <v>21798536</v>
      </c>
      <c r="C20" s="66">
        <v>21103590</v>
      </c>
      <c r="D20" s="79">
        <v>686662</v>
      </c>
      <c r="E20" s="78">
        <v>47320</v>
      </c>
      <c r="F20" s="66">
        <v>47316</v>
      </c>
      <c r="G20" s="79">
        <v>4</v>
      </c>
      <c r="H20" s="78" t="s">
        <v>127</v>
      </c>
      <c r="I20" s="66" t="s">
        <v>127</v>
      </c>
      <c r="J20" s="79" t="s">
        <v>127</v>
      </c>
      <c r="K20" s="78" t="s">
        <v>127</v>
      </c>
      <c r="L20" s="66" t="s">
        <v>127</v>
      </c>
      <c r="M20" s="186" t="s">
        <v>127</v>
      </c>
      <c r="N20" s="193" t="str">
        <f t="shared" si="0"/>
        <v>武生</v>
      </c>
    </row>
    <row r="21" spans="1:14" ht="18" customHeight="1">
      <c r="A21" s="91" t="s">
        <v>117</v>
      </c>
      <c r="B21" s="78">
        <v>3548408</v>
      </c>
      <c r="C21" s="66">
        <v>3443706</v>
      </c>
      <c r="D21" s="79">
        <v>103670</v>
      </c>
      <c r="E21" s="78">
        <v>10833</v>
      </c>
      <c r="F21" s="66">
        <v>10833</v>
      </c>
      <c r="G21" s="79" t="s">
        <v>127</v>
      </c>
      <c r="H21" s="78" t="s">
        <v>127</v>
      </c>
      <c r="I21" s="66" t="s">
        <v>127</v>
      </c>
      <c r="J21" s="79" t="s">
        <v>127</v>
      </c>
      <c r="K21" s="78" t="s">
        <v>127</v>
      </c>
      <c r="L21" s="66" t="s">
        <v>127</v>
      </c>
      <c r="M21" s="186" t="s">
        <v>127</v>
      </c>
      <c r="N21" s="193" t="str">
        <f t="shared" si="0"/>
        <v>小浜</v>
      </c>
    </row>
    <row r="22" spans="1:14" ht="18" customHeight="1">
      <c r="A22" s="91" t="s">
        <v>118</v>
      </c>
      <c r="B22" s="78">
        <v>3492078</v>
      </c>
      <c r="C22" s="66">
        <v>3399324</v>
      </c>
      <c r="D22" s="79">
        <v>89351</v>
      </c>
      <c r="E22" s="78">
        <v>118460</v>
      </c>
      <c r="F22" s="66">
        <v>118218</v>
      </c>
      <c r="G22" s="79">
        <v>242</v>
      </c>
      <c r="H22" s="78" t="s">
        <v>127</v>
      </c>
      <c r="I22" s="66" t="s">
        <v>127</v>
      </c>
      <c r="J22" s="79" t="s">
        <v>127</v>
      </c>
      <c r="K22" s="78" t="s">
        <v>127</v>
      </c>
      <c r="L22" s="66" t="s">
        <v>127</v>
      </c>
      <c r="M22" s="186" t="s">
        <v>127</v>
      </c>
      <c r="N22" s="193" t="str">
        <f t="shared" si="0"/>
        <v>大野</v>
      </c>
    </row>
    <row r="23" spans="1:14" ht="18" customHeight="1">
      <c r="A23" s="91" t="s">
        <v>119</v>
      </c>
      <c r="B23" s="78">
        <v>11190949</v>
      </c>
      <c r="C23" s="66">
        <v>10941782</v>
      </c>
      <c r="D23" s="79">
        <v>247029</v>
      </c>
      <c r="E23" s="78">
        <v>3969</v>
      </c>
      <c r="F23" s="66">
        <v>3969</v>
      </c>
      <c r="G23" s="79" t="s">
        <v>127</v>
      </c>
      <c r="H23" s="78" t="s">
        <v>127</v>
      </c>
      <c r="I23" s="66" t="s">
        <v>127</v>
      </c>
      <c r="J23" s="79" t="s">
        <v>127</v>
      </c>
      <c r="K23" s="78" t="s">
        <v>127</v>
      </c>
      <c r="L23" s="66" t="s">
        <v>127</v>
      </c>
      <c r="M23" s="186" t="s">
        <v>127</v>
      </c>
      <c r="N23" s="193" t="str">
        <f t="shared" si="0"/>
        <v>三国</v>
      </c>
    </row>
    <row r="24" spans="1:14" s="3" customFormat="1" ht="18" customHeight="1">
      <c r="A24" s="80" t="s">
        <v>122</v>
      </c>
      <c r="B24" s="81">
        <v>84833388</v>
      </c>
      <c r="C24" s="67">
        <v>82163119</v>
      </c>
      <c r="D24" s="82">
        <v>2627732</v>
      </c>
      <c r="E24" s="81">
        <v>368724</v>
      </c>
      <c r="F24" s="67">
        <v>368138</v>
      </c>
      <c r="G24" s="82">
        <v>587</v>
      </c>
      <c r="H24" s="81" t="s">
        <v>127</v>
      </c>
      <c r="I24" s="67" t="s">
        <v>127</v>
      </c>
      <c r="J24" s="82" t="s">
        <v>127</v>
      </c>
      <c r="K24" s="81" t="s">
        <v>127</v>
      </c>
      <c r="L24" s="67" t="s">
        <v>127</v>
      </c>
      <c r="M24" s="187" t="s">
        <v>127</v>
      </c>
      <c r="N24" s="194" t="str">
        <f>A24</f>
        <v>福井県計</v>
      </c>
    </row>
    <row r="25" spans="1:14" s="12" customFormat="1" ht="18" customHeight="1">
      <c r="A25" s="13"/>
      <c r="B25" s="55"/>
      <c r="C25" s="56"/>
      <c r="D25" s="57"/>
      <c r="E25" s="55"/>
      <c r="F25" s="56"/>
      <c r="G25" s="57"/>
      <c r="H25" s="55"/>
      <c r="I25" s="56"/>
      <c r="J25" s="57"/>
      <c r="K25" s="55"/>
      <c r="L25" s="56"/>
      <c r="M25" s="57"/>
      <c r="N25" s="14"/>
    </row>
    <row r="26" spans="1:14" s="3" customFormat="1" ht="18" customHeight="1" thickBot="1">
      <c r="A26" s="90" t="s">
        <v>15</v>
      </c>
      <c r="B26" s="52">
        <v>2027270</v>
      </c>
      <c r="C26" s="53">
        <v>383125</v>
      </c>
      <c r="D26" s="54">
        <v>1338147</v>
      </c>
      <c r="E26" s="52" t="s">
        <v>127</v>
      </c>
      <c r="F26" s="53" t="s">
        <v>127</v>
      </c>
      <c r="G26" s="54" t="s">
        <v>127</v>
      </c>
      <c r="H26" s="52" t="s">
        <v>127</v>
      </c>
      <c r="I26" s="53" t="s">
        <v>127</v>
      </c>
      <c r="J26" s="54" t="s">
        <v>127</v>
      </c>
      <c r="K26" s="52" t="s">
        <v>127</v>
      </c>
      <c r="L26" s="53" t="s">
        <v>127</v>
      </c>
      <c r="M26" s="54" t="s">
        <v>127</v>
      </c>
      <c r="N26" s="101" t="str">
        <f>A26</f>
        <v>局引受分</v>
      </c>
    </row>
    <row r="27" spans="1:14" s="3" customFormat="1" ht="18" customHeight="1" thickBot="1" thickTop="1">
      <c r="A27" s="94" t="s">
        <v>93</v>
      </c>
      <c r="B27" s="38">
        <v>345118792</v>
      </c>
      <c r="C27" s="28">
        <v>332095751</v>
      </c>
      <c r="D27" s="39">
        <v>12537570</v>
      </c>
      <c r="E27" s="38">
        <v>2038015</v>
      </c>
      <c r="F27" s="28">
        <v>2037393</v>
      </c>
      <c r="G27" s="39">
        <v>622</v>
      </c>
      <c r="H27" s="38">
        <v>13762649</v>
      </c>
      <c r="I27" s="28">
        <v>13762649</v>
      </c>
      <c r="J27" s="39" t="s">
        <v>127</v>
      </c>
      <c r="K27" s="38" t="s">
        <v>177</v>
      </c>
      <c r="L27" s="28" t="s">
        <v>177</v>
      </c>
      <c r="M27" s="39" t="s">
        <v>177</v>
      </c>
      <c r="N27" s="100" t="str">
        <f>A27</f>
        <v>総計</v>
      </c>
    </row>
    <row r="28"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300" verticalDpi="300" orientation="landscape" paperSize="9" scale="87" r:id="rId1"/>
  <headerFooter alignWithMargins="0">
    <oddFooter>&amp;R金沢国税局
国税徴収１
(H26)</oddFooter>
  </headerFooter>
</worksheet>
</file>

<file path=xl/worksheets/sheet6.xml><?xml version="1.0" encoding="utf-8"?>
<worksheet xmlns="http://schemas.openxmlformats.org/spreadsheetml/2006/main" xmlns:r="http://schemas.openxmlformats.org/officeDocument/2006/relationships">
  <dimension ref="A1:H27"/>
  <sheetViews>
    <sheetView showGridLines="0" tabSelected="1" workbookViewId="0" topLeftCell="A10">
      <selection activeCell="P21" sqref="P21"/>
    </sheetView>
  </sheetViews>
  <sheetFormatPr defaultColWidth="5.875" defaultRowHeight="13.5"/>
  <cols>
    <col min="1" max="1" width="12.00390625" style="2" customWidth="1"/>
    <col min="2" max="7" width="10.875" style="2" customWidth="1"/>
    <col min="8" max="8" width="11.875" style="5" customWidth="1"/>
    <col min="9" max="10" width="8.25390625" style="2" bestFit="1" customWidth="1"/>
    <col min="11" max="16384" width="5.875" style="2" customWidth="1"/>
  </cols>
  <sheetData>
    <row r="1" ht="12" thickBot="1">
      <c r="A1" s="2" t="s">
        <v>92</v>
      </c>
    </row>
    <row r="2" spans="1:8" s="5" customFormat="1" ht="15" customHeight="1">
      <c r="A2" s="321" t="s">
        <v>12</v>
      </c>
      <c r="B2" s="299" t="s">
        <v>148</v>
      </c>
      <c r="C2" s="300"/>
      <c r="D2" s="301"/>
      <c r="E2" s="299" t="s">
        <v>149</v>
      </c>
      <c r="F2" s="300"/>
      <c r="G2" s="301"/>
      <c r="H2" s="317" t="s">
        <v>54</v>
      </c>
    </row>
    <row r="3" spans="1:8" s="5" customFormat="1" ht="16.5" customHeight="1">
      <c r="A3" s="322"/>
      <c r="B3" s="37" t="s">
        <v>13</v>
      </c>
      <c r="C3" s="20" t="s">
        <v>11</v>
      </c>
      <c r="D3" s="22" t="s">
        <v>14</v>
      </c>
      <c r="E3" s="37" t="s">
        <v>13</v>
      </c>
      <c r="F3" s="20" t="s">
        <v>11</v>
      </c>
      <c r="G3" s="22" t="s">
        <v>14</v>
      </c>
      <c r="H3" s="318"/>
    </row>
    <row r="4" spans="1:8" ht="11.25">
      <c r="A4" s="75"/>
      <c r="B4" s="73" t="s">
        <v>2</v>
      </c>
      <c r="C4" s="61" t="s">
        <v>2</v>
      </c>
      <c r="D4" s="74" t="s">
        <v>2</v>
      </c>
      <c r="E4" s="73" t="s">
        <v>2</v>
      </c>
      <c r="F4" s="61" t="s">
        <v>2</v>
      </c>
      <c r="G4" s="184" t="s">
        <v>2</v>
      </c>
      <c r="H4" s="191"/>
    </row>
    <row r="5" spans="1:8" ht="18" customHeight="1">
      <c r="A5" s="93" t="s">
        <v>105</v>
      </c>
      <c r="B5" s="76" t="s">
        <v>178</v>
      </c>
      <c r="C5" s="64" t="s">
        <v>177</v>
      </c>
      <c r="D5" s="77" t="s">
        <v>177</v>
      </c>
      <c r="E5" s="76">
        <v>194495066</v>
      </c>
      <c r="F5" s="64">
        <v>190126621</v>
      </c>
      <c r="G5" s="185">
        <v>4292943</v>
      </c>
      <c r="H5" s="192" t="str">
        <f>IF(A5="","",A5)</f>
        <v>富山</v>
      </c>
    </row>
    <row r="6" spans="1:8" ht="18" customHeight="1">
      <c r="A6" s="91" t="s">
        <v>106</v>
      </c>
      <c r="B6" s="78">
        <v>157933</v>
      </c>
      <c r="C6" s="66">
        <v>156647</v>
      </c>
      <c r="D6" s="79">
        <v>1287</v>
      </c>
      <c r="E6" s="78">
        <v>76787060</v>
      </c>
      <c r="F6" s="66">
        <v>74525440</v>
      </c>
      <c r="G6" s="186">
        <v>2229968</v>
      </c>
      <c r="H6" s="193" t="str">
        <f>IF(A6="","",A6)</f>
        <v>高岡</v>
      </c>
    </row>
    <row r="7" spans="1:8" ht="18" customHeight="1">
      <c r="A7" s="91" t="s">
        <v>107</v>
      </c>
      <c r="B7" s="78">
        <v>57816</v>
      </c>
      <c r="C7" s="66">
        <v>57811</v>
      </c>
      <c r="D7" s="79">
        <v>5</v>
      </c>
      <c r="E7" s="78">
        <v>41004196</v>
      </c>
      <c r="F7" s="66">
        <v>40093320</v>
      </c>
      <c r="G7" s="186">
        <v>901290</v>
      </c>
      <c r="H7" s="193" t="str">
        <f>IF(A7="","",A7)</f>
        <v>魚津</v>
      </c>
    </row>
    <row r="8" spans="1:8" ht="18" customHeight="1">
      <c r="A8" s="91" t="s">
        <v>108</v>
      </c>
      <c r="B8" s="78">
        <v>26300</v>
      </c>
      <c r="C8" s="66">
        <v>26210</v>
      </c>
      <c r="D8" s="79">
        <v>90</v>
      </c>
      <c r="E8" s="78">
        <v>25986738</v>
      </c>
      <c r="F8" s="66">
        <v>25417369</v>
      </c>
      <c r="G8" s="186">
        <v>567705</v>
      </c>
      <c r="H8" s="193" t="str">
        <f>IF(A8="","",A8)</f>
        <v>砺波</v>
      </c>
    </row>
    <row r="9" spans="1:8" s="3" customFormat="1" ht="18" customHeight="1">
      <c r="A9" s="80" t="s">
        <v>120</v>
      </c>
      <c r="B9" s="81" t="s">
        <v>177</v>
      </c>
      <c r="C9" s="67" t="s">
        <v>177</v>
      </c>
      <c r="D9" s="82" t="s">
        <v>177</v>
      </c>
      <c r="E9" s="81">
        <v>338273059</v>
      </c>
      <c r="F9" s="67">
        <v>330162750</v>
      </c>
      <c r="G9" s="187">
        <v>7991905</v>
      </c>
      <c r="H9" s="194" t="str">
        <f>A9</f>
        <v>富山県計</v>
      </c>
    </row>
    <row r="10" spans="1:8" s="12" customFormat="1" ht="18" customHeight="1">
      <c r="A10" s="13"/>
      <c r="B10" s="16"/>
      <c r="C10" s="17"/>
      <c r="D10" s="18"/>
      <c r="E10" s="16"/>
      <c r="F10" s="17"/>
      <c r="G10" s="188"/>
      <c r="H10" s="195"/>
    </row>
    <row r="11" spans="1:8" ht="18" customHeight="1">
      <c r="A11" s="92" t="s">
        <v>109</v>
      </c>
      <c r="B11" s="83">
        <v>927007</v>
      </c>
      <c r="C11" s="84">
        <v>925918</v>
      </c>
      <c r="D11" s="85">
        <v>1089</v>
      </c>
      <c r="E11" s="83">
        <v>186317004</v>
      </c>
      <c r="F11" s="84">
        <v>181433442</v>
      </c>
      <c r="G11" s="189">
        <v>4781742</v>
      </c>
      <c r="H11" s="196" t="str">
        <f>IF(A11="","",A11)</f>
        <v>金沢</v>
      </c>
    </row>
    <row r="12" spans="1:8" ht="18" customHeight="1">
      <c r="A12" s="91" t="s">
        <v>110</v>
      </c>
      <c r="B12" s="78">
        <v>17956</v>
      </c>
      <c r="C12" s="66">
        <v>17956</v>
      </c>
      <c r="D12" s="79">
        <v>0</v>
      </c>
      <c r="E12" s="78">
        <v>18374443</v>
      </c>
      <c r="F12" s="66">
        <v>17990772</v>
      </c>
      <c r="G12" s="186">
        <v>369848</v>
      </c>
      <c r="H12" s="193" t="str">
        <f>IF(A12="","",A12)</f>
        <v>七尾</v>
      </c>
    </row>
    <row r="13" spans="1:8" ht="18" customHeight="1">
      <c r="A13" s="91" t="s">
        <v>111</v>
      </c>
      <c r="B13" s="78">
        <v>60720</v>
      </c>
      <c r="C13" s="66">
        <v>60601</v>
      </c>
      <c r="D13" s="79">
        <v>119</v>
      </c>
      <c r="E13" s="78">
        <v>55321937</v>
      </c>
      <c r="F13" s="66">
        <v>54275722</v>
      </c>
      <c r="G13" s="186">
        <v>1038836</v>
      </c>
      <c r="H13" s="193" t="str">
        <f>IF(A13="","",A13)</f>
        <v>小松</v>
      </c>
    </row>
    <row r="14" spans="1:8" ht="18" customHeight="1">
      <c r="A14" s="91" t="s">
        <v>112</v>
      </c>
      <c r="B14" s="78">
        <v>10019</v>
      </c>
      <c r="C14" s="66">
        <v>10019</v>
      </c>
      <c r="D14" s="79" t="s">
        <v>127</v>
      </c>
      <c r="E14" s="78">
        <v>7171922</v>
      </c>
      <c r="F14" s="66">
        <v>6995819</v>
      </c>
      <c r="G14" s="186">
        <v>173229</v>
      </c>
      <c r="H14" s="193" t="str">
        <f>IF(A14="","",A14)</f>
        <v>輪島</v>
      </c>
    </row>
    <row r="15" spans="1:8" ht="18" customHeight="1">
      <c r="A15" s="91" t="s">
        <v>113</v>
      </c>
      <c r="B15" s="78">
        <v>18682</v>
      </c>
      <c r="C15" s="66">
        <v>18564</v>
      </c>
      <c r="D15" s="79">
        <v>118</v>
      </c>
      <c r="E15" s="78">
        <v>41288704</v>
      </c>
      <c r="F15" s="66">
        <v>40738717</v>
      </c>
      <c r="G15" s="186">
        <v>521261</v>
      </c>
      <c r="H15" s="193" t="str">
        <f>IF(A15="","",A15)</f>
        <v>松任</v>
      </c>
    </row>
    <row r="16" spans="1:8" s="3" customFormat="1" ht="18" customHeight="1">
      <c r="A16" s="80" t="s">
        <v>121</v>
      </c>
      <c r="B16" s="81">
        <v>1034384</v>
      </c>
      <c r="C16" s="67">
        <v>1033058</v>
      </c>
      <c r="D16" s="82">
        <v>1326</v>
      </c>
      <c r="E16" s="81">
        <v>308474010</v>
      </c>
      <c r="F16" s="67">
        <v>301434472</v>
      </c>
      <c r="G16" s="187">
        <v>6884916</v>
      </c>
      <c r="H16" s="194" t="str">
        <f>A16</f>
        <v>石川県計</v>
      </c>
    </row>
    <row r="17" spans="1:8" s="12" customFormat="1" ht="18" customHeight="1">
      <c r="A17" s="13"/>
      <c r="B17" s="16"/>
      <c r="C17" s="17"/>
      <c r="D17" s="18"/>
      <c r="E17" s="16"/>
      <c r="F17" s="17"/>
      <c r="G17" s="188"/>
      <c r="H17" s="195"/>
    </row>
    <row r="18" spans="1:8" ht="18" customHeight="1">
      <c r="A18" s="92" t="s">
        <v>114</v>
      </c>
      <c r="B18" s="83">
        <v>544111</v>
      </c>
      <c r="C18" s="84">
        <v>544085</v>
      </c>
      <c r="D18" s="85">
        <v>26</v>
      </c>
      <c r="E18" s="83">
        <v>99254218</v>
      </c>
      <c r="F18" s="84">
        <v>97506541</v>
      </c>
      <c r="G18" s="189">
        <v>1710949</v>
      </c>
      <c r="H18" s="196" t="str">
        <f aca="true" t="shared" si="0" ref="H18:H23">IF(A18="","",A18)</f>
        <v>福井</v>
      </c>
    </row>
    <row r="19" spans="1:8" ht="18" customHeight="1">
      <c r="A19" s="91" t="s">
        <v>115</v>
      </c>
      <c r="B19" s="78">
        <v>69556</v>
      </c>
      <c r="C19" s="66">
        <v>69545</v>
      </c>
      <c r="D19" s="79">
        <v>11</v>
      </c>
      <c r="E19" s="78">
        <v>15179971</v>
      </c>
      <c r="F19" s="66">
        <v>14581193</v>
      </c>
      <c r="G19" s="186">
        <v>583699</v>
      </c>
      <c r="H19" s="193" t="str">
        <f t="shared" si="0"/>
        <v>敦賀</v>
      </c>
    </row>
    <row r="20" spans="1:8" ht="18" customHeight="1">
      <c r="A20" s="91" t="s">
        <v>116</v>
      </c>
      <c r="B20" s="78">
        <v>27055</v>
      </c>
      <c r="C20" s="66">
        <v>27055</v>
      </c>
      <c r="D20" s="79" t="s">
        <v>127</v>
      </c>
      <c r="E20" s="78">
        <v>43825045</v>
      </c>
      <c r="F20" s="66">
        <v>42871379</v>
      </c>
      <c r="G20" s="186">
        <v>938652</v>
      </c>
      <c r="H20" s="193" t="str">
        <f t="shared" si="0"/>
        <v>武生</v>
      </c>
    </row>
    <row r="21" spans="1:8" ht="18" customHeight="1">
      <c r="A21" s="91" t="s">
        <v>117</v>
      </c>
      <c r="B21" s="78">
        <v>8230</v>
      </c>
      <c r="C21" s="66">
        <v>8230</v>
      </c>
      <c r="D21" s="79" t="s">
        <v>127</v>
      </c>
      <c r="E21" s="78">
        <v>7813692</v>
      </c>
      <c r="F21" s="66">
        <v>7668476</v>
      </c>
      <c r="G21" s="186">
        <v>143994</v>
      </c>
      <c r="H21" s="193" t="str">
        <f t="shared" si="0"/>
        <v>小浜</v>
      </c>
    </row>
    <row r="22" spans="1:8" ht="18" customHeight="1">
      <c r="A22" s="91" t="s">
        <v>118</v>
      </c>
      <c r="B22" s="78">
        <v>5898</v>
      </c>
      <c r="C22" s="66">
        <v>5897</v>
      </c>
      <c r="D22" s="79">
        <v>1</v>
      </c>
      <c r="E22" s="78">
        <v>7623895</v>
      </c>
      <c r="F22" s="66">
        <v>7504891</v>
      </c>
      <c r="G22" s="186">
        <v>114510</v>
      </c>
      <c r="H22" s="193" t="str">
        <f t="shared" si="0"/>
        <v>大野</v>
      </c>
    </row>
    <row r="23" spans="1:8" ht="18" customHeight="1">
      <c r="A23" s="91" t="s">
        <v>119</v>
      </c>
      <c r="B23" s="78">
        <v>21123</v>
      </c>
      <c r="C23" s="66">
        <v>20975</v>
      </c>
      <c r="D23" s="79">
        <v>148</v>
      </c>
      <c r="E23" s="78">
        <v>27221740</v>
      </c>
      <c r="F23" s="66">
        <v>26844887</v>
      </c>
      <c r="G23" s="186">
        <v>371127</v>
      </c>
      <c r="H23" s="193" t="str">
        <f t="shared" si="0"/>
        <v>三国</v>
      </c>
    </row>
    <row r="24" spans="1:8" s="3" customFormat="1" ht="18" customHeight="1">
      <c r="A24" s="80" t="s">
        <v>122</v>
      </c>
      <c r="B24" s="81">
        <v>675974</v>
      </c>
      <c r="C24" s="67">
        <v>675788</v>
      </c>
      <c r="D24" s="82">
        <v>186</v>
      </c>
      <c r="E24" s="81">
        <v>200918561</v>
      </c>
      <c r="F24" s="67">
        <v>196977369</v>
      </c>
      <c r="G24" s="187">
        <v>3862931</v>
      </c>
      <c r="H24" s="194" t="str">
        <f>A24</f>
        <v>福井県計</v>
      </c>
    </row>
    <row r="25" spans="1:8" s="12" customFormat="1" ht="18" customHeight="1">
      <c r="A25" s="13"/>
      <c r="B25" s="55"/>
      <c r="C25" s="56"/>
      <c r="D25" s="57"/>
      <c r="E25" s="55"/>
      <c r="F25" s="56"/>
      <c r="G25" s="57"/>
      <c r="H25" s="14"/>
    </row>
    <row r="26" spans="1:8" s="3" customFormat="1" ht="18" customHeight="1" thickBot="1">
      <c r="A26" s="90" t="s">
        <v>15</v>
      </c>
      <c r="B26" s="52">
        <v>543904</v>
      </c>
      <c r="C26" s="53">
        <v>529</v>
      </c>
      <c r="D26" s="54">
        <v>763</v>
      </c>
      <c r="E26" s="52">
        <v>9926048</v>
      </c>
      <c r="F26" s="53">
        <v>846733</v>
      </c>
      <c r="G26" s="54">
        <v>7728642</v>
      </c>
      <c r="H26" s="101" t="str">
        <f>A26</f>
        <v>局引受分</v>
      </c>
    </row>
    <row r="27" spans="1:8" s="3" customFormat="1" ht="18" customHeight="1" thickBot="1" thickTop="1">
      <c r="A27" s="94" t="s">
        <v>93</v>
      </c>
      <c r="B27" s="38" t="s">
        <v>177</v>
      </c>
      <c r="C27" s="28" t="s">
        <v>177</v>
      </c>
      <c r="D27" s="39" t="s">
        <v>177</v>
      </c>
      <c r="E27" s="38">
        <v>857591679</v>
      </c>
      <c r="F27" s="28">
        <v>829421324</v>
      </c>
      <c r="G27" s="39">
        <v>26468394</v>
      </c>
      <c r="H27" s="100" t="str">
        <f>A27</f>
        <v>総計</v>
      </c>
    </row>
    <row r="28" ht="15" customHeight="1"/>
  </sheetData>
  <sheetProtection/>
  <mergeCells count="4">
    <mergeCell ref="A2:A3"/>
    <mergeCell ref="B2:D2"/>
    <mergeCell ref="E2:G2"/>
    <mergeCell ref="H2:H3"/>
  </mergeCells>
  <printOptions/>
  <pageMargins left="0.6692913385826772" right="0.4724409448818898" top="0.984251968503937" bottom="0.984251968503937" header="0.5118110236220472" footer="0.5118110236220472"/>
  <pageSetup horizontalDpi="300" verticalDpi="300" orientation="landscape" paperSize="9" scale="87" r:id="rId1"/>
  <headerFooter alignWithMargins="0">
    <oddFooter>&amp;R金沢国税局
国税徴収１
(H26)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1" sqref="A1:F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06" t="s">
        <v>83</v>
      </c>
      <c r="B1" s="306"/>
      <c r="C1" s="306"/>
      <c r="D1" s="306"/>
      <c r="E1" s="306"/>
      <c r="F1" s="306"/>
    </row>
    <row r="2" spans="1:6" ht="14.25" customHeight="1" thickBot="1">
      <c r="A2" s="327" t="s">
        <v>84</v>
      </c>
      <c r="B2" s="327"/>
      <c r="C2" s="327"/>
      <c r="D2" s="327"/>
      <c r="E2" s="327"/>
      <c r="F2" s="327"/>
    </row>
    <row r="3" spans="1:6" ht="18" customHeight="1">
      <c r="A3" s="302" t="s">
        <v>85</v>
      </c>
      <c r="B3" s="328"/>
      <c r="C3" s="303"/>
      <c r="D3" s="299" t="s">
        <v>19</v>
      </c>
      <c r="E3" s="300"/>
      <c r="F3" s="323"/>
    </row>
    <row r="4" spans="1:6" ht="15" customHeight="1">
      <c r="A4" s="304"/>
      <c r="B4" s="329"/>
      <c r="C4" s="305"/>
      <c r="D4" s="339" t="s">
        <v>20</v>
      </c>
      <c r="E4" s="340"/>
      <c r="F4" s="237" t="s">
        <v>102</v>
      </c>
    </row>
    <row r="5" spans="1:6" s="36" customFormat="1" ht="15" customHeight="1">
      <c r="A5" s="58"/>
      <c r="B5" s="59"/>
      <c r="C5" s="103"/>
      <c r="D5" s="236"/>
      <c r="E5" s="235" t="s">
        <v>21</v>
      </c>
      <c r="F5" s="120" t="s">
        <v>2</v>
      </c>
    </row>
    <row r="6" spans="1:6" ht="27" customHeight="1">
      <c r="A6" s="332" t="s">
        <v>22</v>
      </c>
      <c r="B6" s="335" t="s">
        <v>23</v>
      </c>
      <c r="C6" s="336"/>
      <c r="D6" s="234"/>
      <c r="E6" s="233" t="s">
        <v>127</v>
      </c>
      <c r="F6" s="232" t="s">
        <v>127</v>
      </c>
    </row>
    <row r="7" spans="1:6" ht="27" customHeight="1">
      <c r="A7" s="333"/>
      <c r="B7" s="330" t="s">
        <v>24</v>
      </c>
      <c r="C7" s="331"/>
      <c r="D7" s="225"/>
      <c r="E7" s="211" t="s">
        <v>127</v>
      </c>
      <c r="F7" s="210" t="s">
        <v>127</v>
      </c>
    </row>
    <row r="8" spans="1:6" ht="27" customHeight="1">
      <c r="A8" s="333"/>
      <c r="B8" s="330" t="s">
        <v>25</v>
      </c>
      <c r="C8" s="331"/>
      <c r="D8" s="225"/>
      <c r="E8" s="211" t="s">
        <v>127</v>
      </c>
      <c r="F8" s="210" t="s">
        <v>127</v>
      </c>
    </row>
    <row r="9" spans="1:6" ht="27" customHeight="1">
      <c r="A9" s="333"/>
      <c r="B9" s="341" t="s">
        <v>86</v>
      </c>
      <c r="C9" s="102" t="s">
        <v>26</v>
      </c>
      <c r="D9" s="225"/>
      <c r="E9" s="211" t="s">
        <v>127</v>
      </c>
      <c r="F9" s="210" t="s">
        <v>127</v>
      </c>
    </row>
    <row r="10" spans="1:6" ht="27" customHeight="1">
      <c r="A10" s="333"/>
      <c r="B10" s="342"/>
      <c r="C10" s="102" t="s">
        <v>27</v>
      </c>
      <c r="D10" s="225"/>
      <c r="E10" s="211" t="s">
        <v>127</v>
      </c>
      <c r="F10" s="210" t="s">
        <v>127</v>
      </c>
    </row>
    <row r="11" spans="1:6" ht="27" customHeight="1">
      <c r="A11" s="333"/>
      <c r="B11" s="342"/>
      <c r="C11" s="325" t="s">
        <v>28</v>
      </c>
      <c r="D11" s="224" t="s">
        <v>29</v>
      </c>
      <c r="E11" s="223" t="s">
        <v>127</v>
      </c>
      <c r="F11" s="222" t="s">
        <v>127</v>
      </c>
    </row>
    <row r="12" spans="1:6" ht="27" customHeight="1">
      <c r="A12" s="333"/>
      <c r="B12" s="342"/>
      <c r="C12" s="326"/>
      <c r="D12" s="221"/>
      <c r="E12" s="220" t="s">
        <v>127</v>
      </c>
      <c r="F12" s="219" t="s">
        <v>127</v>
      </c>
    </row>
    <row r="13" spans="1:6" s="3" customFormat="1" ht="27" customHeight="1">
      <c r="A13" s="333"/>
      <c r="B13" s="342"/>
      <c r="C13" s="107" t="s">
        <v>1</v>
      </c>
      <c r="D13" s="212"/>
      <c r="E13" s="231" t="s">
        <v>127</v>
      </c>
      <c r="F13" s="230" t="s">
        <v>127</v>
      </c>
    </row>
    <row r="14" spans="1:6" ht="27" customHeight="1">
      <c r="A14" s="334"/>
      <c r="B14" s="343" t="s">
        <v>30</v>
      </c>
      <c r="C14" s="344"/>
      <c r="D14" s="229"/>
      <c r="E14" s="228" t="s">
        <v>127</v>
      </c>
      <c r="F14" s="227" t="s">
        <v>127</v>
      </c>
    </row>
    <row r="15" spans="1:6" ht="27" customHeight="1">
      <c r="A15" s="346" t="s">
        <v>31</v>
      </c>
      <c r="B15" s="349" t="s">
        <v>32</v>
      </c>
      <c r="C15" s="349"/>
      <c r="D15" s="226"/>
      <c r="E15" s="214" t="s">
        <v>176</v>
      </c>
      <c r="F15" s="213" t="s">
        <v>176</v>
      </c>
    </row>
    <row r="16" spans="1:6" ht="27" customHeight="1">
      <c r="A16" s="347"/>
      <c r="B16" s="324" t="s">
        <v>103</v>
      </c>
      <c r="C16" s="324"/>
      <c r="D16" s="225"/>
      <c r="E16" s="211" t="s">
        <v>176</v>
      </c>
      <c r="F16" s="210" t="s">
        <v>176</v>
      </c>
    </row>
    <row r="17" spans="1:6" ht="27" customHeight="1">
      <c r="A17" s="347"/>
      <c r="B17" s="353" t="s">
        <v>33</v>
      </c>
      <c r="C17" s="354"/>
      <c r="D17" s="224" t="s">
        <v>29</v>
      </c>
      <c r="E17" s="244"/>
      <c r="F17" s="222" t="s">
        <v>176</v>
      </c>
    </row>
    <row r="18" spans="1:6" ht="27" customHeight="1">
      <c r="A18" s="347"/>
      <c r="B18" s="355"/>
      <c r="C18" s="356"/>
      <c r="D18" s="221"/>
      <c r="E18" s="220" t="s">
        <v>176</v>
      </c>
      <c r="F18" s="219" t="s">
        <v>176</v>
      </c>
    </row>
    <row r="19" spans="1:6" ht="27" customHeight="1">
      <c r="A19" s="347"/>
      <c r="B19" s="324" t="s">
        <v>34</v>
      </c>
      <c r="C19" s="324"/>
      <c r="D19" s="212"/>
      <c r="E19" s="211" t="s">
        <v>176</v>
      </c>
      <c r="F19" s="210" t="s">
        <v>176</v>
      </c>
    </row>
    <row r="20" spans="1:6" ht="27" customHeight="1">
      <c r="A20" s="347"/>
      <c r="B20" s="324" t="s">
        <v>35</v>
      </c>
      <c r="C20" s="324"/>
      <c r="D20" s="212"/>
      <c r="E20" s="211" t="s">
        <v>176</v>
      </c>
      <c r="F20" s="210" t="s">
        <v>176</v>
      </c>
    </row>
    <row r="21" spans="1:6" ht="27" customHeight="1">
      <c r="A21" s="347"/>
      <c r="B21" s="324" t="s">
        <v>104</v>
      </c>
      <c r="C21" s="324"/>
      <c r="D21" s="212"/>
      <c r="E21" s="211" t="s">
        <v>176</v>
      </c>
      <c r="F21" s="210" t="s">
        <v>176</v>
      </c>
    </row>
    <row r="22" spans="1:6" ht="27" customHeight="1">
      <c r="A22" s="347"/>
      <c r="B22" s="324" t="s">
        <v>36</v>
      </c>
      <c r="C22" s="324"/>
      <c r="D22" s="212"/>
      <c r="E22" s="211" t="s">
        <v>176</v>
      </c>
      <c r="F22" s="210" t="s">
        <v>176</v>
      </c>
    </row>
    <row r="23" spans="1:6" ht="27" customHeight="1">
      <c r="A23" s="348"/>
      <c r="B23" s="357" t="s">
        <v>37</v>
      </c>
      <c r="C23" s="357"/>
      <c r="D23" s="218"/>
      <c r="E23" s="217" t="s">
        <v>176</v>
      </c>
      <c r="F23" s="216" t="s">
        <v>176</v>
      </c>
    </row>
    <row r="24" spans="1:6" ht="27" customHeight="1">
      <c r="A24" s="350" t="s">
        <v>38</v>
      </c>
      <c r="B24" s="352" t="s">
        <v>39</v>
      </c>
      <c r="C24" s="352"/>
      <c r="D24" s="215"/>
      <c r="E24" s="214" t="s">
        <v>127</v>
      </c>
      <c r="F24" s="213" t="s">
        <v>127</v>
      </c>
    </row>
    <row r="25" spans="1:6" ht="27" customHeight="1">
      <c r="A25" s="347"/>
      <c r="B25" s="324" t="s">
        <v>24</v>
      </c>
      <c r="C25" s="324"/>
      <c r="D25" s="212"/>
      <c r="E25" s="211" t="s">
        <v>127</v>
      </c>
      <c r="F25" s="210" t="s">
        <v>127</v>
      </c>
    </row>
    <row r="26" spans="1:6" ht="27" customHeight="1">
      <c r="A26" s="347"/>
      <c r="B26" s="324" t="s">
        <v>26</v>
      </c>
      <c r="C26" s="324"/>
      <c r="D26" s="212"/>
      <c r="E26" s="211" t="s">
        <v>127</v>
      </c>
      <c r="F26" s="210" t="s">
        <v>127</v>
      </c>
    </row>
    <row r="27" spans="1:6" ht="27" customHeight="1">
      <c r="A27" s="347"/>
      <c r="B27" s="324" t="s">
        <v>27</v>
      </c>
      <c r="C27" s="324"/>
      <c r="D27" s="212"/>
      <c r="E27" s="211" t="s">
        <v>127</v>
      </c>
      <c r="F27" s="210" t="s">
        <v>127</v>
      </c>
    </row>
    <row r="28" spans="1:6" ht="27" customHeight="1">
      <c r="A28" s="347"/>
      <c r="B28" s="324" t="s">
        <v>40</v>
      </c>
      <c r="C28" s="324"/>
      <c r="D28" s="212"/>
      <c r="E28" s="211" t="s">
        <v>127</v>
      </c>
      <c r="F28" s="210" t="s">
        <v>127</v>
      </c>
    </row>
    <row r="29" spans="1:6" ht="27" customHeight="1" thickBot="1">
      <c r="A29" s="351"/>
      <c r="B29" s="338" t="s">
        <v>41</v>
      </c>
      <c r="C29" s="338"/>
      <c r="D29" s="209"/>
      <c r="E29" s="208" t="s">
        <v>127</v>
      </c>
      <c r="F29" s="207" t="s">
        <v>127</v>
      </c>
    </row>
    <row r="30" spans="1:6" ht="4.5" customHeight="1">
      <c r="A30" s="109"/>
      <c r="B30" s="110"/>
      <c r="C30" s="110"/>
      <c r="D30" s="111"/>
      <c r="E30" s="111"/>
      <c r="F30" s="111"/>
    </row>
    <row r="31" spans="1:6" s="1" customFormat="1" ht="28.5" customHeight="1">
      <c r="A31" s="112" t="s">
        <v>87</v>
      </c>
      <c r="B31" s="345" t="s">
        <v>172</v>
      </c>
      <c r="C31" s="345"/>
      <c r="D31" s="345"/>
      <c r="E31" s="345"/>
      <c r="F31" s="345"/>
    </row>
    <row r="32" spans="1:6" s="1" customFormat="1" ht="24.75" customHeight="1">
      <c r="A32" s="113" t="s">
        <v>88</v>
      </c>
      <c r="B32" s="337" t="s">
        <v>89</v>
      </c>
      <c r="C32" s="337"/>
      <c r="D32" s="337"/>
      <c r="E32" s="337"/>
      <c r="F32" s="337"/>
    </row>
    <row r="33" spans="1:6" ht="24.75" customHeight="1">
      <c r="A33" s="114" t="s">
        <v>90</v>
      </c>
      <c r="B33" s="337" t="s">
        <v>91</v>
      </c>
      <c r="C33" s="337"/>
      <c r="D33" s="337"/>
      <c r="E33" s="337"/>
      <c r="F33" s="337"/>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5" r:id="rId1"/>
  <headerFooter alignWithMargins="0">
    <oddFooter>&amp;R金沢国税局
国税徴収２
(H26)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00390625" defaultRowHeight="13.5"/>
  <cols>
    <col min="1" max="1" width="9.00390625" style="205" customWidth="1"/>
    <col min="2" max="2" width="15.50390625" style="205" bestFit="1" customWidth="1"/>
    <col min="3" max="3" width="3.00390625" style="205" customWidth="1"/>
    <col min="4" max="5" width="18.00390625" style="205" customWidth="1"/>
    <col min="6" max="16384" width="9.00390625" style="205" customWidth="1"/>
  </cols>
  <sheetData>
    <row r="1" s="116" customFormat="1" ht="14.25" thickBot="1">
      <c r="A1" s="115" t="s">
        <v>42</v>
      </c>
    </row>
    <row r="2" spans="1:5" ht="19.5" customHeight="1">
      <c r="A2" s="302" t="s">
        <v>75</v>
      </c>
      <c r="B2" s="303"/>
      <c r="C2" s="360" t="s">
        <v>76</v>
      </c>
      <c r="D2" s="361"/>
      <c r="E2" s="362"/>
    </row>
    <row r="3" spans="1:5" ht="19.5" customHeight="1">
      <c r="A3" s="304"/>
      <c r="B3" s="305"/>
      <c r="C3" s="358" t="s">
        <v>123</v>
      </c>
      <c r="D3" s="359"/>
      <c r="E3" s="117" t="s">
        <v>77</v>
      </c>
    </row>
    <row r="4" spans="1:5" s="206" customFormat="1" ht="13.5">
      <c r="A4" s="363" t="s">
        <v>78</v>
      </c>
      <c r="B4" s="118"/>
      <c r="C4" s="104"/>
      <c r="D4" s="119" t="s">
        <v>124</v>
      </c>
      <c r="E4" s="120" t="s">
        <v>43</v>
      </c>
    </row>
    <row r="5" spans="1:8" ht="30" customHeight="1">
      <c r="A5" s="364"/>
      <c r="B5" s="201" t="s">
        <v>79</v>
      </c>
      <c r="C5" s="121"/>
      <c r="D5" s="122" t="s">
        <v>176</v>
      </c>
      <c r="E5" s="123" t="s">
        <v>176</v>
      </c>
      <c r="F5" s="2"/>
      <c r="G5" s="2"/>
      <c r="H5" s="2"/>
    </row>
    <row r="6" spans="1:8" ht="30" customHeight="1">
      <c r="A6" s="364"/>
      <c r="B6" s="202" t="s">
        <v>80</v>
      </c>
      <c r="C6" s="124"/>
      <c r="D6" s="125" t="s">
        <v>176</v>
      </c>
      <c r="E6" s="126" t="s">
        <v>176</v>
      </c>
      <c r="F6" s="2"/>
      <c r="G6" s="2"/>
      <c r="H6" s="2"/>
    </row>
    <row r="7" spans="1:8" ht="30" customHeight="1">
      <c r="A7" s="364"/>
      <c r="B7" s="202" t="s">
        <v>81</v>
      </c>
      <c r="C7" s="124"/>
      <c r="D7" s="125" t="s">
        <v>176</v>
      </c>
      <c r="E7" s="126" t="s">
        <v>176</v>
      </c>
      <c r="F7" s="2"/>
      <c r="G7" s="2"/>
      <c r="H7" s="2"/>
    </row>
    <row r="8" spans="1:8" ht="30" customHeight="1">
      <c r="A8" s="364"/>
      <c r="B8" s="202" t="s">
        <v>82</v>
      </c>
      <c r="C8" s="124"/>
      <c r="D8" s="125" t="s">
        <v>176</v>
      </c>
      <c r="E8" s="126" t="s">
        <v>176</v>
      </c>
      <c r="F8" s="2"/>
      <c r="G8" s="2"/>
      <c r="H8" s="2"/>
    </row>
    <row r="9" spans="1:8" ht="30" customHeight="1" thickBot="1">
      <c r="A9" s="365"/>
      <c r="B9" s="127" t="s">
        <v>1</v>
      </c>
      <c r="C9" s="128"/>
      <c r="D9" s="129" t="s">
        <v>176</v>
      </c>
      <c r="E9" s="130" t="s">
        <v>176</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国税徴収２
(H26)</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66</v>
      </c>
    </row>
    <row r="2" spans="1:11" ht="16.5" customHeight="1">
      <c r="A2" s="366" t="s">
        <v>67</v>
      </c>
      <c r="B2" s="376" t="s">
        <v>44</v>
      </c>
      <c r="C2" s="377"/>
      <c r="D2" s="378" t="s">
        <v>45</v>
      </c>
      <c r="E2" s="379"/>
      <c r="F2" s="376" t="s">
        <v>68</v>
      </c>
      <c r="G2" s="377"/>
      <c r="H2" s="368" t="s">
        <v>69</v>
      </c>
      <c r="I2" s="370" t="s">
        <v>70</v>
      </c>
      <c r="J2" s="371"/>
      <c r="K2" s="372"/>
    </row>
    <row r="3" spans="1:11" ht="16.5" customHeight="1">
      <c r="A3" s="367"/>
      <c r="B3" s="37" t="s">
        <v>71</v>
      </c>
      <c r="C3" s="22" t="s">
        <v>72</v>
      </c>
      <c r="D3" s="37" t="s">
        <v>71</v>
      </c>
      <c r="E3" s="22" t="s">
        <v>72</v>
      </c>
      <c r="F3" s="37" t="s">
        <v>71</v>
      </c>
      <c r="G3" s="22" t="s">
        <v>72</v>
      </c>
      <c r="H3" s="369"/>
      <c r="I3" s="373"/>
      <c r="J3" s="374"/>
      <c r="K3" s="375"/>
    </row>
    <row r="4" spans="1:11" ht="11.25">
      <c r="A4" s="131"/>
      <c r="B4" s="132" t="s">
        <v>73</v>
      </c>
      <c r="C4" s="74" t="s">
        <v>74</v>
      </c>
      <c r="D4" s="132" t="s">
        <v>73</v>
      </c>
      <c r="E4" s="74" t="s">
        <v>74</v>
      </c>
      <c r="F4" s="132" t="s">
        <v>73</v>
      </c>
      <c r="G4" s="74" t="s">
        <v>74</v>
      </c>
      <c r="H4" s="133" t="s">
        <v>74</v>
      </c>
      <c r="I4" s="134"/>
      <c r="J4" s="135"/>
      <c r="K4" s="136" t="s">
        <v>74</v>
      </c>
    </row>
    <row r="5" spans="1:12" s="203" customFormat="1" ht="30" customHeight="1">
      <c r="A5" s="29" t="s">
        <v>167</v>
      </c>
      <c r="B5" s="137">
        <v>2</v>
      </c>
      <c r="C5" s="138">
        <v>94331</v>
      </c>
      <c r="D5" s="137">
        <v>2</v>
      </c>
      <c r="E5" s="138">
        <v>93865</v>
      </c>
      <c r="F5" s="137" t="s">
        <v>127</v>
      </c>
      <c r="G5" s="138" t="s">
        <v>127</v>
      </c>
      <c r="H5" s="139" t="s">
        <v>127</v>
      </c>
      <c r="I5" s="140" t="s">
        <v>125</v>
      </c>
      <c r="J5" s="141">
        <v>2454</v>
      </c>
      <c r="K5" s="142">
        <v>93865</v>
      </c>
      <c r="L5" s="204"/>
    </row>
    <row r="6" spans="1:12" s="203" customFormat="1" ht="30" customHeight="1">
      <c r="A6" s="144" t="s">
        <v>168</v>
      </c>
      <c r="B6" s="145">
        <v>1</v>
      </c>
      <c r="C6" s="146">
        <v>33642</v>
      </c>
      <c r="D6" s="145">
        <v>1</v>
      </c>
      <c r="E6" s="146">
        <v>32801</v>
      </c>
      <c r="F6" s="145" t="s">
        <v>127</v>
      </c>
      <c r="G6" s="146" t="s">
        <v>127</v>
      </c>
      <c r="H6" s="147" t="s">
        <v>127</v>
      </c>
      <c r="I6" s="148" t="s">
        <v>125</v>
      </c>
      <c r="J6" s="149" t="s">
        <v>127</v>
      </c>
      <c r="K6" s="150">
        <v>32801</v>
      </c>
      <c r="L6" s="204"/>
    </row>
    <row r="7" spans="1:12" s="203" customFormat="1" ht="30" customHeight="1">
      <c r="A7" s="144" t="s">
        <v>169</v>
      </c>
      <c r="B7" s="145">
        <v>3</v>
      </c>
      <c r="C7" s="146">
        <v>8222</v>
      </c>
      <c r="D7" s="145">
        <v>1</v>
      </c>
      <c r="E7" s="146">
        <v>7248</v>
      </c>
      <c r="F7" s="145" t="s">
        <v>127</v>
      </c>
      <c r="G7" s="146" t="s">
        <v>127</v>
      </c>
      <c r="H7" s="147" t="s">
        <v>127</v>
      </c>
      <c r="I7" s="148" t="s">
        <v>125</v>
      </c>
      <c r="J7" s="149">
        <v>1945</v>
      </c>
      <c r="K7" s="150">
        <v>7248</v>
      </c>
      <c r="L7" s="204"/>
    </row>
    <row r="8" spans="1:12" s="203" customFormat="1" ht="30" customHeight="1">
      <c r="A8" s="144" t="s">
        <v>170</v>
      </c>
      <c r="B8" s="145" t="s">
        <v>127</v>
      </c>
      <c r="C8" s="146" t="s">
        <v>127</v>
      </c>
      <c r="D8" s="145" t="s">
        <v>127</v>
      </c>
      <c r="E8" s="146" t="s">
        <v>127</v>
      </c>
      <c r="F8" s="145" t="s">
        <v>127</v>
      </c>
      <c r="G8" s="146" t="s">
        <v>127</v>
      </c>
      <c r="H8" s="147" t="s">
        <v>127</v>
      </c>
      <c r="I8" s="148" t="s">
        <v>125</v>
      </c>
      <c r="J8" s="149" t="s">
        <v>127</v>
      </c>
      <c r="K8" s="150" t="s">
        <v>127</v>
      </c>
      <c r="L8" s="204"/>
    </row>
    <row r="9" spans="1:12" ht="30" customHeight="1" thickBot="1">
      <c r="A9" s="30" t="s">
        <v>171</v>
      </c>
      <c r="B9" s="151" t="s">
        <v>127</v>
      </c>
      <c r="C9" s="152" t="s">
        <v>127</v>
      </c>
      <c r="D9" s="151" t="s">
        <v>127</v>
      </c>
      <c r="E9" s="152" t="s">
        <v>127</v>
      </c>
      <c r="F9" s="151" t="s">
        <v>127</v>
      </c>
      <c r="G9" s="152" t="s">
        <v>127</v>
      </c>
      <c r="H9" s="153" t="s">
        <v>127</v>
      </c>
      <c r="I9" s="154" t="s">
        <v>125</v>
      </c>
      <c r="J9" s="155" t="s">
        <v>127</v>
      </c>
      <c r="K9" s="156" t="s">
        <v>127</v>
      </c>
      <c r="L9" s="143"/>
    </row>
    <row r="10" ht="11.25">
      <c r="A10" s="2" t="s">
        <v>46</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1200" verticalDpi="1200" orientation="landscape" paperSize="9" r:id="rId1"/>
  <headerFooter alignWithMargins="0">
    <oddFooter>&amp;R金沢国税局
国税徴収２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dc:creator>
  <cp:keywords/>
  <dc:description/>
  <cp:lastModifiedBy>国税庁</cp:lastModifiedBy>
  <cp:lastPrinted>2015-09-17T04:42:11Z</cp:lastPrinted>
  <dcterms:created xsi:type="dcterms:W3CDTF">2003-07-09T01:05:10Z</dcterms:created>
  <dcterms:modified xsi:type="dcterms:W3CDTF">2016-06-10T10:42:32Z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