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activeTab="1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税務署別源泉徴収税額'!$A$1:$J$30</definedName>
    <definedName name="_xlnm.Print_Area" localSheetId="1">'(2)　税務署別源泉徴収義務者数'!$A$1:$H$29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<sst xmlns="http://schemas.openxmlformats.org/spreadsheetml/2006/main" count="137" uniqueCount="69">
  <si>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</si>
  <si>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</si>
  <si>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</si>
  <si>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</si>
  <si>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</si>
  <si>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</si>
  <si>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</si>
  <si>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</si>
  <si>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</si>
  <si>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</si>
  <si>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</si>
  <si>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</si>
  <si>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</si>
  <si>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</si>
  <si>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</si>
  <si>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</si>
  <si>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</si>
  <si>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</si>
  <si>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</si>
  <si>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</si>
  <si>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</si>
  <si>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</si>
  <si>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</si>
  <si>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</si>
  <si>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</si>
  <si>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</si>
  <si>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</si>
  <si>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</si>
  <si>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</si>
  <si>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</si>
  <si>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</si>
  <si>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総　計</t>
  </si>
  <si>
    <t>税務署名</t>
  </si>
  <si>
    <t>税務署名</t>
  </si>
  <si>
    <t>(1)　税務署別源泉徴収税額</t>
  </si>
  <si>
    <t>３－４　税務署別課税状況等</t>
  </si>
  <si>
    <t>非居住者等
所得</t>
  </si>
  <si>
    <t>特定口座内保管上場株式等の
譲渡所得等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</si>
  <si>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</si>
  <si>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</si>
  <si>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</si>
  <si>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</si>
  <si>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</si>
  <si>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</si>
  <si>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</si>
  <si>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</si>
  <si>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</si>
  <si>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</si>
  <si>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</si>
  <si>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</si>
  <si>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</si>
  <si>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</si>
  <si>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</si>
  <si>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</si>
  <si>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</si>
  <si>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</si>
  <si>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総　計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</si>
  <si>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</si>
  <si>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</si>
  <si>
    <t>-</t>
  </si>
  <si>
    <t>報酬・料金等
所　　　　得</t>
  </si>
  <si>
    <t>(2)　税務署別源泉徴収義務者数</t>
  </si>
  <si>
    <t>税 務 署 名</t>
  </si>
  <si>
    <t>利子所得等</t>
  </si>
  <si>
    <t>配当所得</t>
  </si>
  <si>
    <t>給与所得</t>
  </si>
  <si>
    <t>報酬・料金等
所得</t>
  </si>
  <si>
    <t>非居住者等
所得</t>
  </si>
  <si>
    <t>調査時点：平成27年６月30日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</si>
</sst>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_-* #,##0_-;\-* #,##0_-;_-* &quot;-&quot;_-;_-@_-"/>
    <numFmt numFmtId="180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>
        <color theme="0" tint="-0.4999699890613556"/>
      </top>
      <bottom style="hair">
        <color indexed="55"/>
      </bottom>
    </border>
    <border>
      <left style="thin"/>
      <right style="medium"/>
      <top style="thin">
        <color theme="0" tint="-0.4999699890613556"/>
      </top>
      <bottom style="hair">
        <color indexed="55"/>
      </bottom>
    </border>
    <border>
      <left style="thin"/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theme="0" tint="-0.4999699890613556"/>
      </top>
      <bottom style="hair">
        <color indexed="55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 indent="1"/>
    </xf>
    <xf numFmtId="3" fontId="4" fillId="33" borderId="19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right" vertical="center" wrapText="1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wrapText="1"/>
    </xf>
    <xf numFmtId="0" fontId="2" fillId="35" borderId="22" xfId="0" applyFont="1" applyFill="1" applyBorder="1" applyAlignment="1">
      <alignment horizontal="distributed" vertical="center"/>
    </xf>
    <xf numFmtId="0" fontId="2" fillId="35" borderId="23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6" borderId="28" xfId="0" applyFont="1" applyFill="1" applyBorder="1" applyAlignment="1">
      <alignment horizontal="distributed" vertical="center"/>
    </xf>
    <xf numFmtId="0" fontId="3" fillId="35" borderId="28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indent="1"/>
    </xf>
    <xf numFmtId="3" fontId="4" fillId="33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34" borderId="33" xfId="48" applyFont="1" applyFill="1" applyBorder="1" applyAlignment="1">
      <alignment horizontal="right" vertical="center"/>
    </xf>
    <xf numFmtId="38" fontId="2" fillId="34" borderId="34" xfId="48" applyFont="1" applyFill="1" applyBorder="1" applyAlignment="1">
      <alignment horizontal="right" vertical="center"/>
    </xf>
    <xf numFmtId="38" fontId="2" fillId="34" borderId="35" xfId="48" applyFont="1" applyFill="1" applyBorder="1" applyAlignment="1">
      <alignment horizontal="right" vertical="center"/>
    </xf>
    <xf numFmtId="0" fontId="4" fillId="35" borderId="36" xfId="0" applyFont="1" applyFill="1" applyBorder="1" applyAlignment="1">
      <alignment horizontal="right" vertical="center" wrapText="1"/>
    </xf>
    <xf numFmtId="0" fontId="2" fillId="36" borderId="37" xfId="0" applyFont="1" applyFill="1" applyBorder="1" applyAlignment="1">
      <alignment horizontal="distributed" vertical="center"/>
    </xf>
    <xf numFmtId="0" fontId="2" fillId="36" borderId="38" xfId="0" applyFont="1" applyFill="1" applyBorder="1" applyAlignment="1">
      <alignment horizontal="distributed" vertical="center"/>
    </xf>
    <xf numFmtId="0" fontId="3" fillId="36" borderId="31" xfId="0" applyFont="1" applyFill="1" applyBorder="1" applyAlignment="1">
      <alignment horizontal="distributed" vertical="center"/>
    </xf>
    <xf numFmtId="0" fontId="4" fillId="35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distributed" vertical="center"/>
    </xf>
    <xf numFmtId="0" fontId="2" fillId="35" borderId="38" xfId="0" applyFont="1" applyFill="1" applyBorder="1" applyAlignment="1">
      <alignment horizontal="distributed" vertical="center"/>
    </xf>
    <xf numFmtId="0" fontId="3" fillId="35" borderId="31" xfId="0" applyFont="1" applyFill="1" applyBorder="1" applyAlignment="1">
      <alignment horizontal="distributed" vertical="center"/>
    </xf>
    <xf numFmtId="0" fontId="2" fillId="35" borderId="39" xfId="0" applyFont="1" applyFill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35" borderId="41" xfId="0" applyFont="1" applyFill="1" applyBorder="1" applyAlignment="1">
      <alignment horizontal="distributed" vertical="center"/>
    </xf>
    <xf numFmtId="0" fontId="2" fillId="35" borderId="42" xfId="0" applyFont="1" applyFill="1" applyBorder="1" applyAlignment="1">
      <alignment horizontal="distributed" vertical="center"/>
    </xf>
    <xf numFmtId="0" fontId="2" fillId="36" borderId="41" xfId="0" applyFont="1" applyFill="1" applyBorder="1" applyAlignment="1">
      <alignment horizontal="distributed" vertical="center"/>
    </xf>
    <xf numFmtId="38" fontId="2" fillId="34" borderId="43" xfId="48" applyFont="1" applyFill="1" applyBorder="1" applyAlignment="1">
      <alignment horizontal="right" vertical="center"/>
    </xf>
    <xf numFmtId="0" fontId="2" fillId="36" borderId="42" xfId="0" applyFont="1" applyFill="1" applyBorder="1" applyAlignment="1">
      <alignment horizontal="distributed" vertical="center"/>
    </xf>
    <xf numFmtId="3" fontId="2" fillId="33" borderId="33" xfId="0" applyNumberFormat="1" applyFont="1" applyFill="1" applyBorder="1" applyAlignment="1">
      <alignment horizontal="right" vertical="center"/>
    </xf>
    <xf numFmtId="3" fontId="2" fillId="33" borderId="44" xfId="0" applyNumberFormat="1" applyFont="1" applyFill="1" applyBorder="1" applyAlignment="1">
      <alignment horizontal="right" vertical="center"/>
    </xf>
    <xf numFmtId="3" fontId="2" fillId="33" borderId="45" xfId="0" applyNumberFormat="1" applyFont="1" applyFill="1" applyBorder="1" applyAlignment="1">
      <alignment horizontal="right" vertical="center"/>
    </xf>
    <xf numFmtId="3" fontId="2" fillId="33" borderId="34" xfId="0" applyNumberFormat="1" applyFont="1" applyFill="1" applyBorder="1" applyAlignment="1">
      <alignment horizontal="right" vertical="center"/>
    </xf>
    <xf numFmtId="3" fontId="2" fillId="33" borderId="46" xfId="0" applyNumberFormat="1" applyFont="1" applyFill="1" applyBorder="1" applyAlignment="1">
      <alignment horizontal="right" vertical="center"/>
    </xf>
    <xf numFmtId="3" fontId="2" fillId="33" borderId="47" xfId="0" applyNumberFormat="1" applyFont="1" applyFill="1" applyBorder="1" applyAlignment="1">
      <alignment horizontal="right" vertical="center"/>
    </xf>
    <xf numFmtId="3" fontId="3" fillId="33" borderId="48" xfId="0" applyNumberFormat="1" applyFont="1" applyFill="1" applyBorder="1" applyAlignment="1">
      <alignment horizontal="right" vertical="center"/>
    </xf>
    <xf numFmtId="3" fontId="3" fillId="33" borderId="49" xfId="0" applyNumberFormat="1" applyFont="1" applyFill="1" applyBorder="1" applyAlignment="1">
      <alignment horizontal="right" vertical="center"/>
    </xf>
    <xf numFmtId="3" fontId="3" fillId="33" borderId="50" xfId="0" applyNumberFormat="1" applyFont="1" applyFill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41" fontId="2" fillId="33" borderId="46" xfId="0" applyNumberFormat="1" applyFont="1" applyFill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2" fillId="33" borderId="43" xfId="0" applyNumberFormat="1" applyFont="1" applyFill="1" applyBorder="1" applyAlignment="1">
      <alignment horizontal="right" vertical="center"/>
    </xf>
    <xf numFmtId="3" fontId="2" fillId="33" borderId="55" xfId="0" applyNumberFormat="1" applyFont="1" applyFill="1" applyBorder="1" applyAlignment="1">
      <alignment horizontal="right" vertical="center"/>
    </xf>
    <xf numFmtId="3" fontId="2" fillId="33" borderId="56" xfId="0" applyNumberFormat="1" applyFont="1" applyFill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3" fontId="2" fillId="0" borderId="58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3" fontId="3" fillId="33" borderId="60" xfId="0" applyNumberFormat="1" applyFont="1" applyFill="1" applyBorder="1" applyAlignment="1">
      <alignment horizontal="right" vertical="center"/>
    </xf>
    <xf numFmtId="3" fontId="3" fillId="33" borderId="61" xfId="0" applyNumberFormat="1" applyFont="1" applyFill="1" applyBorder="1" applyAlignment="1">
      <alignment horizontal="right" vertical="center"/>
    </xf>
    <xf numFmtId="3" fontId="3" fillId="33" borderId="6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53" xfId="0" applyFont="1" applyFill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38" fontId="3" fillId="34" borderId="48" xfId="48" applyFont="1" applyFill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3" fontId="3" fillId="34" borderId="6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0">
      <selection activeCell="D41" sqref="D41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0" customWidth="1"/>
    <col min="11" max="16384" width="5.875" style="1" customWidth="1"/>
  </cols>
  <sheetData>
    <row r="1" spans="1:10" ht="15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9" ht="12" thickBot="1">
      <c r="A3" s="4" t="s">
        <v>34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8" t="s">
        <v>27</v>
      </c>
      <c r="B4" s="25" t="s">
        <v>28</v>
      </c>
      <c r="C4" s="26" t="s">
        <v>25</v>
      </c>
      <c r="D4" s="67" t="s">
        <v>37</v>
      </c>
      <c r="E4" s="65" t="s">
        <v>26</v>
      </c>
      <c r="F4" s="65" t="s">
        <v>9</v>
      </c>
      <c r="G4" s="66" t="s">
        <v>60</v>
      </c>
      <c r="H4" s="27" t="s">
        <v>36</v>
      </c>
      <c r="I4" s="46" t="s">
        <v>0</v>
      </c>
      <c r="J4" s="64" t="s">
        <v>32</v>
      </c>
    </row>
    <row r="5" spans="1:10" ht="11.25">
      <c r="A5" s="31"/>
      <c r="B5" s="28" t="s">
        <v>2</v>
      </c>
      <c r="C5" s="29" t="s">
        <v>2</v>
      </c>
      <c r="D5" s="29" t="s">
        <v>2</v>
      </c>
      <c r="E5" s="29" t="s">
        <v>2</v>
      </c>
      <c r="F5" s="29" t="s">
        <v>2</v>
      </c>
      <c r="G5" s="29" t="s">
        <v>2</v>
      </c>
      <c r="H5" s="29" t="s">
        <v>2</v>
      </c>
      <c r="I5" s="47" t="s">
        <v>2</v>
      </c>
      <c r="J5" s="59"/>
    </row>
    <row r="6" spans="1:10" ht="15" customHeight="1">
      <c r="A6" s="39" t="s">
        <v>38</v>
      </c>
      <c r="B6" s="73">
        <v>755447</v>
      </c>
      <c r="C6" s="74">
        <v>9634317</v>
      </c>
      <c r="D6" s="74">
        <v>1390965</v>
      </c>
      <c r="E6" s="74">
        <v>31299619</v>
      </c>
      <c r="F6" s="74">
        <v>657669</v>
      </c>
      <c r="G6" s="74">
        <v>1354890</v>
      </c>
      <c r="H6" s="74">
        <v>114272</v>
      </c>
      <c r="I6" s="75">
        <v>45207179</v>
      </c>
      <c r="J6" s="60" t="str">
        <f>IF(A6="","",A6)</f>
        <v>富山</v>
      </c>
    </row>
    <row r="7" spans="1:10" ht="15" customHeight="1">
      <c r="A7" s="40" t="s">
        <v>39</v>
      </c>
      <c r="B7" s="76">
        <v>252046</v>
      </c>
      <c r="C7" s="77">
        <v>2637258</v>
      </c>
      <c r="D7" s="77">
        <v>556072</v>
      </c>
      <c r="E7" s="77">
        <v>13971706</v>
      </c>
      <c r="F7" s="77">
        <v>234258</v>
      </c>
      <c r="G7" s="77">
        <v>538456</v>
      </c>
      <c r="H7" s="77">
        <v>19740</v>
      </c>
      <c r="I7" s="78">
        <v>18209536</v>
      </c>
      <c r="J7" s="61" t="str">
        <f>IF(A7="","",A7)</f>
        <v>高岡</v>
      </c>
    </row>
    <row r="8" spans="1:10" ht="15" customHeight="1">
      <c r="A8" s="40" t="s">
        <v>40</v>
      </c>
      <c r="B8" s="76">
        <v>199368</v>
      </c>
      <c r="C8" s="77">
        <v>786069</v>
      </c>
      <c r="D8" s="77">
        <v>86577</v>
      </c>
      <c r="E8" s="77">
        <v>10881911</v>
      </c>
      <c r="F8" s="77">
        <v>121381</v>
      </c>
      <c r="G8" s="77">
        <v>341478</v>
      </c>
      <c r="H8" s="77">
        <v>47965</v>
      </c>
      <c r="I8" s="78">
        <v>12464749</v>
      </c>
      <c r="J8" s="61" t="str">
        <f>IF(A8="","",A8)</f>
        <v>魚津</v>
      </c>
    </row>
    <row r="9" spans="1:10" ht="15" customHeight="1">
      <c r="A9" s="34" t="s">
        <v>41</v>
      </c>
      <c r="B9" s="76">
        <v>119856</v>
      </c>
      <c r="C9" s="77">
        <v>638617</v>
      </c>
      <c r="D9" s="77">
        <v>116640</v>
      </c>
      <c r="E9" s="77">
        <v>4948311</v>
      </c>
      <c r="F9" s="77">
        <v>22214</v>
      </c>
      <c r="G9" s="77">
        <v>266418</v>
      </c>
      <c r="H9" s="77">
        <v>35533</v>
      </c>
      <c r="I9" s="78">
        <v>6147590</v>
      </c>
      <c r="J9" s="57" t="str">
        <f>IF(A9="","",A9)</f>
        <v>砺波</v>
      </c>
    </row>
    <row r="10" spans="1:10" ht="15" customHeight="1">
      <c r="A10" s="43" t="s">
        <v>42</v>
      </c>
      <c r="B10" s="79">
        <v>1326717</v>
      </c>
      <c r="C10" s="80">
        <v>13696261</v>
      </c>
      <c r="D10" s="80">
        <v>2150253</v>
      </c>
      <c r="E10" s="80">
        <v>61101547</v>
      </c>
      <c r="F10" s="80">
        <v>1035522</v>
      </c>
      <c r="G10" s="80">
        <v>2501243</v>
      </c>
      <c r="H10" s="80">
        <v>217511</v>
      </c>
      <c r="I10" s="81">
        <v>82029053</v>
      </c>
      <c r="J10" s="62" t="str">
        <f>IF(A10="","",A10)</f>
        <v>富山県計</v>
      </c>
    </row>
    <row r="11" spans="1:10" ht="15" customHeight="1">
      <c r="A11" s="45"/>
      <c r="B11" s="82"/>
      <c r="C11" s="83"/>
      <c r="D11" s="83"/>
      <c r="E11" s="83"/>
      <c r="F11" s="83"/>
      <c r="G11" s="83"/>
      <c r="H11" s="83"/>
      <c r="I11" s="84"/>
      <c r="J11" s="48"/>
    </row>
    <row r="12" spans="1:10" ht="15" customHeight="1">
      <c r="A12" s="39" t="s">
        <v>43</v>
      </c>
      <c r="B12" s="73">
        <v>1819007</v>
      </c>
      <c r="C12" s="74">
        <v>6809948</v>
      </c>
      <c r="D12" s="74">
        <v>2165198</v>
      </c>
      <c r="E12" s="74">
        <v>36334594</v>
      </c>
      <c r="F12" s="74">
        <v>755159</v>
      </c>
      <c r="G12" s="74">
        <v>2007619</v>
      </c>
      <c r="H12" s="74">
        <v>149679</v>
      </c>
      <c r="I12" s="75">
        <v>50041206</v>
      </c>
      <c r="J12" s="63" t="str">
        <f aca="true" t="shared" si="0" ref="J12:J17">IF(A12="","",A12)</f>
        <v>金沢</v>
      </c>
    </row>
    <row r="13" spans="1:10" ht="15" customHeight="1">
      <c r="A13" s="39" t="s">
        <v>44</v>
      </c>
      <c r="B13" s="73">
        <v>105593</v>
      </c>
      <c r="C13" s="74">
        <v>902790</v>
      </c>
      <c r="D13" s="74">
        <v>17686</v>
      </c>
      <c r="E13" s="74">
        <v>4029379</v>
      </c>
      <c r="F13" s="74">
        <v>64323</v>
      </c>
      <c r="G13" s="74">
        <v>154484</v>
      </c>
      <c r="H13" s="74">
        <v>2357</v>
      </c>
      <c r="I13" s="75">
        <v>5276613</v>
      </c>
      <c r="J13" s="60" t="str">
        <f t="shared" si="0"/>
        <v>七尾</v>
      </c>
    </row>
    <row r="14" spans="1:10" s="5" customFormat="1" ht="15" customHeight="1">
      <c r="A14" s="40" t="s">
        <v>45</v>
      </c>
      <c r="B14" s="76">
        <v>136480</v>
      </c>
      <c r="C14" s="77">
        <v>736870</v>
      </c>
      <c r="D14" s="77">
        <v>12804</v>
      </c>
      <c r="E14" s="77">
        <v>10362652</v>
      </c>
      <c r="F14" s="77">
        <v>174249</v>
      </c>
      <c r="G14" s="77">
        <v>325168</v>
      </c>
      <c r="H14" s="77">
        <v>13739</v>
      </c>
      <c r="I14" s="78">
        <v>11761962</v>
      </c>
      <c r="J14" s="61" t="str">
        <f t="shared" si="0"/>
        <v>小松</v>
      </c>
    </row>
    <row r="15" spans="1:10" ht="15" customHeight="1">
      <c r="A15" s="40" t="s">
        <v>46</v>
      </c>
      <c r="B15" s="76">
        <v>69422</v>
      </c>
      <c r="C15" s="77">
        <v>171537</v>
      </c>
      <c r="D15" s="77">
        <v>4351</v>
      </c>
      <c r="E15" s="77">
        <v>1675366</v>
      </c>
      <c r="F15" s="77">
        <v>38376</v>
      </c>
      <c r="G15" s="77">
        <v>61226</v>
      </c>
      <c r="H15" s="85" t="s">
        <v>59</v>
      </c>
      <c r="I15" s="78">
        <v>2020278</v>
      </c>
      <c r="J15" s="61" t="str">
        <f t="shared" si="0"/>
        <v>輪島</v>
      </c>
    </row>
    <row r="16" spans="1:10" ht="15" customHeight="1">
      <c r="A16" s="40" t="s">
        <v>47</v>
      </c>
      <c r="B16" s="76">
        <v>81843</v>
      </c>
      <c r="C16" s="77">
        <v>2916801</v>
      </c>
      <c r="D16" s="77">
        <v>48580</v>
      </c>
      <c r="E16" s="77">
        <v>6887315</v>
      </c>
      <c r="F16" s="77">
        <v>110975</v>
      </c>
      <c r="G16" s="77">
        <v>212989</v>
      </c>
      <c r="H16" s="77">
        <v>32943</v>
      </c>
      <c r="I16" s="78">
        <v>10291445</v>
      </c>
      <c r="J16" s="61" t="str">
        <f t="shared" si="0"/>
        <v>松任</v>
      </c>
    </row>
    <row r="17" spans="1:10" ht="15" customHeight="1">
      <c r="A17" s="43" t="s">
        <v>48</v>
      </c>
      <c r="B17" s="79">
        <v>2212346</v>
      </c>
      <c r="C17" s="80">
        <v>11537947</v>
      </c>
      <c r="D17" s="80">
        <v>2248619</v>
      </c>
      <c r="E17" s="80">
        <v>59289306</v>
      </c>
      <c r="F17" s="80">
        <v>1143081</v>
      </c>
      <c r="G17" s="80">
        <v>2761487</v>
      </c>
      <c r="H17" s="80">
        <v>198718</v>
      </c>
      <c r="I17" s="81">
        <v>79391504</v>
      </c>
      <c r="J17" s="62" t="str">
        <f t="shared" si="0"/>
        <v>石川県計</v>
      </c>
    </row>
    <row r="18" spans="1:10" ht="15" customHeight="1">
      <c r="A18" s="35"/>
      <c r="B18" s="86"/>
      <c r="C18" s="87"/>
      <c r="D18" s="87"/>
      <c r="E18" s="87"/>
      <c r="F18" s="87"/>
      <c r="G18" s="87"/>
      <c r="H18" s="87"/>
      <c r="I18" s="7"/>
      <c r="J18" s="23"/>
    </row>
    <row r="19" spans="1:10" ht="15" customHeight="1">
      <c r="A19" s="68" t="s">
        <v>49</v>
      </c>
      <c r="B19" s="88">
        <v>560731</v>
      </c>
      <c r="C19" s="89">
        <v>4351712</v>
      </c>
      <c r="D19" s="89">
        <v>1245749</v>
      </c>
      <c r="E19" s="89">
        <v>21358118</v>
      </c>
      <c r="F19" s="89">
        <v>381059</v>
      </c>
      <c r="G19" s="89">
        <v>1057864</v>
      </c>
      <c r="H19" s="89">
        <v>50272</v>
      </c>
      <c r="I19" s="90">
        <v>29005505</v>
      </c>
      <c r="J19" s="69" t="str">
        <f>IF(A19="","",A19)</f>
        <v>福井</v>
      </c>
    </row>
    <row r="20" spans="1:10" ht="15" customHeight="1">
      <c r="A20" s="39" t="s">
        <v>50</v>
      </c>
      <c r="B20" s="73">
        <v>60240</v>
      </c>
      <c r="C20" s="74">
        <v>268065</v>
      </c>
      <c r="D20" s="74">
        <v>49838</v>
      </c>
      <c r="E20" s="74">
        <v>3435596</v>
      </c>
      <c r="F20" s="74">
        <v>113239</v>
      </c>
      <c r="G20" s="74">
        <v>113014</v>
      </c>
      <c r="H20" s="74">
        <v>129</v>
      </c>
      <c r="I20" s="75">
        <v>4040121</v>
      </c>
      <c r="J20" s="60" t="str">
        <f aca="true" t="shared" si="1" ref="J20:J25">IF(A20="","",A20)</f>
        <v>敦賀</v>
      </c>
    </row>
    <row r="21" spans="1:10" ht="15" customHeight="1">
      <c r="A21" s="40" t="s">
        <v>51</v>
      </c>
      <c r="B21" s="76">
        <v>171823</v>
      </c>
      <c r="C21" s="77">
        <v>4147638</v>
      </c>
      <c r="D21" s="77">
        <v>204504</v>
      </c>
      <c r="E21" s="77">
        <v>7563573</v>
      </c>
      <c r="F21" s="77">
        <v>91324</v>
      </c>
      <c r="G21" s="77">
        <v>278817</v>
      </c>
      <c r="H21" s="77">
        <v>71933</v>
      </c>
      <c r="I21" s="78">
        <v>12529613</v>
      </c>
      <c r="J21" s="61" t="str">
        <f t="shared" si="1"/>
        <v>武生</v>
      </c>
    </row>
    <row r="22" spans="1:10" ht="15" customHeight="1">
      <c r="A22" s="40" t="s">
        <v>52</v>
      </c>
      <c r="B22" s="76">
        <v>78535</v>
      </c>
      <c r="C22" s="77">
        <v>279640</v>
      </c>
      <c r="D22" s="77">
        <v>53897</v>
      </c>
      <c r="E22" s="77">
        <v>1624783</v>
      </c>
      <c r="F22" s="77">
        <v>106020</v>
      </c>
      <c r="G22" s="77">
        <v>63926</v>
      </c>
      <c r="H22" s="77">
        <v>4246</v>
      </c>
      <c r="I22" s="78">
        <v>2211046</v>
      </c>
      <c r="J22" s="61" t="str">
        <f t="shared" si="1"/>
        <v>小浜</v>
      </c>
    </row>
    <row r="23" spans="1:10" ht="15" customHeight="1">
      <c r="A23" s="40" t="s">
        <v>53</v>
      </c>
      <c r="B23" s="76">
        <v>46206</v>
      </c>
      <c r="C23" s="77">
        <v>103771</v>
      </c>
      <c r="D23" s="77">
        <v>40419</v>
      </c>
      <c r="E23" s="77">
        <v>1565363</v>
      </c>
      <c r="F23" s="77">
        <v>10397</v>
      </c>
      <c r="G23" s="77">
        <v>87658</v>
      </c>
      <c r="H23" s="77">
        <v>1498</v>
      </c>
      <c r="I23" s="78">
        <v>1855312</v>
      </c>
      <c r="J23" s="61" t="str">
        <f t="shared" si="1"/>
        <v>大野</v>
      </c>
    </row>
    <row r="24" spans="1:10" s="5" customFormat="1" ht="15" customHeight="1">
      <c r="A24" s="40" t="s">
        <v>54</v>
      </c>
      <c r="B24" s="76">
        <v>89873</v>
      </c>
      <c r="C24" s="77">
        <v>993755</v>
      </c>
      <c r="D24" s="77">
        <v>45171</v>
      </c>
      <c r="E24" s="77">
        <v>4240967</v>
      </c>
      <c r="F24" s="77">
        <v>44136</v>
      </c>
      <c r="G24" s="77">
        <v>240885</v>
      </c>
      <c r="H24" s="77">
        <v>7251</v>
      </c>
      <c r="I24" s="78">
        <v>5662038</v>
      </c>
      <c r="J24" s="61" t="str">
        <f t="shared" si="1"/>
        <v>三国</v>
      </c>
    </row>
    <row r="25" spans="1:10" ht="15" customHeight="1">
      <c r="A25" s="43" t="s">
        <v>55</v>
      </c>
      <c r="B25" s="79">
        <v>1007408</v>
      </c>
      <c r="C25" s="80">
        <v>10144581</v>
      </c>
      <c r="D25" s="80">
        <v>1639578</v>
      </c>
      <c r="E25" s="80">
        <v>39788400</v>
      </c>
      <c r="F25" s="80">
        <v>746175</v>
      </c>
      <c r="G25" s="80">
        <v>1842164</v>
      </c>
      <c r="H25" s="80">
        <v>135329</v>
      </c>
      <c r="I25" s="81">
        <v>55303635</v>
      </c>
      <c r="J25" s="62" t="str">
        <f t="shared" si="1"/>
        <v>福井県計</v>
      </c>
    </row>
    <row r="26" spans="1:10" ht="11.25">
      <c r="A26" s="35"/>
      <c r="B26" s="86"/>
      <c r="C26" s="87"/>
      <c r="D26" s="87"/>
      <c r="E26" s="87"/>
      <c r="F26" s="87"/>
      <c r="G26" s="87"/>
      <c r="H26" s="87"/>
      <c r="I26" s="7"/>
      <c r="J26" s="23"/>
    </row>
    <row r="27" spans="1:10" ht="12" thickBot="1">
      <c r="A27" s="41"/>
      <c r="B27" s="91"/>
      <c r="C27" s="92"/>
      <c r="D27" s="92"/>
      <c r="E27" s="92"/>
      <c r="F27" s="92"/>
      <c r="G27" s="92"/>
      <c r="H27" s="92"/>
      <c r="I27" s="93"/>
      <c r="J27" s="49"/>
    </row>
    <row r="28" spans="1:10" ht="15" customHeight="1" thickBot="1" thickTop="1">
      <c r="A28" s="37" t="s">
        <v>29</v>
      </c>
      <c r="B28" s="94">
        <v>4546472</v>
      </c>
      <c r="C28" s="95">
        <v>35378789</v>
      </c>
      <c r="D28" s="95">
        <v>6038450</v>
      </c>
      <c r="E28" s="95">
        <v>160179251</v>
      </c>
      <c r="F28" s="95">
        <v>2924780</v>
      </c>
      <c r="G28" s="95">
        <v>7104895</v>
      </c>
      <c r="H28" s="95">
        <v>551556</v>
      </c>
      <c r="I28" s="96">
        <v>216724191</v>
      </c>
      <c r="J28" s="50" t="s">
        <v>31</v>
      </c>
    </row>
    <row r="29" spans="1:9" ht="11.25">
      <c r="A29" s="9" t="s">
        <v>57</v>
      </c>
      <c r="B29" s="9"/>
      <c r="C29" s="9"/>
      <c r="D29" s="9"/>
      <c r="E29" s="9"/>
      <c r="F29" s="9"/>
      <c r="G29" s="9"/>
      <c r="H29" s="9"/>
      <c r="I29" s="9"/>
    </row>
    <row r="30" spans="1:9" ht="11.25">
      <c r="A30" s="9" t="s">
        <v>58</v>
      </c>
      <c r="B30" s="44"/>
      <c r="C30" s="44"/>
      <c r="D30" s="44"/>
      <c r="E30" s="44"/>
      <c r="F30" s="44"/>
      <c r="G30" s="44"/>
      <c r="H30" s="44"/>
      <c r="I30" s="44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（Ｈ26）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PageLayoutView="0" workbookViewId="0" topLeftCell="A1">
      <selection activeCell="L19" sqref="L19"/>
    </sheetView>
  </sheetViews>
  <sheetFormatPr defaultColWidth="5.875" defaultRowHeight="13.5"/>
  <cols>
    <col min="1" max="1" width="10.125" style="22" customWidth="1"/>
    <col min="2" max="7" width="12.125" style="1" customWidth="1"/>
    <col min="8" max="8" width="10.125" style="20" customWidth="1"/>
    <col min="9" max="16384" width="5.875" style="1" customWidth="1"/>
  </cols>
  <sheetData>
    <row r="1" spans="1:7" ht="12" thickBot="1">
      <c r="A1" s="4" t="s">
        <v>61</v>
      </c>
      <c r="B1" s="4"/>
      <c r="C1" s="4"/>
      <c r="D1" s="4"/>
      <c r="E1" s="4"/>
      <c r="F1" s="4"/>
      <c r="G1" s="4"/>
    </row>
    <row r="2" spans="1:8" ht="11.25" customHeight="1">
      <c r="A2" s="101" t="s">
        <v>62</v>
      </c>
      <c r="B2" s="106" t="s">
        <v>63</v>
      </c>
      <c r="C2" s="112" t="s">
        <v>64</v>
      </c>
      <c r="D2" s="110" t="s">
        <v>37</v>
      </c>
      <c r="E2" s="108" t="s">
        <v>65</v>
      </c>
      <c r="F2" s="110" t="s">
        <v>66</v>
      </c>
      <c r="G2" s="103" t="s">
        <v>67</v>
      </c>
      <c r="H2" s="98" t="s">
        <v>33</v>
      </c>
    </row>
    <row r="3" spans="1:8" ht="11.25" customHeight="1">
      <c r="A3" s="102"/>
      <c r="B3" s="107"/>
      <c r="C3" s="113"/>
      <c r="D3" s="111"/>
      <c r="E3" s="109"/>
      <c r="F3" s="111"/>
      <c r="G3" s="104"/>
      <c r="H3" s="99"/>
    </row>
    <row r="4" spans="1:8" ht="22.5" customHeight="1">
      <c r="A4" s="102"/>
      <c r="B4" s="107"/>
      <c r="C4" s="113"/>
      <c r="D4" s="111"/>
      <c r="E4" s="109"/>
      <c r="F4" s="114"/>
      <c r="G4" s="105"/>
      <c r="H4" s="100"/>
    </row>
    <row r="5" spans="1:8" s="2" customFormat="1" ht="11.25">
      <c r="A5" s="32"/>
      <c r="B5" s="30" t="s">
        <v>30</v>
      </c>
      <c r="C5" s="30" t="s">
        <v>30</v>
      </c>
      <c r="D5" s="30" t="s">
        <v>30</v>
      </c>
      <c r="E5" s="30" t="s">
        <v>30</v>
      </c>
      <c r="F5" s="30" t="s">
        <v>30</v>
      </c>
      <c r="G5" s="30" t="s">
        <v>30</v>
      </c>
      <c r="H5" s="55"/>
    </row>
    <row r="6" spans="1:8" ht="15" customHeight="1">
      <c r="A6" s="33" t="s">
        <v>38</v>
      </c>
      <c r="B6" s="52">
        <v>225</v>
      </c>
      <c r="C6" s="52">
        <v>755</v>
      </c>
      <c r="D6" s="52">
        <v>87</v>
      </c>
      <c r="E6" s="52">
        <v>12347</v>
      </c>
      <c r="F6" s="52">
        <v>9384</v>
      </c>
      <c r="G6" s="52">
        <v>68</v>
      </c>
      <c r="H6" s="56" t="str">
        <f>IF(A6="","",A6)</f>
        <v>富山</v>
      </c>
    </row>
    <row r="7" spans="1:8" ht="15" customHeight="1">
      <c r="A7" s="34" t="s">
        <v>39</v>
      </c>
      <c r="B7" s="53">
        <v>183</v>
      </c>
      <c r="C7" s="53">
        <v>452</v>
      </c>
      <c r="D7" s="53">
        <v>43</v>
      </c>
      <c r="E7" s="53">
        <v>9130</v>
      </c>
      <c r="F7" s="53">
        <v>6923</v>
      </c>
      <c r="G7" s="53">
        <v>29</v>
      </c>
      <c r="H7" s="57" t="str">
        <f>IF(A7="","",A7)</f>
        <v>高岡</v>
      </c>
    </row>
    <row r="8" spans="1:8" ht="15" customHeight="1">
      <c r="A8" s="34" t="s">
        <v>40</v>
      </c>
      <c r="B8" s="53">
        <v>87</v>
      </c>
      <c r="C8" s="53">
        <v>200</v>
      </c>
      <c r="D8" s="53">
        <v>21</v>
      </c>
      <c r="E8" s="53">
        <v>4759</v>
      </c>
      <c r="F8" s="53">
        <v>3863</v>
      </c>
      <c r="G8" s="53">
        <v>24</v>
      </c>
      <c r="H8" s="57" t="str">
        <f>IF(A8="","",A8)</f>
        <v>魚津</v>
      </c>
    </row>
    <row r="9" spans="1:8" ht="15" customHeight="1">
      <c r="A9" s="34" t="s">
        <v>41</v>
      </c>
      <c r="B9" s="53">
        <v>68</v>
      </c>
      <c r="C9" s="53">
        <v>191</v>
      </c>
      <c r="D9" s="53">
        <v>15</v>
      </c>
      <c r="E9" s="53">
        <v>3628</v>
      </c>
      <c r="F9" s="53">
        <v>2845</v>
      </c>
      <c r="G9" s="53">
        <v>19</v>
      </c>
      <c r="H9" s="57" t="str">
        <f>IF(A9="","",A9)</f>
        <v>砺波</v>
      </c>
    </row>
    <row r="10" spans="1:10" ht="15" customHeight="1">
      <c r="A10" s="42" t="s">
        <v>42</v>
      </c>
      <c r="B10" s="128">
        <v>563</v>
      </c>
      <c r="C10" s="128">
        <v>1598</v>
      </c>
      <c r="D10" s="128">
        <v>166</v>
      </c>
      <c r="E10" s="128">
        <v>29864</v>
      </c>
      <c r="F10" s="128">
        <v>23015</v>
      </c>
      <c r="G10" s="128">
        <v>140</v>
      </c>
      <c r="H10" s="58" t="str">
        <f>IF(A10="","",A10)</f>
        <v>富山県計</v>
      </c>
      <c r="I10" s="5"/>
      <c r="J10" s="5"/>
    </row>
    <row r="11" spans="1:8" ht="15" customHeight="1">
      <c r="A11" s="45"/>
      <c r="B11" s="129"/>
      <c r="C11" s="129"/>
      <c r="D11" s="129"/>
      <c r="E11" s="129"/>
      <c r="F11" s="129"/>
      <c r="G11" s="129"/>
      <c r="H11" s="48"/>
    </row>
    <row r="12" spans="1:8" ht="15" customHeight="1">
      <c r="A12" s="33" t="s">
        <v>43</v>
      </c>
      <c r="B12" s="52">
        <v>269</v>
      </c>
      <c r="C12" s="52">
        <v>936</v>
      </c>
      <c r="D12" s="52">
        <v>62</v>
      </c>
      <c r="E12" s="52">
        <v>18104</v>
      </c>
      <c r="F12" s="52">
        <v>14563</v>
      </c>
      <c r="G12" s="54">
        <v>63</v>
      </c>
      <c r="H12" s="56" t="str">
        <f aca="true" t="shared" si="0" ref="H12:H17">IF(A12="","",A12)</f>
        <v>金沢</v>
      </c>
    </row>
    <row r="13" spans="1:8" ht="15" customHeight="1">
      <c r="A13" s="34" t="s">
        <v>44</v>
      </c>
      <c r="B13" s="53">
        <v>61</v>
      </c>
      <c r="C13" s="53">
        <v>100</v>
      </c>
      <c r="D13" s="53">
        <v>14</v>
      </c>
      <c r="E13" s="53">
        <v>3590</v>
      </c>
      <c r="F13" s="53">
        <v>3175</v>
      </c>
      <c r="G13" s="53">
        <v>5</v>
      </c>
      <c r="H13" s="57" t="str">
        <f t="shared" si="0"/>
        <v>七尾</v>
      </c>
    </row>
    <row r="14" spans="1:10" s="5" customFormat="1" ht="15" customHeight="1">
      <c r="A14" s="34" t="s">
        <v>45</v>
      </c>
      <c r="B14" s="53">
        <v>86</v>
      </c>
      <c r="C14" s="53">
        <v>246</v>
      </c>
      <c r="D14" s="53">
        <v>15</v>
      </c>
      <c r="E14" s="53">
        <v>7044</v>
      </c>
      <c r="F14" s="53">
        <v>5436</v>
      </c>
      <c r="G14" s="53">
        <v>21</v>
      </c>
      <c r="H14" s="57" t="str">
        <f t="shared" si="0"/>
        <v>小松</v>
      </c>
      <c r="I14" s="1"/>
      <c r="J14" s="1"/>
    </row>
    <row r="15" spans="1:8" ht="15" customHeight="1">
      <c r="A15" s="34" t="s">
        <v>46</v>
      </c>
      <c r="B15" s="53">
        <v>48</v>
      </c>
      <c r="C15" s="53">
        <v>66</v>
      </c>
      <c r="D15" s="53">
        <v>17</v>
      </c>
      <c r="E15" s="53">
        <v>1899</v>
      </c>
      <c r="F15" s="53">
        <v>1490</v>
      </c>
      <c r="G15" s="53">
        <v>0</v>
      </c>
      <c r="H15" s="57" t="str">
        <f t="shared" si="0"/>
        <v>輪島</v>
      </c>
    </row>
    <row r="16" spans="1:8" ht="15" customHeight="1">
      <c r="A16" s="34" t="s">
        <v>47</v>
      </c>
      <c r="B16" s="53">
        <v>53</v>
      </c>
      <c r="C16" s="53">
        <v>189</v>
      </c>
      <c r="D16" s="53">
        <v>9</v>
      </c>
      <c r="E16" s="53">
        <v>4176</v>
      </c>
      <c r="F16" s="53">
        <v>3063</v>
      </c>
      <c r="G16" s="53">
        <v>16</v>
      </c>
      <c r="H16" s="57" t="str">
        <f t="shared" si="0"/>
        <v>松任</v>
      </c>
    </row>
    <row r="17" spans="1:10" ht="15" customHeight="1">
      <c r="A17" s="42" t="s">
        <v>48</v>
      </c>
      <c r="B17" s="128">
        <v>517</v>
      </c>
      <c r="C17" s="128">
        <v>1537</v>
      </c>
      <c r="D17" s="128">
        <v>117</v>
      </c>
      <c r="E17" s="128">
        <v>34813</v>
      </c>
      <c r="F17" s="128">
        <v>27727</v>
      </c>
      <c r="G17" s="128">
        <v>105</v>
      </c>
      <c r="H17" s="58" t="str">
        <f t="shared" si="0"/>
        <v>石川県計</v>
      </c>
      <c r="I17" s="5"/>
      <c r="J17" s="5"/>
    </row>
    <row r="18" spans="1:8" ht="15" customHeight="1">
      <c r="A18" s="35"/>
      <c r="B18" s="130"/>
      <c r="C18" s="130"/>
      <c r="D18" s="130"/>
      <c r="E18" s="130"/>
      <c r="F18" s="130"/>
      <c r="G18" s="130"/>
      <c r="H18" s="23"/>
    </row>
    <row r="19" spans="1:8" ht="15" customHeight="1">
      <c r="A19" s="70" t="s">
        <v>49</v>
      </c>
      <c r="B19" s="71">
        <v>169</v>
      </c>
      <c r="C19" s="71">
        <v>506</v>
      </c>
      <c r="D19" s="71">
        <v>67</v>
      </c>
      <c r="E19" s="71">
        <v>9821</v>
      </c>
      <c r="F19" s="71">
        <v>8588</v>
      </c>
      <c r="G19" s="71">
        <v>49</v>
      </c>
      <c r="H19" s="72" t="str">
        <f>IF(A19="","",A19)</f>
        <v>福井</v>
      </c>
    </row>
    <row r="20" spans="1:8" ht="15" customHeight="1">
      <c r="A20" s="34" t="s">
        <v>50</v>
      </c>
      <c r="B20" s="53">
        <v>40</v>
      </c>
      <c r="C20" s="53">
        <v>87</v>
      </c>
      <c r="D20" s="53">
        <v>15</v>
      </c>
      <c r="E20" s="53">
        <v>2867</v>
      </c>
      <c r="F20" s="53">
        <v>1749</v>
      </c>
      <c r="G20" s="53">
        <v>3</v>
      </c>
      <c r="H20" s="57" t="str">
        <f aca="true" t="shared" si="1" ref="H20:H25">IF(A20="","",A20)</f>
        <v>敦賀</v>
      </c>
    </row>
    <row r="21" spans="1:8" ht="15" customHeight="1">
      <c r="A21" s="34" t="s">
        <v>51</v>
      </c>
      <c r="B21" s="53">
        <v>109</v>
      </c>
      <c r="C21" s="53">
        <v>229</v>
      </c>
      <c r="D21" s="53">
        <v>33</v>
      </c>
      <c r="E21" s="53">
        <v>5487</v>
      </c>
      <c r="F21" s="53">
        <v>3568</v>
      </c>
      <c r="G21" s="53">
        <v>23</v>
      </c>
      <c r="H21" s="57" t="str">
        <f t="shared" si="1"/>
        <v>武生</v>
      </c>
    </row>
    <row r="22" spans="1:8" ht="15" customHeight="1">
      <c r="A22" s="34" t="s">
        <v>52</v>
      </c>
      <c r="B22" s="53">
        <v>27</v>
      </c>
      <c r="C22" s="53">
        <v>55</v>
      </c>
      <c r="D22" s="53">
        <v>11</v>
      </c>
      <c r="E22" s="53">
        <v>1292</v>
      </c>
      <c r="F22" s="53">
        <v>1098</v>
      </c>
      <c r="G22" s="53">
        <v>2</v>
      </c>
      <c r="H22" s="57" t="str">
        <f t="shared" si="1"/>
        <v>小浜</v>
      </c>
    </row>
    <row r="23" spans="1:8" ht="15" customHeight="1">
      <c r="A23" s="34" t="s">
        <v>53</v>
      </c>
      <c r="B23" s="53">
        <v>29</v>
      </c>
      <c r="C23" s="53">
        <v>33</v>
      </c>
      <c r="D23" s="53">
        <v>9</v>
      </c>
      <c r="E23" s="53">
        <v>1884</v>
      </c>
      <c r="F23" s="53">
        <v>1092</v>
      </c>
      <c r="G23" s="53">
        <v>5</v>
      </c>
      <c r="H23" s="57" t="str">
        <f t="shared" si="1"/>
        <v>大野</v>
      </c>
    </row>
    <row r="24" spans="1:10" s="5" customFormat="1" ht="15" customHeight="1">
      <c r="A24" s="34" t="s">
        <v>54</v>
      </c>
      <c r="B24" s="53">
        <v>41</v>
      </c>
      <c r="C24" s="53">
        <v>108</v>
      </c>
      <c r="D24" s="53">
        <v>17</v>
      </c>
      <c r="E24" s="53">
        <v>3200</v>
      </c>
      <c r="F24" s="53">
        <v>2661</v>
      </c>
      <c r="G24" s="53">
        <v>13</v>
      </c>
      <c r="H24" s="57" t="str">
        <f t="shared" si="1"/>
        <v>三国</v>
      </c>
      <c r="I24" s="1"/>
      <c r="J24" s="1"/>
    </row>
    <row r="25" spans="1:10" ht="15" customHeight="1">
      <c r="A25" s="42" t="s">
        <v>55</v>
      </c>
      <c r="B25" s="128">
        <v>415</v>
      </c>
      <c r="C25" s="128">
        <v>1018</v>
      </c>
      <c r="D25" s="128">
        <v>152</v>
      </c>
      <c r="E25" s="128">
        <v>24551</v>
      </c>
      <c r="F25" s="128">
        <v>18756</v>
      </c>
      <c r="G25" s="128">
        <v>95</v>
      </c>
      <c r="H25" s="58" t="str">
        <f t="shared" si="1"/>
        <v>福井県計</v>
      </c>
      <c r="I25" s="5"/>
      <c r="J25" s="5"/>
    </row>
    <row r="26" spans="1:8" ht="11.25">
      <c r="A26" s="35"/>
      <c r="B26" s="130"/>
      <c r="C26" s="130"/>
      <c r="D26" s="130"/>
      <c r="E26" s="130"/>
      <c r="F26" s="130"/>
      <c r="G26" s="130"/>
      <c r="H26" s="23"/>
    </row>
    <row r="27" spans="1:8" ht="12" thickBot="1">
      <c r="A27" s="36"/>
      <c r="B27" s="131"/>
      <c r="C27" s="131"/>
      <c r="D27" s="131"/>
      <c r="E27" s="131"/>
      <c r="F27" s="131"/>
      <c r="G27" s="131"/>
      <c r="H27" s="24"/>
    </row>
    <row r="28" spans="1:10" ht="15" customHeight="1" thickBot="1" thickTop="1">
      <c r="A28" s="37" t="s">
        <v>29</v>
      </c>
      <c r="B28" s="132">
        <v>1495</v>
      </c>
      <c r="C28" s="132">
        <v>4153</v>
      </c>
      <c r="D28" s="132">
        <v>435</v>
      </c>
      <c r="E28" s="132">
        <v>89228</v>
      </c>
      <c r="F28" s="132">
        <v>69498</v>
      </c>
      <c r="G28" s="132">
        <v>340</v>
      </c>
      <c r="H28" s="21" t="s">
        <v>56</v>
      </c>
      <c r="I28" s="5"/>
      <c r="J28" s="5"/>
    </row>
    <row r="29" spans="1:7" ht="11.25">
      <c r="A29" s="4" t="s">
        <v>68</v>
      </c>
      <c r="B29" s="4"/>
      <c r="C29" s="4"/>
      <c r="D29" s="4"/>
      <c r="E29" s="4"/>
      <c r="F29" s="4"/>
      <c r="G29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（Ｈ26）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17" t="s">
        <v>22</v>
      </c>
      <c r="B2" s="118"/>
      <c r="C2" s="118" t="s">
        <v>5</v>
      </c>
      <c r="D2" s="118"/>
      <c r="E2" s="118"/>
      <c r="F2" s="118"/>
      <c r="G2" s="118"/>
      <c r="H2" s="118"/>
      <c r="I2" s="118" t="s">
        <v>20</v>
      </c>
      <c r="J2" s="118"/>
      <c r="K2" s="118"/>
      <c r="L2" s="118"/>
      <c r="M2" s="118"/>
      <c r="N2" s="118"/>
      <c r="O2" s="118" t="s">
        <v>0</v>
      </c>
      <c r="P2" s="118"/>
      <c r="Q2" s="118"/>
      <c r="R2" s="118"/>
      <c r="S2" s="118"/>
      <c r="T2" s="118"/>
      <c r="U2" s="127"/>
    </row>
    <row r="3" spans="1:21" s="3" customFormat="1" ht="11.25">
      <c r="A3" s="119"/>
      <c r="B3" s="120"/>
      <c r="C3" s="18"/>
      <c r="D3" s="18"/>
      <c r="E3" s="123" t="s">
        <v>24</v>
      </c>
      <c r="F3" s="124"/>
      <c r="G3" s="123" t="s">
        <v>17</v>
      </c>
      <c r="H3" s="124"/>
      <c r="I3" s="123" t="s">
        <v>23</v>
      </c>
      <c r="J3" s="124"/>
      <c r="K3" s="123" t="s">
        <v>24</v>
      </c>
      <c r="L3" s="124"/>
      <c r="M3" s="123" t="s">
        <v>17</v>
      </c>
      <c r="N3" s="124"/>
      <c r="O3" s="123" t="s">
        <v>23</v>
      </c>
      <c r="P3" s="124"/>
      <c r="Q3" s="123" t="s">
        <v>16</v>
      </c>
      <c r="R3" s="124"/>
      <c r="S3" s="123" t="s">
        <v>17</v>
      </c>
      <c r="T3" s="124"/>
      <c r="U3" s="19"/>
    </row>
    <row r="4" spans="1:21" s="3" customFormat="1" ht="11.25">
      <c r="A4" s="121"/>
      <c r="B4" s="122"/>
      <c r="C4" s="122" t="s">
        <v>23</v>
      </c>
      <c r="D4" s="122"/>
      <c r="E4" s="125"/>
      <c r="F4" s="126"/>
      <c r="G4" s="125"/>
      <c r="H4" s="126"/>
      <c r="I4" s="125"/>
      <c r="J4" s="126"/>
      <c r="K4" s="125"/>
      <c r="L4" s="126"/>
      <c r="M4" s="125"/>
      <c r="N4" s="126"/>
      <c r="O4" s="125"/>
      <c r="P4" s="126"/>
      <c r="Q4" s="125"/>
      <c r="R4" s="126"/>
      <c r="S4" s="125"/>
      <c r="T4" s="126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15" t="s">
        <v>9</v>
      </c>
      <c r="B9" s="115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16" t="s">
        <v>10</v>
      </c>
      <c r="B10" s="116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金沢国税局</dc:title>
  <dc:subject>源泉所得税</dc:subject>
  <dc:creator>国税庁</dc:creator>
  <cp:keywords/>
  <dc:description/>
  <cp:lastModifiedBy>国税庁</cp:lastModifiedBy>
  <cp:lastPrinted>2016-06-10T12:17:38Z</cp:lastPrinted>
  <dcterms:created xsi:type="dcterms:W3CDTF">2003-07-09T01:05:10Z</dcterms:created>
  <dcterms:modified xsi:type="dcterms:W3CDTF">2016-06-10T12:18:01Z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