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firstSheet="5" activeTab="8"/>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'(1)徴収状況'!$A$1:$P$33</definedName>
    <definedName name="_xlnm.Print_Area" localSheetId="5">'(1)物納状況'!$A$1:$F$33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'(3)税務署別徴収状況-3'!$A$1:$N$28</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<sst xmlns="http://schemas.openxmlformats.org/spreadsheetml/2006/main" count="857" uniqueCount="175">
  <si>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</si>
  <si>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</si>
  <si>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</si>
  <si>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</si>
  <si>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</si>
  <si>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</si>
  <si>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</si>
  <si>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</si>
  <si>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</si>
  <si>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</si>
  <si>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</si>
  <si>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</si>
  <si>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</si>
  <si>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</si>
  <si>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</si>
  <si>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</si>
  <si>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</si>
  <si>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</si>
  <si>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</si>
  <si>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</si>
  <si>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</si>
  <si>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</si>
  <si>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</si>
  <si>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</si>
  <si>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</si>
  <si>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</si>
  <si>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</si>
  <si>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</si>
  <si>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</si>
  <si>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</si>
  <si>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</si>
  <si>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</si>
  <si>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</si>
  <si>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</si>
  <si>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</si>
  <si>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</si>
  <si>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</si>
  <si>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</si>
  <si>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</si>
  <si>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</si>
  <si>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</si>
  <si>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</si>
  <si>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</si>
  <si>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</si>
  <si>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</si>
  <si>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</si>
  <si>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</si>
  <si>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</si>
  <si>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</si>
  <si>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</si>
  <si>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</si>
  <si>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</si>
  <si>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</si>
  <si>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</si>
  <si>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</si>
  <si>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</si>
  <si>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</si>
  <si>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</si>
  <si>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</si>
  <si>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</si>
  <si>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</si>
  <si>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</si>
  <si>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</si>
  <si>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</si>
  <si>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</si>
  <si>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</si>
  <si>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</si>
  <si>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</si>
  <si>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</si>
  <si>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</si>
  <si>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</si>
  <si>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</si>
  <si>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</si>
  <si>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</si>
  <si>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</si>
  <si>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</si>
  <si>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</si>
  <si>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</si>
  <si>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</si>
  <si>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</si>
  <si>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</si>
  <si>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</si>
  <si>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</si>
  <si>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</si>
  <si>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</si>
  <si>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</si>
  <si>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</si>
  <si>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</si>
  <si>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</si>
  <si>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</si>
  <si>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</si>
  <si>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</si>
  <si>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</si>
  <si>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</si>
  <si>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</si>
  <si>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</si>
  <si>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</si>
  <si>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</si>
  <si>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</si>
  <si>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</si>
  <si>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</si>
  <si>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</si>
  <si>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</si>
  <si>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</si>
  <si>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</si>
  <si>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</si>
  <si>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</si>
  <si>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</si>
  <si>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</si>
  <si>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</si>
  <si>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</si>
  <si>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</si>
  <si>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</si>
  <si>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</si>
  <si>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</si>
  <si>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</si>
  <si>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その他</t>
  </si>
  <si>
    <t>総　　　計</t>
  </si>
  <si>
    <t>総計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</si>
  <si>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</si>
  <si>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</si>
  <si>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</si>
  <si>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</si>
  <si>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</si>
  <si>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</si>
  <si>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</si>
  <si>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</si>
  <si>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</si>
  <si>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</si>
  <si>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</si>
  <si>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</si>
  <si>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</si>
  <si>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</si>
  <si>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</si>
  <si>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</si>
  <si>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</si>
  <si>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</si>
  <si>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</si>
  <si>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</si>
  <si>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</si>
  <si>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</si>
  <si>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</si>
  <si>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</si>
  <si>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</si>
  <si>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</si>
  <si>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</si>
  <si>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</si>
  <si>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</si>
  <si>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</si>
  <si>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</si>
  <si>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</si>
  <si>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</si>
  <si>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</si>
  <si>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</si>
  <si>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</si>
  <si>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</si>
  <si>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</si>
  <si>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</si>
  <si>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</si>
  <si>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t>
  </si>
  <si>
    <t>物　　件　　数</t>
  </si>
  <si>
    <t>件</t>
  </si>
  <si>
    <t>調査期間：平成22年４月１日から平成23年３月31日</t>
  </si>
  <si>
    <t>平成18年度</t>
  </si>
  <si>
    <t>平成19年度</t>
  </si>
  <si>
    <t>平成20年度</t>
  </si>
  <si>
    <t>平成21年度</t>
  </si>
  <si>
    <t>平成22年度</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</si>
  <si>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</si>
  <si>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</si>
  <si>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X</t>
  </si>
  <si>
    <t>X</t>
  </si>
  <si>
    <t>　平成22年４月１日から平成23年３月31日までの間に相続税の物納について申請、許可、収納等のあったものを示した。</t>
  </si>
  <si>
    <t>　調査対象等：　平成22年４月１日から平成23年３月31日までの間に相続税及び贈与税の年賦延納並びに所得税法
              第132条の規定による所得税の延納について、申請、許可、収納等のあったものを示した。</t>
  </si>
  <si>
    <t>　（注）　「前年度許可末済」及び「本年度申請」欄の外書は、他署管内からの転入者分、「更正減等」欄の外書は、
　　　　他署管内への転出者分である。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</si>
</sst>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thin"/>
      <right style="hair"/>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style="thin">
        <color indexed="55"/>
      </bottom>
    </border>
    <border>
      <left style="thin"/>
      <right>
        <color indexed="63"/>
      </right>
      <top style="double"/>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thin"/>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medium"/>
      <right style="thin">
        <color indexed="55"/>
      </right>
      <top style="thin"/>
      <bottom style="thin">
        <color indexed="55"/>
      </bottom>
    </border>
    <border>
      <left style="medium"/>
      <right style="thin">
        <color indexed="55"/>
      </right>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8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2" fillId="0" borderId="40" xfId="0" applyNumberFormat="1" applyFont="1" applyFill="1" applyBorder="1" applyAlignment="1">
      <alignment horizontal="right" vertical="center"/>
    </xf>
    <xf numFmtId="0" fontId="7" fillId="0" borderId="47" xfId="0" applyFont="1" applyBorder="1" applyAlignment="1">
      <alignment horizontal="center" vertical="center"/>
    </xf>
    <xf numFmtId="0" fontId="7" fillId="0" borderId="21" xfId="0" applyFont="1" applyBorder="1" applyAlignment="1">
      <alignment horizontal="center" vertical="center"/>
    </xf>
    <xf numFmtId="0" fontId="7" fillId="33" borderId="48"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9" xfId="0" applyFont="1" applyFill="1" applyBorder="1" applyAlignment="1">
      <alignment horizontal="right" vertical="center"/>
    </xf>
    <xf numFmtId="0" fontId="7" fillId="0" borderId="20" xfId="0" applyFont="1" applyBorder="1" applyAlignment="1">
      <alignment horizontal="center" vertical="center"/>
    </xf>
    <xf numFmtId="0" fontId="2" fillId="0" borderId="50" xfId="0" applyFont="1" applyBorder="1" applyAlignment="1">
      <alignment horizontal="distributed"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0" fontId="2" fillId="0" borderId="54" xfId="0" applyFont="1" applyBorder="1" applyAlignment="1">
      <alignment horizontal="distributed"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6" fillId="0" borderId="58" xfId="0" applyFont="1" applyBorder="1" applyAlignment="1">
      <alignment horizontal="distributed" vertical="center"/>
    </xf>
    <xf numFmtId="176" fontId="6" fillId="33" borderId="59" xfId="0" applyNumberFormat="1" applyFont="1" applyFill="1" applyBorder="1" applyAlignment="1">
      <alignment horizontal="right" vertical="center"/>
    </xf>
    <xf numFmtId="176" fontId="6" fillId="33" borderId="60" xfId="0" applyNumberFormat="1" applyFont="1" applyFill="1" applyBorder="1" applyAlignment="1">
      <alignment horizontal="right" vertical="center"/>
    </xf>
    <xf numFmtId="176" fontId="6" fillId="33" borderId="61" xfId="0" applyNumberFormat="1" applyFont="1" applyFill="1" applyBorder="1" applyAlignment="1">
      <alignment horizontal="right"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6" fillId="0" borderId="64" xfId="0" applyFont="1" applyBorder="1" applyAlignment="1">
      <alignment horizontal="distributed" vertical="center"/>
    </xf>
    <xf numFmtId="0" fontId="2" fillId="0" borderId="65" xfId="0" applyFont="1" applyBorder="1" applyAlignment="1">
      <alignment horizontal="left" vertical="center"/>
    </xf>
    <xf numFmtId="0" fontId="7" fillId="0" borderId="66" xfId="0" applyFont="1" applyBorder="1" applyAlignment="1">
      <alignment horizontal="distributed" vertical="center"/>
    </xf>
    <xf numFmtId="0" fontId="7" fillId="0" borderId="67"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7" xfId="0" applyFont="1" applyFill="1" applyBorder="1" applyAlignment="1">
      <alignment horizontal="distributed" vertical="center"/>
    </xf>
    <xf numFmtId="176" fontId="2" fillId="33" borderId="68"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0" fontId="6" fillId="35" borderId="70" xfId="0" applyFont="1" applyFill="1" applyBorder="1" applyAlignment="1">
      <alignment horizontal="distributed" vertical="center"/>
    </xf>
    <xf numFmtId="176" fontId="6" fillId="33" borderId="71" xfId="0" applyNumberFormat="1" applyFont="1" applyFill="1" applyBorder="1" applyAlignment="1">
      <alignment horizontal="right" vertical="center"/>
    </xf>
    <xf numFmtId="176" fontId="6" fillId="33" borderId="58"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6" fillId="35" borderId="75" xfId="0" applyFont="1" applyFill="1" applyBorder="1" applyAlignment="1">
      <alignment horizontal="distributed" vertical="center"/>
    </xf>
    <xf numFmtId="0" fontId="6" fillId="0" borderId="76" xfId="0" applyFont="1" applyBorder="1" applyAlignment="1">
      <alignment horizontal="distributed" vertical="center"/>
    </xf>
    <xf numFmtId="0" fontId="2" fillId="35" borderId="77" xfId="0" applyFont="1" applyFill="1" applyBorder="1" applyAlignment="1">
      <alignment horizontal="distributed" vertical="center"/>
    </xf>
    <xf numFmtId="0" fontId="2" fillId="35" borderId="78" xfId="0" applyFont="1" applyFill="1" applyBorder="1" applyAlignment="1">
      <alignment horizontal="distributed" vertical="center"/>
    </xf>
    <xf numFmtId="0" fontId="2" fillId="35" borderId="79" xfId="0" applyFont="1" applyFill="1" applyBorder="1" applyAlignment="1">
      <alignment horizontal="distributed" vertical="center"/>
    </xf>
    <xf numFmtId="0" fontId="6" fillId="0" borderId="80" xfId="0" applyFont="1" applyBorder="1" applyAlignment="1">
      <alignment horizontal="distributed" vertical="center"/>
    </xf>
    <xf numFmtId="0" fontId="6" fillId="0" borderId="81" xfId="0" applyFont="1" applyBorder="1" applyAlignment="1">
      <alignment horizontal="distributed" vertical="center"/>
    </xf>
    <xf numFmtId="0" fontId="6" fillId="0" borderId="82" xfId="0" applyFont="1" applyBorder="1" applyAlignment="1">
      <alignment horizontal="distributed" vertical="center" indent="1"/>
    </xf>
    <xf numFmtId="0" fontId="6" fillId="0" borderId="83" xfId="0" applyFont="1" applyBorder="1" applyAlignment="1">
      <alignment horizontal="distributed" vertical="center" indent="1"/>
    </xf>
    <xf numFmtId="0" fontId="6" fillId="0" borderId="84" xfId="0" applyFont="1" applyBorder="1" applyAlignment="1">
      <alignment horizontal="distributed" vertical="center"/>
    </xf>
    <xf numFmtId="0" fontId="6" fillId="0" borderId="80" xfId="0" applyFont="1" applyBorder="1" applyAlignment="1">
      <alignment horizontal="distributed" vertical="center" indent="1"/>
    </xf>
    <xf numFmtId="0" fontId="6" fillId="0" borderId="85" xfId="0" applyFont="1" applyBorder="1" applyAlignment="1">
      <alignment horizontal="distributed" vertical="center" indent="1"/>
    </xf>
    <xf numFmtId="0" fontId="6" fillId="0" borderId="86" xfId="0" applyFont="1" applyBorder="1" applyAlignment="1">
      <alignment horizontal="distributed" vertical="center"/>
    </xf>
    <xf numFmtId="0" fontId="2" fillId="0" borderId="87" xfId="0" applyFont="1" applyBorder="1" applyAlignment="1">
      <alignment horizontal="distributed" vertical="center"/>
    </xf>
    <xf numFmtId="0" fontId="7" fillId="0" borderId="49" xfId="0" applyFont="1" applyBorder="1" applyAlignment="1">
      <alignment horizontal="center" vertical="center"/>
    </xf>
    <xf numFmtId="0" fontId="7" fillId="0" borderId="21" xfId="0" applyFont="1" applyBorder="1" applyAlignment="1">
      <alignment horizontal="right"/>
    </xf>
    <xf numFmtId="0" fontId="7" fillId="33" borderId="65" xfId="0" applyFont="1" applyFill="1" applyBorder="1" applyAlignment="1">
      <alignment horizontal="right"/>
    </xf>
    <xf numFmtId="38" fontId="2" fillId="33" borderId="88" xfId="49" applyFont="1" applyFill="1" applyBorder="1" applyAlignment="1">
      <alignment horizontal="right" vertical="center"/>
    </xf>
    <xf numFmtId="0" fontId="6" fillId="0" borderId="87" xfId="0" applyFont="1" applyBorder="1" applyAlignment="1">
      <alignment horizontal="distributed" vertical="center"/>
    </xf>
    <xf numFmtId="38" fontId="2" fillId="33" borderId="89" xfId="49" applyFont="1" applyFill="1" applyBorder="1" applyAlignment="1">
      <alignment horizontal="right" vertical="center"/>
    </xf>
    <xf numFmtId="0" fontId="2" fillId="0" borderId="90" xfId="0" applyFont="1" applyFill="1" applyBorder="1" applyAlignment="1">
      <alignment horizontal="center" vertical="distributed" textRotation="255" indent="2"/>
    </xf>
    <xf numFmtId="0" fontId="2" fillId="0" borderId="90" xfId="0" applyFont="1" applyFill="1" applyBorder="1" applyAlignment="1">
      <alignment horizontal="distributed" vertical="center"/>
    </xf>
    <xf numFmtId="38" fontId="2" fillId="0" borderId="90"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67" xfId="0" applyFont="1" applyBorder="1" applyAlignment="1">
      <alignment horizontal="center" vertical="center"/>
    </xf>
    <xf numFmtId="0" fontId="7" fillId="0" borderId="91" xfId="0" applyFont="1" applyBorder="1" applyAlignment="1">
      <alignment horizontal="center" vertical="center"/>
    </xf>
    <xf numFmtId="0" fontId="7" fillId="36" borderId="49" xfId="0" applyFont="1" applyFill="1" applyBorder="1" applyAlignment="1">
      <alignment horizontal="right"/>
    </xf>
    <xf numFmtId="0" fontId="7" fillId="33" borderId="67" xfId="0" applyFont="1" applyFill="1" applyBorder="1" applyAlignment="1">
      <alignment horizontal="right"/>
    </xf>
    <xf numFmtId="0" fontId="2" fillId="0" borderId="92" xfId="0" applyFont="1" applyBorder="1" applyAlignment="1">
      <alignment horizontal="right" vertical="center" indent="1"/>
    </xf>
    <xf numFmtId="38" fontId="2" fillId="36" borderId="93" xfId="49" applyFont="1" applyFill="1" applyBorder="1" applyAlignment="1">
      <alignment horizontal="right" vertical="center" indent="1"/>
    </xf>
    <xf numFmtId="38" fontId="2" fillId="33" borderId="34" xfId="49" applyFont="1" applyFill="1" applyBorder="1" applyAlignment="1">
      <alignment horizontal="right" vertical="center" indent="1"/>
    </xf>
    <xf numFmtId="0" fontId="2" fillId="0" borderId="94"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29" xfId="49" applyFont="1" applyFill="1" applyBorder="1" applyAlignment="1">
      <alignment horizontal="right" vertical="center" indent="1"/>
    </xf>
    <xf numFmtId="0" fontId="6" fillId="0" borderId="95" xfId="0" applyFont="1" applyBorder="1" applyAlignment="1">
      <alignment horizontal="center" vertical="center"/>
    </xf>
    <xf numFmtId="0" fontId="6" fillId="0" borderId="96" xfId="0" applyFont="1" applyBorder="1" applyAlignment="1">
      <alignment horizontal="center" vertical="center"/>
    </xf>
    <xf numFmtId="38" fontId="6" fillId="36" borderId="95" xfId="49" applyFont="1" applyFill="1" applyBorder="1" applyAlignment="1">
      <alignment horizontal="right" vertical="center" indent="1"/>
    </xf>
    <xf numFmtId="38" fontId="6" fillId="33" borderId="30" xfId="49" applyFont="1" applyFill="1" applyBorder="1" applyAlignment="1">
      <alignment horizontal="right" vertical="center" indent="1"/>
    </xf>
    <xf numFmtId="0" fontId="7" fillId="0" borderId="66" xfId="0" applyFont="1" applyBorder="1" applyAlignment="1">
      <alignment horizontal="center" vertical="center"/>
    </xf>
    <xf numFmtId="0" fontId="7" fillId="36" borderId="18" xfId="0" applyFont="1" applyFill="1" applyBorder="1" applyAlignment="1">
      <alignment horizontal="right" vertical="center"/>
    </xf>
    <xf numFmtId="0" fontId="7" fillId="33" borderId="97" xfId="0" applyFont="1" applyFill="1" applyBorder="1" applyAlignment="1">
      <alignment horizontal="right" vertical="center"/>
    </xf>
    <xf numFmtId="0" fontId="7" fillId="0" borderId="21" xfId="0" applyFont="1" applyBorder="1" applyAlignment="1">
      <alignment horizontal="right" vertical="center"/>
    </xf>
    <xf numFmtId="0" fontId="7" fillId="33" borderId="98" xfId="0" applyFont="1" applyFill="1" applyBorder="1" applyAlignment="1">
      <alignment horizontal="right" vertical="center"/>
    </xf>
    <xf numFmtId="0" fontId="7" fillId="33" borderId="99" xfId="0" applyFont="1" applyFill="1" applyBorder="1" applyAlignment="1">
      <alignment horizontal="right" vertical="center"/>
    </xf>
    <xf numFmtId="176" fontId="2" fillId="36" borderId="31"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7" fillId="0" borderId="31" xfId="0" applyNumberFormat="1" applyFont="1" applyBorder="1" applyAlignment="1">
      <alignment horizontal="right" vertical="center"/>
    </xf>
    <xf numFmtId="176"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0" fontId="2" fillId="0" borderId="0" xfId="0" applyFont="1" applyAlignment="1">
      <alignment horizontal="right" vertical="center"/>
    </xf>
    <xf numFmtId="0" fontId="2" fillId="0" borderId="103"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0" fontId="2" fillId="0" borderId="65" xfId="0" applyFont="1" applyBorder="1" applyAlignment="1">
      <alignment horizontal="center" vertical="center"/>
    </xf>
    <xf numFmtId="0" fontId="7" fillId="0" borderId="47"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49" xfId="0" applyFont="1" applyFill="1" applyBorder="1" applyAlignment="1">
      <alignment horizontal="center" vertical="center"/>
    </xf>
    <xf numFmtId="0" fontId="7" fillId="36" borderId="18" xfId="0" applyFont="1" applyFill="1" applyBorder="1" applyAlignment="1">
      <alignment horizontal="right"/>
    </xf>
    <xf numFmtId="38" fontId="2" fillId="36" borderId="111" xfId="49" applyFont="1" applyFill="1" applyBorder="1" applyAlignment="1">
      <alignment horizontal="right" vertical="center"/>
    </xf>
    <xf numFmtId="38" fontId="2" fillId="33" borderId="112" xfId="49" applyFont="1" applyFill="1" applyBorder="1" applyAlignment="1">
      <alignment horizontal="right" vertical="center"/>
    </xf>
    <xf numFmtId="38" fontId="2" fillId="33" borderId="113" xfId="49" applyFont="1" applyFill="1" applyBorder="1" applyAlignment="1">
      <alignment horizontal="right" vertical="center"/>
    </xf>
    <xf numFmtId="38" fontId="2" fillId="36" borderId="31" xfId="49" applyFont="1" applyFill="1" applyBorder="1" applyAlignment="1">
      <alignment horizontal="right" vertical="center"/>
    </xf>
    <xf numFmtId="38" fontId="2" fillId="33" borderId="33" xfId="49" applyFont="1" applyFill="1" applyBorder="1" applyAlignment="1">
      <alignment horizontal="right" vertical="center"/>
    </xf>
    <xf numFmtId="38" fontId="2" fillId="36" borderId="114" xfId="49" applyFont="1" applyFill="1" applyBorder="1" applyAlignment="1">
      <alignment horizontal="right" vertical="center"/>
    </xf>
    <xf numFmtId="38" fontId="2" fillId="33" borderId="115" xfId="49" applyFont="1" applyFill="1" applyBorder="1" applyAlignment="1">
      <alignment horizontal="right" vertical="center"/>
    </xf>
    <xf numFmtId="38" fontId="2" fillId="33" borderId="116" xfId="49" applyFont="1" applyFill="1" applyBorder="1" applyAlignment="1">
      <alignment horizontal="right" vertical="center"/>
    </xf>
    <xf numFmtId="0" fontId="2" fillId="0" borderId="117" xfId="0" applyFont="1" applyBorder="1" applyAlignment="1">
      <alignment horizontal="distributed" vertical="center"/>
    </xf>
    <xf numFmtId="38" fontId="2" fillId="36" borderId="118" xfId="49" applyFont="1" applyFill="1" applyBorder="1" applyAlignment="1">
      <alignment horizontal="right" vertical="center"/>
    </xf>
    <xf numFmtId="38" fontId="2" fillId="33" borderId="119" xfId="49" applyFont="1" applyFill="1" applyBorder="1" applyAlignment="1">
      <alignment horizontal="right" vertical="center"/>
    </xf>
    <xf numFmtId="38" fontId="2" fillId="33" borderId="120" xfId="49" applyFont="1" applyFill="1" applyBorder="1" applyAlignment="1">
      <alignment horizontal="right" vertical="center"/>
    </xf>
    <xf numFmtId="0" fontId="2" fillId="0" borderId="121" xfId="0" applyFont="1" applyBorder="1" applyAlignment="1">
      <alignment horizontal="distributed" vertical="center"/>
    </xf>
    <xf numFmtId="38" fontId="2" fillId="36" borderId="71" xfId="49" applyFont="1" applyFill="1" applyBorder="1" applyAlignment="1">
      <alignment horizontal="right" vertical="center"/>
    </xf>
    <xf numFmtId="38" fontId="2" fillId="33" borderId="58" xfId="49" applyFont="1" applyFill="1" applyBorder="1" applyAlignment="1">
      <alignment horizontal="right" vertical="center"/>
    </xf>
    <xf numFmtId="38" fontId="2" fillId="33" borderId="122" xfId="49" applyFont="1" applyFill="1" applyBorder="1" applyAlignment="1">
      <alignment horizontal="right" vertical="center"/>
    </xf>
    <xf numFmtId="38" fontId="2" fillId="36" borderId="123" xfId="49" applyFont="1" applyFill="1" applyBorder="1" applyAlignment="1">
      <alignment horizontal="right" vertical="center"/>
    </xf>
    <xf numFmtId="38" fontId="2" fillId="33" borderId="124" xfId="49" applyFont="1" applyFill="1" applyBorder="1" applyAlignment="1">
      <alignment horizontal="right" vertical="center"/>
    </xf>
    <xf numFmtId="38" fontId="2" fillId="36" borderId="35" xfId="49" applyFont="1" applyFill="1" applyBorder="1" applyAlignment="1">
      <alignment horizontal="right" vertical="center"/>
    </xf>
    <xf numFmtId="38" fontId="2" fillId="33" borderId="36" xfId="49" applyFont="1" applyFill="1" applyBorder="1" applyAlignment="1">
      <alignment horizontal="right" vertical="center"/>
    </xf>
    <xf numFmtId="38" fontId="2" fillId="33" borderId="125" xfId="49" applyFont="1" applyFill="1" applyBorder="1" applyAlignment="1">
      <alignment horizontal="right" vertical="center"/>
    </xf>
    <xf numFmtId="0" fontId="6" fillId="0" borderId="29" xfId="0" applyFont="1" applyFill="1" applyBorder="1" applyAlignment="1">
      <alignment horizontal="distributed" vertical="center"/>
    </xf>
    <xf numFmtId="0" fontId="7" fillId="33" borderId="126" xfId="0" applyFont="1" applyFill="1" applyBorder="1" applyAlignment="1">
      <alignment horizontal="right" vertical="center"/>
    </xf>
    <xf numFmtId="176" fontId="2" fillId="33" borderId="127" xfId="0" applyNumberFormat="1" applyFont="1" applyFill="1" applyBorder="1" applyAlignment="1">
      <alignment horizontal="right" vertical="center"/>
    </xf>
    <xf numFmtId="176" fontId="2" fillId="33" borderId="128" xfId="0" applyNumberFormat="1" applyFont="1" applyFill="1" applyBorder="1" applyAlignment="1">
      <alignment horizontal="right" vertical="center"/>
    </xf>
    <xf numFmtId="176" fontId="6" fillId="33" borderId="129" xfId="0" applyNumberFormat="1" applyFont="1" applyFill="1" applyBorder="1" applyAlignment="1">
      <alignment horizontal="right" vertical="center"/>
    </xf>
    <xf numFmtId="176" fontId="2" fillId="0" borderId="130" xfId="0" applyNumberFormat="1" applyFont="1" applyFill="1" applyBorder="1" applyAlignment="1">
      <alignment horizontal="right" vertical="center"/>
    </xf>
    <xf numFmtId="176" fontId="2" fillId="33" borderId="131" xfId="0" applyNumberFormat="1" applyFont="1" applyFill="1" applyBorder="1" applyAlignment="1">
      <alignment horizontal="right" vertical="center"/>
    </xf>
    <xf numFmtId="176" fontId="6" fillId="0" borderId="130" xfId="0" applyNumberFormat="1" applyFont="1" applyFill="1" applyBorder="1" applyAlignment="1">
      <alignment horizontal="right" vertical="center"/>
    </xf>
    <xf numFmtId="0" fontId="7" fillId="34" borderId="67" xfId="0" applyFont="1" applyFill="1" applyBorder="1" applyAlignment="1">
      <alignment horizontal="distributed" vertical="center"/>
    </xf>
    <xf numFmtId="0" fontId="2" fillId="35" borderId="132" xfId="0" applyFont="1" applyFill="1" applyBorder="1" applyAlignment="1">
      <alignment horizontal="distributed" vertical="center"/>
    </xf>
    <xf numFmtId="0" fontId="2" fillId="35" borderId="133" xfId="0" applyFont="1" applyFill="1" applyBorder="1" applyAlignment="1">
      <alignment horizontal="distributed" vertical="center"/>
    </xf>
    <xf numFmtId="0" fontId="6" fillId="35" borderId="134" xfId="0" applyFont="1" applyFill="1" applyBorder="1" applyAlignment="1">
      <alignment horizontal="distributed" vertical="center"/>
    </xf>
    <xf numFmtId="0" fontId="2" fillId="0" borderId="135" xfId="0" applyFont="1" applyFill="1" applyBorder="1" applyAlignment="1">
      <alignment horizontal="distributed" vertical="center"/>
    </xf>
    <xf numFmtId="0" fontId="2" fillId="35" borderId="136" xfId="0" applyFont="1" applyFill="1" applyBorder="1" applyAlignment="1">
      <alignment horizontal="distributed" vertical="center"/>
    </xf>
    <xf numFmtId="0" fontId="2" fillId="0" borderId="34" xfId="0" applyFont="1" applyFill="1" applyBorder="1" applyAlignment="1">
      <alignment horizontal="distributed" vertical="center"/>
    </xf>
    <xf numFmtId="0" fontId="7" fillId="33" borderId="126" xfId="0" applyFont="1" applyFill="1" applyBorder="1" applyAlignment="1">
      <alignment horizontal="right"/>
    </xf>
    <xf numFmtId="176" fontId="2" fillId="0" borderId="137"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93"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8" xfId="49" applyNumberFormat="1" applyFont="1" applyFill="1" applyBorder="1" applyAlignment="1">
      <alignment horizontal="right" vertical="center"/>
    </xf>
    <xf numFmtId="41" fontId="2" fillId="36" borderId="95" xfId="49" applyNumberFormat="1" applyFont="1" applyFill="1" applyBorder="1" applyAlignment="1">
      <alignment horizontal="right" vertical="center"/>
    </xf>
    <xf numFmtId="38" fontId="2" fillId="0" borderId="139" xfId="49" applyFont="1" applyBorder="1" applyAlignment="1">
      <alignment horizontal="right" vertical="center"/>
    </xf>
    <xf numFmtId="41" fontId="2" fillId="33" borderId="140"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41" xfId="49" applyFont="1" applyBorder="1" applyAlignment="1">
      <alignment horizontal="right" vertical="center"/>
    </xf>
    <xf numFmtId="41" fontId="2" fillId="33" borderId="142" xfId="49" applyNumberFormat="1" applyFont="1" applyFill="1" applyBorder="1" applyAlignment="1">
      <alignment horizontal="right" vertical="center"/>
    </xf>
    <xf numFmtId="41" fontId="2" fillId="36" borderId="143" xfId="49" applyNumberFormat="1" applyFont="1" applyFill="1" applyBorder="1" applyAlignment="1">
      <alignment horizontal="right" vertical="center"/>
    </xf>
    <xf numFmtId="38" fontId="2" fillId="0" borderId="144" xfId="49" applyFont="1" applyBorder="1" applyAlignment="1">
      <alignment horizontal="right" vertical="center"/>
    </xf>
    <xf numFmtId="41" fontId="2" fillId="33" borderId="89" xfId="49" applyNumberFormat="1" applyFont="1" applyFill="1" applyBorder="1" applyAlignment="1">
      <alignment horizontal="right" vertical="center"/>
    </xf>
    <xf numFmtId="41" fontId="2" fillId="36" borderId="145" xfId="49" applyNumberFormat="1" applyFont="1" applyFill="1" applyBorder="1" applyAlignment="1">
      <alignment horizontal="right" vertical="center"/>
    </xf>
    <xf numFmtId="38" fontId="2" fillId="0" borderId="146" xfId="49" applyFont="1" applyBorder="1" applyAlignment="1">
      <alignment horizontal="right" vertical="center"/>
    </xf>
    <xf numFmtId="41" fontId="2" fillId="33" borderId="88" xfId="49" applyNumberFormat="1" applyFont="1" applyFill="1" applyBorder="1" applyAlignment="1">
      <alignment horizontal="right" vertical="center"/>
    </xf>
    <xf numFmtId="41" fontId="2" fillId="36" borderId="93" xfId="49" applyNumberFormat="1" applyFont="1" applyFill="1" applyBorder="1" applyAlignment="1">
      <alignment horizontal="right" vertical="center"/>
    </xf>
    <xf numFmtId="38" fontId="7" fillId="0" borderId="147" xfId="49" applyFont="1" applyBorder="1" applyAlignment="1">
      <alignment horizontal="right" vertical="center"/>
    </xf>
    <xf numFmtId="41" fontId="2" fillId="33" borderId="148" xfId="49" applyNumberFormat="1" applyFont="1" applyFill="1" applyBorder="1" applyAlignment="1">
      <alignment horizontal="right" vertical="center"/>
    </xf>
    <xf numFmtId="41" fontId="2" fillId="28" borderId="149" xfId="49" applyNumberFormat="1" applyFont="1" applyFill="1" applyBorder="1" applyAlignment="1">
      <alignment horizontal="right" vertical="center"/>
    </xf>
    <xf numFmtId="38" fontId="7" fillId="0" borderId="150" xfId="49" applyFont="1" applyBorder="1" applyAlignment="1">
      <alignment horizontal="right" vertical="center"/>
    </xf>
    <xf numFmtId="41" fontId="2" fillId="0" borderId="141" xfId="49" applyNumberFormat="1" applyFont="1" applyBorder="1" applyAlignment="1">
      <alignment horizontal="right" vertical="center"/>
    </xf>
    <xf numFmtId="41" fontId="2" fillId="0" borderId="144" xfId="49" applyNumberFormat="1" applyFont="1" applyBorder="1" applyAlignment="1">
      <alignment horizontal="right" vertical="center"/>
    </xf>
    <xf numFmtId="41" fontId="2" fillId="33" borderId="151" xfId="49" applyNumberFormat="1" applyFont="1" applyFill="1" applyBorder="1" applyAlignment="1">
      <alignment horizontal="right" vertical="center"/>
    </xf>
    <xf numFmtId="41" fontId="2" fillId="36" borderId="152" xfId="49" applyNumberFormat="1" applyFont="1" applyFill="1" applyBorder="1" applyAlignment="1">
      <alignment horizontal="right" vertical="center"/>
    </xf>
    <xf numFmtId="38" fontId="2" fillId="0" borderId="153" xfId="49" applyFont="1" applyBorder="1" applyAlignment="1">
      <alignment horizontal="right" vertical="center"/>
    </xf>
    <xf numFmtId="41" fontId="6" fillId="33" borderId="140"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4" xfId="49" applyNumberFormat="1" applyFont="1" applyFill="1" applyBorder="1" applyAlignment="1">
      <alignment horizontal="right" vertical="center"/>
    </xf>
    <xf numFmtId="41" fontId="2" fillId="36" borderId="154" xfId="49" applyNumberFormat="1" applyFont="1" applyFill="1" applyBorder="1" applyAlignment="1">
      <alignment horizontal="right" vertical="center"/>
    </xf>
    <xf numFmtId="41" fontId="2" fillId="0" borderId="147" xfId="49" applyNumberFormat="1" applyFont="1" applyBorder="1" applyAlignment="1">
      <alignment horizontal="right" vertical="center"/>
    </xf>
    <xf numFmtId="0" fontId="7" fillId="36" borderId="48" xfId="0" applyFont="1" applyFill="1" applyBorder="1" applyAlignment="1">
      <alignment horizontal="right"/>
    </xf>
    <xf numFmtId="0" fontId="7" fillId="0" borderId="155" xfId="0" applyFont="1" applyBorder="1" applyAlignment="1">
      <alignment horizontal="right"/>
    </xf>
    <xf numFmtId="0" fontId="2" fillId="0" borderId="67" xfId="0" applyFont="1" applyBorder="1" applyAlignment="1">
      <alignment horizontal="distributed" vertical="center"/>
    </xf>
    <xf numFmtId="176" fontId="2" fillId="33" borderId="156"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33" borderId="157"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 xfId="0" applyFont="1" applyBorder="1" applyAlignment="1">
      <alignment horizontal="center" vertical="center"/>
    </xf>
    <xf numFmtId="0" fontId="2" fillId="0" borderId="165" xfId="0" applyFont="1" applyBorder="1" applyAlignment="1">
      <alignment horizontal="center" vertical="center"/>
    </xf>
    <xf numFmtId="0" fontId="5" fillId="0" borderId="0" xfId="0" applyFont="1" applyAlignment="1">
      <alignment horizontal="center"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 xfId="0" applyFont="1" applyBorder="1" applyAlignment="1">
      <alignment horizontal="center" vertical="center"/>
    </xf>
    <xf numFmtId="0" fontId="8" fillId="0" borderId="171" xfId="0" applyFont="1" applyBorder="1" applyAlignment="1">
      <alignment horizontal="center" vertical="center"/>
    </xf>
    <xf numFmtId="0" fontId="8" fillId="0" borderId="88"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distributed" vertical="center"/>
    </xf>
    <xf numFmtId="0" fontId="2" fillId="0" borderId="87" xfId="0" applyFont="1" applyBorder="1" applyAlignment="1">
      <alignment horizontal="distributed" vertical="center"/>
    </xf>
    <xf numFmtId="0" fontId="6" fillId="0" borderId="82" xfId="0" applyFont="1" applyBorder="1" applyAlignment="1">
      <alignment horizontal="center" vertical="center"/>
    </xf>
    <xf numFmtId="0" fontId="6" fillId="0" borderId="159" xfId="0" applyFont="1" applyBorder="1" applyAlignment="1">
      <alignment horizontal="center" vertical="center"/>
    </xf>
    <xf numFmtId="0" fontId="6" fillId="0" borderId="175" xfId="0" applyFont="1" applyBorder="1" applyAlignment="1">
      <alignment horizontal="center" vertical="center"/>
    </xf>
    <xf numFmtId="0" fontId="6" fillId="0" borderId="83" xfId="0" applyFont="1" applyBorder="1" applyAlignment="1">
      <alignment horizontal="center"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74"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35" xfId="0" applyFont="1" applyBorder="1" applyAlignment="1">
      <alignment horizontal="distributed" vertical="center"/>
    </xf>
    <xf numFmtId="0" fontId="2" fillId="0" borderId="90" xfId="0" applyFont="1" applyBorder="1" applyAlignment="1">
      <alignment horizontal="left" vertical="center" wrapText="1"/>
    </xf>
    <xf numFmtId="0" fontId="2" fillId="0" borderId="90" xfId="0" applyFont="1" applyBorder="1" applyAlignment="1">
      <alignment horizontal="left" vertical="center"/>
    </xf>
    <xf numFmtId="0" fontId="2" fillId="0" borderId="163" xfId="0" applyFont="1" applyBorder="1" applyAlignment="1">
      <alignment horizontal="distributed" vertical="center"/>
    </xf>
    <xf numFmtId="0" fontId="2" fillId="0" borderId="16" xfId="0" applyFont="1" applyBorder="1" applyAlignment="1">
      <alignment horizontal="distributed" vertical="center"/>
    </xf>
    <xf numFmtId="0" fontId="2" fillId="0" borderId="160"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162" xfId="0" applyFont="1" applyFill="1" applyBorder="1" applyAlignment="1">
      <alignment horizontal="distributed" vertical="center"/>
    </xf>
    <xf numFmtId="0" fontId="2" fillId="0" borderId="183" xfId="0" applyFont="1" applyBorder="1" applyAlignment="1">
      <alignment horizontal="center" vertical="distributed" textRotation="255" indent="2"/>
    </xf>
    <xf numFmtId="0" fontId="2" fillId="0" borderId="184" xfId="0" applyFont="1" applyBorder="1" applyAlignment="1">
      <alignment horizontal="center" vertical="distributed" textRotation="255" indent="2"/>
    </xf>
    <xf numFmtId="0" fontId="2" fillId="0" borderId="185" xfId="0" applyFont="1" applyBorder="1" applyAlignment="1">
      <alignment horizontal="center" vertical="distributed" textRotation="255" indent="2"/>
    </xf>
    <xf numFmtId="0" fontId="2" fillId="0" borderId="186" xfId="0" applyFont="1" applyBorder="1" applyAlignment="1">
      <alignment horizontal="distributed" vertical="center"/>
    </xf>
    <xf numFmtId="0" fontId="2" fillId="0" borderId="187" xfId="0" applyFont="1" applyBorder="1" applyAlignment="1">
      <alignment horizontal="center" vertical="distributed" textRotation="255" indent="2"/>
    </xf>
    <xf numFmtId="0" fontId="2" fillId="0" borderId="188" xfId="0" applyFont="1" applyBorder="1" applyAlignment="1">
      <alignment horizontal="center" vertical="distributed" textRotation="255" indent="2"/>
    </xf>
    <xf numFmtId="0" fontId="2" fillId="0" borderId="100" xfId="0" applyFont="1" applyBorder="1" applyAlignment="1">
      <alignment horizontal="distributed" vertical="center"/>
    </xf>
    <xf numFmtId="0" fontId="2" fillId="0" borderId="104" xfId="0" applyFont="1" applyBorder="1" applyAlignment="1">
      <alignment horizontal="distributed" vertical="center"/>
    </xf>
    <xf numFmtId="0" fontId="2" fillId="0" borderId="189" xfId="0" applyFont="1" applyBorder="1" applyAlignment="1">
      <alignment horizontal="distributed" vertical="center"/>
    </xf>
    <xf numFmtId="0" fontId="2" fillId="0" borderId="152" xfId="0" applyFont="1" applyBorder="1" applyAlignment="1">
      <alignment horizontal="distributed" vertical="center"/>
    </xf>
    <xf numFmtId="0" fontId="2" fillId="0" borderId="92" xfId="0" applyFont="1" applyBorder="1" applyAlignment="1">
      <alignment horizontal="distributed" vertical="center"/>
    </xf>
    <xf numFmtId="0" fontId="2" fillId="0" borderId="93" xfId="0" applyFont="1" applyBorder="1" applyAlignment="1">
      <alignment horizontal="distributed" vertical="center"/>
    </xf>
    <xf numFmtId="0" fontId="2" fillId="0" borderId="190"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94" xfId="0" applyFont="1" applyBorder="1" applyAlignment="1">
      <alignment horizontal="center" vertical="center" textRotation="255" wrapText="1"/>
    </xf>
    <xf numFmtId="0" fontId="2" fillId="0" borderId="94" xfId="0" applyFont="1" applyBorder="1" applyAlignment="1">
      <alignment horizontal="center" vertical="center" textRotation="255"/>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07"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left" vertical="center"/>
    </xf>
    <xf numFmtId="0" fontId="2" fillId="0" borderId="90" xfId="0" applyFont="1" applyBorder="1" applyAlignment="1">
      <alignment horizontal="center" vertical="center"/>
    </xf>
    <xf numFmtId="0" fontId="2" fillId="0" borderId="0" xfId="0" applyFont="1" applyBorder="1" applyAlignment="1">
      <alignment horizontal="center" vertical="center"/>
    </xf>
    <xf numFmtId="0" fontId="2" fillId="0" borderId="196" xfId="0" applyFont="1" applyBorder="1" applyAlignment="1">
      <alignment horizontal="center" vertical="distributed" textRotation="255" indent="2"/>
    </xf>
    <xf numFmtId="0" fontId="2" fillId="0" borderId="197" xfId="0" applyFont="1" applyBorder="1" applyAlignment="1">
      <alignment horizontal="center" vertical="distributed" textRotation="255" indent="2"/>
    </xf>
    <xf numFmtId="0" fontId="2" fillId="0" borderId="198" xfId="0" applyFont="1" applyBorder="1" applyAlignment="1">
      <alignment horizontal="center" vertical="distributed" textRotation="255" indent="2"/>
    </xf>
    <xf numFmtId="0" fontId="2" fillId="0" borderId="31" xfId="0" applyFont="1" applyBorder="1" applyAlignment="1">
      <alignment horizontal="distributed" vertical="center"/>
    </xf>
    <xf numFmtId="0" fontId="2" fillId="0" borderId="33" xfId="0" applyFont="1" applyBorder="1" applyAlignment="1">
      <alignment horizontal="distributed" vertical="center"/>
    </xf>
    <xf numFmtId="0" fontId="2" fillId="0" borderId="2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93" xfId="0" applyFont="1" applyBorder="1" applyAlignment="1">
      <alignment horizontal="center" vertical="center"/>
    </xf>
    <xf numFmtId="0" fontId="2" fillId="0" borderId="199" xfId="0" applyFont="1" applyBorder="1" applyAlignment="1">
      <alignment horizontal="center" vertical="center" textRotation="255"/>
    </xf>
    <xf numFmtId="0" fontId="0" fillId="0" borderId="200" xfId="0" applyFont="1" applyBorder="1" applyAlignment="1">
      <alignment horizontal="center" vertical="center"/>
    </xf>
    <xf numFmtId="0" fontId="0" fillId="0" borderId="201"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202"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168" xfId="0" applyFont="1" applyBorder="1" applyAlignment="1">
      <alignment horizontal="distributed" vertical="center"/>
    </xf>
    <xf numFmtId="0" fontId="0" fillId="0" borderId="90" xfId="0" applyFont="1" applyBorder="1" applyAlignment="1">
      <alignment horizontal="distributed" vertical="center"/>
    </xf>
    <xf numFmtId="0" fontId="0" fillId="0" borderId="169" xfId="0" applyFont="1" applyBorder="1" applyAlignment="1">
      <alignment horizontal="distributed" vertical="center"/>
    </xf>
    <xf numFmtId="0" fontId="0" fillId="0" borderId="170"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06" xfId="0" applyFont="1" applyBorder="1" applyAlignment="1">
      <alignment horizontal="distributed" vertical="center" wrapText="1"/>
    </xf>
    <xf numFmtId="0" fontId="0" fillId="0" borderId="207" xfId="0" applyFont="1" applyBorder="1" applyAlignment="1">
      <alignment horizontal="distributed" vertical="center" wrapText="1"/>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80" xfId="0" applyFont="1" applyBorder="1" applyAlignment="1">
      <alignment horizontal="distributed" vertical="center"/>
    </xf>
    <xf numFmtId="0" fontId="2" fillId="0" borderId="195" xfId="0" applyFont="1" applyBorder="1" applyAlignment="1">
      <alignment horizontal="distributed" vertical="center"/>
    </xf>
    <xf numFmtId="0" fontId="2" fillId="0" borderId="25" xfId="0" applyFont="1" applyBorder="1" applyAlignment="1">
      <alignment horizontal="distributed" vertical="center"/>
    </xf>
    <xf numFmtId="0" fontId="7" fillId="0" borderId="210" xfId="0" applyFont="1" applyBorder="1" applyAlignment="1">
      <alignment horizontal="right" vertical="center"/>
    </xf>
    <xf numFmtId="0" fontId="11" fillId="0" borderId="177" xfId="0" applyFont="1" applyBorder="1" applyAlignment="1">
      <alignment vertical="center"/>
    </xf>
    <xf numFmtId="0" fontId="2" fillId="0" borderId="211" xfId="0" applyFont="1" applyBorder="1" applyAlignment="1">
      <alignment horizontal="distributed" vertical="center"/>
    </xf>
    <xf numFmtId="0" fontId="2" fillId="0" borderId="212" xfId="0" applyFont="1" applyBorder="1" applyAlignment="1">
      <alignment horizontal="center" vertical="center"/>
    </xf>
    <xf numFmtId="0" fontId="10" fillId="0" borderId="161" xfId="0" applyFont="1" applyBorder="1" applyAlignment="1">
      <alignment horizontal="center" vertical="center"/>
    </xf>
    <xf numFmtId="0" fontId="10" fillId="0" borderId="193" xfId="0" applyFont="1" applyBorder="1" applyAlignment="1">
      <alignment horizontal="center" vertical="center"/>
    </xf>
    <xf numFmtId="0" fontId="2" fillId="0" borderId="207" xfId="0" applyFont="1" applyBorder="1" applyAlignment="1">
      <alignment horizontal="distributed" vertical="center"/>
    </xf>
    <xf numFmtId="0" fontId="0" fillId="0" borderId="194" xfId="0" applyFont="1" applyBorder="1" applyAlignment="1">
      <alignment vertical="center"/>
    </xf>
    <xf numFmtId="0" fontId="2" fillId="0" borderId="200" xfId="0" applyFont="1" applyBorder="1" applyAlignment="1">
      <alignment horizontal="center" vertical="distributed" textRotation="255" indent="3"/>
    </xf>
    <xf numFmtId="0" fontId="2" fillId="0" borderId="213" xfId="0" applyFont="1" applyBorder="1" applyAlignment="1">
      <alignment horizontal="center" vertical="distributed" textRotation="255" indent="3"/>
    </xf>
    <xf numFmtId="0" fontId="7" fillId="0" borderId="214" xfId="0" applyFont="1" applyBorder="1" applyAlignment="1">
      <alignment horizontal="right" vertical="center"/>
    </xf>
    <xf numFmtId="0" fontId="11" fillId="0" borderId="215" xfId="0" applyFont="1" applyBorder="1" applyAlignment="1">
      <alignment vertical="center"/>
    </xf>
    <xf numFmtId="0" fontId="2" fillId="0" borderId="216" xfId="0" applyFont="1" applyBorder="1" applyAlignment="1">
      <alignment horizontal="center" vertical="center" textRotation="255"/>
    </xf>
    <xf numFmtId="0" fontId="2" fillId="0" borderId="174" xfId="0" applyFont="1" applyBorder="1" applyAlignment="1">
      <alignment horizontal="center" vertical="center" textRotation="255"/>
    </xf>
    <xf numFmtId="0" fontId="2" fillId="0" borderId="217"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4"/>
  <sheetViews>
    <sheetView showGridLines="0" zoomScale="90" zoomScaleNormal="90" workbookViewId="0" topLeftCell="A1">
      <selection activeCell="I23" sqref="I23"/>
    </sheetView>
  </sheetViews>
  <sheetFormatPr defaultColWidth="12.625" defaultRowHeight="13.5"/>
  <cols>
    <col min="1" max="1" width="10.625" style="2" customWidth="1"/>
    <col min="2" max="2" width="9.50390625" style="2" customWidth="1"/>
    <col min="3" max="14" width="12.75390625" style="2" customWidth="1"/>
    <col min="15" max="15" width="9.50390625" style="2" customWidth="1"/>
    <col min="16" max="16" width="10.625" style="2" customWidth="1"/>
    <col min="17" max="16384" width="12.625" style="2" customWidth="1"/>
  </cols>
  <sheetData>
    <row r="1" spans="1:16" ht="15">
      <c r="A1" s="266" t="s">
        <v>38</v>
      </c>
      <c r="B1" s="266"/>
      <c r="C1" s="266"/>
      <c r="D1" s="266"/>
      <c r="E1" s="266"/>
      <c r="F1" s="266"/>
      <c r="G1" s="266"/>
      <c r="H1" s="266"/>
      <c r="I1" s="266"/>
      <c r="J1" s="266"/>
      <c r="K1" s="266"/>
      <c r="L1" s="266"/>
      <c r="M1" s="266"/>
      <c r="N1" s="266"/>
      <c r="O1" s="266"/>
      <c r="P1" s="266"/>
    </row>
    <row r="2" ht="12" thickBot="1">
      <c r="A2" s="2" t="s">
        <v>37</v>
      </c>
    </row>
    <row r="3" spans="1:16" ht="19.5" customHeight="1">
      <c r="A3" s="262" t="s">
        <v>23</v>
      </c>
      <c r="B3" s="263"/>
      <c r="C3" s="259" t="s">
        <v>24</v>
      </c>
      <c r="D3" s="260"/>
      <c r="E3" s="261"/>
      <c r="F3" s="259" t="s">
        <v>25</v>
      </c>
      <c r="G3" s="260"/>
      <c r="H3" s="261"/>
      <c r="I3" s="259" t="s">
        <v>26</v>
      </c>
      <c r="J3" s="260"/>
      <c r="K3" s="261"/>
      <c r="L3" s="259" t="s">
        <v>27</v>
      </c>
      <c r="M3" s="260"/>
      <c r="N3" s="261"/>
      <c r="O3" s="269" t="s">
        <v>28</v>
      </c>
      <c r="P3" s="270"/>
    </row>
    <row r="4" spans="1:16" ht="15" customHeight="1">
      <c r="A4" s="264"/>
      <c r="B4" s="265"/>
      <c r="C4" s="23" t="s">
        <v>0</v>
      </c>
      <c r="D4" s="20" t="s">
        <v>29</v>
      </c>
      <c r="E4" s="25" t="s">
        <v>1</v>
      </c>
      <c r="F4" s="23" t="s">
        <v>0</v>
      </c>
      <c r="G4" s="20" t="s">
        <v>29</v>
      </c>
      <c r="H4" s="25" t="s">
        <v>1</v>
      </c>
      <c r="I4" s="23" t="s">
        <v>0</v>
      </c>
      <c r="J4" s="20" t="s">
        <v>29</v>
      </c>
      <c r="K4" s="25" t="s">
        <v>1</v>
      </c>
      <c r="L4" s="23" t="s">
        <v>0</v>
      </c>
      <c r="M4" s="20" t="s">
        <v>29</v>
      </c>
      <c r="N4" s="25" t="s">
        <v>1</v>
      </c>
      <c r="O4" s="271"/>
      <c r="P4" s="272"/>
    </row>
    <row r="5" spans="1:16" ht="11.25">
      <c r="A5" s="59"/>
      <c r="B5" s="64"/>
      <c r="C5" s="61" t="s">
        <v>2</v>
      </c>
      <c r="D5" s="62" t="s">
        <v>2</v>
      </c>
      <c r="E5" s="63" t="s">
        <v>2</v>
      </c>
      <c r="F5" s="61" t="s">
        <v>2</v>
      </c>
      <c r="G5" s="62" t="s">
        <v>2</v>
      </c>
      <c r="H5" s="63" t="s">
        <v>2</v>
      </c>
      <c r="I5" s="61" t="s">
        <v>2</v>
      </c>
      <c r="J5" s="62" t="s">
        <v>2</v>
      </c>
      <c r="K5" s="63" t="s">
        <v>2</v>
      </c>
      <c r="L5" s="61" t="s">
        <v>2</v>
      </c>
      <c r="M5" s="62" t="s">
        <v>2</v>
      </c>
      <c r="N5" s="63" t="s">
        <v>2</v>
      </c>
      <c r="O5" s="60"/>
      <c r="P5" s="80"/>
    </row>
    <row r="6" spans="1:16" ht="27" customHeight="1">
      <c r="A6" s="275" t="s">
        <v>39</v>
      </c>
      <c r="B6" s="65" t="s">
        <v>3</v>
      </c>
      <c r="C6" s="66">
        <v>181358474</v>
      </c>
      <c r="D6" s="67">
        <v>2493999</v>
      </c>
      <c r="E6" s="68">
        <v>183852473</v>
      </c>
      <c r="F6" s="66">
        <v>180915732</v>
      </c>
      <c r="G6" s="67">
        <v>549582</v>
      </c>
      <c r="H6" s="68">
        <v>181465314</v>
      </c>
      <c r="I6" s="66">
        <v>1229</v>
      </c>
      <c r="J6" s="67">
        <v>192626</v>
      </c>
      <c r="K6" s="68">
        <v>193855</v>
      </c>
      <c r="L6" s="66">
        <v>441513</v>
      </c>
      <c r="M6" s="67">
        <v>1751791</v>
      </c>
      <c r="N6" s="68">
        <v>2193304</v>
      </c>
      <c r="O6" s="77" t="s">
        <v>3</v>
      </c>
      <c r="P6" s="273" t="s">
        <v>40</v>
      </c>
    </row>
    <row r="7" spans="1:16" ht="27" customHeight="1">
      <c r="A7" s="275"/>
      <c r="B7" s="69" t="s">
        <v>30</v>
      </c>
      <c r="C7" s="70">
        <v>40335270</v>
      </c>
      <c r="D7" s="71">
        <v>6275442</v>
      </c>
      <c r="E7" s="72">
        <v>46610711</v>
      </c>
      <c r="F7" s="70">
        <v>39617968</v>
      </c>
      <c r="G7" s="71">
        <v>1228603</v>
      </c>
      <c r="H7" s="72">
        <v>40846571</v>
      </c>
      <c r="I7" s="70">
        <v>0</v>
      </c>
      <c r="J7" s="71">
        <v>198745</v>
      </c>
      <c r="K7" s="72">
        <v>198745</v>
      </c>
      <c r="L7" s="70">
        <v>717302</v>
      </c>
      <c r="M7" s="71">
        <v>4848094</v>
      </c>
      <c r="N7" s="72">
        <v>5565395</v>
      </c>
      <c r="O7" s="78" t="s">
        <v>30</v>
      </c>
      <c r="P7" s="273"/>
    </row>
    <row r="8" spans="1:16" s="3" customFormat="1" ht="27" customHeight="1">
      <c r="A8" s="276"/>
      <c r="B8" s="73" t="s">
        <v>4</v>
      </c>
      <c r="C8" s="74">
        <v>221693743</v>
      </c>
      <c r="D8" s="75">
        <v>8769441</v>
      </c>
      <c r="E8" s="76">
        <v>230463184</v>
      </c>
      <c r="F8" s="74">
        <v>220533699</v>
      </c>
      <c r="G8" s="75">
        <v>1778185</v>
      </c>
      <c r="H8" s="76">
        <v>222311885</v>
      </c>
      <c r="I8" s="74">
        <v>1229</v>
      </c>
      <c r="J8" s="75">
        <v>391371</v>
      </c>
      <c r="K8" s="76">
        <v>392600</v>
      </c>
      <c r="L8" s="74">
        <v>1158815</v>
      </c>
      <c r="M8" s="75">
        <v>6599885</v>
      </c>
      <c r="N8" s="76">
        <v>7758700</v>
      </c>
      <c r="O8" s="79" t="s">
        <v>77</v>
      </c>
      <c r="P8" s="274"/>
    </row>
    <row r="9" spans="1:16" ht="27" customHeight="1">
      <c r="A9" s="277" t="s">
        <v>5</v>
      </c>
      <c r="B9" s="278"/>
      <c r="C9" s="24">
        <v>138635615</v>
      </c>
      <c r="D9" s="15">
        <v>2608536</v>
      </c>
      <c r="E9" s="26">
        <v>141244151</v>
      </c>
      <c r="F9" s="24">
        <v>136631848</v>
      </c>
      <c r="G9" s="15">
        <v>1854028</v>
      </c>
      <c r="H9" s="26">
        <v>138485876</v>
      </c>
      <c r="I9" s="24" t="s">
        <v>159</v>
      </c>
      <c r="J9" s="15">
        <v>99946</v>
      </c>
      <c r="K9" s="26">
        <v>99946</v>
      </c>
      <c r="L9" s="24">
        <v>2003767</v>
      </c>
      <c r="M9" s="15">
        <v>654562</v>
      </c>
      <c r="N9" s="26">
        <v>2658329</v>
      </c>
      <c r="O9" s="267" t="s">
        <v>5</v>
      </c>
      <c r="P9" s="268"/>
    </row>
    <row r="10" spans="1:16" ht="27" customHeight="1">
      <c r="A10" s="277" t="s">
        <v>6</v>
      </c>
      <c r="B10" s="278"/>
      <c r="C10" s="24">
        <v>20906075</v>
      </c>
      <c r="D10" s="15">
        <v>16642829</v>
      </c>
      <c r="E10" s="26">
        <v>37548904</v>
      </c>
      <c r="F10" s="24">
        <v>20292112</v>
      </c>
      <c r="G10" s="15">
        <v>322133</v>
      </c>
      <c r="H10" s="26">
        <v>20614244</v>
      </c>
      <c r="I10" s="24">
        <v>0</v>
      </c>
      <c r="J10" s="15">
        <v>47</v>
      </c>
      <c r="K10" s="26">
        <v>47</v>
      </c>
      <c r="L10" s="24">
        <v>613963</v>
      </c>
      <c r="M10" s="15">
        <v>16320649</v>
      </c>
      <c r="N10" s="26">
        <v>16934613</v>
      </c>
      <c r="O10" s="267" t="s">
        <v>6</v>
      </c>
      <c r="P10" s="268"/>
    </row>
    <row r="11" spans="1:16" ht="27" customHeight="1">
      <c r="A11" s="277" t="s">
        <v>7</v>
      </c>
      <c r="B11" s="278"/>
      <c r="C11" s="24" t="s">
        <v>159</v>
      </c>
      <c r="D11" s="15">
        <v>1186</v>
      </c>
      <c r="E11" s="26">
        <v>1186</v>
      </c>
      <c r="F11" s="24" t="s">
        <v>159</v>
      </c>
      <c r="G11" s="15" t="s">
        <v>159</v>
      </c>
      <c r="H11" s="26" t="s">
        <v>159</v>
      </c>
      <c r="I11" s="24" t="s">
        <v>159</v>
      </c>
      <c r="J11" s="15" t="s">
        <v>159</v>
      </c>
      <c r="K11" s="26" t="s">
        <v>159</v>
      </c>
      <c r="L11" s="24" t="s">
        <v>159</v>
      </c>
      <c r="M11" s="15">
        <v>1186</v>
      </c>
      <c r="N11" s="26">
        <v>1186</v>
      </c>
      <c r="O11" s="267" t="s">
        <v>7</v>
      </c>
      <c r="P11" s="268"/>
    </row>
    <row r="12" spans="1:16" ht="27" customHeight="1">
      <c r="A12" s="277" t="s">
        <v>8</v>
      </c>
      <c r="B12" s="278"/>
      <c r="C12" s="24" t="s">
        <v>159</v>
      </c>
      <c r="D12" s="15">
        <v>147756</v>
      </c>
      <c r="E12" s="26">
        <v>147756</v>
      </c>
      <c r="F12" s="24" t="s">
        <v>159</v>
      </c>
      <c r="G12" s="15">
        <v>9120</v>
      </c>
      <c r="H12" s="26">
        <v>9120</v>
      </c>
      <c r="I12" s="24" t="s">
        <v>159</v>
      </c>
      <c r="J12" s="15">
        <v>24529</v>
      </c>
      <c r="K12" s="26">
        <v>24529</v>
      </c>
      <c r="L12" s="24" t="s">
        <v>159</v>
      </c>
      <c r="M12" s="15">
        <v>114108</v>
      </c>
      <c r="N12" s="26">
        <v>114108</v>
      </c>
      <c r="O12" s="267" t="s">
        <v>8</v>
      </c>
      <c r="P12" s="268"/>
    </row>
    <row r="13" spans="1:16" ht="27" customHeight="1">
      <c r="A13" s="277" t="s">
        <v>9</v>
      </c>
      <c r="B13" s="278"/>
      <c r="C13" s="24">
        <v>234640640</v>
      </c>
      <c r="D13" s="15">
        <v>11369123</v>
      </c>
      <c r="E13" s="26">
        <v>246009763</v>
      </c>
      <c r="F13" s="24">
        <v>228479983</v>
      </c>
      <c r="G13" s="15">
        <v>6428768</v>
      </c>
      <c r="H13" s="26">
        <v>234908752</v>
      </c>
      <c r="I13" s="24">
        <v>3200</v>
      </c>
      <c r="J13" s="15">
        <v>437571</v>
      </c>
      <c r="K13" s="26">
        <v>440771</v>
      </c>
      <c r="L13" s="24">
        <v>6157456</v>
      </c>
      <c r="M13" s="15">
        <v>4502784</v>
      </c>
      <c r="N13" s="26">
        <v>10660240</v>
      </c>
      <c r="O13" s="267" t="s">
        <v>9</v>
      </c>
      <c r="P13" s="268"/>
    </row>
    <row r="14" spans="1:16" ht="27" customHeight="1">
      <c r="A14" s="277" t="s">
        <v>10</v>
      </c>
      <c r="B14" s="278"/>
      <c r="C14" s="24">
        <v>6713893</v>
      </c>
      <c r="D14" s="15">
        <v>3892</v>
      </c>
      <c r="E14" s="159">
        <v>6717785</v>
      </c>
      <c r="F14" s="251">
        <v>6711214</v>
      </c>
      <c r="G14" s="15">
        <v>3662</v>
      </c>
      <c r="H14" s="26">
        <v>6714876</v>
      </c>
      <c r="I14" s="24" t="s">
        <v>159</v>
      </c>
      <c r="J14" s="15" t="s">
        <v>159</v>
      </c>
      <c r="K14" s="26" t="s">
        <v>159</v>
      </c>
      <c r="L14" s="24">
        <v>2679</v>
      </c>
      <c r="M14" s="15">
        <v>230</v>
      </c>
      <c r="N14" s="26">
        <v>2909</v>
      </c>
      <c r="O14" s="267" t="s">
        <v>10</v>
      </c>
      <c r="P14" s="268"/>
    </row>
    <row r="15" spans="1:16" ht="27" customHeight="1">
      <c r="A15" s="277" t="s">
        <v>11</v>
      </c>
      <c r="B15" s="278"/>
      <c r="C15" s="24">
        <v>616921</v>
      </c>
      <c r="D15" s="15" t="s">
        <v>159</v>
      </c>
      <c r="E15" s="159">
        <v>616921</v>
      </c>
      <c r="F15" s="251">
        <v>616111</v>
      </c>
      <c r="G15" s="15" t="s">
        <v>159</v>
      </c>
      <c r="H15" s="26">
        <v>616111</v>
      </c>
      <c r="I15" s="24" t="s">
        <v>159</v>
      </c>
      <c r="J15" s="15" t="s">
        <v>159</v>
      </c>
      <c r="K15" s="26" t="s">
        <v>159</v>
      </c>
      <c r="L15" s="24">
        <v>810</v>
      </c>
      <c r="M15" s="15" t="s">
        <v>159</v>
      </c>
      <c r="N15" s="26">
        <v>810</v>
      </c>
      <c r="O15" s="267" t="s">
        <v>11</v>
      </c>
      <c r="P15" s="268"/>
    </row>
    <row r="16" spans="1:16" ht="27" customHeight="1">
      <c r="A16" s="277" t="s">
        <v>12</v>
      </c>
      <c r="B16" s="278"/>
      <c r="C16" s="24">
        <v>15306854</v>
      </c>
      <c r="D16" s="15" t="s">
        <v>159</v>
      </c>
      <c r="E16" s="159">
        <v>15306854</v>
      </c>
      <c r="F16" s="251">
        <v>15306854</v>
      </c>
      <c r="G16" s="15" t="s">
        <v>159</v>
      </c>
      <c r="H16" s="26">
        <v>15306854</v>
      </c>
      <c r="I16" s="24" t="s">
        <v>159</v>
      </c>
      <c r="J16" s="15" t="s">
        <v>159</v>
      </c>
      <c r="K16" s="26" t="s">
        <v>159</v>
      </c>
      <c r="L16" s="24" t="s">
        <v>159</v>
      </c>
      <c r="M16" s="15" t="s">
        <v>159</v>
      </c>
      <c r="N16" s="26" t="s">
        <v>159</v>
      </c>
      <c r="O16" s="267" t="s">
        <v>12</v>
      </c>
      <c r="P16" s="268"/>
    </row>
    <row r="17" spans="1:16" ht="27" customHeight="1">
      <c r="A17" s="277" t="s">
        <v>13</v>
      </c>
      <c r="B17" s="278"/>
      <c r="C17" s="24" t="s">
        <v>159</v>
      </c>
      <c r="D17" s="15" t="s">
        <v>159</v>
      </c>
      <c r="E17" s="159" t="s">
        <v>159</v>
      </c>
      <c r="F17" s="251" t="s">
        <v>159</v>
      </c>
      <c r="G17" s="15" t="s">
        <v>159</v>
      </c>
      <c r="H17" s="26" t="s">
        <v>159</v>
      </c>
      <c r="I17" s="24" t="s">
        <v>159</v>
      </c>
      <c r="J17" s="15" t="s">
        <v>159</v>
      </c>
      <c r="K17" s="26" t="s">
        <v>159</v>
      </c>
      <c r="L17" s="24" t="s">
        <v>159</v>
      </c>
      <c r="M17" s="15" t="s">
        <v>159</v>
      </c>
      <c r="N17" s="26" t="s">
        <v>159</v>
      </c>
      <c r="O17" s="267" t="s">
        <v>13</v>
      </c>
      <c r="P17" s="268"/>
    </row>
    <row r="18" spans="1:16" ht="27" customHeight="1">
      <c r="A18" s="277" t="s">
        <v>14</v>
      </c>
      <c r="B18" s="278"/>
      <c r="C18" s="24" t="s">
        <v>159</v>
      </c>
      <c r="D18" s="15" t="s">
        <v>159</v>
      </c>
      <c r="E18" s="159" t="s">
        <v>159</v>
      </c>
      <c r="F18" s="251" t="s">
        <v>159</v>
      </c>
      <c r="G18" s="15" t="s">
        <v>159</v>
      </c>
      <c r="H18" s="26" t="s">
        <v>159</v>
      </c>
      <c r="I18" s="24" t="s">
        <v>159</v>
      </c>
      <c r="J18" s="15" t="s">
        <v>159</v>
      </c>
      <c r="K18" s="26" t="s">
        <v>159</v>
      </c>
      <c r="L18" s="24" t="s">
        <v>159</v>
      </c>
      <c r="M18" s="15" t="s">
        <v>159</v>
      </c>
      <c r="N18" s="26" t="s">
        <v>159</v>
      </c>
      <c r="O18" s="267" t="s">
        <v>14</v>
      </c>
      <c r="P18" s="268"/>
    </row>
    <row r="19" spans="1:16" ht="27" customHeight="1">
      <c r="A19" s="277" t="s">
        <v>15</v>
      </c>
      <c r="B19" s="278"/>
      <c r="C19" s="24" t="s">
        <v>159</v>
      </c>
      <c r="D19" s="15">
        <v>549498</v>
      </c>
      <c r="E19" s="159">
        <v>549498</v>
      </c>
      <c r="F19" s="251" t="s">
        <v>159</v>
      </c>
      <c r="G19" s="15">
        <v>124</v>
      </c>
      <c r="H19" s="26">
        <v>124</v>
      </c>
      <c r="I19" s="24" t="s">
        <v>159</v>
      </c>
      <c r="J19" s="15" t="s">
        <v>159</v>
      </c>
      <c r="K19" s="26" t="s">
        <v>159</v>
      </c>
      <c r="L19" s="24" t="s">
        <v>159</v>
      </c>
      <c r="M19" s="15">
        <v>549374</v>
      </c>
      <c r="N19" s="26">
        <v>549374</v>
      </c>
      <c r="O19" s="267" t="s">
        <v>15</v>
      </c>
      <c r="P19" s="268"/>
    </row>
    <row r="20" spans="1:16" ht="27" customHeight="1">
      <c r="A20" s="277" t="s">
        <v>16</v>
      </c>
      <c r="B20" s="278"/>
      <c r="C20" s="24">
        <v>11096439</v>
      </c>
      <c r="D20" s="15" t="s">
        <v>159</v>
      </c>
      <c r="E20" s="26">
        <v>11096439</v>
      </c>
      <c r="F20" s="24">
        <v>11096439</v>
      </c>
      <c r="G20" s="15" t="s">
        <v>159</v>
      </c>
      <c r="H20" s="26">
        <v>11096439</v>
      </c>
      <c r="I20" s="24" t="s">
        <v>159</v>
      </c>
      <c r="J20" s="15" t="s">
        <v>159</v>
      </c>
      <c r="K20" s="26" t="s">
        <v>159</v>
      </c>
      <c r="L20" s="24" t="s">
        <v>159</v>
      </c>
      <c r="M20" s="15" t="s">
        <v>159</v>
      </c>
      <c r="N20" s="26" t="s">
        <v>159</v>
      </c>
      <c r="O20" s="267" t="s">
        <v>16</v>
      </c>
      <c r="P20" s="268"/>
    </row>
    <row r="21" spans="1:16" ht="27" customHeight="1">
      <c r="A21" s="277" t="s">
        <v>17</v>
      </c>
      <c r="B21" s="278"/>
      <c r="C21" s="24" t="s">
        <v>159</v>
      </c>
      <c r="D21" s="15" t="s">
        <v>159</v>
      </c>
      <c r="E21" s="26" t="s">
        <v>159</v>
      </c>
      <c r="F21" s="24" t="s">
        <v>159</v>
      </c>
      <c r="G21" s="15" t="s">
        <v>159</v>
      </c>
      <c r="H21" s="26" t="s">
        <v>159</v>
      </c>
      <c r="I21" s="24" t="s">
        <v>159</v>
      </c>
      <c r="J21" s="15" t="s">
        <v>159</v>
      </c>
      <c r="K21" s="26" t="s">
        <v>159</v>
      </c>
      <c r="L21" s="24" t="s">
        <v>159</v>
      </c>
      <c r="M21" s="15" t="s">
        <v>159</v>
      </c>
      <c r="N21" s="26" t="s">
        <v>159</v>
      </c>
      <c r="O21" s="267" t="s">
        <v>17</v>
      </c>
      <c r="P21" s="268"/>
    </row>
    <row r="22" spans="1:16" ht="27" customHeight="1">
      <c r="A22" s="287" t="s">
        <v>134</v>
      </c>
      <c r="B22" s="288"/>
      <c r="C22" s="24" t="s">
        <v>170</v>
      </c>
      <c r="D22" s="15" t="s">
        <v>170</v>
      </c>
      <c r="E22" s="26" t="s">
        <v>170</v>
      </c>
      <c r="F22" s="24" t="s">
        <v>170</v>
      </c>
      <c r="G22" s="15" t="s">
        <v>170</v>
      </c>
      <c r="H22" s="26" t="s">
        <v>170</v>
      </c>
      <c r="I22" s="24" t="s">
        <v>170</v>
      </c>
      <c r="J22" s="15" t="s">
        <v>170</v>
      </c>
      <c r="K22" s="26" t="s">
        <v>170</v>
      </c>
      <c r="L22" s="24" t="s">
        <v>170</v>
      </c>
      <c r="M22" s="15" t="s">
        <v>170</v>
      </c>
      <c r="N22" s="26" t="s">
        <v>170</v>
      </c>
      <c r="O22" s="289" t="s">
        <v>134</v>
      </c>
      <c r="P22" s="290"/>
    </row>
    <row r="23" spans="1:16" ht="27" customHeight="1">
      <c r="A23" s="277" t="s">
        <v>18</v>
      </c>
      <c r="B23" s="278"/>
      <c r="C23" s="24" t="s">
        <v>170</v>
      </c>
      <c r="D23" s="15" t="s">
        <v>170</v>
      </c>
      <c r="E23" s="26" t="s">
        <v>170</v>
      </c>
      <c r="F23" s="24" t="s">
        <v>170</v>
      </c>
      <c r="G23" s="15" t="s">
        <v>170</v>
      </c>
      <c r="H23" s="26" t="s">
        <v>170</v>
      </c>
      <c r="I23" s="24" t="s">
        <v>170</v>
      </c>
      <c r="J23" s="15" t="s">
        <v>170</v>
      </c>
      <c r="K23" s="26" t="s">
        <v>170</v>
      </c>
      <c r="L23" s="24" t="s">
        <v>170</v>
      </c>
      <c r="M23" s="15" t="s">
        <v>170</v>
      </c>
      <c r="N23" s="26" t="s">
        <v>170</v>
      </c>
      <c r="O23" s="267" t="s">
        <v>18</v>
      </c>
      <c r="P23" s="268"/>
    </row>
    <row r="24" spans="1:16" ht="27" customHeight="1">
      <c r="A24" s="277" t="s">
        <v>19</v>
      </c>
      <c r="B24" s="278"/>
      <c r="C24" s="24">
        <v>4920</v>
      </c>
      <c r="D24" s="15" t="s">
        <v>159</v>
      </c>
      <c r="E24" s="26">
        <v>4920</v>
      </c>
      <c r="F24" s="24">
        <v>4920</v>
      </c>
      <c r="G24" s="15" t="s">
        <v>159</v>
      </c>
      <c r="H24" s="26">
        <v>4920</v>
      </c>
      <c r="I24" s="24" t="s">
        <v>159</v>
      </c>
      <c r="J24" s="15" t="s">
        <v>159</v>
      </c>
      <c r="K24" s="26" t="s">
        <v>159</v>
      </c>
      <c r="L24" s="24" t="s">
        <v>159</v>
      </c>
      <c r="M24" s="15" t="s">
        <v>159</v>
      </c>
      <c r="N24" s="26" t="s">
        <v>159</v>
      </c>
      <c r="O24" s="267" t="s">
        <v>19</v>
      </c>
      <c r="P24" s="268"/>
    </row>
    <row r="25" spans="1:16" ht="27" customHeight="1">
      <c r="A25" s="277" t="s">
        <v>20</v>
      </c>
      <c r="B25" s="278"/>
      <c r="C25" s="24">
        <v>1605</v>
      </c>
      <c r="D25" s="15">
        <v>206</v>
      </c>
      <c r="E25" s="26">
        <v>1811</v>
      </c>
      <c r="F25" s="24">
        <v>1605</v>
      </c>
      <c r="G25" s="15" t="s">
        <v>159</v>
      </c>
      <c r="H25" s="26">
        <v>1605</v>
      </c>
      <c r="I25" s="24" t="s">
        <v>159</v>
      </c>
      <c r="J25" s="15" t="s">
        <v>159</v>
      </c>
      <c r="K25" s="26" t="s">
        <v>159</v>
      </c>
      <c r="L25" s="24" t="s">
        <v>159</v>
      </c>
      <c r="M25" s="15">
        <v>206</v>
      </c>
      <c r="N25" s="26">
        <v>206</v>
      </c>
      <c r="O25" s="267" t="s">
        <v>20</v>
      </c>
      <c r="P25" s="268"/>
    </row>
    <row r="26" spans="1:16" ht="27" customHeight="1" thickBot="1">
      <c r="A26" s="283" t="s">
        <v>21</v>
      </c>
      <c r="B26" s="284"/>
      <c r="C26" s="254" t="s">
        <v>170</v>
      </c>
      <c r="D26" s="255" t="s">
        <v>170</v>
      </c>
      <c r="E26" s="256" t="s">
        <v>170</v>
      </c>
      <c r="F26" s="254" t="s">
        <v>170</v>
      </c>
      <c r="G26" s="255" t="s">
        <v>170</v>
      </c>
      <c r="H26" s="256" t="s">
        <v>170</v>
      </c>
      <c r="I26" s="254" t="s">
        <v>170</v>
      </c>
      <c r="J26" s="255" t="s">
        <v>170</v>
      </c>
      <c r="K26" s="256" t="s">
        <v>170</v>
      </c>
      <c r="L26" s="254" t="s">
        <v>170</v>
      </c>
      <c r="M26" s="255" t="s">
        <v>170</v>
      </c>
      <c r="N26" s="256" t="s">
        <v>170</v>
      </c>
      <c r="O26" s="285" t="s">
        <v>21</v>
      </c>
      <c r="P26" s="286"/>
    </row>
    <row r="27" spans="1:16" s="3" customFormat="1" ht="27" customHeight="1" thickBot="1" thickTop="1">
      <c r="A27" s="279" t="s">
        <v>78</v>
      </c>
      <c r="B27" s="280"/>
      <c r="C27" s="257">
        <v>675134568</v>
      </c>
      <c r="D27" s="51">
        <v>42557907</v>
      </c>
      <c r="E27" s="258">
        <v>717692475</v>
      </c>
      <c r="F27" s="257">
        <v>663363878</v>
      </c>
      <c r="G27" s="51">
        <v>12853012</v>
      </c>
      <c r="H27" s="258">
        <v>676216889</v>
      </c>
      <c r="I27" s="257">
        <v>4444</v>
      </c>
      <c r="J27" s="51">
        <v>953563</v>
      </c>
      <c r="K27" s="258">
        <v>958007</v>
      </c>
      <c r="L27" s="257">
        <v>11766246</v>
      </c>
      <c r="M27" s="51">
        <v>28751333</v>
      </c>
      <c r="N27" s="258">
        <v>40517579</v>
      </c>
      <c r="O27" s="281" t="s">
        <v>78</v>
      </c>
      <c r="P27" s="282"/>
    </row>
    <row r="28" ht="11.25">
      <c r="A28" s="1" t="s">
        <v>162</v>
      </c>
    </row>
    <row r="29" spans="1:8" ht="11.25">
      <c r="A29" s="252" t="s">
        <v>135</v>
      </c>
      <c r="B29" s="12"/>
      <c r="C29" s="12"/>
      <c r="D29" s="12"/>
      <c r="E29" s="12"/>
      <c r="F29" s="12"/>
      <c r="G29" s="12"/>
      <c r="H29" s="12"/>
    </row>
    <row r="30" spans="1:8" ht="11.25">
      <c r="A30" s="252" t="s">
        <v>136</v>
      </c>
      <c r="B30" s="253"/>
      <c r="C30" s="12"/>
      <c r="D30" s="12"/>
      <c r="E30" s="12"/>
      <c r="F30" s="12"/>
      <c r="G30" s="12"/>
      <c r="H30" s="12"/>
    </row>
    <row r="31" spans="1:8" ht="11.25">
      <c r="A31" s="252" t="s">
        <v>137</v>
      </c>
      <c r="B31" s="12"/>
      <c r="C31" s="12"/>
      <c r="D31" s="12"/>
      <c r="E31" s="12"/>
      <c r="F31" s="12"/>
      <c r="G31" s="12"/>
      <c r="H31" s="12"/>
    </row>
    <row r="32" spans="1:8" ht="11.25">
      <c r="A32" s="252" t="s">
        <v>138</v>
      </c>
      <c r="B32" s="12"/>
      <c r="C32" s="12"/>
      <c r="D32" s="12"/>
      <c r="E32" s="12"/>
      <c r="F32" s="12"/>
      <c r="G32" s="12"/>
      <c r="H32" s="12"/>
    </row>
    <row r="33" ht="11.25">
      <c r="A33" s="1" t="s">
        <v>22</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7">
    <mergeCell ref="A23:B23"/>
    <mergeCell ref="A21:B21"/>
    <mergeCell ref="O17:P17"/>
    <mergeCell ref="O18:P18"/>
    <mergeCell ref="O15:P15"/>
    <mergeCell ref="A16:B16"/>
    <mergeCell ref="O16:P16"/>
    <mergeCell ref="A15:B15"/>
    <mergeCell ref="A18:B18"/>
    <mergeCell ref="A17:B17"/>
    <mergeCell ref="O23:P23"/>
    <mergeCell ref="O20:P20"/>
    <mergeCell ref="O21:P21"/>
    <mergeCell ref="O27:P27"/>
    <mergeCell ref="A25:B25"/>
    <mergeCell ref="O25:P25"/>
    <mergeCell ref="A26:B26"/>
    <mergeCell ref="O26:P26"/>
    <mergeCell ref="A22:B22"/>
    <mergeCell ref="O22:P22"/>
    <mergeCell ref="A27:B27"/>
    <mergeCell ref="A13:B13"/>
    <mergeCell ref="O13:P13"/>
    <mergeCell ref="A14:B14"/>
    <mergeCell ref="O14:P14"/>
    <mergeCell ref="O19:P19"/>
    <mergeCell ref="A20:B20"/>
    <mergeCell ref="A19:B19"/>
    <mergeCell ref="A24:B24"/>
    <mergeCell ref="O24:P24"/>
    <mergeCell ref="A12:B12"/>
    <mergeCell ref="O12:P12"/>
    <mergeCell ref="A9:B9"/>
    <mergeCell ref="O9:P9"/>
    <mergeCell ref="A10:B10"/>
    <mergeCell ref="O10:P10"/>
    <mergeCell ref="A11:B11"/>
    <mergeCell ref="I3:K3"/>
    <mergeCell ref="F3:H3"/>
    <mergeCell ref="C3:E3"/>
    <mergeCell ref="A3:B4"/>
    <mergeCell ref="A1:P1"/>
    <mergeCell ref="O11:P11"/>
    <mergeCell ref="L3:N3"/>
    <mergeCell ref="O3:P4"/>
    <mergeCell ref="P6:P8"/>
    <mergeCell ref="A6:A8"/>
  </mergeCells>
  <printOptions/>
  <pageMargins left="0.7874015748031497" right="0.7874015748031497" top="0.984251968503937" bottom="0.5905511811023623" header="0.5118110236220472" footer="0.5118110236220472"/>
  <pageSetup horizontalDpi="300" verticalDpi="300" orientation="landscape" paperSize="9" scale="66" r:id="rId1"/>
  <headerFooter alignWithMargins="0">
    <oddFooter>&amp;R金沢国税局
国税徴収１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126</v>
      </c>
    </row>
    <row r="2" spans="1:14" ht="15" customHeight="1">
      <c r="A2" s="291" t="s">
        <v>127</v>
      </c>
      <c r="B2" s="259" t="s">
        <v>128</v>
      </c>
      <c r="C2" s="260"/>
      <c r="D2" s="261"/>
      <c r="E2" s="259" t="s">
        <v>31</v>
      </c>
      <c r="F2" s="260"/>
      <c r="G2" s="261"/>
      <c r="H2" s="259" t="s">
        <v>129</v>
      </c>
      <c r="I2" s="260"/>
      <c r="J2" s="261"/>
      <c r="K2" s="259" t="s">
        <v>130</v>
      </c>
      <c r="L2" s="260"/>
      <c r="M2" s="260"/>
      <c r="N2" s="293" t="s">
        <v>127</v>
      </c>
    </row>
    <row r="3" spans="1:14" ht="18" customHeight="1">
      <c r="A3" s="292"/>
      <c r="B3" s="19" t="s">
        <v>0</v>
      </c>
      <c r="C3" s="20" t="s">
        <v>131</v>
      </c>
      <c r="D3" s="22" t="s">
        <v>1</v>
      </c>
      <c r="E3" s="19" t="s">
        <v>0</v>
      </c>
      <c r="F3" s="21" t="s">
        <v>132</v>
      </c>
      <c r="G3" s="22" t="s">
        <v>1</v>
      </c>
      <c r="H3" s="19" t="s">
        <v>0</v>
      </c>
      <c r="I3" s="21" t="s">
        <v>132</v>
      </c>
      <c r="J3" s="22" t="s">
        <v>1</v>
      </c>
      <c r="K3" s="19" t="s">
        <v>0</v>
      </c>
      <c r="L3" s="21" t="s">
        <v>132</v>
      </c>
      <c r="M3" s="22" t="s">
        <v>1</v>
      </c>
      <c r="N3" s="294"/>
    </row>
    <row r="4" spans="1:14" s="37" customFormat="1" ht="11.25">
      <c r="A4" s="81"/>
      <c r="B4" s="83" t="s">
        <v>2</v>
      </c>
      <c r="C4" s="84" t="s">
        <v>2</v>
      </c>
      <c r="D4" s="85" t="s">
        <v>2</v>
      </c>
      <c r="E4" s="83" t="s">
        <v>2</v>
      </c>
      <c r="F4" s="84" t="s">
        <v>2</v>
      </c>
      <c r="G4" s="85" t="s">
        <v>2</v>
      </c>
      <c r="H4" s="83" t="s">
        <v>2</v>
      </c>
      <c r="I4" s="84" t="s">
        <v>2</v>
      </c>
      <c r="J4" s="85" t="s">
        <v>2</v>
      </c>
      <c r="K4" s="83" t="s">
        <v>2</v>
      </c>
      <c r="L4" s="84" t="s">
        <v>2</v>
      </c>
      <c r="M4" s="85" t="s">
        <v>2</v>
      </c>
      <c r="N4" s="82"/>
    </row>
    <row r="5" spans="1:14" s="216" customFormat="1" ht="30" customHeight="1">
      <c r="A5" s="29" t="s">
        <v>163</v>
      </c>
      <c r="B5" s="33">
        <v>862810317</v>
      </c>
      <c r="C5" s="34">
        <v>58018364</v>
      </c>
      <c r="D5" s="35">
        <v>920828681</v>
      </c>
      <c r="E5" s="33">
        <v>846220023</v>
      </c>
      <c r="F5" s="34">
        <v>16138402</v>
      </c>
      <c r="G5" s="35">
        <v>862358426</v>
      </c>
      <c r="H5" s="33">
        <v>5401</v>
      </c>
      <c r="I5" s="34">
        <v>1351115</v>
      </c>
      <c r="J5" s="35">
        <v>1356516</v>
      </c>
      <c r="K5" s="33">
        <v>16584893</v>
      </c>
      <c r="L5" s="34">
        <v>40528847</v>
      </c>
      <c r="M5" s="35">
        <v>57113740</v>
      </c>
      <c r="N5" s="36" t="s">
        <v>163</v>
      </c>
    </row>
    <row r="6" spans="1:14" s="216" customFormat="1" ht="30" customHeight="1">
      <c r="A6" s="29" t="s">
        <v>164</v>
      </c>
      <c r="B6" s="6">
        <v>811233628</v>
      </c>
      <c r="C6" s="7">
        <v>56764242</v>
      </c>
      <c r="D6" s="8">
        <v>867997870</v>
      </c>
      <c r="E6" s="6">
        <v>796819405</v>
      </c>
      <c r="F6" s="7">
        <v>16017228</v>
      </c>
      <c r="G6" s="8">
        <v>812836633</v>
      </c>
      <c r="H6" s="6">
        <v>26066</v>
      </c>
      <c r="I6" s="7">
        <v>1206351</v>
      </c>
      <c r="J6" s="8">
        <v>1232417</v>
      </c>
      <c r="K6" s="6">
        <v>14388157</v>
      </c>
      <c r="L6" s="7">
        <v>39540663</v>
      </c>
      <c r="M6" s="8">
        <v>53928820</v>
      </c>
      <c r="N6" s="31" t="s">
        <v>164</v>
      </c>
    </row>
    <row r="7" spans="1:14" s="216" customFormat="1" ht="30" customHeight="1">
      <c r="A7" s="29" t="s">
        <v>165</v>
      </c>
      <c r="B7" s="6">
        <v>724231619</v>
      </c>
      <c r="C7" s="7">
        <v>56525792</v>
      </c>
      <c r="D7" s="8">
        <v>780757411</v>
      </c>
      <c r="E7" s="6">
        <v>710573623</v>
      </c>
      <c r="F7" s="7">
        <v>13655313</v>
      </c>
      <c r="G7" s="8">
        <v>724228935</v>
      </c>
      <c r="H7" s="6">
        <v>10086</v>
      </c>
      <c r="I7" s="7">
        <v>13370364</v>
      </c>
      <c r="J7" s="8">
        <v>13380451</v>
      </c>
      <c r="K7" s="6">
        <v>13647910</v>
      </c>
      <c r="L7" s="7">
        <v>29500116</v>
      </c>
      <c r="M7" s="8">
        <v>43148025</v>
      </c>
      <c r="N7" s="31" t="s">
        <v>165</v>
      </c>
    </row>
    <row r="8" spans="1:14" s="216" customFormat="1" ht="30" customHeight="1">
      <c r="A8" s="29" t="s">
        <v>166</v>
      </c>
      <c r="B8" s="6">
        <v>672359228</v>
      </c>
      <c r="C8" s="7">
        <v>43418950</v>
      </c>
      <c r="D8" s="8">
        <v>715778178</v>
      </c>
      <c r="E8" s="6">
        <v>659172512</v>
      </c>
      <c r="F8" s="7">
        <v>12825351</v>
      </c>
      <c r="G8" s="8">
        <v>671997863</v>
      </c>
      <c r="H8" s="6">
        <v>71501</v>
      </c>
      <c r="I8" s="7">
        <v>1365294</v>
      </c>
      <c r="J8" s="8">
        <v>1436795</v>
      </c>
      <c r="K8" s="6">
        <v>13115215</v>
      </c>
      <c r="L8" s="7">
        <v>29228305</v>
      </c>
      <c r="M8" s="8">
        <v>42343519</v>
      </c>
      <c r="N8" s="31" t="s">
        <v>166</v>
      </c>
    </row>
    <row r="9" spans="1:14" ht="30" customHeight="1" thickBot="1">
      <c r="A9" s="30" t="s">
        <v>167</v>
      </c>
      <c r="B9" s="9">
        <v>675134568</v>
      </c>
      <c r="C9" s="10">
        <v>42557907</v>
      </c>
      <c r="D9" s="11">
        <v>717692475</v>
      </c>
      <c r="E9" s="9">
        <v>663363878</v>
      </c>
      <c r="F9" s="10">
        <v>12853012</v>
      </c>
      <c r="G9" s="11">
        <v>676216889</v>
      </c>
      <c r="H9" s="9">
        <v>4444</v>
      </c>
      <c r="I9" s="10">
        <v>953563</v>
      </c>
      <c r="J9" s="11">
        <v>958007</v>
      </c>
      <c r="K9" s="9">
        <v>11766246</v>
      </c>
      <c r="L9" s="10">
        <v>28751333</v>
      </c>
      <c r="M9" s="11">
        <v>40517579</v>
      </c>
      <c r="N9" s="32" t="s">
        <v>167</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&amp;R金沢国税局
国税徴収１
(H22)</oddFooter>
  </headerFooter>
</worksheet>
</file>

<file path=xl/worksheets/sheet3.xml><?xml version="1.0" encoding="utf-8"?>
<worksheet xmlns="http://schemas.openxmlformats.org/spreadsheetml/2006/main" xmlns:r="http://schemas.openxmlformats.org/officeDocument/2006/relationships">
  <dimension ref="A1:N28"/>
  <sheetViews>
    <sheetView showGridLines="0" zoomScale="80" zoomScaleNormal="80" workbookViewId="0" topLeftCell="A1">
      <selection activeCell="G30" sqref="G30"/>
    </sheetView>
  </sheetViews>
  <sheetFormatPr defaultColWidth="5.875" defaultRowHeight="13.5"/>
  <cols>
    <col min="1" max="1" width="10.625" style="2" customWidth="1"/>
    <col min="2" max="13" width="10.75390625" style="2" customWidth="1"/>
    <col min="14" max="14" width="10.625" style="5" customWidth="1"/>
    <col min="15" max="16384" width="5.875" style="2" customWidth="1"/>
  </cols>
  <sheetData>
    <row r="1" ht="12" thickBot="1">
      <c r="A1" s="2" t="s">
        <v>121</v>
      </c>
    </row>
    <row r="2" spans="1:14" s="5" customFormat="1" ht="14.25" customHeight="1">
      <c r="A2" s="297" t="s">
        <v>32</v>
      </c>
      <c r="B2" s="259" t="s">
        <v>122</v>
      </c>
      <c r="C2" s="260"/>
      <c r="D2" s="261"/>
      <c r="E2" s="259" t="s">
        <v>123</v>
      </c>
      <c r="F2" s="260"/>
      <c r="G2" s="261"/>
      <c r="H2" s="259" t="s">
        <v>124</v>
      </c>
      <c r="I2" s="260"/>
      <c r="J2" s="261"/>
      <c r="K2" s="259" t="s">
        <v>125</v>
      </c>
      <c r="L2" s="260"/>
      <c r="M2" s="261"/>
      <c r="N2" s="293" t="s">
        <v>76</v>
      </c>
    </row>
    <row r="3" spans="1:14" s="5" customFormat="1" ht="18" customHeight="1">
      <c r="A3" s="298"/>
      <c r="B3" s="38" t="s">
        <v>33</v>
      </c>
      <c r="C3" s="20" t="s">
        <v>31</v>
      </c>
      <c r="D3" s="22" t="s">
        <v>34</v>
      </c>
      <c r="E3" s="38" t="s">
        <v>33</v>
      </c>
      <c r="F3" s="20" t="s">
        <v>31</v>
      </c>
      <c r="G3" s="22" t="s">
        <v>34</v>
      </c>
      <c r="H3" s="38" t="s">
        <v>33</v>
      </c>
      <c r="I3" s="20" t="s">
        <v>31</v>
      </c>
      <c r="J3" s="22" t="s">
        <v>34</v>
      </c>
      <c r="K3" s="38" t="s">
        <v>33</v>
      </c>
      <c r="L3" s="20" t="s">
        <v>31</v>
      </c>
      <c r="M3" s="22" t="s">
        <v>34</v>
      </c>
      <c r="N3" s="294"/>
    </row>
    <row r="4" spans="1:14" ht="11.25">
      <c r="A4" s="88"/>
      <c r="B4" s="86" t="s">
        <v>2</v>
      </c>
      <c r="C4" s="62" t="s">
        <v>2</v>
      </c>
      <c r="D4" s="87" t="s">
        <v>2</v>
      </c>
      <c r="E4" s="86" t="s">
        <v>2</v>
      </c>
      <c r="F4" s="62" t="s">
        <v>2</v>
      </c>
      <c r="G4" s="87" t="s">
        <v>2</v>
      </c>
      <c r="H4" s="86" t="s">
        <v>2</v>
      </c>
      <c r="I4" s="62" t="s">
        <v>2</v>
      </c>
      <c r="J4" s="87" t="s">
        <v>2</v>
      </c>
      <c r="K4" s="86" t="s">
        <v>2</v>
      </c>
      <c r="L4" s="62" t="s">
        <v>2</v>
      </c>
      <c r="M4" s="197" t="s">
        <v>2</v>
      </c>
      <c r="N4" s="204"/>
    </row>
    <row r="5" spans="1:14" ht="18" customHeight="1">
      <c r="A5" s="106" t="s">
        <v>141</v>
      </c>
      <c r="B5" s="89">
        <v>38354264</v>
      </c>
      <c r="C5" s="67">
        <v>38034951</v>
      </c>
      <c r="D5" s="90">
        <v>289527</v>
      </c>
      <c r="E5" s="89">
        <v>7243347</v>
      </c>
      <c r="F5" s="67">
        <v>6744828</v>
      </c>
      <c r="G5" s="90">
        <v>472047</v>
      </c>
      <c r="H5" s="89">
        <v>34831100</v>
      </c>
      <c r="I5" s="67">
        <v>34312254</v>
      </c>
      <c r="J5" s="90">
        <v>508956</v>
      </c>
      <c r="K5" s="89">
        <v>4073474</v>
      </c>
      <c r="L5" s="67">
        <v>3976330</v>
      </c>
      <c r="M5" s="198">
        <v>97144</v>
      </c>
      <c r="N5" s="205" t="str">
        <f>IF(A5="","",A5)</f>
        <v>富山</v>
      </c>
    </row>
    <row r="6" spans="1:14" ht="18" customHeight="1">
      <c r="A6" s="104" t="s">
        <v>142</v>
      </c>
      <c r="B6" s="91">
        <v>14592980</v>
      </c>
      <c r="C6" s="71">
        <v>14473414</v>
      </c>
      <c r="D6" s="92">
        <v>113171</v>
      </c>
      <c r="E6" s="91">
        <v>4012719</v>
      </c>
      <c r="F6" s="71">
        <v>3764973</v>
      </c>
      <c r="G6" s="92">
        <v>229101</v>
      </c>
      <c r="H6" s="91">
        <v>11381206</v>
      </c>
      <c r="I6" s="71">
        <v>11070702</v>
      </c>
      <c r="J6" s="92">
        <v>310007</v>
      </c>
      <c r="K6" s="91">
        <v>958430</v>
      </c>
      <c r="L6" s="71">
        <v>847465</v>
      </c>
      <c r="M6" s="199">
        <v>110944</v>
      </c>
      <c r="N6" s="206" t="str">
        <f>IF(A6="","",A6)</f>
        <v>高岡</v>
      </c>
    </row>
    <row r="7" spans="1:14" ht="18" customHeight="1">
      <c r="A7" s="104" t="s">
        <v>143</v>
      </c>
      <c r="B7" s="91">
        <v>9461708</v>
      </c>
      <c r="C7" s="71">
        <v>9390216</v>
      </c>
      <c r="D7" s="92">
        <v>70877</v>
      </c>
      <c r="E7" s="91">
        <v>2180968</v>
      </c>
      <c r="F7" s="71">
        <v>1968882</v>
      </c>
      <c r="G7" s="92">
        <v>205688</v>
      </c>
      <c r="H7" s="91">
        <v>6405550</v>
      </c>
      <c r="I7" s="71">
        <v>6301096</v>
      </c>
      <c r="J7" s="92">
        <v>104454</v>
      </c>
      <c r="K7" s="91">
        <v>1020260</v>
      </c>
      <c r="L7" s="71">
        <v>1017302</v>
      </c>
      <c r="M7" s="199">
        <v>2957</v>
      </c>
      <c r="N7" s="206" t="str">
        <f>IF(A7="","",A7)</f>
        <v>魚津</v>
      </c>
    </row>
    <row r="8" spans="1:14" ht="18" customHeight="1">
      <c r="A8" s="104" t="s">
        <v>144</v>
      </c>
      <c r="B8" s="91">
        <v>5433009</v>
      </c>
      <c r="C8" s="71">
        <v>5415239</v>
      </c>
      <c r="D8" s="92">
        <v>15750</v>
      </c>
      <c r="E8" s="91">
        <v>1344815</v>
      </c>
      <c r="F8" s="71">
        <v>1285029</v>
      </c>
      <c r="G8" s="92">
        <v>58243</v>
      </c>
      <c r="H8" s="91">
        <v>9867403</v>
      </c>
      <c r="I8" s="71">
        <v>9786389</v>
      </c>
      <c r="J8" s="92">
        <v>81014</v>
      </c>
      <c r="K8" s="91">
        <v>580413</v>
      </c>
      <c r="L8" s="71">
        <v>576125</v>
      </c>
      <c r="M8" s="199">
        <v>4287</v>
      </c>
      <c r="N8" s="206" t="str">
        <f>IF(A8="","",A8)</f>
        <v>砺波</v>
      </c>
    </row>
    <row r="9" spans="1:14" s="3" customFormat="1" ht="18" customHeight="1">
      <c r="A9" s="93" t="s">
        <v>156</v>
      </c>
      <c r="B9" s="94">
        <v>67841962</v>
      </c>
      <c r="C9" s="75">
        <v>67313820</v>
      </c>
      <c r="D9" s="95">
        <v>489324</v>
      </c>
      <c r="E9" s="94">
        <v>14781848</v>
      </c>
      <c r="F9" s="75">
        <v>13763712</v>
      </c>
      <c r="G9" s="95">
        <v>965079</v>
      </c>
      <c r="H9" s="94">
        <v>62485259</v>
      </c>
      <c r="I9" s="75">
        <v>61470441</v>
      </c>
      <c r="J9" s="95">
        <v>1004431</v>
      </c>
      <c r="K9" s="94">
        <v>6632577</v>
      </c>
      <c r="L9" s="75">
        <v>6417223</v>
      </c>
      <c r="M9" s="200">
        <v>215333</v>
      </c>
      <c r="N9" s="207" t="str">
        <f>IF(A9="","",A9)</f>
        <v>富山県計</v>
      </c>
    </row>
    <row r="10" spans="1:14" s="12" customFormat="1" ht="18" customHeight="1">
      <c r="A10" s="13"/>
      <c r="B10" s="16"/>
      <c r="C10" s="17"/>
      <c r="D10" s="18"/>
      <c r="E10" s="16"/>
      <c r="F10" s="17"/>
      <c r="G10" s="18"/>
      <c r="H10" s="16"/>
      <c r="I10" s="17"/>
      <c r="J10" s="18"/>
      <c r="K10" s="16"/>
      <c r="L10" s="17"/>
      <c r="M10" s="201"/>
      <c r="N10" s="208"/>
    </row>
    <row r="11" spans="1:14" ht="18" customHeight="1">
      <c r="A11" s="105" t="s">
        <v>145</v>
      </c>
      <c r="B11" s="96">
        <v>45952167</v>
      </c>
      <c r="C11" s="97">
        <v>45543059</v>
      </c>
      <c r="D11" s="98">
        <v>391764</v>
      </c>
      <c r="E11" s="96">
        <v>10278122</v>
      </c>
      <c r="F11" s="97">
        <v>9607562</v>
      </c>
      <c r="G11" s="98">
        <v>623201</v>
      </c>
      <c r="H11" s="96">
        <v>26490834</v>
      </c>
      <c r="I11" s="97">
        <v>25793801</v>
      </c>
      <c r="J11" s="98">
        <v>696143</v>
      </c>
      <c r="K11" s="96">
        <v>6170386</v>
      </c>
      <c r="L11" s="97">
        <v>6057445</v>
      </c>
      <c r="M11" s="202">
        <v>112941</v>
      </c>
      <c r="N11" s="209" t="str">
        <f aca="true" t="shared" si="0" ref="N11:N16">IF(A11="","",A11)</f>
        <v>金沢</v>
      </c>
    </row>
    <row r="12" spans="1:14" ht="18" customHeight="1">
      <c r="A12" s="104" t="s">
        <v>146</v>
      </c>
      <c r="B12" s="91">
        <v>4403381</v>
      </c>
      <c r="C12" s="71">
        <v>4388018</v>
      </c>
      <c r="D12" s="92">
        <v>14437</v>
      </c>
      <c r="E12" s="91">
        <v>1029865</v>
      </c>
      <c r="F12" s="71">
        <v>976968</v>
      </c>
      <c r="G12" s="92">
        <v>52183</v>
      </c>
      <c r="H12" s="91">
        <v>2105376</v>
      </c>
      <c r="I12" s="71">
        <v>2099937</v>
      </c>
      <c r="J12" s="92">
        <v>5197</v>
      </c>
      <c r="K12" s="91">
        <v>352329</v>
      </c>
      <c r="L12" s="71">
        <v>351413</v>
      </c>
      <c r="M12" s="199">
        <v>916</v>
      </c>
      <c r="N12" s="206" t="str">
        <f t="shared" si="0"/>
        <v>七尾</v>
      </c>
    </row>
    <row r="13" spans="1:14" ht="18" customHeight="1">
      <c r="A13" s="104" t="s">
        <v>147</v>
      </c>
      <c r="B13" s="91">
        <v>11006054</v>
      </c>
      <c r="C13" s="71">
        <v>10913798</v>
      </c>
      <c r="D13" s="92">
        <v>82298</v>
      </c>
      <c r="E13" s="91">
        <v>3934985</v>
      </c>
      <c r="F13" s="71">
        <v>3739213</v>
      </c>
      <c r="G13" s="92">
        <v>192337</v>
      </c>
      <c r="H13" s="91">
        <v>7762339</v>
      </c>
      <c r="I13" s="71">
        <v>7686086</v>
      </c>
      <c r="J13" s="92">
        <v>76037</v>
      </c>
      <c r="K13" s="91">
        <v>864407</v>
      </c>
      <c r="L13" s="71">
        <v>859317</v>
      </c>
      <c r="M13" s="199">
        <v>5064</v>
      </c>
      <c r="N13" s="206" t="str">
        <f t="shared" si="0"/>
        <v>小松</v>
      </c>
    </row>
    <row r="14" spans="1:14" ht="18" customHeight="1">
      <c r="A14" s="104" t="s">
        <v>148</v>
      </c>
      <c r="B14" s="91">
        <v>1877568</v>
      </c>
      <c r="C14" s="71">
        <v>1866990</v>
      </c>
      <c r="D14" s="92">
        <v>10578</v>
      </c>
      <c r="E14" s="91">
        <v>472257</v>
      </c>
      <c r="F14" s="71">
        <v>457154</v>
      </c>
      <c r="G14" s="92">
        <v>14357</v>
      </c>
      <c r="H14" s="91">
        <v>521325</v>
      </c>
      <c r="I14" s="71">
        <v>511681</v>
      </c>
      <c r="J14" s="92">
        <v>9643</v>
      </c>
      <c r="K14" s="91">
        <v>218985</v>
      </c>
      <c r="L14" s="71">
        <v>215917</v>
      </c>
      <c r="M14" s="199">
        <v>3068</v>
      </c>
      <c r="N14" s="206" t="str">
        <f t="shared" si="0"/>
        <v>輪島</v>
      </c>
    </row>
    <row r="15" spans="1:14" ht="18" customHeight="1">
      <c r="A15" s="104" t="s">
        <v>149</v>
      </c>
      <c r="B15" s="91">
        <v>7187007</v>
      </c>
      <c r="C15" s="71">
        <v>7114800</v>
      </c>
      <c r="D15" s="92">
        <v>68105</v>
      </c>
      <c r="E15" s="91">
        <v>2021035</v>
      </c>
      <c r="F15" s="71">
        <v>1876404</v>
      </c>
      <c r="G15" s="92">
        <v>139906</v>
      </c>
      <c r="H15" s="91">
        <v>6518798</v>
      </c>
      <c r="I15" s="71">
        <v>6507653</v>
      </c>
      <c r="J15" s="92">
        <v>10963</v>
      </c>
      <c r="K15" s="91">
        <v>1234038</v>
      </c>
      <c r="L15" s="71">
        <v>1233346</v>
      </c>
      <c r="M15" s="199">
        <v>692</v>
      </c>
      <c r="N15" s="206" t="str">
        <f t="shared" si="0"/>
        <v>松任</v>
      </c>
    </row>
    <row r="16" spans="1:14" s="3" customFormat="1" ht="18" customHeight="1">
      <c r="A16" s="93" t="s">
        <v>157</v>
      </c>
      <c r="B16" s="94">
        <v>70426176</v>
      </c>
      <c r="C16" s="75">
        <v>69826664</v>
      </c>
      <c r="D16" s="95">
        <v>567183</v>
      </c>
      <c r="E16" s="94">
        <v>17736264</v>
      </c>
      <c r="F16" s="75">
        <v>16657302</v>
      </c>
      <c r="G16" s="95">
        <v>1021984</v>
      </c>
      <c r="H16" s="94">
        <v>43398670</v>
      </c>
      <c r="I16" s="75">
        <v>42599159</v>
      </c>
      <c r="J16" s="95">
        <v>797982</v>
      </c>
      <c r="K16" s="94">
        <v>8840144</v>
      </c>
      <c r="L16" s="75">
        <v>8717437</v>
      </c>
      <c r="M16" s="200">
        <v>122681</v>
      </c>
      <c r="N16" s="207" t="str">
        <f t="shared" si="0"/>
        <v>石川県計</v>
      </c>
    </row>
    <row r="17" spans="1:14" s="12" customFormat="1" ht="18" customHeight="1">
      <c r="A17" s="13"/>
      <c r="B17" s="16"/>
      <c r="C17" s="17"/>
      <c r="D17" s="18"/>
      <c r="E17" s="16"/>
      <c r="F17" s="17"/>
      <c r="G17" s="18"/>
      <c r="H17" s="16"/>
      <c r="I17" s="17"/>
      <c r="J17" s="18"/>
      <c r="K17" s="16"/>
      <c r="L17" s="17"/>
      <c r="M17" s="201"/>
      <c r="N17" s="208"/>
    </row>
    <row r="18" spans="1:14" ht="18" customHeight="1">
      <c r="A18" s="105" t="s">
        <v>150</v>
      </c>
      <c r="B18" s="96">
        <v>24728339</v>
      </c>
      <c r="C18" s="97">
        <v>24483668</v>
      </c>
      <c r="D18" s="98">
        <v>208190</v>
      </c>
      <c r="E18" s="96">
        <v>5489260</v>
      </c>
      <c r="F18" s="97">
        <v>5090165</v>
      </c>
      <c r="G18" s="98">
        <v>384326</v>
      </c>
      <c r="H18" s="96">
        <v>15612470</v>
      </c>
      <c r="I18" s="97">
        <v>15438087</v>
      </c>
      <c r="J18" s="98">
        <v>167466</v>
      </c>
      <c r="K18" s="96">
        <v>2873657</v>
      </c>
      <c r="L18" s="97">
        <v>2639987</v>
      </c>
      <c r="M18" s="202">
        <v>233670</v>
      </c>
      <c r="N18" s="209" t="str">
        <f>IF(A18="","",A18)</f>
        <v>福井</v>
      </c>
    </row>
    <row r="19" spans="1:14" ht="18" customHeight="1">
      <c r="A19" s="104" t="s">
        <v>151</v>
      </c>
      <c r="B19" s="91">
        <v>3620187</v>
      </c>
      <c r="C19" s="71">
        <v>3578933</v>
      </c>
      <c r="D19" s="92">
        <v>41254</v>
      </c>
      <c r="E19" s="91">
        <v>1125879</v>
      </c>
      <c r="F19" s="71">
        <v>1003202</v>
      </c>
      <c r="G19" s="92">
        <v>115823</v>
      </c>
      <c r="H19" s="91">
        <v>2697460</v>
      </c>
      <c r="I19" s="71">
        <v>2608459</v>
      </c>
      <c r="J19" s="92">
        <v>89001</v>
      </c>
      <c r="K19" s="91">
        <v>313837</v>
      </c>
      <c r="L19" s="71">
        <v>313577</v>
      </c>
      <c r="M19" s="199">
        <v>260</v>
      </c>
      <c r="N19" s="206" t="str">
        <f aca="true" t="shared" si="1" ref="N19:N24">IF(A19="","",A19)</f>
        <v>敦賀</v>
      </c>
    </row>
    <row r="20" spans="1:14" ht="18" customHeight="1">
      <c r="A20" s="104" t="s">
        <v>152</v>
      </c>
      <c r="B20" s="91">
        <v>8620466</v>
      </c>
      <c r="C20" s="71">
        <v>8534330</v>
      </c>
      <c r="D20" s="92">
        <v>83542</v>
      </c>
      <c r="E20" s="91">
        <v>1944063</v>
      </c>
      <c r="F20" s="71">
        <v>1756475</v>
      </c>
      <c r="G20" s="92">
        <v>184535</v>
      </c>
      <c r="H20" s="91">
        <v>7866215</v>
      </c>
      <c r="I20" s="71">
        <v>7853141</v>
      </c>
      <c r="J20" s="92">
        <v>12705</v>
      </c>
      <c r="K20" s="91">
        <v>860329</v>
      </c>
      <c r="L20" s="71">
        <v>828242</v>
      </c>
      <c r="M20" s="199">
        <v>32087</v>
      </c>
      <c r="N20" s="206" t="str">
        <f t="shared" si="1"/>
        <v>武生</v>
      </c>
    </row>
    <row r="21" spans="1:14" ht="18" customHeight="1">
      <c r="A21" s="104" t="s">
        <v>153</v>
      </c>
      <c r="B21" s="91">
        <v>1657389</v>
      </c>
      <c r="C21" s="71">
        <v>1649104</v>
      </c>
      <c r="D21" s="92">
        <v>8207</v>
      </c>
      <c r="E21" s="91">
        <v>523208</v>
      </c>
      <c r="F21" s="71">
        <v>508360</v>
      </c>
      <c r="G21" s="92">
        <v>14665</v>
      </c>
      <c r="H21" s="91">
        <v>1057309</v>
      </c>
      <c r="I21" s="71">
        <v>1054094</v>
      </c>
      <c r="J21" s="92">
        <v>3214</v>
      </c>
      <c r="K21" s="91">
        <v>460142</v>
      </c>
      <c r="L21" s="71">
        <v>459869</v>
      </c>
      <c r="M21" s="199">
        <v>273</v>
      </c>
      <c r="N21" s="206" t="str">
        <f t="shared" si="1"/>
        <v>小浜</v>
      </c>
    </row>
    <row r="22" spans="1:14" ht="18" customHeight="1">
      <c r="A22" s="104" t="s">
        <v>154</v>
      </c>
      <c r="B22" s="91">
        <v>1623938</v>
      </c>
      <c r="C22" s="71">
        <v>1615740</v>
      </c>
      <c r="D22" s="92">
        <v>7973</v>
      </c>
      <c r="E22" s="91">
        <v>495907</v>
      </c>
      <c r="F22" s="71">
        <v>474344</v>
      </c>
      <c r="G22" s="92">
        <v>21563</v>
      </c>
      <c r="H22" s="91">
        <v>1224911</v>
      </c>
      <c r="I22" s="71">
        <v>1223515</v>
      </c>
      <c r="J22" s="92">
        <v>1397</v>
      </c>
      <c r="K22" s="91">
        <v>1038322</v>
      </c>
      <c r="L22" s="71">
        <v>1012561</v>
      </c>
      <c r="M22" s="199">
        <v>25761</v>
      </c>
      <c r="N22" s="206" t="str">
        <f t="shared" si="1"/>
        <v>大野</v>
      </c>
    </row>
    <row r="23" spans="1:14" ht="18" customHeight="1">
      <c r="A23" s="104" t="s">
        <v>155</v>
      </c>
      <c r="B23" s="91">
        <v>4414094</v>
      </c>
      <c r="C23" s="71">
        <v>4369144</v>
      </c>
      <c r="D23" s="92">
        <v>43912</v>
      </c>
      <c r="E23" s="91">
        <v>1218963</v>
      </c>
      <c r="F23" s="71">
        <v>1139132</v>
      </c>
      <c r="G23" s="92">
        <v>73600</v>
      </c>
      <c r="H23" s="91">
        <v>6083742</v>
      </c>
      <c r="I23" s="71">
        <v>6074194</v>
      </c>
      <c r="J23" s="92">
        <v>9548</v>
      </c>
      <c r="K23" s="91">
        <v>186716</v>
      </c>
      <c r="L23" s="71">
        <v>175929</v>
      </c>
      <c r="M23" s="199">
        <v>10787</v>
      </c>
      <c r="N23" s="206" t="str">
        <f t="shared" si="1"/>
        <v>三国</v>
      </c>
    </row>
    <row r="24" spans="1:14" s="3" customFormat="1" ht="18" customHeight="1">
      <c r="A24" s="93" t="s">
        <v>158</v>
      </c>
      <c r="B24" s="94">
        <v>44664411</v>
      </c>
      <c r="C24" s="75">
        <v>44230920</v>
      </c>
      <c r="D24" s="95">
        <v>393078</v>
      </c>
      <c r="E24" s="94">
        <v>10797280</v>
      </c>
      <c r="F24" s="75">
        <v>9971678</v>
      </c>
      <c r="G24" s="95">
        <v>794512</v>
      </c>
      <c r="H24" s="94">
        <v>34542106</v>
      </c>
      <c r="I24" s="75">
        <v>34251490</v>
      </c>
      <c r="J24" s="95">
        <v>283331</v>
      </c>
      <c r="K24" s="94">
        <v>5733003</v>
      </c>
      <c r="L24" s="75">
        <v>5430166</v>
      </c>
      <c r="M24" s="200">
        <v>302837</v>
      </c>
      <c r="N24" s="207" t="str">
        <f t="shared" si="1"/>
        <v>福井県計</v>
      </c>
    </row>
    <row r="25" spans="1:14" s="46" customFormat="1" ht="18" customHeight="1">
      <c r="A25" s="42"/>
      <c r="B25" s="43"/>
      <c r="C25" s="44"/>
      <c r="D25" s="45"/>
      <c r="E25" s="43"/>
      <c r="F25" s="44"/>
      <c r="G25" s="45"/>
      <c r="H25" s="43"/>
      <c r="I25" s="44"/>
      <c r="J25" s="45"/>
      <c r="K25" s="43"/>
      <c r="L25" s="44"/>
      <c r="M25" s="203"/>
      <c r="N25" s="196"/>
    </row>
    <row r="26" spans="1:14" s="3" customFormat="1" ht="18" customHeight="1" thickBot="1">
      <c r="A26" s="103" t="s">
        <v>35</v>
      </c>
      <c r="B26" s="47">
        <v>919924</v>
      </c>
      <c r="C26" s="48">
        <v>93910</v>
      </c>
      <c r="D26" s="49">
        <v>743720</v>
      </c>
      <c r="E26" s="47">
        <v>3295319</v>
      </c>
      <c r="F26" s="48">
        <v>453879</v>
      </c>
      <c r="G26" s="49">
        <v>2783820</v>
      </c>
      <c r="H26" s="47">
        <v>818116</v>
      </c>
      <c r="I26" s="48">
        <v>164786</v>
      </c>
      <c r="J26" s="49">
        <v>572585</v>
      </c>
      <c r="K26" s="47">
        <v>16343180</v>
      </c>
      <c r="L26" s="48">
        <v>49418</v>
      </c>
      <c r="M26" s="49">
        <v>16293762</v>
      </c>
      <c r="N26" s="108" t="s">
        <v>35</v>
      </c>
    </row>
    <row r="27" spans="1:14" s="3" customFormat="1" ht="24.75" customHeight="1" thickBot="1" thickTop="1">
      <c r="A27" s="109" t="s">
        <v>118</v>
      </c>
      <c r="B27" s="50">
        <v>183852473</v>
      </c>
      <c r="C27" s="51">
        <v>181465314</v>
      </c>
      <c r="D27" s="52">
        <v>2193304</v>
      </c>
      <c r="E27" s="50">
        <v>46610711</v>
      </c>
      <c r="F27" s="51">
        <v>40846571</v>
      </c>
      <c r="G27" s="52">
        <v>5565395</v>
      </c>
      <c r="H27" s="50">
        <v>141244151</v>
      </c>
      <c r="I27" s="51">
        <v>138485876</v>
      </c>
      <c r="J27" s="52">
        <v>2658329</v>
      </c>
      <c r="K27" s="50">
        <v>37548904</v>
      </c>
      <c r="L27" s="51">
        <v>20614244</v>
      </c>
      <c r="M27" s="52">
        <v>16934613</v>
      </c>
      <c r="N27" s="110" t="s">
        <v>36</v>
      </c>
    </row>
    <row r="28" spans="1:10" ht="28.5" customHeight="1">
      <c r="A28" s="295" t="s">
        <v>169</v>
      </c>
      <c r="B28" s="296"/>
      <c r="C28" s="296"/>
      <c r="D28" s="296"/>
      <c r="E28" s="296"/>
      <c r="F28" s="296"/>
      <c r="G28" s="296"/>
      <c r="H28" s="296"/>
      <c r="I28" s="296"/>
      <c r="J28" s="296"/>
    </row>
  </sheetData>
  <sheetProtection/>
  <mergeCells count="7">
    <mergeCell ref="A28:J28"/>
    <mergeCell ref="A2:A3"/>
    <mergeCell ref="N2:N3"/>
    <mergeCell ref="H2:J2"/>
    <mergeCell ref="B2:D2"/>
    <mergeCell ref="E2:G2"/>
    <mergeCell ref="K2:M2"/>
  </mergeCells>
  <printOptions/>
  <pageMargins left="0.7874015748031497" right="0.7874015748031497" top="0.984251968503937" bottom="0.984251968503937" header="0.5118110236220472" footer="0.5118110236220472"/>
  <pageSetup horizontalDpi="1200" verticalDpi="1200" orientation="landscape" paperSize="9" scale="87" r:id="rId1"/>
  <headerFooter alignWithMargins="0">
    <oddFooter>&amp;R金沢国税局
国税徴収１
(H22)</oddFooter>
  </headerFooter>
</worksheet>
</file>

<file path=xl/worksheets/sheet4.xml><?xml version="1.0" encoding="utf-8"?>
<worksheet xmlns="http://schemas.openxmlformats.org/spreadsheetml/2006/main" xmlns:r="http://schemas.openxmlformats.org/officeDocument/2006/relationships">
  <dimension ref="A1:N27"/>
  <sheetViews>
    <sheetView showGridLines="0" zoomScale="80" zoomScaleNormal="80" workbookViewId="0" topLeftCell="A1">
      <selection activeCell="A1" sqref="A1"/>
    </sheetView>
  </sheetViews>
  <sheetFormatPr defaultColWidth="10.625" defaultRowHeight="13.5"/>
  <cols>
    <col min="1" max="1" width="12.00390625" style="2" customWidth="1"/>
    <col min="2" max="13" width="10.375" style="2" customWidth="1"/>
    <col min="14" max="14" width="11.875" style="5" customWidth="1"/>
    <col min="15" max="16384" width="10.625" style="2" customWidth="1"/>
  </cols>
  <sheetData>
    <row r="1" ht="12" thickBot="1">
      <c r="A1" s="2" t="s">
        <v>115</v>
      </c>
    </row>
    <row r="2" spans="1:14" s="5" customFormat="1" ht="15.75" customHeight="1">
      <c r="A2" s="297" t="s">
        <v>32</v>
      </c>
      <c r="B2" s="259" t="s">
        <v>119</v>
      </c>
      <c r="C2" s="260"/>
      <c r="D2" s="261"/>
      <c r="E2" s="259" t="s">
        <v>9</v>
      </c>
      <c r="F2" s="260"/>
      <c r="G2" s="261"/>
      <c r="H2" s="259" t="s">
        <v>120</v>
      </c>
      <c r="I2" s="260"/>
      <c r="J2" s="261"/>
      <c r="K2" s="259" t="s">
        <v>12</v>
      </c>
      <c r="L2" s="260"/>
      <c r="M2" s="261"/>
      <c r="N2" s="293" t="s">
        <v>76</v>
      </c>
    </row>
    <row r="3" spans="1:14" s="5" customFormat="1" ht="16.5" customHeight="1">
      <c r="A3" s="298"/>
      <c r="B3" s="38" t="s">
        <v>33</v>
      </c>
      <c r="C3" s="20" t="s">
        <v>31</v>
      </c>
      <c r="D3" s="22" t="s">
        <v>34</v>
      </c>
      <c r="E3" s="38" t="s">
        <v>33</v>
      </c>
      <c r="F3" s="20" t="s">
        <v>31</v>
      </c>
      <c r="G3" s="22" t="s">
        <v>34</v>
      </c>
      <c r="H3" s="38" t="s">
        <v>33</v>
      </c>
      <c r="I3" s="20" t="s">
        <v>31</v>
      </c>
      <c r="J3" s="22" t="s">
        <v>34</v>
      </c>
      <c r="K3" s="38" t="s">
        <v>33</v>
      </c>
      <c r="L3" s="20" t="s">
        <v>31</v>
      </c>
      <c r="M3" s="22" t="s">
        <v>34</v>
      </c>
      <c r="N3" s="294"/>
    </row>
    <row r="4" spans="1:14" s="37" customFormat="1" ht="11.25">
      <c r="A4" s="88"/>
      <c r="B4" s="83" t="s">
        <v>2</v>
      </c>
      <c r="C4" s="84" t="s">
        <v>2</v>
      </c>
      <c r="D4" s="85" t="s">
        <v>2</v>
      </c>
      <c r="E4" s="83" t="s">
        <v>2</v>
      </c>
      <c r="F4" s="84" t="s">
        <v>2</v>
      </c>
      <c r="G4" s="85" t="s">
        <v>2</v>
      </c>
      <c r="H4" s="83" t="s">
        <v>2</v>
      </c>
      <c r="I4" s="84" t="s">
        <v>2</v>
      </c>
      <c r="J4" s="85" t="s">
        <v>2</v>
      </c>
      <c r="K4" s="83" t="s">
        <v>2</v>
      </c>
      <c r="L4" s="84" t="s">
        <v>2</v>
      </c>
      <c r="M4" s="211" t="s">
        <v>2</v>
      </c>
      <c r="N4" s="204"/>
    </row>
    <row r="5" spans="1:14" ht="18" customHeight="1">
      <c r="A5" s="106" t="s">
        <v>141</v>
      </c>
      <c r="B5" s="89">
        <v>10516</v>
      </c>
      <c r="C5" s="67">
        <v>748</v>
      </c>
      <c r="D5" s="90">
        <v>7831</v>
      </c>
      <c r="E5" s="89">
        <v>51299756</v>
      </c>
      <c r="F5" s="67">
        <v>49661412</v>
      </c>
      <c r="G5" s="90">
        <v>1576700</v>
      </c>
      <c r="H5" s="89">
        <v>41865</v>
      </c>
      <c r="I5" s="67">
        <v>41865</v>
      </c>
      <c r="J5" s="90" t="s">
        <v>159</v>
      </c>
      <c r="K5" s="89">
        <v>3</v>
      </c>
      <c r="L5" s="67">
        <v>3</v>
      </c>
      <c r="M5" s="198" t="s">
        <v>159</v>
      </c>
      <c r="N5" s="205" t="str">
        <f>IF(A5="","",A5)</f>
        <v>富山</v>
      </c>
    </row>
    <row r="6" spans="1:14" ht="18" customHeight="1">
      <c r="A6" s="104" t="s">
        <v>142</v>
      </c>
      <c r="B6" s="89">
        <v>4489</v>
      </c>
      <c r="C6" s="67">
        <v>81</v>
      </c>
      <c r="D6" s="90">
        <v>2947</v>
      </c>
      <c r="E6" s="91">
        <v>26850738</v>
      </c>
      <c r="F6" s="71">
        <v>25762061</v>
      </c>
      <c r="G6" s="92">
        <v>1063060</v>
      </c>
      <c r="H6" s="91">
        <v>12771</v>
      </c>
      <c r="I6" s="71">
        <v>12771</v>
      </c>
      <c r="J6" s="92" t="s">
        <v>159</v>
      </c>
      <c r="K6" s="91" t="s">
        <v>159</v>
      </c>
      <c r="L6" s="71" t="s">
        <v>159</v>
      </c>
      <c r="M6" s="199" t="s">
        <v>159</v>
      </c>
      <c r="N6" s="206" t="str">
        <f>IF(A6="","",A6)</f>
        <v>高岡</v>
      </c>
    </row>
    <row r="7" spans="1:14" ht="18" customHeight="1">
      <c r="A7" s="104" t="s">
        <v>143</v>
      </c>
      <c r="B7" s="89">
        <v>240</v>
      </c>
      <c r="C7" s="67" t="s">
        <v>159</v>
      </c>
      <c r="D7" s="90">
        <v>240</v>
      </c>
      <c r="E7" s="91">
        <v>12252607</v>
      </c>
      <c r="F7" s="71">
        <v>11559358</v>
      </c>
      <c r="G7" s="92">
        <v>686509</v>
      </c>
      <c r="H7" s="91">
        <v>368930</v>
      </c>
      <c r="I7" s="71">
        <v>368930</v>
      </c>
      <c r="J7" s="92" t="s">
        <v>159</v>
      </c>
      <c r="K7" s="91" t="s">
        <v>159</v>
      </c>
      <c r="L7" s="71" t="s">
        <v>159</v>
      </c>
      <c r="M7" s="199" t="s">
        <v>159</v>
      </c>
      <c r="N7" s="206" t="str">
        <f>IF(A7="","",A7)</f>
        <v>魚津</v>
      </c>
    </row>
    <row r="8" spans="1:14" ht="18" customHeight="1">
      <c r="A8" s="104" t="s">
        <v>144</v>
      </c>
      <c r="B8" s="89">
        <v>79</v>
      </c>
      <c r="C8" s="67" t="s">
        <v>159</v>
      </c>
      <c r="D8" s="90" t="s">
        <v>159</v>
      </c>
      <c r="E8" s="91">
        <v>8926811</v>
      </c>
      <c r="F8" s="71">
        <v>8607656</v>
      </c>
      <c r="G8" s="92">
        <v>315258</v>
      </c>
      <c r="H8" s="91">
        <v>556381</v>
      </c>
      <c r="I8" s="71">
        <v>556381</v>
      </c>
      <c r="J8" s="92" t="s">
        <v>159</v>
      </c>
      <c r="K8" s="91" t="s">
        <v>159</v>
      </c>
      <c r="L8" s="71" t="s">
        <v>159</v>
      </c>
      <c r="M8" s="199" t="s">
        <v>159</v>
      </c>
      <c r="N8" s="206" t="str">
        <f>IF(A8="","",A8)</f>
        <v>砺波</v>
      </c>
    </row>
    <row r="9" spans="1:14" s="3" customFormat="1" ht="18" customHeight="1">
      <c r="A9" s="102" t="s">
        <v>156</v>
      </c>
      <c r="B9" s="94">
        <v>15324</v>
      </c>
      <c r="C9" s="75">
        <v>829</v>
      </c>
      <c r="D9" s="95">
        <v>11018</v>
      </c>
      <c r="E9" s="94">
        <v>99329911</v>
      </c>
      <c r="F9" s="75">
        <v>95590487</v>
      </c>
      <c r="G9" s="95">
        <v>3641527</v>
      </c>
      <c r="H9" s="94">
        <v>979947</v>
      </c>
      <c r="I9" s="75">
        <v>979947</v>
      </c>
      <c r="J9" s="95" t="s">
        <v>159</v>
      </c>
      <c r="K9" s="94">
        <v>3</v>
      </c>
      <c r="L9" s="75">
        <v>3</v>
      </c>
      <c r="M9" s="200" t="s">
        <v>159</v>
      </c>
      <c r="N9" s="207" t="str">
        <f>IF(A9="","",A9)</f>
        <v>富山県計</v>
      </c>
    </row>
    <row r="10" spans="1:14" s="12" customFormat="1" ht="18" customHeight="1">
      <c r="A10" s="13"/>
      <c r="B10" s="99"/>
      <c r="C10" s="100"/>
      <c r="D10" s="101"/>
      <c r="E10" s="99"/>
      <c r="F10" s="100"/>
      <c r="G10" s="101"/>
      <c r="H10" s="99"/>
      <c r="I10" s="100"/>
      <c r="J10" s="101"/>
      <c r="K10" s="99"/>
      <c r="L10" s="100"/>
      <c r="M10" s="212"/>
      <c r="N10" s="210"/>
    </row>
    <row r="11" spans="1:14" ht="18" customHeight="1">
      <c r="A11" s="105" t="s">
        <v>145</v>
      </c>
      <c r="B11" s="96">
        <v>9978</v>
      </c>
      <c r="C11" s="97">
        <v>1551</v>
      </c>
      <c r="D11" s="98">
        <v>8428</v>
      </c>
      <c r="E11" s="96">
        <v>48304390</v>
      </c>
      <c r="F11" s="97">
        <v>46643931</v>
      </c>
      <c r="G11" s="98">
        <v>1626211</v>
      </c>
      <c r="H11" s="96">
        <v>316178</v>
      </c>
      <c r="I11" s="97">
        <v>316178</v>
      </c>
      <c r="J11" s="98" t="s">
        <v>159</v>
      </c>
      <c r="K11" s="96">
        <v>15306850</v>
      </c>
      <c r="L11" s="97">
        <v>15306850</v>
      </c>
      <c r="M11" s="202" t="s">
        <v>159</v>
      </c>
      <c r="N11" s="209" t="str">
        <f aca="true" t="shared" si="0" ref="N11:N16">IF(A11="","",A11)</f>
        <v>金沢</v>
      </c>
    </row>
    <row r="12" spans="1:14" ht="18" customHeight="1">
      <c r="A12" s="104" t="s">
        <v>146</v>
      </c>
      <c r="B12" s="89" t="s">
        <v>159</v>
      </c>
      <c r="C12" s="67" t="s">
        <v>159</v>
      </c>
      <c r="D12" s="90" t="s">
        <v>159</v>
      </c>
      <c r="E12" s="91">
        <v>7117610</v>
      </c>
      <c r="F12" s="71">
        <v>6908725</v>
      </c>
      <c r="G12" s="92">
        <v>205004</v>
      </c>
      <c r="H12" s="91">
        <v>22626</v>
      </c>
      <c r="I12" s="71">
        <v>21958</v>
      </c>
      <c r="J12" s="92">
        <v>668</v>
      </c>
      <c r="K12" s="91" t="s">
        <v>159</v>
      </c>
      <c r="L12" s="71" t="s">
        <v>159</v>
      </c>
      <c r="M12" s="199" t="s">
        <v>159</v>
      </c>
      <c r="N12" s="206" t="str">
        <f t="shared" si="0"/>
        <v>七尾</v>
      </c>
    </row>
    <row r="13" spans="1:14" ht="18" customHeight="1">
      <c r="A13" s="104" t="s">
        <v>147</v>
      </c>
      <c r="B13" s="89">
        <v>2872</v>
      </c>
      <c r="C13" s="67">
        <v>383</v>
      </c>
      <c r="D13" s="90">
        <v>1240</v>
      </c>
      <c r="E13" s="91">
        <v>16280477</v>
      </c>
      <c r="F13" s="71">
        <v>15468762</v>
      </c>
      <c r="G13" s="92">
        <v>792035</v>
      </c>
      <c r="H13" s="91">
        <v>68466</v>
      </c>
      <c r="I13" s="71">
        <v>68044</v>
      </c>
      <c r="J13" s="92">
        <v>422</v>
      </c>
      <c r="K13" s="91" t="s">
        <v>159</v>
      </c>
      <c r="L13" s="71" t="s">
        <v>159</v>
      </c>
      <c r="M13" s="199" t="s">
        <v>159</v>
      </c>
      <c r="N13" s="206" t="str">
        <f t="shared" si="0"/>
        <v>小松</v>
      </c>
    </row>
    <row r="14" spans="1:14" ht="18" customHeight="1">
      <c r="A14" s="104" t="s">
        <v>148</v>
      </c>
      <c r="B14" s="89" t="s">
        <v>159</v>
      </c>
      <c r="C14" s="67" t="s">
        <v>159</v>
      </c>
      <c r="D14" s="90" t="s">
        <v>159</v>
      </c>
      <c r="E14" s="91">
        <v>2656535</v>
      </c>
      <c r="F14" s="71">
        <v>2530589</v>
      </c>
      <c r="G14" s="92">
        <v>125690</v>
      </c>
      <c r="H14" s="91">
        <v>129223</v>
      </c>
      <c r="I14" s="71">
        <v>129213</v>
      </c>
      <c r="J14" s="92">
        <v>11</v>
      </c>
      <c r="K14" s="91" t="s">
        <v>159</v>
      </c>
      <c r="L14" s="71" t="s">
        <v>159</v>
      </c>
      <c r="M14" s="199" t="s">
        <v>159</v>
      </c>
      <c r="N14" s="206" t="str">
        <f t="shared" si="0"/>
        <v>輪島</v>
      </c>
    </row>
    <row r="15" spans="1:14" ht="18" customHeight="1">
      <c r="A15" s="104" t="s">
        <v>149</v>
      </c>
      <c r="B15" s="89">
        <v>1040</v>
      </c>
      <c r="C15" s="67">
        <v>76</v>
      </c>
      <c r="D15" s="90">
        <v>534</v>
      </c>
      <c r="E15" s="91">
        <v>10771180</v>
      </c>
      <c r="F15" s="71">
        <v>10310631</v>
      </c>
      <c r="G15" s="92">
        <v>427907</v>
      </c>
      <c r="H15" s="91">
        <v>4847645</v>
      </c>
      <c r="I15" s="71">
        <v>4847645</v>
      </c>
      <c r="J15" s="92" t="s">
        <v>159</v>
      </c>
      <c r="K15" s="91" t="s">
        <v>159</v>
      </c>
      <c r="L15" s="71" t="s">
        <v>159</v>
      </c>
      <c r="M15" s="199" t="s">
        <v>159</v>
      </c>
      <c r="N15" s="206" t="str">
        <f t="shared" si="0"/>
        <v>松任</v>
      </c>
    </row>
    <row r="16" spans="1:14" s="3" customFormat="1" ht="18" customHeight="1">
      <c r="A16" s="102" t="s">
        <v>157</v>
      </c>
      <c r="B16" s="94">
        <v>13890</v>
      </c>
      <c r="C16" s="75">
        <v>2009</v>
      </c>
      <c r="D16" s="95">
        <v>10202</v>
      </c>
      <c r="E16" s="94">
        <v>85130191</v>
      </c>
      <c r="F16" s="75">
        <v>81862638</v>
      </c>
      <c r="G16" s="95">
        <v>3176848</v>
      </c>
      <c r="H16" s="94">
        <v>5384138</v>
      </c>
      <c r="I16" s="75">
        <v>5383038</v>
      </c>
      <c r="J16" s="95">
        <v>1100</v>
      </c>
      <c r="K16" s="94">
        <v>15306850</v>
      </c>
      <c r="L16" s="75">
        <v>15306850</v>
      </c>
      <c r="M16" s="200" t="s">
        <v>159</v>
      </c>
      <c r="N16" s="207" t="str">
        <f t="shared" si="0"/>
        <v>石川県計</v>
      </c>
    </row>
    <row r="17" spans="1:14" s="12" customFormat="1" ht="18" customHeight="1">
      <c r="A17" s="13"/>
      <c r="B17" s="99"/>
      <c r="C17" s="100"/>
      <c r="D17" s="101"/>
      <c r="E17" s="99"/>
      <c r="F17" s="100"/>
      <c r="G17" s="101"/>
      <c r="H17" s="99"/>
      <c r="I17" s="100"/>
      <c r="J17" s="101"/>
      <c r="K17" s="99"/>
      <c r="L17" s="100"/>
      <c r="M17" s="212"/>
      <c r="N17" s="210"/>
    </row>
    <row r="18" spans="1:14" ht="18" customHeight="1">
      <c r="A18" s="105" t="s">
        <v>150</v>
      </c>
      <c r="B18" s="96">
        <v>3967</v>
      </c>
      <c r="C18" s="97">
        <v>1814</v>
      </c>
      <c r="D18" s="98">
        <v>2153</v>
      </c>
      <c r="E18" s="96">
        <v>27936268</v>
      </c>
      <c r="F18" s="97">
        <v>26966321</v>
      </c>
      <c r="G18" s="98">
        <v>913060</v>
      </c>
      <c r="H18" s="96">
        <v>152927</v>
      </c>
      <c r="I18" s="97">
        <v>151161</v>
      </c>
      <c r="J18" s="98">
        <v>1766</v>
      </c>
      <c r="K18" s="96" t="s">
        <v>159</v>
      </c>
      <c r="L18" s="97" t="s">
        <v>159</v>
      </c>
      <c r="M18" s="202" t="s">
        <v>159</v>
      </c>
      <c r="N18" s="209" t="str">
        <f>IF(A18="","",A18)</f>
        <v>福井</v>
      </c>
    </row>
    <row r="19" spans="1:14" ht="18" customHeight="1">
      <c r="A19" s="104" t="s">
        <v>151</v>
      </c>
      <c r="B19" s="89">
        <v>1115</v>
      </c>
      <c r="C19" s="67" t="s">
        <v>159</v>
      </c>
      <c r="D19" s="90">
        <v>1115</v>
      </c>
      <c r="E19" s="91">
        <v>5511500</v>
      </c>
      <c r="F19" s="71">
        <v>5182106</v>
      </c>
      <c r="G19" s="92">
        <v>319492</v>
      </c>
      <c r="H19" s="91">
        <v>17589</v>
      </c>
      <c r="I19" s="71">
        <v>17589</v>
      </c>
      <c r="J19" s="92" t="s">
        <v>159</v>
      </c>
      <c r="K19" s="91" t="s">
        <v>159</v>
      </c>
      <c r="L19" s="71" t="s">
        <v>159</v>
      </c>
      <c r="M19" s="199" t="s">
        <v>159</v>
      </c>
      <c r="N19" s="206" t="str">
        <f aca="true" t="shared" si="1" ref="N19:N24">IF(A19="","",A19)</f>
        <v>敦賀</v>
      </c>
    </row>
    <row r="20" spans="1:14" ht="18" customHeight="1">
      <c r="A20" s="104" t="s">
        <v>152</v>
      </c>
      <c r="B20" s="89">
        <v>1299</v>
      </c>
      <c r="C20" s="67">
        <v>57</v>
      </c>
      <c r="D20" s="90">
        <v>1242</v>
      </c>
      <c r="E20" s="91">
        <v>13671158</v>
      </c>
      <c r="F20" s="71">
        <v>13181063</v>
      </c>
      <c r="G20" s="92">
        <v>486623</v>
      </c>
      <c r="H20" s="91">
        <v>31583</v>
      </c>
      <c r="I20" s="71">
        <v>31581</v>
      </c>
      <c r="J20" s="92">
        <v>3</v>
      </c>
      <c r="K20" s="91" t="s">
        <v>159</v>
      </c>
      <c r="L20" s="71" t="s">
        <v>159</v>
      </c>
      <c r="M20" s="199" t="s">
        <v>159</v>
      </c>
      <c r="N20" s="206" t="str">
        <f t="shared" si="1"/>
        <v>武生</v>
      </c>
    </row>
    <row r="21" spans="1:14" ht="18" customHeight="1">
      <c r="A21" s="104" t="s">
        <v>153</v>
      </c>
      <c r="B21" s="89" t="s">
        <v>159</v>
      </c>
      <c r="C21" s="67" t="s">
        <v>159</v>
      </c>
      <c r="D21" s="90" t="s">
        <v>159</v>
      </c>
      <c r="E21" s="91">
        <v>2387691</v>
      </c>
      <c r="F21" s="71">
        <v>2326900</v>
      </c>
      <c r="G21" s="92">
        <v>58968</v>
      </c>
      <c r="H21" s="91">
        <v>13312</v>
      </c>
      <c r="I21" s="71">
        <v>13312</v>
      </c>
      <c r="J21" s="92" t="s">
        <v>159</v>
      </c>
      <c r="K21" s="91" t="s">
        <v>159</v>
      </c>
      <c r="L21" s="71" t="s">
        <v>159</v>
      </c>
      <c r="M21" s="199" t="s">
        <v>159</v>
      </c>
      <c r="N21" s="206" t="str">
        <f t="shared" si="1"/>
        <v>小浜</v>
      </c>
    </row>
    <row r="22" spans="1:14" ht="18" customHeight="1">
      <c r="A22" s="104" t="s">
        <v>154</v>
      </c>
      <c r="B22" s="89" t="s">
        <v>159</v>
      </c>
      <c r="C22" s="67" t="s">
        <v>159</v>
      </c>
      <c r="D22" s="90" t="s">
        <v>159</v>
      </c>
      <c r="E22" s="91">
        <v>2427827</v>
      </c>
      <c r="F22" s="71">
        <v>2343815</v>
      </c>
      <c r="G22" s="92">
        <v>82920</v>
      </c>
      <c r="H22" s="91">
        <v>134540</v>
      </c>
      <c r="I22" s="71">
        <v>134499</v>
      </c>
      <c r="J22" s="92">
        <v>41</v>
      </c>
      <c r="K22" s="91" t="s">
        <v>159</v>
      </c>
      <c r="L22" s="71" t="s">
        <v>159</v>
      </c>
      <c r="M22" s="199" t="s">
        <v>159</v>
      </c>
      <c r="N22" s="206" t="str">
        <f t="shared" si="1"/>
        <v>大野</v>
      </c>
    </row>
    <row r="23" spans="1:14" ht="18" customHeight="1">
      <c r="A23" s="104" t="s">
        <v>155</v>
      </c>
      <c r="B23" s="89">
        <v>4118</v>
      </c>
      <c r="C23" s="67">
        <v>680</v>
      </c>
      <c r="D23" s="90">
        <v>3438</v>
      </c>
      <c r="E23" s="91">
        <v>7026140</v>
      </c>
      <c r="F23" s="71">
        <v>6827756</v>
      </c>
      <c r="G23" s="92">
        <v>189957</v>
      </c>
      <c r="H23" s="91">
        <v>3750</v>
      </c>
      <c r="I23" s="71">
        <v>3750</v>
      </c>
      <c r="J23" s="92" t="s">
        <v>159</v>
      </c>
      <c r="K23" s="91" t="s">
        <v>159</v>
      </c>
      <c r="L23" s="71" t="s">
        <v>159</v>
      </c>
      <c r="M23" s="199" t="s">
        <v>159</v>
      </c>
      <c r="N23" s="206" t="str">
        <f t="shared" si="1"/>
        <v>三国</v>
      </c>
    </row>
    <row r="24" spans="1:14" s="3" customFormat="1" ht="18" customHeight="1">
      <c r="A24" s="102" t="s">
        <v>158</v>
      </c>
      <c r="B24" s="94">
        <v>10498</v>
      </c>
      <c r="C24" s="75">
        <v>2551</v>
      </c>
      <c r="D24" s="95">
        <v>7947</v>
      </c>
      <c r="E24" s="94">
        <v>58960584</v>
      </c>
      <c r="F24" s="75">
        <v>56827960</v>
      </c>
      <c r="G24" s="95">
        <v>2051020</v>
      </c>
      <c r="H24" s="94">
        <v>353700</v>
      </c>
      <c r="I24" s="75">
        <v>351891</v>
      </c>
      <c r="J24" s="95">
        <v>1809</v>
      </c>
      <c r="K24" s="94" t="s">
        <v>159</v>
      </c>
      <c r="L24" s="75" t="s">
        <v>159</v>
      </c>
      <c r="M24" s="200" t="s">
        <v>159</v>
      </c>
      <c r="N24" s="207" t="str">
        <f t="shared" si="1"/>
        <v>福井県計</v>
      </c>
    </row>
    <row r="25" spans="1:14" s="12" customFormat="1" ht="18" customHeight="1">
      <c r="A25" s="13"/>
      <c r="B25" s="99"/>
      <c r="C25" s="100"/>
      <c r="D25" s="101"/>
      <c r="E25" s="99"/>
      <c r="F25" s="100"/>
      <c r="G25" s="101"/>
      <c r="H25" s="99"/>
      <c r="I25" s="100"/>
      <c r="J25" s="101"/>
      <c r="K25" s="99"/>
      <c r="L25" s="100"/>
      <c r="M25" s="212"/>
      <c r="N25" s="213"/>
    </row>
    <row r="26" spans="1:14" s="3" customFormat="1" ht="18" customHeight="1" thickBot="1">
      <c r="A26" s="103" t="s">
        <v>35</v>
      </c>
      <c r="B26" s="53">
        <v>108044</v>
      </c>
      <c r="C26" s="54">
        <v>3730</v>
      </c>
      <c r="D26" s="55">
        <v>84941</v>
      </c>
      <c r="E26" s="53">
        <v>2589076</v>
      </c>
      <c r="F26" s="54">
        <v>627666</v>
      </c>
      <c r="G26" s="55">
        <v>1790845</v>
      </c>
      <c r="H26" s="53" t="s">
        <v>159</v>
      </c>
      <c r="I26" s="54" t="s">
        <v>159</v>
      </c>
      <c r="J26" s="55" t="s">
        <v>159</v>
      </c>
      <c r="K26" s="53" t="s">
        <v>159</v>
      </c>
      <c r="L26" s="54" t="s">
        <v>159</v>
      </c>
      <c r="M26" s="55" t="s">
        <v>159</v>
      </c>
      <c r="N26" s="111" t="s">
        <v>35</v>
      </c>
    </row>
    <row r="27" spans="1:14" s="3" customFormat="1" ht="18" customHeight="1" thickBot="1" thickTop="1">
      <c r="A27" s="112" t="s">
        <v>118</v>
      </c>
      <c r="B27" s="39">
        <v>147756</v>
      </c>
      <c r="C27" s="28">
        <v>9120</v>
      </c>
      <c r="D27" s="40">
        <v>114108</v>
      </c>
      <c r="E27" s="39">
        <v>246009763</v>
      </c>
      <c r="F27" s="28">
        <v>234908752</v>
      </c>
      <c r="G27" s="40">
        <v>10660240</v>
      </c>
      <c r="H27" s="39">
        <v>6717785</v>
      </c>
      <c r="I27" s="28">
        <v>6714876</v>
      </c>
      <c r="J27" s="40">
        <v>2909</v>
      </c>
      <c r="K27" s="41">
        <v>15306854</v>
      </c>
      <c r="L27" s="28">
        <v>15306854</v>
      </c>
      <c r="M27" s="27" t="s">
        <v>159</v>
      </c>
      <c r="N27" s="113" t="s">
        <v>36</v>
      </c>
    </row>
  </sheetData>
  <sheetProtection/>
  <mergeCells count="6">
    <mergeCell ref="B2:D2"/>
    <mergeCell ref="A2:A3"/>
    <mergeCell ref="N2:N3"/>
    <mergeCell ref="E2:G2"/>
    <mergeCell ref="H2:J2"/>
    <mergeCell ref="K2:M2"/>
  </mergeCells>
  <printOptions/>
  <pageMargins left="0.7874015748031497" right="0.7874015748031497" top="0.984251968503937" bottom="0.984251968503937" header="0.5118110236220472" footer="0.5118110236220472"/>
  <pageSetup horizontalDpi="300" verticalDpi="300" orientation="landscape" paperSize="9" scale="87" r:id="rId1"/>
  <headerFooter alignWithMargins="0">
    <oddFooter>&amp;R金沢国税局
国税徴収１
(H22)</oddFooter>
  </headerFooter>
</worksheet>
</file>

<file path=xl/worksheets/sheet5.xml><?xml version="1.0" encoding="utf-8"?>
<worksheet xmlns="http://schemas.openxmlformats.org/spreadsheetml/2006/main" xmlns:r="http://schemas.openxmlformats.org/officeDocument/2006/relationships">
  <dimension ref="A1:N27"/>
  <sheetViews>
    <sheetView showGridLines="0" zoomScale="80" zoomScaleNormal="80" workbookViewId="0" topLeftCell="A1">
      <selection activeCell="A23" sqref="A23"/>
    </sheetView>
  </sheetViews>
  <sheetFormatPr defaultColWidth="5.875" defaultRowHeight="13.5"/>
  <cols>
    <col min="1" max="1" width="12.00390625" style="2" customWidth="1"/>
    <col min="2" max="13" width="10.875" style="2" customWidth="1"/>
    <col min="14" max="14" width="11.875" style="5" customWidth="1"/>
    <col min="15" max="16" width="8.25390625" style="2" bestFit="1" customWidth="1"/>
    <col min="17" max="16384" width="5.875" style="2" customWidth="1"/>
  </cols>
  <sheetData>
    <row r="1" ht="12" thickBot="1">
      <c r="A1" s="2" t="s">
        <v>115</v>
      </c>
    </row>
    <row r="2" spans="1:14" s="5" customFormat="1" ht="15" customHeight="1">
      <c r="A2" s="297" t="s">
        <v>32</v>
      </c>
      <c r="B2" s="259" t="s">
        <v>17</v>
      </c>
      <c r="C2" s="260"/>
      <c r="D2" s="261"/>
      <c r="E2" s="299" t="s">
        <v>134</v>
      </c>
      <c r="F2" s="300"/>
      <c r="G2" s="301"/>
      <c r="H2" s="259" t="s">
        <v>116</v>
      </c>
      <c r="I2" s="260"/>
      <c r="J2" s="261"/>
      <c r="K2" s="259" t="s">
        <v>117</v>
      </c>
      <c r="L2" s="260"/>
      <c r="M2" s="261"/>
      <c r="N2" s="293" t="s">
        <v>76</v>
      </c>
    </row>
    <row r="3" spans="1:14" s="5" customFormat="1" ht="16.5" customHeight="1">
      <c r="A3" s="298"/>
      <c r="B3" s="38" t="s">
        <v>33</v>
      </c>
      <c r="C3" s="20" t="s">
        <v>31</v>
      </c>
      <c r="D3" s="22" t="s">
        <v>34</v>
      </c>
      <c r="E3" s="38" t="s">
        <v>33</v>
      </c>
      <c r="F3" s="20" t="s">
        <v>31</v>
      </c>
      <c r="G3" s="22" t="s">
        <v>34</v>
      </c>
      <c r="H3" s="38" t="s">
        <v>33</v>
      </c>
      <c r="I3" s="20" t="s">
        <v>31</v>
      </c>
      <c r="J3" s="22" t="s">
        <v>34</v>
      </c>
      <c r="K3" s="38" t="s">
        <v>33</v>
      </c>
      <c r="L3" s="20" t="s">
        <v>31</v>
      </c>
      <c r="M3" s="22" t="s">
        <v>34</v>
      </c>
      <c r="N3" s="294"/>
    </row>
    <row r="4" spans="1:14" ht="11.25">
      <c r="A4" s="88"/>
      <c r="B4" s="86" t="s">
        <v>2</v>
      </c>
      <c r="C4" s="62" t="s">
        <v>2</v>
      </c>
      <c r="D4" s="87" t="s">
        <v>2</v>
      </c>
      <c r="E4" s="86" t="s">
        <v>2</v>
      </c>
      <c r="F4" s="62" t="s">
        <v>2</v>
      </c>
      <c r="G4" s="87" t="s">
        <v>2</v>
      </c>
      <c r="H4" s="86" t="s">
        <v>2</v>
      </c>
      <c r="I4" s="62" t="s">
        <v>2</v>
      </c>
      <c r="J4" s="87" t="s">
        <v>2</v>
      </c>
      <c r="K4" s="86" t="s">
        <v>2</v>
      </c>
      <c r="L4" s="62" t="s">
        <v>2</v>
      </c>
      <c r="M4" s="197" t="s">
        <v>2</v>
      </c>
      <c r="N4" s="204"/>
    </row>
    <row r="5" spans="1:14" ht="18" customHeight="1">
      <c r="A5" s="106" t="s">
        <v>141</v>
      </c>
      <c r="B5" s="89" t="s">
        <v>159</v>
      </c>
      <c r="C5" s="67" t="s">
        <v>159</v>
      </c>
      <c r="D5" s="90" t="s">
        <v>159</v>
      </c>
      <c r="E5" s="89" t="s">
        <v>170</v>
      </c>
      <c r="F5" s="67" t="s">
        <v>170</v>
      </c>
      <c r="G5" s="90" t="s">
        <v>170</v>
      </c>
      <c r="H5" s="89" t="s">
        <v>170</v>
      </c>
      <c r="I5" s="67" t="s">
        <v>170</v>
      </c>
      <c r="J5" s="90" t="s">
        <v>170</v>
      </c>
      <c r="K5" s="89">
        <v>162935231</v>
      </c>
      <c r="L5" s="67">
        <v>158731288</v>
      </c>
      <c r="M5" s="198">
        <v>4074212</v>
      </c>
      <c r="N5" s="205" t="str">
        <f>IF(A5="","",A5)</f>
        <v>富山</v>
      </c>
    </row>
    <row r="6" spans="1:14" ht="18" customHeight="1">
      <c r="A6" s="104" t="s">
        <v>142</v>
      </c>
      <c r="B6" s="91" t="s">
        <v>159</v>
      </c>
      <c r="C6" s="71" t="s">
        <v>159</v>
      </c>
      <c r="D6" s="92" t="s">
        <v>159</v>
      </c>
      <c r="E6" s="91" t="s">
        <v>170</v>
      </c>
      <c r="F6" s="71" t="s">
        <v>170</v>
      </c>
      <c r="G6" s="92" t="s">
        <v>170</v>
      </c>
      <c r="H6" s="91" t="s">
        <v>170</v>
      </c>
      <c r="I6" s="71" t="s">
        <v>170</v>
      </c>
      <c r="J6" s="92" t="s">
        <v>170</v>
      </c>
      <c r="K6" s="91">
        <v>68063163</v>
      </c>
      <c r="L6" s="71">
        <v>65478362</v>
      </c>
      <c r="M6" s="199">
        <v>2532065</v>
      </c>
      <c r="N6" s="206" t="str">
        <f>IF(A6="","",A6)</f>
        <v>高岡</v>
      </c>
    </row>
    <row r="7" spans="1:14" ht="18" customHeight="1">
      <c r="A7" s="104" t="s">
        <v>143</v>
      </c>
      <c r="B7" s="91" t="s">
        <v>159</v>
      </c>
      <c r="C7" s="71" t="s">
        <v>159</v>
      </c>
      <c r="D7" s="92" t="s">
        <v>159</v>
      </c>
      <c r="E7" s="91" t="s">
        <v>159</v>
      </c>
      <c r="F7" s="71" t="s">
        <v>159</v>
      </c>
      <c r="G7" s="92" t="s">
        <v>159</v>
      </c>
      <c r="H7" s="91">
        <v>56353</v>
      </c>
      <c r="I7" s="71">
        <v>56227</v>
      </c>
      <c r="J7" s="92">
        <v>126</v>
      </c>
      <c r="K7" s="91">
        <v>31746615</v>
      </c>
      <c r="L7" s="71">
        <v>30662011</v>
      </c>
      <c r="M7" s="199">
        <v>1070853</v>
      </c>
      <c r="N7" s="206" t="str">
        <f>IF(A7="","",A7)</f>
        <v>魚津</v>
      </c>
    </row>
    <row r="8" spans="1:14" ht="18" customHeight="1">
      <c r="A8" s="104" t="s">
        <v>144</v>
      </c>
      <c r="B8" s="91" t="s">
        <v>159</v>
      </c>
      <c r="C8" s="71" t="s">
        <v>159</v>
      </c>
      <c r="D8" s="92" t="s">
        <v>159</v>
      </c>
      <c r="E8" s="91" t="s">
        <v>159</v>
      </c>
      <c r="F8" s="71" t="s">
        <v>159</v>
      </c>
      <c r="G8" s="92" t="s">
        <v>159</v>
      </c>
      <c r="H8" s="91">
        <v>57883</v>
      </c>
      <c r="I8" s="71">
        <v>57883</v>
      </c>
      <c r="J8" s="92" t="s">
        <v>159</v>
      </c>
      <c r="K8" s="91">
        <v>26766793</v>
      </c>
      <c r="L8" s="71">
        <v>26284703</v>
      </c>
      <c r="M8" s="199">
        <v>474552</v>
      </c>
      <c r="N8" s="206" t="str">
        <f>IF(A8="","",A8)</f>
        <v>砺波</v>
      </c>
    </row>
    <row r="9" spans="1:14" s="3" customFormat="1" ht="18" customHeight="1">
      <c r="A9" s="93" t="s">
        <v>156</v>
      </c>
      <c r="B9" s="94" t="s">
        <v>159</v>
      </c>
      <c r="C9" s="75" t="s">
        <v>159</v>
      </c>
      <c r="D9" s="95" t="s">
        <v>159</v>
      </c>
      <c r="E9" s="94" t="s">
        <v>170</v>
      </c>
      <c r="F9" s="75" t="s">
        <v>170</v>
      </c>
      <c r="G9" s="95" t="s">
        <v>170</v>
      </c>
      <c r="H9" s="94" t="s">
        <v>170</v>
      </c>
      <c r="I9" s="75" t="s">
        <v>170</v>
      </c>
      <c r="J9" s="95" t="s">
        <v>170</v>
      </c>
      <c r="K9" s="94">
        <v>289511802</v>
      </c>
      <c r="L9" s="75">
        <v>281156364</v>
      </c>
      <c r="M9" s="200">
        <v>8151682</v>
      </c>
      <c r="N9" s="207" t="str">
        <f>A9</f>
        <v>富山県計</v>
      </c>
    </row>
    <row r="10" spans="1:14" s="12" customFormat="1" ht="18" customHeight="1">
      <c r="A10" s="13"/>
      <c r="B10" s="16"/>
      <c r="C10" s="17"/>
      <c r="D10" s="18"/>
      <c r="E10" s="16"/>
      <c r="F10" s="17"/>
      <c r="G10" s="18"/>
      <c r="H10" s="16"/>
      <c r="I10" s="17"/>
      <c r="J10" s="18"/>
      <c r="K10" s="16"/>
      <c r="L10" s="17"/>
      <c r="M10" s="201"/>
      <c r="N10" s="208"/>
    </row>
    <row r="11" spans="1:14" ht="18" customHeight="1">
      <c r="A11" s="105" t="s">
        <v>145</v>
      </c>
      <c r="B11" s="96" t="s">
        <v>159</v>
      </c>
      <c r="C11" s="97" t="s">
        <v>159</v>
      </c>
      <c r="D11" s="98" t="s">
        <v>159</v>
      </c>
      <c r="E11" s="96" t="s">
        <v>159</v>
      </c>
      <c r="F11" s="97" t="s">
        <v>159</v>
      </c>
      <c r="G11" s="98" t="s">
        <v>159</v>
      </c>
      <c r="H11" s="96">
        <v>1072112</v>
      </c>
      <c r="I11" s="97">
        <v>1070326</v>
      </c>
      <c r="J11" s="98">
        <v>1785</v>
      </c>
      <c r="K11" s="96">
        <v>153901017</v>
      </c>
      <c r="L11" s="97">
        <v>150340703</v>
      </c>
      <c r="M11" s="202">
        <v>3460473</v>
      </c>
      <c r="N11" s="209" t="str">
        <f>IF(A11="","",A11)</f>
        <v>金沢</v>
      </c>
    </row>
    <row r="12" spans="1:14" ht="18" customHeight="1">
      <c r="A12" s="104" t="s">
        <v>146</v>
      </c>
      <c r="B12" s="91" t="s">
        <v>159</v>
      </c>
      <c r="C12" s="71" t="s">
        <v>159</v>
      </c>
      <c r="D12" s="92" t="s">
        <v>159</v>
      </c>
      <c r="E12" s="91" t="s">
        <v>159</v>
      </c>
      <c r="F12" s="71" t="s">
        <v>159</v>
      </c>
      <c r="G12" s="92" t="s">
        <v>159</v>
      </c>
      <c r="H12" s="91">
        <v>48850</v>
      </c>
      <c r="I12" s="71">
        <v>48776</v>
      </c>
      <c r="J12" s="92">
        <v>74</v>
      </c>
      <c r="K12" s="91">
        <v>15080035</v>
      </c>
      <c r="L12" s="71">
        <v>14795796</v>
      </c>
      <c r="M12" s="199">
        <v>278479</v>
      </c>
      <c r="N12" s="206" t="str">
        <f>IF(A12="","",A12)</f>
        <v>七尾</v>
      </c>
    </row>
    <row r="13" spans="1:14" ht="18" customHeight="1">
      <c r="A13" s="104" t="s">
        <v>147</v>
      </c>
      <c r="B13" s="91" t="s">
        <v>159</v>
      </c>
      <c r="C13" s="71" t="s">
        <v>159</v>
      </c>
      <c r="D13" s="92" t="s">
        <v>159</v>
      </c>
      <c r="E13" s="91" t="s">
        <v>159</v>
      </c>
      <c r="F13" s="71" t="s">
        <v>159</v>
      </c>
      <c r="G13" s="92" t="s">
        <v>159</v>
      </c>
      <c r="H13" s="91">
        <v>101230</v>
      </c>
      <c r="I13" s="71">
        <v>101038</v>
      </c>
      <c r="J13" s="92">
        <v>192</v>
      </c>
      <c r="K13" s="91">
        <v>40020829</v>
      </c>
      <c r="L13" s="71">
        <v>38836640</v>
      </c>
      <c r="M13" s="199">
        <v>1149626</v>
      </c>
      <c r="N13" s="206" t="str">
        <f>IF(A13="","",A13)</f>
        <v>小松</v>
      </c>
    </row>
    <row r="14" spans="1:14" ht="18" customHeight="1">
      <c r="A14" s="104" t="s">
        <v>148</v>
      </c>
      <c r="B14" s="91" t="s">
        <v>159</v>
      </c>
      <c r="C14" s="71" t="s">
        <v>159</v>
      </c>
      <c r="D14" s="92" t="s">
        <v>159</v>
      </c>
      <c r="E14" s="91" t="s">
        <v>159</v>
      </c>
      <c r="F14" s="71" t="s">
        <v>159</v>
      </c>
      <c r="G14" s="92" t="s">
        <v>159</v>
      </c>
      <c r="H14" s="91">
        <v>33292</v>
      </c>
      <c r="I14" s="71">
        <v>33292</v>
      </c>
      <c r="J14" s="92" t="s">
        <v>159</v>
      </c>
      <c r="K14" s="91">
        <v>5909183</v>
      </c>
      <c r="L14" s="71">
        <v>5744835</v>
      </c>
      <c r="M14" s="199">
        <v>163347</v>
      </c>
      <c r="N14" s="206" t="str">
        <f>IF(A14="","",A14)</f>
        <v>輪島</v>
      </c>
    </row>
    <row r="15" spans="1:14" ht="18" customHeight="1">
      <c r="A15" s="104" t="s">
        <v>149</v>
      </c>
      <c r="B15" s="91" t="s">
        <v>159</v>
      </c>
      <c r="C15" s="71" t="s">
        <v>159</v>
      </c>
      <c r="D15" s="92" t="s">
        <v>159</v>
      </c>
      <c r="E15" s="91" t="s">
        <v>159</v>
      </c>
      <c r="F15" s="71" t="s">
        <v>159</v>
      </c>
      <c r="G15" s="92" t="s">
        <v>159</v>
      </c>
      <c r="H15" s="91">
        <v>62785</v>
      </c>
      <c r="I15" s="71">
        <v>62687</v>
      </c>
      <c r="J15" s="92">
        <v>98</v>
      </c>
      <c r="K15" s="91">
        <v>32643527</v>
      </c>
      <c r="L15" s="71">
        <v>31953242</v>
      </c>
      <c r="M15" s="199">
        <v>648205</v>
      </c>
      <c r="N15" s="206" t="str">
        <f>IF(A15="","",A15)</f>
        <v>松任</v>
      </c>
    </row>
    <row r="16" spans="1:14" s="3" customFormat="1" ht="18" customHeight="1">
      <c r="A16" s="93" t="s">
        <v>157</v>
      </c>
      <c r="B16" s="94" t="s">
        <v>159</v>
      </c>
      <c r="C16" s="75" t="s">
        <v>159</v>
      </c>
      <c r="D16" s="95" t="s">
        <v>159</v>
      </c>
      <c r="E16" s="94" t="s">
        <v>159</v>
      </c>
      <c r="F16" s="75" t="s">
        <v>159</v>
      </c>
      <c r="G16" s="95" t="s">
        <v>159</v>
      </c>
      <c r="H16" s="94">
        <v>1318268</v>
      </c>
      <c r="I16" s="75">
        <v>1316119</v>
      </c>
      <c r="J16" s="95">
        <v>2150</v>
      </c>
      <c r="K16" s="94">
        <v>247554592</v>
      </c>
      <c r="L16" s="75">
        <v>241671216</v>
      </c>
      <c r="M16" s="200">
        <v>5700129</v>
      </c>
      <c r="N16" s="207" t="str">
        <f>A16</f>
        <v>石川県計</v>
      </c>
    </row>
    <row r="17" spans="1:14" s="12" customFormat="1" ht="18" customHeight="1">
      <c r="A17" s="13"/>
      <c r="B17" s="16"/>
      <c r="C17" s="17"/>
      <c r="D17" s="18"/>
      <c r="E17" s="16"/>
      <c r="F17" s="17"/>
      <c r="G17" s="18"/>
      <c r="H17" s="16"/>
      <c r="I17" s="17"/>
      <c r="J17" s="18"/>
      <c r="K17" s="16"/>
      <c r="L17" s="17"/>
      <c r="M17" s="201"/>
      <c r="N17" s="208"/>
    </row>
    <row r="18" spans="1:14" ht="18" customHeight="1">
      <c r="A18" s="105" t="s">
        <v>150</v>
      </c>
      <c r="B18" s="96" t="s">
        <v>159</v>
      </c>
      <c r="C18" s="97" t="s">
        <v>159</v>
      </c>
      <c r="D18" s="98" t="s">
        <v>159</v>
      </c>
      <c r="E18" s="96" t="s">
        <v>159</v>
      </c>
      <c r="F18" s="97" t="s">
        <v>159</v>
      </c>
      <c r="G18" s="98" t="s">
        <v>159</v>
      </c>
      <c r="H18" s="96">
        <v>628115</v>
      </c>
      <c r="I18" s="97">
        <v>627797</v>
      </c>
      <c r="J18" s="98">
        <v>319</v>
      </c>
      <c r="K18" s="96">
        <v>77425002</v>
      </c>
      <c r="L18" s="97">
        <v>75399000</v>
      </c>
      <c r="M18" s="202">
        <v>1910949</v>
      </c>
      <c r="N18" s="209" t="str">
        <f aca="true" t="shared" si="0" ref="N18:N23">IF(A18="","",A18)</f>
        <v>福井</v>
      </c>
    </row>
    <row r="19" spans="1:14" ht="18" customHeight="1">
      <c r="A19" s="104" t="s">
        <v>151</v>
      </c>
      <c r="B19" s="91" t="s">
        <v>159</v>
      </c>
      <c r="C19" s="71" t="s">
        <v>159</v>
      </c>
      <c r="D19" s="92" t="s">
        <v>159</v>
      </c>
      <c r="E19" s="91" t="s">
        <v>159</v>
      </c>
      <c r="F19" s="71" t="s">
        <v>159</v>
      </c>
      <c r="G19" s="92" t="s">
        <v>159</v>
      </c>
      <c r="H19" s="91">
        <v>109326</v>
      </c>
      <c r="I19" s="71">
        <v>109323</v>
      </c>
      <c r="J19" s="92">
        <v>3</v>
      </c>
      <c r="K19" s="91">
        <v>13396891</v>
      </c>
      <c r="L19" s="71">
        <v>12813187</v>
      </c>
      <c r="M19" s="199">
        <v>566947</v>
      </c>
      <c r="N19" s="206" t="str">
        <f t="shared" si="0"/>
        <v>敦賀</v>
      </c>
    </row>
    <row r="20" spans="1:14" ht="18" customHeight="1">
      <c r="A20" s="104" t="s">
        <v>152</v>
      </c>
      <c r="B20" s="91" t="s">
        <v>159</v>
      </c>
      <c r="C20" s="71" t="s">
        <v>159</v>
      </c>
      <c r="D20" s="92" t="s">
        <v>159</v>
      </c>
      <c r="E20" s="91" t="s">
        <v>159</v>
      </c>
      <c r="F20" s="71" t="s">
        <v>159</v>
      </c>
      <c r="G20" s="92" t="s">
        <v>159</v>
      </c>
      <c r="H20" s="91">
        <v>102243</v>
      </c>
      <c r="I20" s="71">
        <v>102240</v>
      </c>
      <c r="J20" s="92">
        <v>3</v>
      </c>
      <c r="K20" s="91">
        <v>33097355</v>
      </c>
      <c r="L20" s="71">
        <v>32287129</v>
      </c>
      <c r="M20" s="199">
        <v>800739</v>
      </c>
      <c r="N20" s="206" t="str">
        <f t="shared" si="0"/>
        <v>武生</v>
      </c>
    </row>
    <row r="21" spans="1:14" ht="18" customHeight="1">
      <c r="A21" s="104" t="s">
        <v>153</v>
      </c>
      <c r="B21" s="91" t="s">
        <v>159</v>
      </c>
      <c r="C21" s="71" t="s">
        <v>159</v>
      </c>
      <c r="D21" s="92" t="s">
        <v>159</v>
      </c>
      <c r="E21" s="91" t="s">
        <v>159</v>
      </c>
      <c r="F21" s="71" t="s">
        <v>159</v>
      </c>
      <c r="G21" s="92" t="s">
        <v>159</v>
      </c>
      <c r="H21" s="91">
        <v>21051</v>
      </c>
      <c r="I21" s="71">
        <v>17798</v>
      </c>
      <c r="J21" s="92">
        <v>3253</v>
      </c>
      <c r="K21" s="91">
        <v>6120101</v>
      </c>
      <c r="L21" s="71">
        <v>6029437</v>
      </c>
      <c r="M21" s="199">
        <v>88580</v>
      </c>
      <c r="N21" s="206" t="str">
        <f t="shared" si="0"/>
        <v>小浜</v>
      </c>
    </row>
    <row r="22" spans="1:14" ht="18" customHeight="1">
      <c r="A22" s="104" t="s">
        <v>154</v>
      </c>
      <c r="B22" s="91" t="s">
        <v>159</v>
      </c>
      <c r="C22" s="71" t="s">
        <v>159</v>
      </c>
      <c r="D22" s="92" t="s">
        <v>159</v>
      </c>
      <c r="E22" s="91" t="s">
        <v>159</v>
      </c>
      <c r="F22" s="71" t="s">
        <v>159</v>
      </c>
      <c r="G22" s="92" t="s">
        <v>159</v>
      </c>
      <c r="H22" s="91">
        <v>15034</v>
      </c>
      <c r="I22" s="71">
        <v>15020</v>
      </c>
      <c r="J22" s="92" t="s">
        <v>159</v>
      </c>
      <c r="K22" s="91">
        <v>6960478</v>
      </c>
      <c r="L22" s="71">
        <v>6819494</v>
      </c>
      <c r="M22" s="199">
        <v>139654</v>
      </c>
      <c r="N22" s="206" t="str">
        <f t="shared" si="0"/>
        <v>大野</v>
      </c>
    </row>
    <row r="23" spans="1:14" ht="18" customHeight="1">
      <c r="A23" s="104" t="s">
        <v>155</v>
      </c>
      <c r="B23" s="91" t="s">
        <v>159</v>
      </c>
      <c r="C23" s="71" t="s">
        <v>159</v>
      </c>
      <c r="D23" s="92" t="s">
        <v>159</v>
      </c>
      <c r="E23" s="91" t="s">
        <v>159</v>
      </c>
      <c r="F23" s="71" t="s">
        <v>159</v>
      </c>
      <c r="G23" s="92" t="s">
        <v>159</v>
      </c>
      <c r="H23" s="91">
        <v>52018</v>
      </c>
      <c r="I23" s="71">
        <v>50763</v>
      </c>
      <c r="J23" s="92">
        <v>1255</v>
      </c>
      <c r="K23" s="91">
        <v>18989541</v>
      </c>
      <c r="L23" s="71">
        <v>18641349</v>
      </c>
      <c r="M23" s="199">
        <v>332496</v>
      </c>
      <c r="N23" s="206" t="str">
        <f t="shared" si="0"/>
        <v>三国</v>
      </c>
    </row>
    <row r="24" spans="1:14" s="3" customFormat="1" ht="18" customHeight="1">
      <c r="A24" s="93" t="s">
        <v>158</v>
      </c>
      <c r="B24" s="94" t="s">
        <v>159</v>
      </c>
      <c r="C24" s="75" t="s">
        <v>159</v>
      </c>
      <c r="D24" s="95" t="s">
        <v>159</v>
      </c>
      <c r="E24" s="94" t="s">
        <v>159</v>
      </c>
      <c r="F24" s="75" t="s">
        <v>159</v>
      </c>
      <c r="G24" s="95" t="s">
        <v>159</v>
      </c>
      <c r="H24" s="94">
        <v>927786</v>
      </c>
      <c r="I24" s="75">
        <v>922940</v>
      </c>
      <c r="J24" s="95">
        <v>4832</v>
      </c>
      <c r="K24" s="94">
        <v>155989369</v>
      </c>
      <c r="L24" s="75">
        <v>151989596</v>
      </c>
      <c r="M24" s="200">
        <v>3839366</v>
      </c>
      <c r="N24" s="207" t="str">
        <f>A24</f>
        <v>福井県計</v>
      </c>
    </row>
    <row r="25" spans="1:14" s="12" customFormat="1" ht="18" customHeight="1">
      <c r="A25" s="13"/>
      <c r="B25" s="56"/>
      <c r="C25" s="57"/>
      <c r="D25" s="58"/>
      <c r="E25" s="56"/>
      <c r="F25" s="57"/>
      <c r="G25" s="58"/>
      <c r="H25" s="56"/>
      <c r="I25" s="57"/>
      <c r="J25" s="58"/>
      <c r="K25" s="56"/>
      <c r="L25" s="57"/>
      <c r="M25" s="58"/>
      <c r="N25" s="14"/>
    </row>
    <row r="26" spans="1:14" s="3" customFormat="1" ht="18" customHeight="1" thickBot="1">
      <c r="A26" s="103" t="s">
        <v>35</v>
      </c>
      <c r="B26" s="53" t="s">
        <v>159</v>
      </c>
      <c r="C26" s="54" t="s">
        <v>159</v>
      </c>
      <c r="D26" s="55" t="s">
        <v>159</v>
      </c>
      <c r="E26" s="53" t="s">
        <v>159</v>
      </c>
      <c r="F26" s="54" t="s">
        <v>159</v>
      </c>
      <c r="G26" s="55" t="s">
        <v>159</v>
      </c>
      <c r="H26" s="53">
        <v>563054</v>
      </c>
      <c r="I26" s="54">
        <v>6324</v>
      </c>
      <c r="J26" s="55">
        <v>556729</v>
      </c>
      <c r="K26" s="53">
        <v>24636713</v>
      </c>
      <c r="L26" s="54">
        <v>1399713</v>
      </c>
      <c r="M26" s="55">
        <v>22826402</v>
      </c>
      <c r="N26" s="114" t="str">
        <f>A26</f>
        <v>局引受分</v>
      </c>
    </row>
    <row r="27" spans="1:14" s="3" customFormat="1" ht="18" customHeight="1" thickBot="1" thickTop="1">
      <c r="A27" s="107" t="s">
        <v>118</v>
      </c>
      <c r="B27" s="39" t="s">
        <v>159</v>
      </c>
      <c r="C27" s="28" t="s">
        <v>159</v>
      </c>
      <c r="D27" s="40" t="s">
        <v>159</v>
      </c>
      <c r="E27" s="39" t="s">
        <v>170</v>
      </c>
      <c r="F27" s="28" t="s">
        <v>170</v>
      </c>
      <c r="G27" s="40" t="s">
        <v>171</v>
      </c>
      <c r="H27" s="39" t="s">
        <v>171</v>
      </c>
      <c r="I27" s="28" t="s">
        <v>171</v>
      </c>
      <c r="J27" s="40" t="s">
        <v>171</v>
      </c>
      <c r="K27" s="39">
        <v>717692475</v>
      </c>
      <c r="L27" s="28">
        <v>676216889</v>
      </c>
      <c r="M27" s="40">
        <v>40517579</v>
      </c>
      <c r="N27" s="113" t="str">
        <f>A27</f>
        <v>総計</v>
      </c>
    </row>
  </sheetData>
  <sheetProtection/>
  <mergeCells count="6">
    <mergeCell ref="N2:N3"/>
    <mergeCell ref="A2:A3"/>
    <mergeCell ref="B2:D2"/>
    <mergeCell ref="H2:J2"/>
    <mergeCell ref="K2:M2"/>
    <mergeCell ref="E2:G2"/>
  </mergeCells>
  <printOptions/>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25">
      <selection activeCell="C37" sqref="C37"/>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66" t="s">
        <v>106</v>
      </c>
      <c r="B1" s="266"/>
      <c r="C1" s="266"/>
      <c r="D1" s="266"/>
      <c r="E1" s="266"/>
      <c r="F1" s="266"/>
    </row>
    <row r="2" spans="1:6" ht="14.25" customHeight="1" thickBot="1">
      <c r="A2" s="328" t="s">
        <v>107</v>
      </c>
      <c r="B2" s="328"/>
      <c r="C2" s="328"/>
      <c r="D2" s="328"/>
      <c r="E2" s="328"/>
      <c r="F2" s="328"/>
    </row>
    <row r="3" spans="1:6" ht="18" customHeight="1">
      <c r="A3" s="262" t="s">
        <v>108</v>
      </c>
      <c r="B3" s="329"/>
      <c r="C3" s="263"/>
      <c r="D3" s="259" t="s">
        <v>41</v>
      </c>
      <c r="E3" s="260"/>
      <c r="F3" s="326"/>
    </row>
    <row r="4" spans="1:6" ht="15" customHeight="1">
      <c r="A4" s="264"/>
      <c r="B4" s="330"/>
      <c r="C4" s="265"/>
      <c r="D4" s="317" t="s">
        <v>42</v>
      </c>
      <c r="E4" s="318"/>
      <c r="F4" s="250" t="s">
        <v>133</v>
      </c>
    </row>
    <row r="5" spans="1:6" s="37" customFormat="1" ht="15" customHeight="1">
      <c r="A5" s="59"/>
      <c r="B5" s="60"/>
      <c r="C5" s="116"/>
      <c r="D5" s="249"/>
      <c r="E5" s="248" t="s">
        <v>43</v>
      </c>
      <c r="F5" s="133" t="s">
        <v>2</v>
      </c>
    </row>
    <row r="6" spans="1:6" ht="27" customHeight="1">
      <c r="A6" s="331" t="s">
        <v>44</v>
      </c>
      <c r="B6" s="334" t="s">
        <v>45</v>
      </c>
      <c r="C6" s="335"/>
      <c r="D6" s="247"/>
      <c r="E6" s="246" t="s">
        <v>159</v>
      </c>
      <c r="F6" s="245" t="s">
        <v>159</v>
      </c>
    </row>
    <row r="7" spans="1:6" ht="27" customHeight="1">
      <c r="A7" s="332"/>
      <c r="B7" s="315" t="s">
        <v>46</v>
      </c>
      <c r="C7" s="316"/>
      <c r="D7" s="238"/>
      <c r="E7" s="224">
        <v>2</v>
      </c>
      <c r="F7" s="223">
        <v>94331</v>
      </c>
    </row>
    <row r="8" spans="1:6" ht="27" customHeight="1">
      <c r="A8" s="332"/>
      <c r="B8" s="315" t="s">
        <v>47</v>
      </c>
      <c r="C8" s="316"/>
      <c r="D8" s="238"/>
      <c r="E8" s="224" t="s">
        <v>159</v>
      </c>
      <c r="F8" s="223">
        <v>83</v>
      </c>
    </row>
    <row r="9" spans="1:6" ht="27" customHeight="1">
      <c r="A9" s="332"/>
      <c r="B9" s="319" t="s">
        <v>109</v>
      </c>
      <c r="C9" s="115" t="s">
        <v>48</v>
      </c>
      <c r="D9" s="238"/>
      <c r="E9" s="224" t="s">
        <v>159</v>
      </c>
      <c r="F9" s="223" t="s">
        <v>159</v>
      </c>
    </row>
    <row r="10" spans="1:6" ht="27" customHeight="1">
      <c r="A10" s="332"/>
      <c r="B10" s="320"/>
      <c r="C10" s="115" t="s">
        <v>49</v>
      </c>
      <c r="D10" s="238"/>
      <c r="E10" s="224" t="s">
        <v>159</v>
      </c>
      <c r="F10" s="223">
        <v>382</v>
      </c>
    </row>
    <row r="11" spans="1:6" ht="27" customHeight="1">
      <c r="A11" s="332"/>
      <c r="B11" s="320"/>
      <c r="C11" s="284" t="s">
        <v>50</v>
      </c>
      <c r="D11" s="237" t="s">
        <v>51</v>
      </c>
      <c r="E11" s="236" t="s">
        <v>159</v>
      </c>
      <c r="F11" s="235" t="s">
        <v>159</v>
      </c>
    </row>
    <row r="12" spans="1:6" ht="27" customHeight="1">
      <c r="A12" s="332"/>
      <c r="B12" s="320"/>
      <c r="C12" s="327"/>
      <c r="D12" s="234"/>
      <c r="E12" s="233">
        <v>2</v>
      </c>
      <c r="F12" s="232">
        <v>93865</v>
      </c>
    </row>
    <row r="13" spans="1:6" s="3" customFormat="1" ht="27" customHeight="1">
      <c r="A13" s="332"/>
      <c r="B13" s="320"/>
      <c r="C13" s="120" t="s">
        <v>1</v>
      </c>
      <c r="D13" s="225"/>
      <c r="E13" s="244">
        <v>2</v>
      </c>
      <c r="F13" s="243">
        <v>94247</v>
      </c>
    </row>
    <row r="14" spans="1:6" ht="27" customHeight="1">
      <c r="A14" s="333"/>
      <c r="B14" s="321" t="s">
        <v>52</v>
      </c>
      <c r="C14" s="322"/>
      <c r="D14" s="242"/>
      <c r="E14" s="241" t="s">
        <v>159</v>
      </c>
      <c r="F14" s="240">
        <v>0</v>
      </c>
    </row>
    <row r="15" spans="1:6" ht="27" customHeight="1">
      <c r="A15" s="302" t="s">
        <v>53</v>
      </c>
      <c r="B15" s="305" t="s">
        <v>54</v>
      </c>
      <c r="C15" s="305"/>
      <c r="D15" s="239"/>
      <c r="E15" s="227" t="s">
        <v>159</v>
      </c>
      <c r="F15" s="226" t="s">
        <v>159</v>
      </c>
    </row>
    <row r="16" spans="1:6" ht="27" customHeight="1">
      <c r="A16" s="303"/>
      <c r="B16" s="309" t="s">
        <v>139</v>
      </c>
      <c r="C16" s="309"/>
      <c r="D16" s="238"/>
      <c r="E16" s="224" t="s">
        <v>159</v>
      </c>
      <c r="F16" s="223" t="s">
        <v>159</v>
      </c>
    </row>
    <row r="17" spans="1:6" ht="27" customHeight="1">
      <c r="A17" s="303"/>
      <c r="B17" s="310" t="s">
        <v>55</v>
      </c>
      <c r="C17" s="311"/>
      <c r="D17" s="237" t="s">
        <v>51</v>
      </c>
      <c r="E17" s="236" t="s">
        <v>159</v>
      </c>
      <c r="F17" s="235">
        <v>2454</v>
      </c>
    </row>
    <row r="18" spans="1:6" ht="27" customHeight="1">
      <c r="A18" s="303"/>
      <c r="B18" s="312"/>
      <c r="C18" s="313"/>
      <c r="D18" s="234"/>
      <c r="E18" s="233">
        <v>2</v>
      </c>
      <c r="F18" s="232">
        <v>93865</v>
      </c>
    </row>
    <row r="19" spans="1:6" ht="27" customHeight="1">
      <c r="A19" s="303"/>
      <c r="B19" s="309" t="s">
        <v>56</v>
      </c>
      <c r="C19" s="309"/>
      <c r="D19" s="225"/>
      <c r="E19" s="224" t="s">
        <v>159</v>
      </c>
      <c r="F19" s="223" t="s">
        <v>159</v>
      </c>
    </row>
    <row r="20" spans="1:6" ht="27" customHeight="1">
      <c r="A20" s="303"/>
      <c r="B20" s="309" t="s">
        <v>57</v>
      </c>
      <c r="C20" s="309"/>
      <c r="D20" s="225"/>
      <c r="E20" s="224" t="s">
        <v>159</v>
      </c>
      <c r="F20" s="223" t="s">
        <v>159</v>
      </c>
    </row>
    <row r="21" spans="1:6" ht="27" customHeight="1">
      <c r="A21" s="303"/>
      <c r="B21" s="309" t="s">
        <v>140</v>
      </c>
      <c r="C21" s="309"/>
      <c r="D21" s="225"/>
      <c r="E21" s="224" t="s">
        <v>159</v>
      </c>
      <c r="F21" s="223" t="s">
        <v>159</v>
      </c>
    </row>
    <row r="22" spans="1:6" ht="27" customHeight="1">
      <c r="A22" s="303"/>
      <c r="B22" s="309" t="s">
        <v>58</v>
      </c>
      <c r="C22" s="309"/>
      <c r="D22" s="225"/>
      <c r="E22" s="224">
        <v>2</v>
      </c>
      <c r="F22" s="223">
        <v>96318</v>
      </c>
    </row>
    <row r="23" spans="1:6" ht="27" customHeight="1">
      <c r="A23" s="304"/>
      <c r="B23" s="314" t="s">
        <v>59</v>
      </c>
      <c r="C23" s="314"/>
      <c r="D23" s="231"/>
      <c r="E23" s="230" t="s">
        <v>159</v>
      </c>
      <c r="F23" s="229" t="s">
        <v>159</v>
      </c>
    </row>
    <row r="24" spans="1:6" ht="27" customHeight="1">
      <c r="A24" s="306" t="s">
        <v>60</v>
      </c>
      <c r="B24" s="308" t="s">
        <v>61</v>
      </c>
      <c r="C24" s="308"/>
      <c r="D24" s="228"/>
      <c r="E24" s="227" t="s">
        <v>159</v>
      </c>
      <c r="F24" s="226" t="s">
        <v>159</v>
      </c>
    </row>
    <row r="25" spans="1:6" ht="27" customHeight="1">
      <c r="A25" s="303"/>
      <c r="B25" s="309" t="s">
        <v>46</v>
      </c>
      <c r="C25" s="309"/>
      <c r="D25" s="225"/>
      <c r="E25" s="224" t="s">
        <v>159</v>
      </c>
      <c r="F25" s="223" t="s">
        <v>159</v>
      </c>
    </row>
    <row r="26" spans="1:6" ht="27" customHeight="1">
      <c r="A26" s="303"/>
      <c r="B26" s="309" t="s">
        <v>48</v>
      </c>
      <c r="C26" s="309"/>
      <c r="D26" s="225"/>
      <c r="E26" s="224" t="s">
        <v>159</v>
      </c>
      <c r="F26" s="223" t="s">
        <v>159</v>
      </c>
    </row>
    <row r="27" spans="1:6" ht="27" customHeight="1">
      <c r="A27" s="303"/>
      <c r="B27" s="309" t="s">
        <v>49</v>
      </c>
      <c r="C27" s="309"/>
      <c r="D27" s="225"/>
      <c r="E27" s="224" t="s">
        <v>159</v>
      </c>
      <c r="F27" s="223" t="s">
        <v>159</v>
      </c>
    </row>
    <row r="28" spans="1:6" ht="27" customHeight="1">
      <c r="A28" s="303"/>
      <c r="B28" s="309" t="s">
        <v>62</v>
      </c>
      <c r="C28" s="309"/>
      <c r="D28" s="225"/>
      <c r="E28" s="224" t="s">
        <v>159</v>
      </c>
      <c r="F28" s="223" t="s">
        <v>159</v>
      </c>
    </row>
    <row r="29" spans="1:6" ht="27" customHeight="1" thickBot="1">
      <c r="A29" s="307"/>
      <c r="B29" s="325" t="s">
        <v>63</v>
      </c>
      <c r="C29" s="325"/>
      <c r="D29" s="222"/>
      <c r="E29" s="221" t="s">
        <v>159</v>
      </c>
      <c r="F29" s="220" t="s">
        <v>159</v>
      </c>
    </row>
    <row r="30" spans="1:6" ht="4.5" customHeight="1">
      <c r="A30" s="122"/>
      <c r="B30" s="123"/>
      <c r="C30" s="123"/>
      <c r="D30" s="124"/>
      <c r="E30" s="124"/>
      <c r="F30" s="124"/>
    </row>
    <row r="31" spans="1:6" s="1" customFormat="1" ht="28.5" customHeight="1">
      <c r="A31" s="125" t="s">
        <v>110</v>
      </c>
      <c r="B31" s="323" t="s">
        <v>172</v>
      </c>
      <c r="C31" s="323"/>
      <c r="D31" s="323"/>
      <c r="E31" s="323"/>
      <c r="F31" s="323"/>
    </row>
    <row r="32" spans="1:6" s="1" customFormat="1" ht="24.75" customHeight="1">
      <c r="A32" s="126" t="s">
        <v>111</v>
      </c>
      <c r="B32" s="324" t="s">
        <v>112</v>
      </c>
      <c r="C32" s="324"/>
      <c r="D32" s="324"/>
      <c r="E32" s="324"/>
      <c r="F32" s="324"/>
    </row>
    <row r="33" spans="1:6" ht="24.75" customHeight="1">
      <c r="A33" s="127" t="s">
        <v>113</v>
      </c>
      <c r="B33" s="324" t="s">
        <v>114</v>
      </c>
      <c r="C33" s="324"/>
      <c r="D33" s="324"/>
      <c r="E33" s="324"/>
      <c r="F33" s="324"/>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&amp;R金沢国税局
国税徴収２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218" customWidth="1"/>
    <col min="2" max="2" width="15.50390625" style="218" bestFit="1" customWidth="1"/>
    <col min="3" max="3" width="3.00390625" style="218" customWidth="1"/>
    <col min="4" max="5" width="18.00390625" style="218" customWidth="1"/>
    <col min="6" max="16384" width="9.00390625" style="218" customWidth="1"/>
  </cols>
  <sheetData>
    <row r="1" s="129" customFormat="1" ht="14.25" thickBot="1">
      <c r="A1" s="128" t="s">
        <v>64</v>
      </c>
    </row>
    <row r="2" spans="1:5" ht="19.5" customHeight="1">
      <c r="A2" s="262" t="s">
        <v>98</v>
      </c>
      <c r="B2" s="263"/>
      <c r="C2" s="338" t="s">
        <v>99</v>
      </c>
      <c r="D2" s="339"/>
      <c r="E2" s="340"/>
    </row>
    <row r="3" spans="1:5" ht="19.5" customHeight="1">
      <c r="A3" s="264"/>
      <c r="B3" s="265"/>
      <c r="C3" s="336" t="s">
        <v>160</v>
      </c>
      <c r="D3" s="337"/>
      <c r="E3" s="130" t="s">
        <v>100</v>
      </c>
    </row>
    <row r="4" spans="1:5" s="219" customFormat="1" ht="13.5">
      <c r="A4" s="341" t="s">
        <v>101</v>
      </c>
      <c r="B4" s="131"/>
      <c r="C4" s="117"/>
      <c r="D4" s="132" t="s">
        <v>161</v>
      </c>
      <c r="E4" s="133" t="s">
        <v>65</v>
      </c>
    </row>
    <row r="5" spans="1:8" ht="30" customHeight="1">
      <c r="A5" s="342"/>
      <c r="B5" s="214" t="s">
        <v>102</v>
      </c>
      <c r="C5" s="134"/>
      <c r="D5" s="135">
        <v>4</v>
      </c>
      <c r="E5" s="136">
        <v>93865</v>
      </c>
      <c r="F5" s="2"/>
      <c r="G5" s="2"/>
      <c r="H5" s="2"/>
    </row>
    <row r="6" spans="1:8" ht="30" customHeight="1">
      <c r="A6" s="342"/>
      <c r="B6" s="215" t="s">
        <v>103</v>
      </c>
      <c r="C6" s="137"/>
      <c r="D6" s="138" t="s">
        <v>159</v>
      </c>
      <c r="E6" s="139" t="s">
        <v>159</v>
      </c>
      <c r="F6" s="2"/>
      <c r="G6" s="2"/>
      <c r="H6" s="2"/>
    </row>
    <row r="7" spans="1:8" ht="30" customHeight="1">
      <c r="A7" s="342"/>
      <c r="B7" s="215" t="s">
        <v>104</v>
      </c>
      <c r="C7" s="137"/>
      <c r="D7" s="138" t="s">
        <v>159</v>
      </c>
      <c r="E7" s="139" t="s">
        <v>159</v>
      </c>
      <c r="F7" s="2"/>
      <c r="G7" s="2"/>
      <c r="H7" s="2"/>
    </row>
    <row r="8" spans="1:8" ht="30" customHeight="1">
      <c r="A8" s="342"/>
      <c r="B8" s="215" t="s">
        <v>105</v>
      </c>
      <c r="C8" s="137"/>
      <c r="D8" s="138" t="s">
        <v>159</v>
      </c>
      <c r="E8" s="139" t="s">
        <v>159</v>
      </c>
      <c r="F8" s="2"/>
      <c r="G8" s="2"/>
      <c r="H8" s="2"/>
    </row>
    <row r="9" spans="1:8" ht="30" customHeight="1" thickBot="1">
      <c r="A9" s="343"/>
      <c r="B9" s="140" t="s">
        <v>1</v>
      </c>
      <c r="C9" s="141"/>
      <c r="D9" s="142">
        <v>4</v>
      </c>
      <c r="E9" s="143">
        <v>93865</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国税徴収２
(H22)</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89</v>
      </c>
    </row>
    <row r="2" spans="1:11" ht="16.5" customHeight="1">
      <c r="A2" s="344" t="s">
        <v>90</v>
      </c>
      <c r="B2" s="354" t="s">
        <v>66</v>
      </c>
      <c r="C2" s="355"/>
      <c r="D2" s="356" t="s">
        <v>67</v>
      </c>
      <c r="E2" s="357"/>
      <c r="F2" s="354" t="s">
        <v>91</v>
      </c>
      <c r="G2" s="355"/>
      <c r="H2" s="346" t="s">
        <v>92</v>
      </c>
      <c r="I2" s="348" t="s">
        <v>93</v>
      </c>
      <c r="J2" s="349"/>
      <c r="K2" s="350"/>
    </row>
    <row r="3" spans="1:11" ht="16.5" customHeight="1">
      <c r="A3" s="345"/>
      <c r="B3" s="38" t="s">
        <v>94</v>
      </c>
      <c r="C3" s="22" t="s">
        <v>95</v>
      </c>
      <c r="D3" s="38" t="s">
        <v>94</v>
      </c>
      <c r="E3" s="22" t="s">
        <v>95</v>
      </c>
      <c r="F3" s="38" t="s">
        <v>94</v>
      </c>
      <c r="G3" s="22" t="s">
        <v>95</v>
      </c>
      <c r="H3" s="347"/>
      <c r="I3" s="351"/>
      <c r="J3" s="352"/>
      <c r="K3" s="353"/>
    </row>
    <row r="4" spans="1:11" ht="11.25">
      <c r="A4" s="144"/>
      <c r="B4" s="145" t="s">
        <v>96</v>
      </c>
      <c r="C4" s="87" t="s">
        <v>97</v>
      </c>
      <c r="D4" s="145" t="s">
        <v>96</v>
      </c>
      <c r="E4" s="87" t="s">
        <v>97</v>
      </c>
      <c r="F4" s="145" t="s">
        <v>96</v>
      </c>
      <c r="G4" s="87" t="s">
        <v>97</v>
      </c>
      <c r="H4" s="146" t="s">
        <v>97</v>
      </c>
      <c r="I4" s="147"/>
      <c r="J4" s="148"/>
      <c r="K4" s="149" t="s">
        <v>97</v>
      </c>
    </row>
    <row r="5" spans="1:12" s="216" customFormat="1" ht="30" customHeight="1">
      <c r="A5" s="29" t="s">
        <v>163</v>
      </c>
      <c r="B5" s="150">
        <v>16</v>
      </c>
      <c r="C5" s="151">
        <v>555219</v>
      </c>
      <c r="D5" s="150">
        <v>43</v>
      </c>
      <c r="E5" s="151">
        <v>1663284</v>
      </c>
      <c r="F5" s="150">
        <v>16</v>
      </c>
      <c r="G5" s="151">
        <v>611719</v>
      </c>
      <c r="H5" s="152" t="s">
        <v>159</v>
      </c>
      <c r="I5" s="153" t="s">
        <v>68</v>
      </c>
      <c r="J5" s="154">
        <v>66999</v>
      </c>
      <c r="K5" s="155">
        <v>1663284</v>
      </c>
      <c r="L5" s="217"/>
    </row>
    <row r="6" spans="1:12" s="216" customFormat="1" ht="30" customHeight="1">
      <c r="A6" s="157" t="s">
        <v>164</v>
      </c>
      <c r="B6" s="158">
        <v>15</v>
      </c>
      <c r="C6" s="159">
        <v>730451</v>
      </c>
      <c r="D6" s="158">
        <v>21</v>
      </c>
      <c r="E6" s="159">
        <v>1033360</v>
      </c>
      <c r="F6" s="158">
        <v>2</v>
      </c>
      <c r="G6" s="159">
        <v>27118</v>
      </c>
      <c r="H6" s="160" t="s">
        <v>159</v>
      </c>
      <c r="I6" s="161" t="s">
        <v>68</v>
      </c>
      <c r="J6" s="162">
        <v>42356</v>
      </c>
      <c r="K6" s="163">
        <v>998595</v>
      </c>
      <c r="L6" s="217"/>
    </row>
    <row r="7" spans="1:12" s="216" customFormat="1" ht="30" customHeight="1">
      <c r="A7" s="157" t="s">
        <v>165</v>
      </c>
      <c r="B7" s="158">
        <v>8</v>
      </c>
      <c r="C7" s="159">
        <v>375228</v>
      </c>
      <c r="D7" s="158">
        <v>5</v>
      </c>
      <c r="E7" s="159">
        <v>158552</v>
      </c>
      <c r="F7" s="158">
        <v>5</v>
      </c>
      <c r="G7" s="159">
        <v>213942</v>
      </c>
      <c r="H7" s="160">
        <v>34765</v>
      </c>
      <c r="I7" s="161" t="s">
        <v>68</v>
      </c>
      <c r="J7" s="162">
        <v>2640</v>
      </c>
      <c r="K7" s="163">
        <v>193318</v>
      </c>
      <c r="L7" s="217"/>
    </row>
    <row r="8" spans="1:12" s="216" customFormat="1" ht="30" customHeight="1">
      <c r="A8" s="157" t="s">
        <v>166</v>
      </c>
      <c r="B8" s="158">
        <v>5</v>
      </c>
      <c r="C8" s="159">
        <v>142311</v>
      </c>
      <c r="D8" s="158">
        <v>5</v>
      </c>
      <c r="E8" s="159">
        <v>215905</v>
      </c>
      <c r="F8" s="158" t="s">
        <v>159</v>
      </c>
      <c r="G8" s="159" t="s">
        <v>159</v>
      </c>
      <c r="H8" s="160" t="s">
        <v>159</v>
      </c>
      <c r="I8" s="161" t="s">
        <v>68</v>
      </c>
      <c r="J8" s="162">
        <v>12919</v>
      </c>
      <c r="K8" s="163">
        <v>215905</v>
      </c>
      <c r="L8" s="217"/>
    </row>
    <row r="9" spans="1:12" ht="30" customHeight="1" thickBot="1">
      <c r="A9" s="30" t="s">
        <v>167</v>
      </c>
      <c r="B9" s="164">
        <v>2</v>
      </c>
      <c r="C9" s="165">
        <v>94331</v>
      </c>
      <c r="D9" s="164">
        <v>2</v>
      </c>
      <c r="E9" s="165">
        <v>93865</v>
      </c>
      <c r="F9" s="164" t="s">
        <v>159</v>
      </c>
      <c r="G9" s="165">
        <v>0</v>
      </c>
      <c r="H9" s="166" t="s">
        <v>159</v>
      </c>
      <c r="I9" s="167" t="s">
        <v>168</v>
      </c>
      <c r="J9" s="168">
        <v>2454</v>
      </c>
      <c r="K9" s="169">
        <v>93865</v>
      </c>
      <c r="L9" s="156"/>
    </row>
    <row r="10" ht="11.25">
      <c r="A10" s="2" t="s">
        <v>69</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国税徴収２
(H22)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tabSelected="1" view="pageLayout" workbookViewId="0" topLeftCell="A13">
      <selection activeCell="D25" sqref="D25"/>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28" t="s">
        <v>79</v>
      </c>
      <c r="B1" s="328"/>
      <c r="C1" s="328"/>
      <c r="D1" s="328"/>
      <c r="E1" s="328"/>
      <c r="F1" s="328"/>
      <c r="G1" s="328"/>
      <c r="H1" s="328"/>
      <c r="I1" s="328"/>
      <c r="J1" s="328"/>
      <c r="K1" s="328"/>
    </row>
    <row r="2" spans="1:11" ht="16.5" customHeight="1">
      <c r="A2" s="262" t="s">
        <v>80</v>
      </c>
      <c r="B2" s="329"/>
      <c r="C2" s="263"/>
      <c r="D2" s="370" t="s">
        <v>81</v>
      </c>
      <c r="E2" s="370"/>
      <c r="F2" s="370" t="s">
        <v>82</v>
      </c>
      <c r="G2" s="370"/>
      <c r="H2" s="370" t="s">
        <v>83</v>
      </c>
      <c r="I2" s="370"/>
      <c r="J2" s="371" t="s">
        <v>70</v>
      </c>
      <c r="K2" s="372"/>
    </row>
    <row r="3" spans="1:11" ht="16.5" customHeight="1">
      <c r="A3" s="264"/>
      <c r="B3" s="330"/>
      <c r="C3" s="265"/>
      <c r="D3" s="38" t="s">
        <v>71</v>
      </c>
      <c r="E3" s="22" t="s">
        <v>84</v>
      </c>
      <c r="F3" s="38" t="s">
        <v>71</v>
      </c>
      <c r="G3" s="22" t="s">
        <v>84</v>
      </c>
      <c r="H3" s="38" t="s">
        <v>71</v>
      </c>
      <c r="I3" s="22" t="s">
        <v>84</v>
      </c>
      <c r="J3" s="38" t="s">
        <v>72</v>
      </c>
      <c r="K3" s="170" t="s">
        <v>73</v>
      </c>
    </row>
    <row r="4" spans="1:11" s="37" customFormat="1" ht="11.25">
      <c r="A4" s="171"/>
      <c r="B4" s="172"/>
      <c r="C4" s="173"/>
      <c r="D4" s="174" t="s">
        <v>43</v>
      </c>
      <c r="E4" s="85" t="s">
        <v>2</v>
      </c>
      <c r="F4" s="174" t="s">
        <v>43</v>
      </c>
      <c r="G4" s="85" t="s">
        <v>2</v>
      </c>
      <c r="H4" s="174" t="s">
        <v>43</v>
      </c>
      <c r="I4" s="85" t="s">
        <v>2</v>
      </c>
      <c r="J4" s="174" t="s">
        <v>43</v>
      </c>
      <c r="K4" s="118" t="s">
        <v>2</v>
      </c>
    </row>
    <row r="5" spans="1:11" ht="28.5" customHeight="1">
      <c r="A5" s="375" t="s">
        <v>44</v>
      </c>
      <c r="B5" s="377" t="s">
        <v>74</v>
      </c>
      <c r="C5" s="378"/>
      <c r="D5" s="175" t="s">
        <v>159</v>
      </c>
      <c r="E5" s="176" t="s">
        <v>159</v>
      </c>
      <c r="F5" s="175" t="s">
        <v>159</v>
      </c>
      <c r="G5" s="176" t="s">
        <v>159</v>
      </c>
      <c r="H5" s="175" t="s">
        <v>159</v>
      </c>
      <c r="I5" s="176" t="s">
        <v>159</v>
      </c>
      <c r="J5" s="175" t="s">
        <v>159</v>
      </c>
      <c r="K5" s="177" t="s">
        <v>159</v>
      </c>
    </row>
    <row r="6" spans="1:11" ht="28.5" customHeight="1">
      <c r="A6" s="375"/>
      <c r="B6" s="373" t="s">
        <v>45</v>
      </c>
      <c r="C6" s="374"/>
      <c r="D6" s="178">
        <v>3</v>
      </c>
      <c r="E6" s="179">
        <v>22435</v>
      </c>
      <c r="F6" s="178">
        <v>1</v>
      </c>
      <c r="G6" s="179">
        <v>498</v>
      </c>
      <c r="H6" s="178" t="s">
        <v>159</v>
      </c>
      <c r="I6" s="179" t="s">
        <v>159</v>
      </c>
      <c r="J6" s="178">
        <v>4</v>
      </c>
      <c r="K6" s="119">
        <v>22933</v>
      </c>
    </row>
    <row r="7" spans="1:11" ht="28.5" customHeight="1">
      <c r="A7" s="375"/>
      <c r="B7" s="367" t="s">
        <v>74</v>
      </c>
      <c r="C7" s="368"/>
      <c r="D7" s="175" t="s">
        <v>159</v>
      </c>
      <c r="E7" s="176" t="s">
        <v>159</v>
      </c>
      <c r="F7" s="175" t="s">
        <v>159</v>
      </c>
      <c r="G7" s="176" t="s">
        <v>159</v>
      </c>
      <c r="H7" s="175" t="s">
        <v>159</v>
      </c>
      <c r="I7" s="176" t="s">
        <v>159</v>
      </c>
      <c r="J7" s="175" t="s">
        <v>159</v>
      </c>
      <c r="K7" s="177" t="s">
        <v>159</v>
      </c>
    </row>
    <row r="8" spans="1:11" s="1" customFormat="1" ht="28.5" customHeight="1">
      <c r="A8" s="375"/>
      <c r="B8" s="373" t="s">
        <v>46</v>
      </c>
      <c r="C8" s="327"/>
      <c r="D8" s="178">
        <v>21</v>
      </c>
      <c r="E8" s="179">
        <v>417408</v>
      </c>
      <c r="F8" s="178">
        <v>1</v>
      </c>
      <c r="G8" s="179">
        <v>214</v>
      </c>
      <c r="H8" s="178" t="s">
        <v>159</v>
      </c>
      <c r="I8" s="179" t="s">
        <v>159</v>
      </c>
      <c r="J8" s="178">
        <v>22</v>
      </c>
      <c r="K8" s="119">
        <v>417622</v>
      </c>
    </row>
    <row r="9" spans="1:11" ht="28.5" customHeight="1">
      <c r="A9" s="375"/>
      <c r="B9" s="367" t="s">
        <v>74</v>
      </c>
      <c r="C9" s="368"/>
      <c r="D9" s="175" t="s">
        <v>159</v>
      </c>
      <c r="E9" s="176" t="s">
        <v>159</v>
      </c>
      <c r="F9" s="175" t="s">
        <v>159</v>
      </c>
      <c r="G9" s="176" t="s">
        <v>159</v>
      </c>
      <c r="H9" s="175" t="s">
        <v>159</v>
      </c>
      <c r="I9" s="176" t="s">
        <v>159</v>
      </c>
      <c r="J9" s="175" t="s">
        <v>159</v>
      </c>
      <c r="K9" s="177" t="s">
        <v>159</v>
      </c>
    </row>
    <row r="10" spans="1:11" s="1" customFormat="1" ht="28.5" customHeight="1">
      <c r="A10" s="375"/>
      <c r="B10" s="373" t="s">
        <v>47</v>
      </c>
      <c r="C10" s="327"/>
      <c r="D10" s="178" t="s">
        <v>159</v>
      </c>
      <c r="E10" s="179" t="s">
        <v>159</v>
      </c>
      <c r="F10" s="178" t="s">
        <v>159</v>
      </c>
      <c r="G10" s="179">
        <v>29</v>
      </c>
      <c r="H10" s="178" t="s">
        <v>159</v>
      </c>
      <c r="I10" s="179" t="s">
        <v>159</v>
      </c>
      <c r="J10" s="178" t="s">
        <v>159</v>
      </c>
      <c r="K10" s="119">
        <v>29</v>
      </c>
    </row>
    <row r="11" spans="1:11" ht="28.5" customHeight="1">
      <c r="A11" s="375"/>
      <c r="B11" s="369" t="s">
        <v>48</v>
      </c>
      <c r="C11" s="278"/>
      <c r="D11" s="178">
        <v>3</v>
      </c>
      <c r="E11" s="179">
        <v>17212</v>
      </c>
      <c r="F11" s="178" t="s">
        <v>159</v>
      </c>
      <c r="G11" s="179" t="s">
        <v>159</v>
      </c>
      <c r="H11" s="178" t="s">
        <v>159</v>
      </c>
      <c r="I11" s="179" t="s">
        <v>159</v>
      </c>
      <c r="J11" s="178">
        <v>3</v>
      </c>
      <c r="K11" s="119">
        <v>17212</v>
      </c>
    </row>
    <row r="12" spans="1:11" ht="28.5" customHeight="1">
      <c r="A12" s="375"/>
      <c r="B12" s="369" t="s">
        <v>49</v>
      </c>
      <c r="C12" s="278"/>
      <c r="D12" s="178">
        <v>2</v>
      </c>
      <c r="E12" s="179">
        <v>85979</v>
      </c>
      <c r="F12" s="178" t="s">
        <v>159</v>
      </c>
      <c r="G12" s="179" t="s">
        <v>159</v>
      </c>
      <c r="H12" s="178" t="s">
        <v>159</v>
      </c>
      <c r="I12" s="179" t="s">
        <v>159</v>
      </c>
      <c r="J12" s="178">
        <v>2</v>
      </c>
      <c r="K12" s="119">
        <v>85979</v>
      </c>
    </row>
    <row r="13" spans="1:11" ht="28.5" customHeight="1">
      <c r="A13" s="375"/>
      <c r="B13" s="369" t="s">
        <v>50</v>
      </c>
      <c r="C13" s="278"/>
      <c r="D13" s="178">
        <v>17</v>
      </c>
      <c r="E13" s="179">
        <v>306953</v>
      </c>
      <c r="F13" s="178">
        <v>1</v>
      </c>
      <c r="G13" s="179">
        <v>469</v>
      </c>
      <c r="H13" s="178" t="s">
        <v>159</v>
      </c>
      <c r="I13" s="179" t="s">
        <v>159</v>
      </c>
      <c r="J13" s="178">
        <v>18</v>
      </c>
      <c r="K13" s="119">
        <v>307422</v>
      </c>
    </row>
    <row r="14" spans="1:11" ht="28.5" customHeight="1">
      <c r="A14" s="376"/>
      <c r="B14" s="362" t="s">
        <v>52</v>
      </c>
      <c r="C14" s="363"/>
      <c r="D14" s="180">
        <v>2</v>
      </c>
      <c r="E14" s="181">
        <v>29700</v>
      </c>
      <c r="F14" s="180">
        <v>1</v>
      </c>
      <c r="G14" s="181">
        <v>214</v>
      </c>
      <c r="H14" s="180" t="s">
        <v>159</v>
      </c>
      <c r="I14" s="181" t="s">
        <v>159</v>
      </c>
      <c r="J14" s="180">
        <v>3</v>
      </c>
      <c r="K14" s="182">
        <v>29914</v>
      </c>
    </row>
    <row r="15" spans="1:11" ht="28.5" customHeight="1">
      <c r="A15" s="379" t="s">
        <v>85</v>
      </c>
      <c r="B15" s="360" t="s">
        <v>86</v>
      </c>
      <c r="C15" s="183" t="s">
        <v>87</v>
      </c>
      <c r="D15" s="184">
        <v>387</v>
      </c>
      <c r="E15" s="185">
        <v>3374555</v>
      </c>
      <c r="F15" s="184">
        <v>2</v>
      </c>
      <c r="G15" s="185">
        <v>285</v>
      </c>
      <c r="H15" s="184" t="s">
        <v>159</v>
      </c>
      <c r="I15" s="185" t="s">
        <v>159</v>
      </c>
      <c r="J15" s="184">
        <v>389</v>
      </c>
      <c r="K15" s="186">
        <v>3374840</v>
      </c>
    </row>
    <row r="16" spans="1:11" ht="28.5" customHeight="1">
      <c r="A16" s="380"/>
      <c r="B16" s="361"/>
      <c r="C16" s="187" t="s">
        <v>75</v>
      </c>
      <c r="D16" s="188">
        <v>10</v>
      </c>
      <c r="E16" s="189">
        <v>208499</v>
      </c>
      <c r="F16" s="188">
        <v>1</v>
      </c>
      <c r="G16" s="189">
        <v>157</v>
      </c>
      <c r="H16" s="188" t="s">
        <v>159</v>
      </c>
      <c r="I16" s="189" t="s">
        <v>159</v>
      </c>
      <c r="J16" s="188">
        <v>11</v>
      </c>
      <c r="K16" s="190">
        <v>208656</v>
      </c>
    </row>
    <row r="17" spans="1:11" ht="28.5" customHeight="1">
      <c r="A17" s="381"/>
      <c r="B17" s="362" t="s">
        <v>56</v>
      </c>
      <c r="C17" s="363"/>
      <c r="D17" s="191">
        <v>25</v>
      </c>
      <c r="E17" s="192">
        <v>2263220</v>
      </c>
      <c r="F17" s="191" t="s">
        <v>159</v>
      </c>
      <c r="G17" s="192" t="s">
        <v>159</v>
      </c>
      <c r="H17" s="191" t="s">
        <v>159</v>
      </c>
      <c r="I17" s="192" t="s">
        <v>159</v>
      </c>
      <c r="J17" s="191">
        <v>25</v>
      </c>
      <c r="K17" s="121">
        <v>2263220</v>
      </c>
    </row>
    <row r="18" spans="1:11" ht="28.5" customHeight="1" thickBot="1">
      <c r="A18" s="364" t="s">
        <v>88</v>
      </c>
      <c r="B18" s="365"/>
      <c r="C18" s="366"/>
      <c r="D18" s="193">
        <v>293</v>
      </c>
      <c r="E18" s="194">
        <v>2644658</v>
      </c>
      <c r="F18" s="193">
        <v>1</v>
      </c>
      <c r="G18" s="194">
        <v>312</v>
      </c>
      <c r="H18" s="193" t="s">
        <v>159</v>
      </c>
      <c r="I18" s="194" t="s">
        <v>159</v>
      </c>
      <c r="J18" s="193">
        <v>294</v>
      </c>
      <c r="K18" s="195">
        <v>2644970</v>
      </c>
    </row>
    <row r="19" spans="1:11" ht="22.5" customHeight="1">
      <c r="A19" s="295" t="s">
        <v>173</v>
      </c>
      <c r="B19" s="295"/>
      <c r="C19" s="295"/>
      <c r="D19" s="295"/>
      <c r="E19" s="295"/>
      <c r="F19" s="295"/>
      <c r="G19" s="295"/>
      <c r="H19" s="295"/>
      <c r="I19" s="295"/>
      <c r="J19" s="295"/>
      <c r="K19" s="295"/>
    </row>
    <row r="20" spans="1:11" ht="30.75" customHeight="1">
      <c r="A20" s="358" t="s">
        <v>174</v>
      </c>
      <c r="B20" s="359"/>
      <c r="C20" s="359"/>
      <c r="D20" s="359"/>
      <c r="E20" s="359"/>
      <c r="F20" s="359"/>
      <c r="G20" s="359"/>
      <c r="H20" s="359"/>
      <c r="I20" s="359"/>
      <c r="J20" s="359"/>
      <c r="K20" s="359"/>
    </row>
  </sheetData>
  <sheetProtection/>
  <mergeCells count="23">
    <mergeCell ref="B12:C12"/>
    <mergeCell ref="A19:K19"/>
    <mergeCell ref="A15:A17"/>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 ref="A5:A14"/>
    <mergeCell ref="B5:C5"/>
    <mergeCell ref="B7:C7"/>
  </mergeCells>
  <printOptions/>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&amp;R金沢国税局
国税徴収２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2012-06-11T10:41:52Z</cp:lastPrinted>
  <dcterms:created xsi:type="dcterms:W3CDTF">2003-07-09T01:05:10Z</dcterms:created>
  <dcterms:modified xsi:type="dcterms:W3CDTF">2012-07-09T04:43:24Z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