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725" windowHeight="8310" tabRatio="717"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'(4)税務署別(個人事業者）'!$A$1:$N$29</definedName>
    <definedName name="_xlnm.Print_Area" localSheetId="5">'(4)税務署別（合計）'!$A$1:$R$28</definedName>
    <definedName name="_xlnm.Print_Area" localSheetId="4">'(4)税務署別（法人）'!$A$1:$N$28</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<sst xmlns="http://schemas.openxmlformats.org/spreadsheetml/2006/main" count="254" uniqueCount="96">
  <si>
    <t>７　消　費　税</t>
  </si>
  <si>
    <t>区　　　分</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</si>
  <si>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</si>
  <si>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</si>
  <si>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</si>
  <si>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</si>
  <si>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</si>
  <si>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</si>
  <si>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</si>
  <si>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</si>
  <si>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</si>
  <si>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</si>
  <si>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</si>
  <si>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</si>
  <si>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</si>
  <si>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</si>
  <si>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</si>
  <si>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</si>
  <si>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</si>
  <si>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</si>
  <si>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</si>
  <si>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</si>
  <si>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</si>
  <si>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法　　　　　　　人</t>
  </si>
  <si>
    <t>合　　　　　　　計</t>
  </si>
  <si>
    <t>件　　数</t>
  </si>
  <si>
    <t>税　　額</t>
  </si>
  <si>
    <t>　イ　個人事業者</t>
  </si>
  <si>
    <t>合　　　　　　計</t>
  </si>
  <si>
    <t>簡易申告及び処理</t>
  </si>
  <si>
    <t>小　　　　　　計</t>
  </si>
  <si>
    <t>合　　　計</t>
  </si>
  <si>
    <t>総計</t>
  </si>
  <si>
    <t>納　　　税　　　申　　　告　　　及　　　び　　　処　　　理</t>
  </si>
  <si>
    <t>税　額　①</t>
  </si>
  <si>
    <t>税　額　②</t>
  </si>
  <si>
    <t>税　額　③</t>
  </si>
  <si>
    <t>　ハ　個人事業者と法人の合計</t>
  </si>
  <si>
    <t>課　税　事　業　者　等　届　出　件　数</t>
  </si>
  <si>
    <t>　ロ　法　　　人</t>
  </si>
  <si>
    <t>総  計</t>
  </si>
  <si>
    <t>税務署名</t>
  </si>
  <si>
    <t>(3)　課税事業者等届出件数</t>
  </si>
  <si>
    <t>(1)　課税状況</t>
  </si>
  <si>
    <t>千円</t>
  </si>
  <si>
    <t>総　計</t>
  </si>
  <si>
    <t>既往年分の
申告及び処理</t>
  </si>
  <si>
    <t>新設法人に
該当する旨
の届出</t>
  </si>
  <si>
    <t>課税事業者
届出</t>
  </si>
  <si>
    <t>課税事業者
選択届出</t>
  </si>
  <si>
    <t>件</t>
  </si>
  <si>
    <t>税務署名</t>
  </si>
  <si>
    <t>税務署名</t>
  </si>
  <si>
    <t>現年分</t>
  </si>
  <si>
    <t>既往年分</t>
  </si>
  <si>
    <t>総　計</t>
  </si>
  <si>
    <t>(2)　課税状況の累年比較</t>
  </si>
  <si>
    <t>(4)　税務署別課税状況</t>
  </si>
  <si>
    <t>(4)　税務署別課税状況（続）</t>
  </si>
  <si>
    <t>平成18年度</t>
  </si>
  <si>
    <t>平成19年度</t>
  </si>
  <si>
    <t>調査対象等：</t>
  </si>
  <si>
    <t>（注）１　税関分は含まない。</t>
  </si>
  <si>
    <t>　　　２　「件数欄」の「実」は、実件数を示す。</t>
  </si>
  <si>
    <t>平成20年度</t>
  </si>
  <si>
    <t>「現年分」は、平成21年４月１日から平成22年３月31日までに終了した課税期間について、平成22年６月30日現在の申告（国・地方公共団体等については平成22年９月30日までの申告を含む。）及び処理（更正、決定等）による課税事績を「申告書及び決議書」に基づいて作成した。</t>
  </si>
  <si>
    <t>「既往年分」は、平成21年３月31日以前に終了した課税期間について、平成21年７月１日から平成22年６月30日までの間の申告（平成21年７月１日から同年９月30日までの間の国・地方公共団体等に係る申告を除く。）及び処理（更正、決定等）による課税事績を「申告書及び決議書」に基づいて作成した。</t>
  </si>
  <si>
    <t>平成17年度</t>
  </si>
  <si>
    <t>平成21年度</t>
  </si>
  <si>
    <t>調査対象等：平成21年度末（平成22年３月31日現在）の届出件数を示している。</t>
  </si>
  <si>
    <t>件　　数</t>
  </si>
  <si>
    <t>件 　数</t>
  </si>
  <si>
    <t>税   額
(①－②＋③)</t>
  </si>
  <si>
    <t>税　　額</t>
  </si>
  <si>
    <t>件　 数</t>
  </si>
  <si>
    <t>（注）この表は「(1)　課税状況」の現年分及び「(3)　課税事業者等届出件数」を税務署別に示したものである。</t>
  </si>
  <si>
    <t>件  数</t>
  </si>
  <si>
    <t>税   額</t>
  </si>
  <si>
    <t>富山</t>
  </si>
  <si>
    <t>高岡</t>
  </si>
  <si>
    <t>魚津</t>
  </si>
  <si>
    <t>砺波</t>
  </si>
  <si>
    <t>富山県計</t>
  </si>
  <si>
    <t>金沢</t>
  </si>
  <si>
    <t>七尾</t>
  </si>
  <si>
    <t>小松</t>
  </si>
  <si>
    <t>輪島</t>
  </si>
  <si>
    <t>松任</t>
  </si>
  <si>
    <t>石川県計</t>
  </si>
  <si>
    <t>福井</t>
  </si>
  <si>
    <t>敦賀</t>
  </si>
  <si>
    <t>武生</t>
  </si>
  <si>
    <t>小浜</t>
  </si>
  <si>
    <t>大野</t>
  </si>
  <si>
    <t>三国</t>
  </si>
  <si>
    <t>福井県計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</si>
</sst>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medium"/>
      <top style="thin">
        <color indexed="23"/>
      </top>
      <bottom style="thin">
        <color indexed="23"/>
      </bottom>
    </border>
    <border>
      <left style="thin"/>
      <right style="hair"/>
      <top style="thin">
        <color indexed="55"/>
      </top>
      <bottom>
        <color indexed="63"/>
      </bottom>
    </border>
    <border>
      <left style="hair"/>
      <right style="hair"/>
      <top style="thin">
        <color indexed="55"/>
      </top>
      <bottom>
        <color indexed="63"/>
      </bottom>
    </border>
    <border>
      <left style="thin"/>
      <right style="medium"/>
      <top style="thin">
        <color indexed="23"/>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medium"/>
      <top style="double"/>
      <bottom style="medium"/>
    </border>
    <border>
      <left style="thin"/>
      <right style="hair"/>
      <top>
        <color indexed="63"/>
      </top>
      <bottom style="medium"/>
    </border>
    <border>
      <left style="hair"/>
      <right style="thin"/>
      <top>
        <color indexed="63"/>
      </top>
      <bottom style="medium"/>
    </border>
    <border>
      <left style="thin"/>
      <right style="hair"/>
      <top style="thin">
        <color indexed="55"/>
      </top>
      <bottom style="double"/>
    </border>
    <border>
      <left style="hair"/>
      <right style="thin"/>
      <top style="thin">
        <color indexed="55"/>
      </top>
      <bottom style="double"/>
    </border>
    <border>
      <left style="hair"/>
      <right>
        <color indexed="63"/>
      </right>
      <top>
        <color indexed="63"/>
      </top>
      <bottom style="medium"/>
    </border>
    <border>
      <left style="hair"/>
      <right style="medium"/>
      <top style="thin"/>
      <bottom>
        <color indexed="63"/>
      </bottom>
    </border>
    <border>
      <left style="hair"/>
      <right>
        <color indexed="63"/>
      </right>
      <top style="thin">
        <color indexed="55"/>
      </top>
      <bottom style="thin">
        <color indexed="55"/>
      </bottom>
    </border>
    <border>
      <left style="hair"/>
      <right>
        <color indexed="63"/>
      </right>
      <top style="thin">
        <color indexed="55"/>
      </top>
      <bottom style="double"/>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hair"/>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hair"/>
      <top style="thin">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thin"/>
      <right style="medium"/>
      <top style="thin">
        <color indexed="55"/>
      </top>
      <bottom style="thin">
        <color indexed="55"/>
      </bottom>
    </border>
    <border>
      <left style="thin"/>
      <right style="medium"/>
      <top>
        <color indexed="63"/>
      </top>
      <bottom style="double"/>
    </border>
    <border>
      <left style="hair"/>
      <right>
        <color indexed="63"/>
      </right>
      <top style="thin">
        <color indexed="55"/>
      </top>
      <bottom>
        <color indexed="63"/>
      </bottom>
    </border>
    <border>
      <left style="hair"/>
      <right>
        <color indexed="63"/>
      </right>
      <top style="double"/>
      <bottom style="medium"/>
    </border>
    <border>
      <left style="hair"/>
      <right style="thin"/>
      <top style="thin">
        <color indexed="55"/>
      </top>
      <bottom>
        <color indexed="63"/>
      </bottom>
    </border>
    <border>
      <left style="thin"/>
      <right style="hair"/>
      <top style="hair"/>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style="hair"/>
      <top style="thin"/>
      <bottom>
        <color indexed="63"/>
      </bottom>
    </border>
    <border>
      <left style="thin"/>
      <right style="hair"/>
      <top style="medium"/>
      <bottom style="hair"/>
    </border>
    <border>
      <left style="hair"/>
      <right>
        <color indexed="63"/>
      </right>
      <top style="medium"/>
      <bottom style="hair"/>
    </border>
    <border>
      <left style="thin"/>
      <right style="hair"/>
      <top style="hair"/>
      <bottom style="hair"/>
    </border>
    <border>
      <left style="hair"/>
      <right>
        <color indexed="63"/>
      </right>
      <top style="hair"/>
      <bottom style="hair"/>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hair"/>
      <right style="thin"/>
      <top style="hair"/>
      <bottom style="hair"/>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4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left"/>
    </xf>
    <xf numFmtId="3" fontId="2" fillId="33" borderId="18" xfId="0" applyNumberFormat="1" applyFont="1" applyFill="1" applyBorder="1" applyAlignment="1">
      <alignment horizontal="right" vertical="center" indent="1"/>
    </xf>
    <xf numFmtId="3" fontId="2" fillId="33" borderId="19" xfId="0" applyNumberFormat="1" applyFont="1" applyFill="1" applyBorder="1" applyAlignment="1">
      <alignment horizontal="right" vertical="center" indent="1"/>
    </xf>
    <xf numFmtId="3" fontId="2" fillId="33" borderId="20" xfId="0" applyNumberFormat="1" applyFont="1" applyFill="1" applyBorder="1" applyAlignment="1">
      <alignment horizontal="right" vertical="center" indent="1"/>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3" fontId="2" fillId="33" borderId="25" xfId="0" applyNumberFormat="1" applyFont="1" applyFill="1" applyBorder="1" applyAlignment="1">
      <alignment horizontal="right" vertical="center" indent="1"/>
    </xf>
    <xf numFmtId="0" fontId="8" fillId="0" borderId="26" xfId="0" applyFont="1" applyFill="1" applyBorder="1" applyAlignment="1">
      <alignment horizontal="distributed" vertical="center"/>
    </xf>
    <xf numFmtId="0" fontId="8" fillId="0" borderId="27" xfId="0" applyFont="1" applyFill="1" applyBorder="1" applyAlignment="1">
      <alignment horizontal="center" vertical="center"/>
    </xf>
    <xf numFmtId="176" fontId="2" fillId="0" borderId="28"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0" fontId="8" fillId="0" borderId="30" xfId="0" applyFont="1" applyFill="1" applyBorder="1" applyAlignment="1">
      <alignment horizontal="center" vertical="center"/>
    </xf>
    <xf numFmtId="176" fontId="6" fillId="33" borderId="31" xfId="0" applyNumberFormat="1" applyFont="1" applyFill="1" applyBorder="1" applyAlignment="1">
      <alignment horizontal="right" vertical="center"/>
    </xf>
    <xf numFmtId="176" fontId="6" fillId="34" borderId="32" xfId="0" applyNumberFormat="1" applyFont="1" applyFill="1" applyBorder="1" applyAlignment="1">
      <alignment horizontal="right" vertical="center"/>
    </xf>
    <xf numFmtId="176" fontId="6" fillId="33" borderId="33" xfId="0" applyNumberFormat="1" applyFont="1" applyFill="1" applyBorder="1" applyAlignment="1">
      <alignment horizontal="right" vertical="center"/>
    </xf>
    <xf numFmtId="0" fontId="6" fillId="0" borderId="34" xfId="0" applyFont="1" applyBorder="1" applyAlignment="1">
      <alignment horizontal="center" vertical="center"/>
    </xf>
    <xf numFmtId="176" fontId="6" fillId="33" borderId="35" xfId="0" applyNumberFormat="1" applyFont="1" applyFill="1" applyBorder="1" applyAlignment="1">
      <alignment horizontal="right" vertical="center"/>
    </xf>
    <xf numFmtId="176" fontId="6" fillId="34" borderId="36"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176" fontId="6" fillId="34" borderId="39" xfId="0" applyNumberFormat="1" applyFont="1" applyFill="1" applyBorder="1" applyAlignment="1">
      <alignment horizontal="right" vertical="center"/>
    </xf>
    <xf numFmtId="0" fontId="2" fillId="0" borderId="40" xfId="0" applyFont="1" applyBorder="1" applyAlignment="1">
      <alignment horizontal="center" vertical="center"/>
    </xf>
    <xf numFmtId="176" fontId="2" fillId="0" borderId="41" xfId="0" applyNumberFormat="1" applyFont="1" applyFill="1" applyBorder="1" applyAlignment="1">
      <alignment horizontal="right" vertical="center"/>
    </xf>
    <xf numFmtId="176" fontId="2" fillId="0" borderId="42" xfId="0" applyNumberFormat="1" applyFont="1" applyFill="1" applyBorder="1" applyAlignment="1">
      <alignment horizontal="right" vertical="center"/>
    </xf>
    <xf numFmtId="0" fontId="2" fillId="0" borderId="43" xfId="0" applyFont="1" applyBorder="1" applyAlignment="1">
      <alignment horizontal="right" vertical="center"/>
    </xf>
    <xf numFmtId="0" fontId="6" fillId="0" borderId="43" xfId="0" applyFont="1" applyBorder="1" applyAlignment="1">
      <alignment horizontal="right" vertical="center"/>
    </xf>
    <xf numFmtId="0" fontId="2" fillId="0" borderId="35" xfId="0" applyFont="1" applyBorder="1" applyAlignment="1">
      <alignment horizontal="right" vertical="center"/>
    </xf>
    <xf numFmtId="3" fontId="2" fillId="0" borderId="43" xfId="0" applyNumberFormat="1" applyFont="1" applyBorder="1" applyAlignment="1">
      <alignment horizontal="right" vertical="center"/>
    </xf>
    <xf numFmtId="3" fontId="2" fillId="0" borderId="35" xfId="0" applyNumberFormat="1" applyFont="1" applyBorder="1" applyAlignment="1">
      <alignment horizontal="right" vertical="center"/>
    </xf>
    <xf numFmtId="177"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41" xfId="0" applyNumberFormat="1" applyFont="1" applyFill="1" applyBorder="1" applyAlignment="1">
      <alignment horizontal="right" vertical="center"/>
    </xf>
    <xf numFmtId="177" fontId="8" fillId="0" borderId="37" xfId="0" applyNumberFormat="1" applyFont="1" applyFill="1" applyBorder="1" applyAlignment="1">
      <alignment horizontal="right" vertical="center"/>
    </xf>
    <xf numFmtId="177" fontId="8" fillId="0" borderId="38" xfId="0" applyNumberFormat="1" applyFont="1" applyFill="1" applyBorder="1" applyAlignment="1">
      <alignment horizontal="right" vertical="center"/>
    </xf>
    <xf numFmtId="177" fontId="8" fillId="0" borderId="42" xfId="0" applyNumberFormat="1" applyFont="1" applyFill="1" applyBorder="1" applyAlignment="1">
      <alignment horizontal="right" vertical="center"/>
    </xf>
    <xf numFmtId="177" fontId="6" fillId="33" borderId="35" xfId="0" applyNumberFormat="1" applyFont="1" applyFill="1" applyBorder="1" applyAlignment="1">
      <alignment horizontal="right" vertical="center"/>
    </xf>
    <xf numFmtId="177" fontId="6" fillId="34" borderId="36" xfId="0" applyNumberFormat="1" applyFont="1" applyFill="1" applyBorder="1" applyAlignment="1">
      <alignment horizontal="right" vertical="center"/>
    </xf>
    <xf numFmtId="177" fontId="6" fillId="34" borderId="39" xfId="0" applyNumberFormat="1" applyFont="1" applyFill="1" applyBorder="1" applyAlignment="1">
      <alignment horizontal="right" vertical="center"/>
    </xf>
    <xf numFmtId="176" fontId="2" fillId="33" borderId="44" xfId="0" applyNumberFormat="1" applyFont="1" applyFill="1" applyBorder="1" applyAlignment="1">
      <alignment horizontal="right" vertical="center"/>
    </xf>
    <xf numFmtId="176" fontId="2" fillId="34" borderId="45" xfId="0" applyNumberFormat="1" applyFont="1" applyFill="1" applyBorder="1" applyAlignment="1">
      <alignment horizontal="right" vertical="center"/>
    </xf>
    <xf numFmtId="176" fontId="2" fillId="33" borderId="46" xfId="0" applyNumberFormat="1" applyFont="1" applyFill="1" applyBorder="1" applyAlignment="1">
      <alignment horizontal="right" vertical="center"/>
    </xf>
    <xf numFmtId="176" fontId="2" fillId="33" borderId="47" xfId="0" applyNumberFormat="1" applyFont="1" applyFill="1" applyBorder="1" applyAlignment="1">
      <alignment horizontal="right" vertical="center"/>
    </xf>
    <xf numFmtId="176" fontId="2" fillId="34" borderId="48" xfId="0" applyNumberFormat="1" applyFont="1" applyFill="1" applyBorder="1" applyAlignment="1">
      <alignment horizontal="right" vertical="center"/>
    </xf>
    <xf numFmtId="176" fontId="2" fillId="33" borderId="49" xfId="0" applyNumberFormat="1" applyFont="1" applyFill="1" applyBorder="1" applyAlignment="1">
      <alignment horizontal="right" vertical="center"/>
    </xf>
    <xf numFmtId="176" fontId="6" fillId="33" borderId="50" xfId="0" applyNumberFormat="1" applyFont="1" applyFill="1" applyBorder="1" applyAlignment="1">
      <alignment horizontal="right" vertical="center"/>
    </xf>
    <xf numFmtId="176" fontId="6" fillId="34" borderId="51" xfId="0" applyNumberFormat="1" applyFont="1" applyFill="1" applyBorder="1" applyAlignment="1">
      <alignment horizontal="right" vertical="center"/>
    </xf>
    <xf numFmtId="176" fontId="6" fillId="33"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4"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3" fontId="2" fillId="34" borderId="56" xfId="0" applyNumberFormat="1" applyFont="1" applyFill="1" applyBorder="1" applyAlignment="1">
      <alignment horizontal="right" vertical="center"/>
    </xf>
    <xf numFmtId="3" fontId="2" fillId="33" borderId="49"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3" fontId="6" fillId="33" borderId="49" xfId="0" applyNumberFormat="1" applyFont="1" applyFill="1" applyBorder="1" applyAlignment="1">
      <alignment horizontal="right" vertical="center"/>
    </xf>
    <xf numFmtId="3" fontId="6" fillId="34" borderId="48" xfId="0" applyNumberFormat="1" applyFont="1" applyFill="1" applyBorder="1" applyAlignment="1">
      <alignment horizontal="right" vertical="center"/>
    </xf>
    <xf numFmtId="3" fontId="2" fillId="33" borderId="57" xfId="0" applyNumberFormat="1" applyFont="1" applyFill="1" applyBorder="1" applyAlignment="1">
      <alignment horizontal="right" vertical="center"/>
    </xf>
    <xf numFmtId="3" fontId="2" fillId="34" borderId="58" xfId="0" applyNumberFormat="1" applyFont="1" applyFill="1" applyBorder="1" applyAlignment="1">
      <alignment horizontal="right" vertical="center"/>
    </xf>
    <xf numFmtId="3" fontId="2" fillId="34" borderId="59" xfId="0" applyNumberFormat="1" applyFont="1" applyFill="1" applyBorder="1" applyAlignment="1">
      <alignment horizontal="right" vertical="center"/>
    </xf>
    <xf numFmtId="3" fontId="2" fillId="34" borderId="60" xfId="0" applyNumberFormat="1" applyFont="1" applyFill="1" applyBorder="1" applyAlignment="1">
      <alignment horizontal="right" vertical="center"/>
    </xf>
    <xf numFmtId="3" fontId="6" fillId="34" borderId="60"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0" fontId="2" fillId="0" borderId="56" xfId="0" applyFont="1" applyBorder="1" applyAlignment="1">
      <alignment horizontal="distributed" vertical="center"/>
    </xf>
    <xf numFmtId="0" fontId="2" fillId="0" borderId="48" xfId="0" applyFont="1" applyBorder="1" applyAlignment="1">
      <alignment horizontal="distributed" vertical="center"/>
    </xf>
    <xf numFmtId="0" fontId="6" fillId="0" borderId="48" xfId="0" applyFont="1" applyBorder="1" applyAlignment="1">
      <alignment horizontal="distributed" vertical="center"/>
    </xf>
    <xf numFmtId="0" fontId="2" fillId="0" borderId="62" xfId="0" applyFont="1" applyBorder="1" applyAlignment="1">
      <alignment horizontal="distributed" vertical="center"/>
    </xf>
    <xf numFmtId="3" fontId="2" fillId="33" borderId="63"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64" xfId="0" applyNumberFormat="1" applyFont="1" applyFill="1" applyBorder="1" applyAlignment="1">
      <alignment horizontal="right" vertical="center"/>
    </xf>
    <xf numFmtId="3" fontId="6" fillId="33" borderId="65" xfId="0" applyNumberFormat="1" applyFont="1" applyFill="1" applyBorder="1" applyAlignment="1">
      <alignment horizontal="right" vertical="center"/>
    </xf>
    <xf numFmtId="3" fontId="6" fillId="34" borderId="66" xfId="0" applyNumberFormat="1" applyFont="1" applyFill="1" applyBorder="1" applyAlignment="1">
      <alignment horizontal="right" vertical="center"/>
    </xf>
    <xf numFmtId="3" fontId="6" fillId="34" borderId="67" xfId="0" applyNumberFormat="1" applyFont="1" applyFill="1" applyBorder="1" applyAlignment="1">
      <alignment horizontal="right" vertical="center"/>
    </xf>
    <xf numFmtId="0" fontId="6" fillId="0" borderId="68" xfId="0" applyFont="1" applyBorder="1" applyAlignment="1">
      <alignment horizontal="right" vertical="center"/>
    </xf>
    <xf numFmtId="3" fontId="2" fillId="33"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2" fillId="34" borderId="62" xfId="0" applyNumberFormat="1" applyFont="1" applyFill="1" applyBorder="1" applyAlignment="1">
      <alignment horizontal="right" vertical="center"/>
    </xf>
    <xf numFmtId="3" fontId="2" fillId="34" borderId="71" xfId="0" applyNumberFormat="1" applyFont="1" applyFill="1" applyBorder="1" applyAlignment="1">
      <alignment horizontal="right" vertical="center"/>
    </xf>
    <xf numFmtId="0" fontId="2" fillId="0" borderId="72" xfId="0" applyFont="1" applyBorder="1" applyAlignment="1">
      <alignment horizontal="distributed" vertical="center"/>
    </xf>
    <xf numFmtId="3" fontId="2" fillId="33" borderId="73" xfId="0" applyNumberFormat="1" applyFont="1" applyFill="1" applyBorder="1" applyAlignment="1">
      <alignment horizontal="right" vertical="center"/>
    </xf>
    <xf numFmtId="3" fontId="2" fillId="34" borderId="72" xfId="0" applyNumberFormat="1" applyFont="1" applyFill="1" applyBorder="1" applyAlignment="1">
      <alignment horizontal="right" vertical="center"/>
    </xf>
    <xf numFmtId="3" fontId="2" fillId="34" borderId="74" xfId="0" applyNumberFormat="1" applyFont="1" applyFill="1" applyBorder="1" applyAlignment="1">
      <alignment horizontal="right" vertical="center"/>
    </xf>
    <xf numFmtId="177" fontId="2" fillId="33" borderId="44" xfId="0" applyNumberFormat="1" applyFont="1" applyFill="1" applyBorder="1" applyAlignment="1">
      <alignment horizontal="right" vertical="center"/>
    </xf>
    <xf numFmtId="177" fontId="2" fillId="34" borderId="45" xfId="0" applyNumberFormat="1" applyFont="1" applyFill="1" applyBorder="1" applyAlignment="1">
      <alignment horizontal="right" vertical="center"/>
    </xf>
    <xf numFmtId="177" fontId="2" fillId="34" borderId="75" xfId="0" applyNumberFormat="1" applyFont="1" applyFill="1" applyBorder="1" applyAlignment="1">
      <alignment horizontal="right" vertical="center"/>
    </xf>
    <xf numFmtId="177" fontId="2" fillId="33" borderId="47"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177" fontId="2" fillId="34" borderId="76" xfId="0" applyNumberFormat="1" applyFont="1" applyFill="1" applyBorder="1" applyAlignment="1">
      <alignment horizontal="right" vertical="center"/>
    </xf>
    <xf numFmtId="177" fontId="6" fillId="33" borderId="50" xfId="0" applyNumberFormat="1" applyFont="1" applyFill="1" applyBorder="1" applyAlignment="1">
      <alignment horizontal="right" vertical="center"/>
    </xf>
    <xf numFmtId="177" fontId="6" fillId="34" borderId="51" xfId="0" applyNumberFormat="1" applyFont="1" applyFill="1" applyBorder="1" applyAlignment="1">
      <alignment horizontal="right" vertical="center"/>
    </xf>
    <xf numFmtId="177" fontId="6" fillId="34" borderId="77" xfId="0" applyNumberFormat="1" applyFont="1" applyFill="1" applyBorder="1" applyAlignment="1">
      <alignment horizontal="right" vertical="center"/>
    </xf>
    <xf numFmtId="177" fontId="2" fillId="33" borderId="53" xfId="0" applyNumberFormat="1" applyFont="1" applyFill="1" applyBorder="1" applyAlignment="1">
      <alignment horizontal="right" vertical="center"/>
    </xf>
    <xf numFmtId="177" fontId="2" fillId="34" borderId="54" xfId="0" applyNumberFormat="1" applyFont="1" applyFill="1" applyBorder="1" applyAlignment="1">
      <alignment horizontal="right" vertical="center"/>
    </xf>
    <xf numFmtId="177" fontId="2" fillId="34" borderId="78" xfId="0" applyNumberFormat="1" applyFont="1" applyFill="1" applyBorder="1" applyAlignment="1">
      <alignment horizontal="right" vertical="center"/>
    </xf>
    <xf numFmtId="176" fontId="2" fillId="34" borderId="75" xfId="0" applyNumberFormat="1" applyFont="1" applyFill="1" applyBorder="1" applyAlignment="1">
      <alignment horizontal="right" vertical="center"/>
    </xf>
    <xf numFmtId="176" fontId="2" fillId="34" borderId="76" xfId="0" applyNumberFormat="1" applyFont="1" applyFill="1" applyBorder="1" applyAlignment="1">
      <alignment horizontal="right" vertical="center"/>
    </xf>
    <xf numFmtId="176" fontId="6" fillId="34" borderId="77" xfId="0" applyNumberFormat="1" applyFont="1" applyFill="1" applyBorder="1" applyAlignment="1">
      <alignment horizontal="right" vertical="center"/>
    </xf>
    <xf numFmtId="176" fontId="2" fillId="34" borderId="78" xfId="0" applyNumberFormat="1" applyFont="1" applyFill="1" applyBorder="1" applyAlignment="1">
      <alignment horizontal="right" vertical="center"/>
    </xf>
    <xf numFmtId="0" fontId="2" fillId="0" borderId="0" xfId="0" applyFont="1" applyBorder="1" applyAlignment="1">
      <alignment horizontal="left" vertical="center"/>
    </xf>
    <xf numFmtId="0" fontId="10" fillId="33" borderId="17" xfId="0" applyFont="1" applyFill="1" applyBorder="1" applyAlignment="1">
      <alignment horizontal="right" vertical="top"/>
    </xf>
    <xf numFmtId="0" fontId="10" fillId="34" borderId="14" xfId="0" applyFont="1" applyFill="1" applyBorder="1" applyAlignment="1">
      <alignment horizontal="right" vertical="top"/>
    </xf>
    <xf numFmtId="0" fontId="10" fillId="34" borderId="79" xfId="0" applyFont="1" applyFill="1" applyBorder="1" applyAlignment="1">
      <alignment horizontal="right" vertical="top"/>
    </xf>
    <xf numFmtId="0" fontId="10" fillId="35" borderId="80" xfId="0" applyFont="1" applyFill="1" applyBorder="1" applyAlignment="1">
      <alignment horizontal="distributed" vertical="top"/>
    </xf>
    <xf numFmtId="0" fontId="11" fillId="0" borderId="0" xfId="0" applyFont="1" applyAlignment="1">
      <alignment horizontal="right" vertical="top"/>
    </xf>
    <xf numFmtId="0" fontId="10" fillId="33" borderId="81" xfId="0" applyFont="1" applyFill="1" applyBorder="1" applyAlignment="1">
      <alignment horizontal="right" vertical="top"/>
    </xf>
    <xf numFmtId="0" fontId="11" fillId="0" borderId="0" xfId="0" applyFont="1" applyAlignment="1">
      <alignment vertical="top"/>
    </xf>
    <xf numFmtId="3" fontId="2" fillId="0" borderId="17" xfId="0" applyNumberFormat="1" applyFont="1" applyBorder="1" applyAlignment="1">
      <alignment horizontal="center" vertical="center"/>
    </xf>
    <xf numFmtId="0" fontId="8" fillId="0" borderId="82" xfId="0" applyFont="1" applyFill="1" applyBorder="1" applyAlignment="1">
      <alignment horizontal="distributed" vertical="center"/>
    </xf>
    <xf numFmtId="0" fontId="6" fillId="36" borderId="83" xfId="0" applyFont="1" applyFill="1" applyBorder="1" applyAlignment="1">
      <alignment horizontal="distributed"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43" xfId="0" applyFont="1" applyBorder="1" applyAlignment="1">
      <alignment horizontal="center" vertical="center"/>
    </xf>
    <xf numFmtId="3" fontId="2" fillId="33" borderId="86" xfId="0" applyNumberFormat="1" applyFont="1" applyFill="1" applyBorder="1" applyAlignment="1">
      <alignment vertical="center"/>
    </xf>
    <xf numFmtId="3" fontId="2" fillId="33" borderId="49" xfId="0" applyNumberFormat="1" applyFont="1" applyFill="1" applyBorder="1" applyAlignment="1">
      <alignment vertical="center"/>
    </xf>
    <xf numFmtId="3" fontId="2" fillId="0" borderId="43" xfId="0" applyNumberFormat="1" applyFont="1" applyBorder="1" applyAlignment="1">
      <alignment horizontal="center" vertical="center"/>
    </xf>
    <xf numFmtId="0" fontId="2" fillId="36" borderId="87" xfId="0" applyFont="1" applyFill="1" applyBorder="1" applyAlignment="1">
      <alignment horizontal="distributed" vertical="center"/>
    </xf>
    <xf numFmtId="0" fontId="2" fillId="36" borderId="88" xfId="0" applyFont="1" applyFill="1" applyBorder="1" applyAlignment="1">
      <alignment horizontal="distributed" vertical="center"/>
    </xf>
    <xf numFmtId="0" fontId="2" fillId="36" borderId="89" xfId="0" applyFont="1" applyFill="1" applyBorder="1" applyAlignment="1">
      <alignment horizontal="distributed" vertical="center"/>
    </xf>
    <xf numFmtId="0" fontId="2" fillId="0" borderId="45" xfId="0" applyFont="1" applyBorder="1" applyAlignment="1">
      <alignment horizontal="distributed" vertical="center"/>
    </xf>
    <xf numFmtId="3" fontId="2" fillId="33" borderId="46"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3" fontId="2" fillId="34" borderId="90" xfId="0" applyNumberFormat="1" applyFont="1" applyFill="1" applyBorder="1" applyAlignment="1">
      <alignment horizontal="right" vertical="center"/>
    </xf>
    <xf numFmtId="0" fontId="10" fillId="0" borderId="80" xfId="0" applyFont="1" applyFill="1" applyBorder="1" applyAlignment="1">
      <alignment horizontal="center" vertical="center"/>
    </xf>
    <xf numFmtId="0" fontId="10" fillId="0" borderId="17" xfId="0" applyFont="1" applyFill="1" applyBorder="1" applyAlignment="1">
      <alignment horizontal="right" vertical="top"/>
    </xf>
    <xf numFmtId="0" fontId="10" fillId="34" borderId="40" xfId="0" applyFont="1" applyFill="1" applyBorder="1" applyAlignment="1">
      <alignment horizontal="right" vertical="top"/>
    </xf>
    <xf numFmtId="0" fontId="10" fillId="0" borderId="14" xfId="0" applyFont="1" applyFill="1" applyBorder="1" applyAlignment="1">
      <alignment horizontal="center" vertical="center"/>
    </xf>
    <xf numFmtId="3" fontId="2" fillId="33" borderId="44" xfId="0" applyNumberFormat="1" applyFont="1" applyFill="1" applyBorder="1" applyAlignment="1">
      <alignment horizontal="right" vertical="center"/>
    </xf>
    <xf numFmtId="0" fontId="2" fillId="0" borderId="80" xfId="0" applyFont="1" applyBorder="1" applyAlignment="1">
      <alignment horizontal="center" vertical="center"/>
    </xf>
    <xf numFmtId="0" fontId="10" fillId="33" borderId="17" xfId="0" applyFont="1" applyFill="1" applyBorder="1" applyAlignment="1">
      <alignment horizontal="right"/>
    </xf>
    <xf numFmtId="0" fontId="10" fillId="34" borderId="14" xfId="0" applyFont="1" applyFill="1" applyBorder="1" applyAlignment="1">
      <alignment horizontal="right"/>
    </xf>
    <xf numFmtId="0" fontId="10" fillId="34" borderId="40" xfId="0" applyFont="1" applyFill="1" applyBorder="1" applyAlignment="1">
      <alignment horizontal="right"/>
    </xf>
    <xf numFmtId="0" fontId="10" fillId="33" borderId="91" xfId="0" applyFont="1" applyFill="1" applyBorder="1" applyAlignment="1">
      <alignment horizontal="right"/>
    </xf>
    <xf numFmtId="0" fontId="10" fillId="33" borderId="92" xfId="0" applyFont="1" applyFill="1" applyBorder="1" applyAlignment="1">
      <alignment horizontal="right"/>
    </xf>
    <xf numFmtId="0" fontId="10" fillId="33" borderId="93" xfId="0" applyFont="1" applyFill="1" applyBorder="1" applyAlignment="1">
      <alignment horizontal="right"/>
    </xf>
    <xf numFmtId="0" fontId="10" fillId="33" borderId="94" xfId="0" applyFont="1" applyFill="1" applyBorder="1" applyAlignment="1">
      <alignment horizontal="right"/>
    </xf>
    <xf numFmtId="0" fontId="6" fillId="0" borderId="95" xfId="0" applyFont="1" applyBorder="1" applyAlignment="1">
      <alignment horizontal="center" vertical="center"/>
    </xf>
    <xf numFmtId="3" fontId="2" fillId="33" borderId="86" xfId="0" applyNumberFormat="1" applyFont="1" applyFill="1" applyBorder="1" applyAlignment="1">
      <alignment horizontal="right" vertical="center"/>
    </xf>
    <xf numFmtId="0" fontId="6" fillId="0" borderId="96" xfId="0" applyFont="1" applyBorder="1" applyAlignment="1">
      <alignment horizontal="center" vertical="center"/>
    </xf>
    <xf numFmtId="0" fontId="2" fillId="0" borderId="97" xfId="0" applyFont="1" applyBorder="1" applyAlignment="1">
      <alignment horizontal="left" vertical="top" wrapText="1"/>
    </xf>
    <xf numFmtId="0" fontId="5" fillId="0" borderId="0" xfId="0" applyFont="1" applyAlignment="1">
      <alignment horizontal="center" vertical="top"/>
    </xf>
    <xf numFmtId="0" fontId="2" fillId="0" borderId="56"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85" xfId="0" applyFont="1" applyBorder="1" applyAlignment="1">
      <alignment horizontal="center" vertical="center" wrapText="1"/>
    </xf>
    <xf numFmtId="0" fontId="10" fillId="35" borderId="94" xfId="0" applyFont="1" applyFill="1" applyBorder="1" applyAlignment="1">
      <alignment horizontal="distributed" vertical="top"/>
    </xf>
    <xf numFmtId="0" fontId="2" fillId="36" borderId="98" xfId="0" applyFont="1" applyFill="1" applyBorder="1" applyAlignment="1">
      <alignment horizontal="distributed" vertical="center"/>
    </xf>
    <xf numFmtId="0" fontId="2" fillId="36" borderId="99" xfId="0" applyFont="1" applyFill="1" applyBorder="1" applyAlignment="1">
      <alignment horizontal="distributed" vertical="center"/>
    </xf>
    <xf numFmtId="0" fontId="6" fillId="36" borderId="100" xfId="0" applyFont="1" applyFill="1" applyBorder="1" applyAlignment="1">
      <alignment horizontal="distributed" vertical="center"/>
    </xf>
    <xf numFmtId="0" fontId="8" fillId="0" borderId="101" xfId="0" applyFont="1" applyFill="1" applyBorder="1" applyAlignment="1">
      <alignment horizontal="center" vertical="center"/>
    </xf>
    <xf numFmtId="0" fontId="2" fillId="36" borderId="102" xfId="0" applyFont="1" applyFill="1" applyBorder="1" applyAlignment="1">
      <alignment horizontal="distributed" vertical="center"/>
    </xf>
    <xf numFmtId="0" fontId="8" fillId="0" borderId="103" xfId="0" applyFont="1" applyFill="1" applyBorder="1" applyAlignment="1">
      <alignment horizontal="center" vertical="center"/>
    </xf>
    <xf numFmtId="0" fontId="8" fillId="0" borderId="104" xfId="0" applyFont="1" applyFill="1" applyBorder="1" applyAlignment="1">
      <alignment horizontal="center" vertical="center"/>
    </xf>
    <xf numFmtId="0" fontId="6" fillId="0" borderId="20" xfId="0" applyFont="1" applyBorder="1" applyAlignment="1">
      <alignment horizontal="center" vertical="center"/>
    </xf>
    <xf numFmtId="0" fontId="10" fillId="33" borderId="79" xfId="0" applyFont="1" applyFill="1" applyBorder="1" applyAlignment="1">
      <alignment horizontal="right" vertical="top"/>
    </xf>
    <xf numFmtId="176" fontId="2" fillId="33" borderId="75" xfId="0" applyNumberFormat="1" applyFont="1" applyFill="1" applyBorder="1" applyAlignment="1">
      <alignment horizontal="right" vertical="center"/>
    </xf>
    <xf numFmtId="176" fontId="2" fillId="33" borderId="76" xfId="0" applyNumberFormat="1" applyFont="1" applyFill="1" applyBorder="1" applyAlignment="1">
      <alignment horizontal="right" vertical="center"/>
    </xf>
    <xf numFmtId="176" fontId="6" fillId="33" borderId="77"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176" fontId="2" fillId="0" borderId="105" xfId="0" applyNumberFormat="1" applyFont="1" applyFill="1" applyBorder="1" applyAlignment="1">
      <alignment horizontal="right" vertical="center"/>
    </xf>
    <xf numFmtId="176" fontId="6" fillId="33" borderId="106" xfId="0" applyNumberFormat="1" applyFont="1" applyFill="1" applyBorder="1" applyAlignment="1">
      <alignment horizontal="right" vertical="center"/>
    </xf>
    <xf numFmtId="0" fontId="2" fillId="0" borderId="0" xfId="0" applyFont="1" applyBorder="1" applyAlignment="1">
      <alignment horizontal="left" vertical="top"/>
    </xf>
    <xf numFmtId="0" fontId="0" fillId="0" borderId="0" xfId="0" applyFont="1" applyAlignment="1">
      <alignment/>
    </xf>
    <xf numFmtId="0" fontId="0" fillId="0" borderId="0" xfId="0" applyFont="1" applyFill="1" applyAlignment="1">
      <alignment/>
    </xf>
    <xf numFmtId="176" fontId="0" fillId="0" borderId="107"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0" xfId="0" applyFont="1" applyAlignment="1">
      <alignment horizontal="center"/>
    </xf>
    <xf numFmtId="0" fontId="0" fillId="0" borderId="0" xfId="0" applyFont="1" applyBorder="1" applyAlignment="1">
      <alignment/>
    </xf>
    <xf numFmtId="0" fontId="2" fillId="0" borderId="108" xfId="0" applyFont="1" applyBorder="1" applyAlignment="1">
      <alignment horizontal="center" vertical="center"/>
    </xf>
    <xf numFmtId="0" fontId="2" fillId="0" borderId="9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109" xfId="0" applyFont="1" applyBorder="1" applyAlignment="1">
      <alignment horizontal="distributed" vertical="center"/>
    </xf>
    <xf numFmtId="0" fontId="6" fillId="0" borderId="110" xfId="0" applyFont="1" applyBorder="1" applyAlignment="1">
      <alignment horizontal="distributed" vertical="center"/>
    </xf>
    <xf numFmtId="0" fontId="2" fillId="0" borderId="95" xfId="0" applyFont="1" applyBorder="1" applyAlignment="1">
      <alignment horizontal="distributed" vertical="center"/>
    </xf>
    <xf numFmtId="0" fontId="2" fillId="0" borderId="111" xfId="0" applyFont="1" applyBorder="1" applyAlignment="1">
      <alignment horizontal="distributed" vertical="center"/>
    </xf>
    <xf numFmtId="0" fontId="2" fillId="0" borderId="112" xfId="0" applyFont="1" applyBorder="1" applyAlignment="1">
      <alignment horizontal="distributed" vertical="center" wrapText="1"/>
    </xf>
    <xf numFmtId="0" fontId="2" fillId="0" borderId="113" xfId="0" applyFont="1" applyBorder="1" applyAlignment="1">
      <alignment horizontal="distributed"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distributed" vertical="center" wrapText="1"/>
    </xf>
    <xf numFmtId="0" fontId="2" fillId="0" borderId="117" xfId="0" applyFont="1" applyBorder="1" applyAlignment="1">
      <alignment horizontal="distributed" vertical="center"/>
    </xf>
    <xf numFmtId="0" fontId="2" fillId="0" borderId="118" xfId="0" applyFont="1" applyBorder="1" applyAlignment="1">
      <alignment horizontal="distributed" vertical="center"/>
    </xf>
    <xf numFmtId="0" fontId="2" fillId="0" borderId="17" xfId="0" applyFont="1" applyBorder="1" applyAlignment="1">
      <alignment horizontal="center" vertical="center"/>
    </xf>
    <xf numFmtId="0" fontId="2" fillId="0" borderId="8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0"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97" xfId="0" applyFont="1" applyBorder="1" applyAlignment="1">
      <alignment horizontal="center" vertical="center"/>
    </xf>
    <xf numFmtId="0" fontId="2" fillId="0" borderId="124" xfId="0" applyFont="1" applyBorder="1" applyAlignment="1">
      <alignment horizontal="center" vertical="center"/>
    </xf>
    <xf numFmtId="0" fontId="2" fillId="0" borderId="112"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18" xfId="0" applyFont="1" applyBorder="1" applyAlignment="1">
      <alignment horizontal="center" vertical="center"/>
    </xf>
    <xf numFmtId="0" fontId="2" fillId="0" borderId="97" xfId="0" applyFont="1" applyBorder="1" applyAlignment="1">
      <alignment horizontal="left" vertical="center"/>
    </xf>
    <xf numFmtId="0" fontId="2" fillId="0" borderId="0" xfId="0" applyFont="1" applyAlignment="1">
      <alignment horizontal="left"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29" xfId="0" applyFont="1" applyBorder="1" applyAlignment="1">
      <alignment horizontal="center" vertical="center" wrapText="1"/>
    </xf>
    <xf numFmtId="0" fontId="2" fillId="0" borderId="23" xfId="0" applyFont="1" applyBorder="1" applyAlignment="1">
      <alignment horizontal="distributed" vertical="center" wrapText="1"/>
    </xf>
    <xf numFmtId="0" fontId="2" fillId="0" borderId="101" xfId="0" applyFont="1" applyBorder="1" applyAlignment="1">
      <alignment horizontal="distributed" vertical="center" wrapText="1"/>
    </xf>
    <xf numFmtId="0" fontId="2" fillId="0" borderId="133" xfId="0" applyFont="1" applyBorder="1" applyAlignment="1">
      <alignment horizontal="distributed" vertical="center" wrapText="1"/>
    </xf>
    <xf numFmtId="0" fontId="2" fillId="0" borderId="120" xfId="0" applyFont="1" applyBorder="1" applyAlignment="1">
      <alignment horizontal="distributed" vertical="center"/>
    </xf>
    <xf numFmtId="0" fontId="2" fillId="0" borderId="10" xfId="0" applyFont="1" applyBorder="1" applyAlignment="1">
      <alignment horizontal="distributed" vertical="center"/>
    </xf>
    <xf numFmtId="0" fontId="2" fillId="0" borderId="134" xfId="0" applyFont="1" applyBorder="1" applyAlignment="1">
      <alignment horizontal="distributed"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left"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85" xfId="0" applyFont="1" applyBorder="1" applyAlignment="1">
      <alignment horizontal="center" vertical="center"/>
    </xf>
    <xf numFmtId="0" fontId="2" fillId="0" borderId="141" xfId="0" applyFont="1" applyBorder="1" applyAlignment="1">
      <alignment horizontal="distributed" vertical="center" wrapText="1"/>
    </xf>
    <xf numFmtId="0" fontId="2" fillId="0" borderId="142" xfId="0" applyFont="1" applyBorder="1" applyAlignment="1">
      <alignment horizontal="distributed" vertical="center" wrapText="1"/>
    </xf>
    <xf numFmtId="0" fontId="2" fillId="0" borderId="143" xfId="0" applyFont="1" applyBorder="1" applyAlignment="1">
      <alignment horizontal="distributed" vertical="center" wrapText="1"/>
    </xf>
    <xf numFmtId="0" fontId="2" fillId="0" borderId="144" xfId="0" applyFont="1" applyBorder="1" applyAlignment="1">
      <alignment horizontal="distributed" vertical="center"/>
    </xf>
    <xf numFmtId="0" fontId="2" fillId="0" borderId="145" xfId="0" applyFont="1" applyBorder="1" applyAlignment="1">
      <alignment horizontal="distributed" vertical="center" wrapText="1"/>
    </xf>
    <xf numFmtId="0" fontId="2" fillId="0" borderId="146" xfId="0" applyFont="1" applyBorder="1" applyAlignment="1">
      <alignment horizontal="distributed" vertical="center"/>
    </xf>
    <xf numFmtId="0" fontId="2" fillId="0" borderId="13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D7" sqref="D7"/>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189" t="s">
        <v>0</v>
      </c>
      <c r="B1" s="189"/>
      <c r="C1" s="189"/>
      <c r="D1" s="189"/>
      <c r="E1" s="189"/>
      <c r="F1" s="189"/>
      <c r="G1" s="189"/>
      <c r="H1" s="189"/>
      <c r="I1" s="189"/>
      <c r="J1" s="189"/>
      <c r="K1" s="189"/>
    </row>
    <row r="2" spans="1:11" ht="15">
      <c r="A2" s="155"/>
      <c r="B2" s="155"/>
      <c r="C2" s="155"/>
      <c r="D2" s="155"/>
      <c r="E2" s="155"/>
      <c r="F2" s="155"/>
      <c r="G2" s="155"/>
      <c r="H2" s="155"/>
      <c r="I2" s="155"/>
      <c r="J2" s="155"/>
      <c r="K2" s="155"/>
    </row>
    <row r="3" spans="1:11" ht="12" thickBot="1">
      <c r="A3" s="188" t="s">
        <v>43</v>
      </c>
      <c r="B3" s="188"/>
      <c r="C3" s="188"/>
      <c r="D3" s="188"/>
      <c r="E3" s="188"/>
      <c r="F3" s="188"/>
      <c r="G3" s="188"/>
      <c r="H3" s="188"/>
      <c r="I3" s="188"/>
      <c r="J3" s="188"/>
      <c r="K3" s="188"/>
    </row>
    <row r="4" spans="1:11" ht="24" customHeight="1">
      <c r="A4" s="205" t="s">
        <v>1</v>
      </c>
      <c r="B4" s="206"/>
      <c r="C4" s="196" t="s">
        <v>13</v>
      </c>
      <c r="D4" s="197"/>
      <c r="E4" s="204"/>
      <c r="F4" s="196" t="s">
        <v>14</v>
      </c>
      <c r="G4" s="197"/>
      <c r="H4" s="204"/>
      <c r="I4" s="196" t="s">
        <v>15</v>
      </c>
      <c r="J4" s="197"/>
      <c r="K4" s="198"/>
    </row>
    <row r="5" spans="1:11" ht="24" customHeight="1">
      <c r="A5" s="207"/>
      <c r="B5" s="208"/>
      <c r="C5" s="202" t="s">
        <v>74</v>
      </c>
      <c r="D5" s="203"/>
      <c r="E5" s="12" t="s">
        <v>73</v>
      </c>
      <c r="F5" s="202" t="s">
        <v>70</v>
      </c>
      <c r="G5" s="203"/>
      <c r="H5" s="12" t="s">
        <v>73</v>
      </c>
      <c r="I5" s="202" t="s">
        <v>70</v>
      </c>
      <c r="J5" s="203"/>
      <c r="K5" s="39" t="s">
        <v>73</v>
      </c>
    </row>
    <row r="6" spans="1:11" ht="12" customHeight="1">
      <c r="A6" s="138"/>
      <c r="B6" s="141"/>
      <c r="C6" s="139"/>
      <c r="D6" s="120" t="s">
        <v>50</v>
      </c>
      <c r="E6" s="116" t="s">
        <v>44</v>
      </c>
      <c r="F6" s="139"/>
      <c r="G6" s="120" t="s">
        <v>50</v>
      </c>
      <c r="H6" s="116" t="s">
        <v>44</v>
      </c>
      <c r="I6" s="139"/>
      <c r="J6" s="120" t="s">
        <v>50</v>
      </c>
      <c r="K6" s="140" t="s">
        <v>44</v>
      </c>
    </row>
    <row r="7" spans="1:11" ht="30" customHeight="1">
      <c r="A7" s="199" t="s">
        <v>53</v>
      </c>
      <c r="B7" s="134" t="s">
        <v>16</v>
      </c>
      <c r="C7" s="42"/>
      <c r="D7" s="135">
        <v>13713</v>
      </c>
      <c r="E7" s="136">
        <v>5748204</v>
      </c>
      <c r="F7" s="45"/>
      <c r="G7" s="135">
        <v>35410</v>
      </c>
      <c r="H7" s="136">
        <v>167084558</v>
      </c>
      <c r="I7" s="45"/>
      <c r="J7" s="135">
        <v>49123</v>
      </c>
      <c r="K7" s="137">
        <v>172832762</v>
      </c>
    </row>
    <row r="8" spans="1:11" ht="30" customHeight="1">
      <c r="A8" s="200"/>
      <c r="B8" s="80" t="s">
        <v>17</v>
      </c>
      <c r="C8" s="42"/>
      <c r="D8" s="69">
        <v>24987</v>
      </c>
      <c r="E8" s="70">
        <v>5502153</v>
      </c>
      <c r="F8" s="45"/>
      <c r="G8" s="69">
        <v>13378</v>
      </c>
      <c r="H8" s="70">
        <v>4420383</v>
      </c>
      <c r="I8" s="45"/>
      <c r="J8" s="69">
        <v>38365</v>
      </c>
      <c r="K8" s="76">
        <v>9922536</v>
      </c>
    </row>
    <row r="9" spans="1:11" s="3" customFormat="1" ht="30" customHeight="1">
      <c r="A9" s="200"/>
      <c r="B9" s="81" t="s">
        <v>18</v>
      </c>
      <c r="C9" s="43"/>
      <c r="D9" s="71">
        <v>38700</v>
      </c>
      <c r="E9" s="72">
        <v>11250357</v>
      </c>
      <c r="F9" s="43"/>
      <c r="G9" s="71">
        <v>48788</v>
      </c>
      <c r="H9" s="72">
        <v>171504941</v>
      </c>
      <c r="I9" s="43"/>
      <c r="J9" s="71">
        <v>87488</v>
      </c>
      <c r="K9" s="77">
        <v>182755298</v>
      </c>
    </row>
    <row r="10" spans="1:11" ht="30" customHeight="1">
      <c r="A10" s="201"/>
      <c r="B10" s="82" t="s">
        <v>19</v>
      </c>
      <c r="C10" s="42"/>
      <c r="D10" s="73">
        <v>849</v>
      </c>
      <c r="E10" s="74">
        <v>357178</v>
      </c>
      <c r="F10" s="42"/>
      <c r="G10" s="73">
        <v>2195</v>
      </c>
      <c r="H10" s="74">
        <v>6251067</v>
      </c>
      <c r="I10" s="42"/>
      <c r="J10" s="73">
        <v>3044</v>
      </c>
      <c r="K10" s="78">
        <v>6608245</v>
      </c>
    </row>
    <row r="11" spans="1:11" ht="30" customHeight="1">
      <c r="A11" s="194" t="s">
        <v>54</v>
      </c>
      <c r="B11" s="156" t="s">
        <v>20</v>
      </c>
      <c r="C11" s="15"/>
      <c r="D11" s="152">
        <v>2367</v>
      </c>
      <c r="E11" s="68">
        <v>285971</v>
      </c>
      <c r="F11" s="122"/>
      <c r="G11" s="128">
        <v>2483</v>
      </c>
      <c r="H11" s="68">
        <v>729513</v>
      </c>
      <c r="I11" s="122"/>
      <c r="J11" s="128">
        <v>4850</v>
      </c>
      <c r="K11" s="75">
        <v>1015485</v>
      </c>
    </row>
    <row r="12" spans="1:11" ht="30" customHeight="1">
      <c r="A12" s="195"/>
      <c r="B12" s="157" t="s">
        <v>21</v>
      </c>
      <c r="C12" s="127"/>
      <c r="D12" s="69">
        <v>192</v>
      </c>
      <c r="E12" s="70">
        <v>19509</v>
      </c>
      <c r="F12" s="130"/>
      <c r="G12" s="129">
        <v>259</v>
      </c>
      <c r="H12" s="70">
        <v>278398</v>
      </c>
      <c r="I12" s="130"/>
      <c r="J12" s="129">
        <v>451</v>
      </c>
      <c r="K12" s="76">
        <v>297906</v>
      </c>
    </row>
    <row r="13" spans="1:11" s="3" customFormat="1" ht="30" customHeight="1">
      <c r="A13" s="190" t="s">
        <v>4</v>
      </c>
      <c r="B13" s="191"/>
      <c r="C13" s="89" t="s">
        <v>12</v>
      </c>
      <c r="D13" s="86">
        <v>40045</v>
      </c>
      <c r="E13" s="87">
        <v>11159641</v>
      </c>
      <c r="F13" s="89" t="s">
        <v>12</v>
      </c>
      <c r="G13" s="86">
        <v>51240</v>
      </c>
      <c r="H13" s="87">
        <v>165704991</v>
      </c>
      <c r="I13" s="89" t="s">
        <v>12</v>
      </c>
      <c r="J13" s="86">
        <v>91285</v>
      </c>
      <c r="K13" s="88">
        <v>176864631</v>
      </c>
    </row>
    <row r="14" spans="1:11" ht="30" customHeight="1" thickBot="1">
      <c r="A14" s="192" t="s">
        <v>5</v>
      </c>
      <c r="B14" s="193"/>
      <c r="C14" s="44"/>
      <c r="D14" s="83">
        <v>2017</v>
      </c>
      <c r="E14" s="84">
        <v>63680</v>
      </c>
      <c r="F14" s="46"/>
      <c r="G14" s="83">
        <v>1935</v>
      </c>
      <c r="H14" s="84">
        <v>111186</v>
      </c>
      <c r="I14" s="46"/>
      <c r="J14" s="83">
        <v>3952</v>
      </c>
      <c r="K14" s="85">
        <v>174866</v>
      </c>
    </row>
    <row r="15" spans="1:11" s="4" customFormat="1" ht="37.5" customHeight="1">
      <c r="A15" s="154" t="s">
        <v>61</v>
      </c>
      <c r="B15" s="186" t="s">
        <v>65</v>
      </c>
      <c r="C15" s="186"/>
      <c r="D15" s="186"/>
      <c r="E15" s="186"/>
      <c r="F15" s="186"/>
      <c r="G15" s="186"/>
      <c r="H15" s="186"/>
      <c r="I15" s="186"/>
      <c r="J15" s="186"/>
      <c r="K15" s="186"/>
    </row>
    <row r="16" spans="2:11" ht="45" customHeight="1">
      <c r="B16" s="187" t="s">
        <v>66</v>
      </c>
      <c r="C16" s="187"/>
      <c r="D16" s="187"/>
      <c r="E16" s="187"/>
      <c r="F16" s="187"/>
      <c r="G16" s="187"/>
      <c r="H16" s="187"/>
      <c r="I16" s="187"/>
      <c r="J16" s="187"/>
      <c r="K16" s="187"/>
    </row>
    <row r="17" spans="1:11" ht="14.25" customHeight="1">
      <c r="A17" s="188" t="s">
        <v>62</v>
      </c>
      <c r="B17" s="188"/>
      <c r="C17" s="188"/>
      <c r="D17" s="188"/>
      <c r="E17" s="188"/>
      <c r="F17" s="188"/>
      <c r="G17" s="188"/>
      <c r="H17" s="188"/>
      <c r="I17" s="188"/>
      <c r="J17" s="188"/>
      <c r="K17" s="188"/>
    </row>
    <row r="18" spans="1:11" ht="11.25">
      <c r="A18" s="188" t="s">
        <v>63</v>
      </c>
      <c r="B18" s="188"/>
      <c r="C18" s="188"/>
      <c r="D18" s="188"/>
      <c r="E18" s="188"/>
      <c r="F18" s="188"/>
      <c r="G18" s="188"/>
      <c r="H18" s="188"/>
      <c r="I18" s="188"/>
      <c r="J18" s="188"/>
      <c r="K18" s="188"/>
    </row>
  </sheetData>
  <sheetProtection/>
  <mergeCells count="17">
    <mergeCell ref="A3:K3"/>
    <mergeCell ref="I5:J5"/>
    <mergeCell ref="C4:E4"/>
    <mergeCell ref="F4:H4"/>
    <mergeCell ref="C5:D5"/>
    <mergeCell ref="F5:G5"/>
    <mergeCell ref="A4:B5"/>
    <mergeCell ref="B15:K15"/>
    <mergeCell ref="B16:K16"/>
    <mergeCell ref="A18:K18"/>
    <mergeCell ref="A1:K1"/>
    <mergeCell ref="A13:B13"/>
    <mergeCell ref="A14:B14"/>
    <mergeCell ref="A11:A12"/>
    <mergeCell ref="I4:K4"/>
    <mergeCell ref="A17:K17"/>
    <mergeCell ref="A7: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消費税
(H21)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C5" sqref="C5"/>
    </sheetView>
  </sheetViews>
  <sheetFormatPr defaultColWidth="9.00390625" defaultRowHeight="13.5"/>
  <cols>
    <col min="1" max="1" width="10.625" style="176" customWidth="1"/>
    <col min="2" max="2" width="15.625" style="176" customWidth="1"/>
    <col min="3" max="3" width="8.625" style="176" customWidth="1"/>
    <col min="4" max="4" width="10.625" style="176" customWidth="1"/>
    <col min="5" max="5" width="8.625" style="176" customWidth="1"/>
    <col min="6" max="6" width="12.875" style="176" bestFit="1" customWidth="1"/>
    <col min="7" max="7" width="8.625" style="176" customWidth="1"/>
    <col min="8" max="8" width="12.875" style="176" bestFit="1" customWidth="1"/>
    <col min="9" max="16384" width="9.00390625" style="176" customWidth="1"/>
  </cols>
  <sheetData>
    <row r="1" s="1" customFormat="1" ht="12" thickBot="1">
      <c r="A1" s="1" t="s">
        <v>56</v>
      </c>
    </row>
    <row r="2" spans="1:8" s="1" customFormat="1" ht="15" customHeight="1">
      <c r="A2" s="205" t="s">
        <v>1</v>
      </c>
      <c r="B2" s="206"/>
      <c r="C2" s="209" t="s">
        <v>13</v>
      </c>
      <c r="D2" s="209"/>
      <c r="E2" s="209" t="s">
        <v>23</v>
      </c>
      <c r="F2" s="209"/>
      <c r="G2" s="210" t="s">
        <v>24</v>
      </c>
      <c r="H2" s="211"/>
    </row>
    <row r="3" spans="1:8" s="1" customFormat="1" ht="15" customHeight="1">
      <c r="A3" s="207"/>
      <c r="B3" s="208"/>
      <c r="C3" s="15" t="s">
        <v>71</v>
      </c>
      <c r="D3" s="12" t="s">
        <v>26</v>
      </c>
      <c r="E3" s="15" t="s">
        <v>25</v>
      </c>
      <c r="F3" s="13" t="s">
        <v>26</v>
      </c>
      <c r="G3" s="15" t="s">
        <v>25</v>
      </c>
      <c r="H3" s="14" t="s">
        <v>26</v>
      </c>
    </row>
    <row r="4" spans="1:8" s="16" customFormat="1" ht="15" customHeight="1">
      <c r="A4" s="143"/>
      <c r="B4" s="12"/>
      <c r="C4" s="144" t="s">
        <v>2</v>
      </c>
      <c r="D4" s="145" t="s">
        <v>3</v>
      </c>
      <c r="E4" s="144" t="s">
        <v>2</v>
      </c>
      <c r="F4" s="145" t="s">
        <v>3</v>
      </c>
      <c r="G4" s="144" t="s">
        <v>2</v>
      </c>
      <c r="H4" s="146" t="s">
        <v>3</v>
      </c>
    </row>
    <row r="5" spans="1:8" s="175" customFormat="1" ht="30" customHeight="1">
      <c r="A5" s="214" t="s">
        <v>67</v>
      </c>
      <c r="B5" s="134" t="s">
        <v>10</v>
      </c>
      <c r="C5" s="142">
        <v>45380</v>
      </c>
      <c r="D5" s="136">
        <v>14281329</v>
      </c>
      <c r="E5" s="142">
        <v>50719</v>
      </c>
      <c r="F5" s="136">
        <v>180066260</v>
      </c>
      <c r="G5" s="142">
        <v>96099</v>
      </c>
      <c r="H5" s="137">
        <v>194347590</v>
      </c>
    </row>
    <row r="6" spans="1:8" s="175" customFormat="1" ht="30" customHeight="1">
      <c r="A6" s="215"/>
      <c r="B6" s="82" t="s">
        <v>11</v>
      </c>
      <c r="C6" s="91">
        <v>1109</v>
      </c>
      <c r="D6" s="92">
        <v>561263</v>
      </c>
      <c r="E6" s="91">
        <v>2127</v>
      </c>
      <c r="F6" s="92">
        <v>9282879</v>
      </c>
      <c r="G6" s="91">
        <v>3236</v>
      </c>
      <c r="H6" s="93">
        <v>9844141</v>
      </c>
    </row>
    <row r="7" spans="1:8" s="175" customFormat="1" ht="30" customHeight="1">
      <c r="A7" s="216" t="s">
        <v>59</v>
      </c>
      <c r="B7" s="79" t="s">
        <v>10</v>
      </c>
      <c r="C7" s="90">
        <v>43804</v>
      </c>
      <c r="D7" s="68">
        <v>14051692</v>
      </c>
      <c r="E7" s="90">
        <v>50349</v>
      </c>
      <c r="F7" s="68">
        <v>183087051</v>
      </c>
      <c r="G7" s="90">
        <v>94153</v>
      </c>
      <c r="H7" s="75">
        <v>197138744</v>
      </c>
    </row>
    <row r="8" spans="1:8" s="175" customFormat="1" ht="30" customHeight="1">
      <c r="A8" s="217"/>
      <c r="B8" s="82" t="s">
        <v>11</v>
      </c>
      <c r="C8" s="91">
        <v>761</v>
      </c>
      <c r="D8" s="92">
        <v>528122</v>
      </c>
      <c r="E8" s="91">
        <v>2062</v>
      </c>
      <c r="F8" s="92">
        <v>10546920</v>
      </c>
      <c r="G8" s="91">
        <v>2823</v>
      </c>
      <c r="H8" s="93">
        <v>11075042</v>
      </c>
    </row>
    <row r="9" spans="1:8" s="175" customFormat="1" ht="30" customHeight="1">
      <c r="A9" s="212" t="s">
        <v>60</v>
      </c>
      <c r="B9" s="79" t="s">
        <v>10</v>
      </c>
      <c r="C9" s="90">
        <v>41116</v>
      </c>
      <c r="D9" s="68">
        <v>13314409</v>
      </c>
      <c r="E9" s="90">
        <v>49687</v>
      </c>
      <c r="F9" s="68">
        <v>178657567</v>
      </c>
      <c r="G9" s="90">
        <v>90803</v>
      </c>
      <c r="H9" s="75">
        <v>191971976</v>
      </c>
    </row>
    <row r="10" spans="1:8" s="175" customFormat="1" ht="30" customHeight="1">
      <c r="A10" s="215"/>
      <c r="B10" s="82" t="s">
        <v>11</v>
      </c>
      <c r="C10" s="91">
        <v>853</v>
      </c>
      <c r="D10" s="92">
        <v>682042</v>
      </c>
      <c r="E10" s="91">
        <v>2237</v>
      </c>
      <c r="F10" s="92">
        <v>13030923</v>
      </c>
      <c r="G10" s="91">
        <v>3090</v>
      </c>
      <c r="H10" s="93">
        <v>13712965</v>
      </c>
    </row>
    <row r="11" spans="1:8" s="175" customFormat="1" ht="30" customHeight="1">
      <c r="A11" s="212" t="s">
        <v>64</v>
      </c>
      <c r="B11" s="79" t="s">
        <v>10</v>
      </c>
      <c r="C11" s="90">
        <v>40264</v>
      </c>
      <c r="D11" s="68">
        <v>12596912</v>
      </c>
      <c r="E11" s="90">
        <v>49260</v>
      </c>
      <c r="F11" s="68">
        <v>171621471</v>
      </c>
      <c r="G11" s="90">
        <v>89524</v>
      </c>
      <c r="H11" s="75">
        <v>184218383</v>
      </c>
    </row>
    <row r="12" spans="1:8" s="175" customFormat="1" ht="30" customHeight="1">
      <c r="A12" s="215"/>
      <c r="B12" s="82" t="s">
        <v>11</v>
      </c>
      <c r="C12" s="91">
        <v>895</v>
      </c>
      <c r="D12" s="92">
        <v>474927</v>
      </c>
      <c r="E12" s="91">
        <v>2366</v>
      </c>
      <c r="F12" s="92">
        <v>10887555</v>
      </c>
      <c r="G12" s="91">
        <v>3261</v>
      </c>
      <c r="H12" s="93">
        <v>11362481</v>
      </c>
    </row>
    <row r="13" spans="1:8" s="1" customFormat="1" ht="30" customHeight="1">
      <c r="A13" s="212" t="s">
        <v>68</v>
      </c>
      <c r="B13" s="79" t="s">
        <v>10</v>
      </c>
      <c r="C13" s="90">
        <v>38700</v>
      </c>
      <c r="D13" s="68">
        <v>11250357</v>
      </c>
      <c r="E13" s="90">
        <v>48788</v>
      </c>
      <c r="F13" s="68">
        <v>171504941</v>
      </c>
      <c r="G13" s="90">
        <v>87488</v>
      </c>
      <c r="H13" s="75">
        <v>182755298</v>
      </c>
    </row>
    <row r="14" spans="1:8" s="1" customFormat="1" ht="30" customHeight="1" thickBot="1">
      <c r="A14" s="213"/>
      <c r="B14" s="94" t="s">
        <v>11</v>
      </c>
      <c r="C14" s="95">
        <v>849</v>
      </c>
      <c r="D14" s="96">
        <v>357178</v>
      </c>
      <c r="E14" s="95">
        <v>2195</v>
      </c>
      <c r="F14" s="96">
        <v>6251067</v>
      </c>
      <c r="G14" s="95">
        <v>3044</v>
      </c>
      <c r="H14" s="97">
        <v>6608245</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&amp;R金沢国税局
消費税
(H21)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4" sqref="A4"/>
    </sheetView>
  </sheetViews>
  <sheetFormatPr defaultColWidth="9.00390625" defaultRowHeight="13.5"/>
  <cols>
    <col min="1" max="2" width="18.625" style="176" customWidth="1"/>
    <col min="3" max="3" width="23.625" style="176" customWidth="1"/>
    <col min="4" max="4" width="18.625" style="176" customWidth="1"/>
    <col min="5" max="16384" width="9.00390625" style="176" customWidth="1"/>
  </cols>
  <sheetData>
    <row r="1" s="1" customFormat="1" ht="20.25" customHeight="1" thickBot="1">
      <c r="A1" s="1" t="s">
        <v>42</v>
      </c>
    </row>
    <row r="2" spans="1:4" s="4" customFormat="1" ht="19.5" customHeight="1">
      <c r="A2" s="20" t="s">
        <v>6</v>
      </c>
      <c r="B2" s="21" t="s">
        <v>7</v>
      </c>
      <c r="C2" s="23" t="s">
        <v>8</v>
      </c>
      <c r="D2" s="22" t="s">
        <v>22</v>
      </c>
    </row>
    <row r="3" spans="1:4" s="16" customFormat="1" ht="15" customHeight="1">
      <c r="A3" s="147" t="s">
        <v>2</v>
      </c>
      <c r="B3" s="148" t="s">
        <v>2</v>
      </c>
      <c r="C3" s="149" t="s">
        <v>2</v>
      </c>
      <c r="D3" s="150" t="s">
        <v>2</v>
      </c>
    </row>
    <row r="4" spans="1:9" s="4" customFormat="1" ht="30" customHeight="1" thickBot="1">
      <c r="A4" s="17">
        <v>85006</v>
      </c>
      <c r="B4" s="18">
        <v>1832</v>
      </c>
      <c r="C4" s="24">
        <v>279</v>
      </c>
      <c r="D4" s="19">
        <v>87117</v>
      </c>
      <c r="E4" s="5"/>
      <c r="G4" s="5"/>
      <c r="I4" s="5"/>
    </row>
    <row r="5" spans="1:4" s="4" customFormat="1" ht="15" customHeight="1">
      <c r="A5" s="218" t="s">
        <v>69</v>
      </c>
      <c r="B5" s="218"/>
      <c r="C5" s="218"/>
      <c r="D5" s="218"/>
    </row>
    <row r="6" spans="1:4" s="4" customFormat="1" ht="15" customHeight="1">
      <c r="A6" s="219" t="s">
        <v>9</v>
      </c>
      <c r="B6" s="219"/>
      <c r="C6" s="219"/>
      <c r="D6" s="219"/>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消費税
(H21)</oddFooter>
  </headerFooter>
</worksheet>
</file>

<file path=xl/worksheets/sheet4.xml><?xml version="1.0" encoding="utf-8"?>
<worksheet xmlns="http://schemas.openxmlformats.org/spreadsheetml/2006/main" xmlns:r="http://schemas.openxmlformats.org/officeDocument/2006/relationships">
  <dimension ref="A1:N43"/>
  <sheetViews>
    <sheetView showGridLines="0" zoomScaleSheetLayoutView="80" zoomScalePageLayoutView="0" workbookViewId="0" topLeftCell="A1">
      <selection activeCell="B7" sqref="B7"/>
    </sheetView>
  </sheetViews>
  <sheetFormatPr defaultColWidth="9.00390625" defaultRowHeight="13.5"/>
  <cols>
    <col min="1" max="1" width="11.375" style="176" customWidth="1"/>
    <col min="2" max="2" width="7.625" style="176" bestFit="1" customWidth="1"/>
    <col min="3" max="3" width="11.50390625" style="176" bestFit="1" customWidth="1"/>
    <col min="4" max="4" width="7.625" style="176" bestFit="1" customWidth="1"/>
    <col min="5" max="5" width="11.50390625" style="176" bestFit="1" customWidth="1"/>
    <col min="6" max="6" width="7.625" style="176" bestFit="1" customWidth="1"/>
    <col min="7" max="7" width="11.50390625" style="176" bestFit="1" customWidth="1"/>
    <col min="8" max="8" width="9.50390625" style="176" bestFit="1" customWidth="1"/>
    <col min="9" max="9" width="11.50390625" style="176" bestFit="1" customWidth="1"/>
    <col min="10" max="10" width="9.50390625" style="176" bestFit="1" customWidth="1"/>
    <col min="11" max="11" width="11.50390625" style="176" bestFit="1" customWidth="1"/>
    <col min="12" max="12" width="9.50390625" style="176" bestFit="1" customWidth="1"/>
    <col min="13" max="13" width="13.75390625" style="176" bestFit="1" customWidth="1"/>
    <col min="14" max="14" width="11.375" style="176" customWidth="1"/>
    <col min="15" max="16384" width="9.00390625" style="176" customWidth="1"/>
  </cols>
  <sheetData>
    <row r="1" spans="1:14" ht="13.5">
      <c r="A1" s="4" t="s">
        <v>57</v>
      </c>
      <c r="B1" s="4"/>
      <c r="C1" s="4"/>
      <c r="D1" s="4"/>
      <c r="E1" s="4"/>
      <c r="F1" s="4"/>
      <c r="G1" s="4"/>
      <c r="H1" s="1"/>
      <c r="I1" s="1"/>
      <c r="J1" s="1"/>
      <c r="K1" s="1"/>
      <c r="L1" s="1"/>
      <c r="M1" s="1"/>
      <c r="N1" s="1"/>
    </row>
    <row r="2" spans="1:14" ht="14.25" thickBot="1">
      <c r="A2" s="219" t="s">
        <v>27</v>
      </c>
      <c r="B2" s="219"/>
      <c r="C2" s="219"/>
      <c r="D2" s="219"/>
      <c r="E2" s="219"/>
      <c r="F2" s="219"/>
      <c r="G2" s="219"/>
      <c r="H2" s="1"/>
      <c r="I2" s="1"/>
      <c r="J2" s="1"/>
      <c r="K2" s="1"/>
      <c r="L2" s="1"/>
      <c r="M2" s="1"/>
      <c r="N2" s="1"/>
    </row>
    <row r="3" spans="1:14" ht="19.5" customHeight="1">
      <c r="A3" s="228" t="s">
        <v>41</v>
      </c>
      <c r="B3" s="231" t="s">
        <v>33</v>
      </c>
      <c r="C3" s="231"/>
      <c r="D3" s="231"/>
      <c r="E3" s="231"/>
      <c r="F3" s="231"/>
      <c r="G3" s="231"/>
      <c r="H3" s="220" t="s">
        <v>11</v>
      </c>
      <c r="I3" s="221"/>
      <c r="J3" s="224" t="s">
        <v>46</v>
      </c>
      <c r="K3" s="221"/>
      <c r="L3" s="220" t="s">
        <v>28</v>
      </c>
      <c r="M3" s="221"/>
      <c r="N3" s="225" t="s">
        <v>52</v>
      </c>
    </row>
    <row r="4" spans="1:14" ht="17.25" customHeight="1">
      <c r="A4" s="229"/>
      <c r="B4" s="232" t="s">
        <v>16</v>
      </c>
      <c r="C4" s="232"/>
      <c r="D4" s="222" t="s">
        <v>29</v>
      </c>
      <c r="E4" s="233"/>
      <c r="F4" s="222" t="s">
        <v>30</v>
      </c>
      <c r="G4" s="233"/>
      <c r="H4" s="222"/>
      <c r="I4" s="223"/>
      <c r="J4" s="222"/>
      <c r="K4" s="223"/>
      <c r="L4" s="222"/>
      <c r="M4" s="223"/>
      <c r="N4" s="226"/>
    </row>
    <row r="5" spans="1:14" s="183" customFormat="1" ht="28.5" customHeight="1">
      <c r="A5" s="230"/>
      <c r="B5" s="185" t="s">
        <v>76</v>
      </c>
      <c r="C5" s="125" t="s">
        <v>77</v>
      </c>
      <c r="D5" s="185" t="s">
        <v>76</v>
      </c>
      <c r="E5" s="125" t="s">
        <v>77</v>
      </c>
      <c r="F5" s="185" t="s">
        <v>76</v>
      </c>
      <c r="G5" s="125" t="s">
        <v>34</v>
      </c>
      <c r="H5" s="185" t="s">
        <v>76</v>
      </c>
      <c r="I5" s="126" t="s">
        <v>35</v>
      </c>
      <c r="J5" s="185" t="s">
        <v>76</v>
      </c>
      <c r="K5" s="126" t="s">
        <v>36</v>
      </c>
      <c r="L5" s="185" t="s">
        <v>76</v>
      </c>
      <c r="M5" s="158" t="s">
        <v>72</v>
      </c>
      <c r="N5" s="227"/>
    </row>
    <row r="6" spans="1:14" s="119" customFormat="1" ht="10.5">
      <c r="A6" s="118"/>
      <c r="B6" s="115" t="s">
        <v>2</v>
      </c>
      <c r="C6" s="116" t="s">
        <v>3</v>
      </c>
      <c r="D6" s="115" t="s">
        <v>2</v>
      </c>
      <c r="E6" s="116" t="s">
        <v>3</v>
      </c>
      <c r="F6" s="115" t="s">
        <v>2</v>
      </c>
      <c r="G6" s="116" t="s">
        <v>3</v>
      </c>
      <c r="H6" s="115" t="s">
        <v>2</v>
      </c>
      <c r="I6" s="117" t="s">
        <v>3</v>
      </c>
      <c r="J6" s="115" t="s">
        <v>2</v>
      </c>
      <c r="K6" s="117" t="s">
        <v>3</v>
      </c>
      <c r="L6" s="115" t="s">
        <v>2</v>
      </c>
      <c r="M6" s="117" t="s">
        <v>3</v>
      </c>
      <c r="N6" s="159"/>
    </row>
    <row r="7" spans="1:14" ht="15" customHeight="1">
      <c r="A7" s="132" t="s">
        <v>78</v>
      </c>
      <c r="B7" s="98">
        <v>1666</v>
      </c>
      <c r="C7" s="99">
        <v>790213</v>
      </c>
      <c r="D7" s="98">
        <v>3123</v>
      </c>
      <c r="E7" s="99">
        <v>709389</v>
      </c>
      <c r="F7" s="98">
        <v>4789</v>
      </c>
      <c r="G7" s="99">
        <v>1499602</v>
      </c>
      <c r="H7" s="98">
        <v>126</v>
      </c>
      <c r="I7" s="100">
        <v>76704</v>
      </c>
      <c r="J7" s="98">
        <v>297</v>
      </c>
      <c r="K7" s="100">
        <v>67984</v>
      </c>
      <c r="L7" s="98">
        <v>4964</v>
      </c>
      <c r="M7" s="100">
        <v>1490882</v>
      </c>
      <c r="N7" s="160" t="str">
        <f>IF(A7="","",A7)</f>
        <v>富山</v>
      </c>
    </row>
    <row r="8" spans="1:14" ht="15" customHeight="1">
      <c r="A8" s="131" t="s">
        <v>79</v>
      </c>
      <c r="B8" s="101">
        <v>1517</v>
      </c>
      <c r="C8" s="102">
        <v>738837</v>
      </c>
      <c r="D8" s="101">
        <v>2650</v>
      </c>
      <c r="E8" s="102">
        <v>565212</v>
      </c>
      <c r="F8" s="101">
        <v>4167</v>
      </c>
      <c r="G8" s="102">
        <v>1304050</v>
      </c>
      <c r="H8" s="101">
        <v>106</v>
      </c>
      <c r="I8" s="103">
        <v>51013</v>
      </c>
      <c r="J8" s="101">
        <v>212</v>
      </c>
      <c r="K8" s="103">
        <v>16785</v>
      </c>
      <c r="L8" s="101">
        <v>4313</v>
      </c>
      <c r="M8" s="103">
        <v>1269821</v>
      </c>
      <c r="N8" s="161" t="str">
        <f>IF(A8="","",A8)</f>
        <v>高岡</v>
      </c>
    </row>
    <row r="9" spans="1:14" ht="15" customHeight="1">
      <c r="A9" s="131" t="s">
        <v>80</v>
      </c>
      <c r="B9" s="101">
        <v>860</v>
      </c>
      <c r="C9" s="102">
        <v>405943</v>
      </c>
      <c r="D9" s="101">
        <v>1793</v>
      </c>
      <c r="E9" s="102">
        <v>390499</v>
      </c>
      <c r="F9" s="101">
        <v>2653</v>
      </c>
      <c r="G9" s="102">
        <v>796442</v>
      </c>
      <c r="H9" s="101">
        <v>55</v>
      </c>
      <c r="I9" s="103">
        <v>25148</v>
      </c>
      <c r="J9" s="101">
        <v>193</v>
      </c>
      <c r="K9" s="103">
        <v>12167</v>
      </c>
      <c r="L9" s="101">
        <v>2734</v>
      </c>
      <c r="M9" s="103">
        <v>783461</v>
      </c>
      <c r="N9" s="161" t="str">
        <f>IF(A9="","",A9)</f>
        <v>魚津</v>
      </c>
    </row>
    <row r="10" spans="1:14" ht="15" customHeight="1">
      <c r="A10" s="131" t="s">
        <v>81</v>
      </c>
      <c r="B10" s="101">
        <v>574</v>
      </c>
      <c r="C10" s="102">
        <v>266929</v>
      </c>
      <c r="D10" s="101">
        <v>1158</v>
      </c>
      <c r="E10" s="102">
        <v>250740</v>
      </c>
      <c r="F10" s="101">
        <v>1732</v>
      </c>
      <c r="G10" s="102">
        <v>517669</v>
      </c>
      <c r="H10" s="101">
        <v>28</v>
      </c>
      <c r="I10" s="103">
        <v>4588</v>
      </c>
      <c r="J10" s="101">
        <v>123</v>
      </c>
      <c r="K10" s="103">
        <v>6616</v>
      </c>
      <c r="L10" s="101">
        <v>1777</v>
      </c>
      <c r="M10" s="103">
        <v>519698</v>
      </c>
      <c r="N10" s="161" t="str">
        <f>IF(A10="","",A10)</f>
        <v>砺波</v>
      </c>
    </row>
    <row r="11" spans="1:14" s="6" customFormat="1" ht="15" customHeight="1">
      <c r="A11" s="124" t="s">
        <v>82</v>
      </c>
      <c r="B11" s="104">
        <v>4617</v>
      </c>
      <c r="C11" s="105">
        <v>2201923</v>
      </c>
      <c r="D11" s="104">
        <v>8724</v>
      </c>
      <c r="E11" s="105">
        <v>1915840</v>
      </c>
      <c r="F11" s="104">
        <v>13341</v>
      </c>
      <c r="G11" s="105">
        <v>4117763</v>
      </c>
      <c r="H11" s="104">
        <v>315</v>
      </c>
      <c r="I11" s="106">
        <v>157453</v>
      </c>
      <c r="J11" s="104">
        <v>825</v>
      </c>
      <c r="K11" s="106">
        <v>103552</v>
      </c>
      <c r="L11" s="104">
        <v>13788</v>
      </c>
      <c r="M11" s="106">
        <v>4063862</v>
      </c>
      <c r="N11" s="162" t="str">
        <f>IF(A11="","",A11)</f>
        <v>富山県計</v>
      </c>
    </row>
    <row r="12" spans="1:14" s="7" customFormat="1" ht="15" customHeight="1">
      <c r="A12" s="8"/>
      <c r="B12" s="47"/>
      <c r="C12" s="48"/>
      <c r="D12" s="47"/>
      <c r="E12" s="48"/>
      <c r="F12" s="47"/>
      <c r="G12" s="48"/>
      <c r="H12" s="47"/>
      <c r="I12" s="49"/>
      <c r="J12" s="47"/>
      <c r="K12" s="49"/>
      <c r="L12" s="47"/>
      <c r="M12" s="49"/>
      <c r="N12" s="163"/>
    </row>
    <row r="13" spans="1:14" ht="15" customHeight="1">
      <c r="A13" s="133" t="s">
        <v>83</v>
      </c>
      <c r="B13" s="107">
        <v>2312</v>
      </c>
      <c r="C13" s="108">
        <v>876313</v>
      </c>
      <c r="D13" s="107">
        <v>4150</v>
      </c>
      <c r="E13" s="108">
        <v>959818</v>
      </c>
      <c r="F13" s="107">
        <v>6462</v>
      </c>
      <c r="G13" s="108">
        <v>1836130</v>
      </c>
      <c r="H13" s="107">
        <v>141</v>
      </c>
      <c r="I13" s="109">
        <v>68299</v>
      </c>
      <c r="J13" s="107">
        <v>474</v>
      </c>
      <c r="K13" s="109">
        <v>55830</v>
      </c>
      <c r="L13" s="107">
        <v>6703</v>
      </c>
      <c r="M13" s="109">
        <v>1823660</v>
      </c>
      <c r="N13" s="164" t="str">
        <f aca="true" t="shared" si="0" ref="N13:N18">IF(A13="","",A13)</f>
        <v>金沢</v>
      </c>
    </row>
    <row r="14" spans="1:14" ht="15" customHeight="1">
      <c r="A14" s="131" t="s">
        <v>84</v>
      </c>
      <c r="B14" s="101">
        <v>559</v>
      </c>
      <c r="C14" s="102">
        <v>209694</v>
      </c>
      <c r="D14" s="101">
        <v>1188</v>
      </c>
      <c r="E14" s="102">
        <v>247865</v>
      </c>
      <c r="F14" s="101">
        <v>1747</v>
      </c>
      <c r="G14" s="102">
        <v>457560</v>
      </c>
      <c r="H14" s="101">
        <v>33</v>
      </c>
      <c r="I14" s="103">
        <v>12470</v>
      </c>
      <c r="J14" s="101">
        <v>130</v>
      </c>
      <c r="K14" s="103">
        <v>11247</v>
      </c>
      <c r="L14" s="101">
        <v>1801</v>
      </c>
      <c r="M14" s="103">
        <v>456337</v>
      </c>
      <c r="N14" s="161" t="str">
        <f t="shared" si="0"/>
        <v>七尾</v>
      </c>
    </row>
    <row r="15" spans="1:14" ht="15" customHeight="1">
      <c r="A15" s="131" t="s">
        <v>85</v>
      </c>
      <c r="B15" s="101">
        <v>1177</v>
      </c>
      <c r="C15" s="102">
        <v>561745</v>
      </c>
      <c r="D15" s="101">
        <v>2133</v>
      </c>
      <c r="E15" s="102">
        <v>438803</v>
      </c>
      <c r="F15" s="101">
        <v>3310</v>
      </c>
      <c r="G15" s="102">
        <v>1000548</v>
      </c>
      <c r="H15" s="101">
        <v>64</v>
      </c>
      <c r="I15" s="103">
        <v>18519</v>
      </c>
      <c r="J15" s="101">
        <v>177</v>
      </c>
      <c r="K15" s="103">
        <v>17589</v>
      </c>
      <c r="L15" s="101">
        <v>3412</v>
      </c>
      <c r="M15" s="103">
        <v>999618</v>
      </c>
      <c r="N15" s="161" t="str">
        <f t="shared" si="0"/>
        <v>小松</v>
      </c>
    </row>
    <row r="16" spans="1:14" ht="15" customHeight="1">
      <c r="A16" s="131" t="s">
        <v>86</v>
      </c>
      <c r="B16" s="101">
        <v>364</v>
      </c>
      <c r="C16" s="102">
        <v>175480</v>
      </c>
      <c r="D16" s="101">
        <v>959</v>
      </c>
      <c r="E16" s="102">
        <v>206345</v>
      </c>
      <c r="F16" s="101">
        <v>1323</v>
      </c>
      <c r="G16" s="102">
        <v>381825</v>
      </c>
      <c r="H16" s="101">
        <v>23</v>
      </c>
      <c r="I16" s="103">
        <v>7281</v>
      </c>
      <c r="J16" s="101">
        <v>115</v>
      </c>
      <c r="K16" s="103">
        <v>7106</v>
      </c>
      <c r="L16" s="101">
        <v>1354</v>
      </c>
      <c r="M16" s="103">
        <v>381651</v>
      </c>
      <c r="N16" s="161" t="str">
        <f t="shared" si="0"/>
        <v>輪島</v>
      </c>
    </row>
    <row r="17" spans="1:14" ht="15" customHeight="1">
      <c r="A17" s="131" t="s">
        <v>87</v>
      </c>
      <c r="B17" s="101">
        <v>588</v>
      </c>
      <c r="C17" s="102">
        <v>204108</v>
      </c>
      <c r="D17" s="101">
        <v>1141</v>
      </c>
      <c r="E17" s="102">
        <v>246455</v>
      </c>
      <c r="F17" s="101">
        <v>1729</v>
      </c>
      <c r="G17" s="102">
        <v>450563</v>
      </c>
      <c r="H17" s="101">
        <v>28</v>
      </c>
      <c r="I17" s="103">
        <v>11339</v>
      </c>
      <c r="J17" s="101">
        <v>108</v>
      </c>
      <c r="K17" s="103">
        <v>8892</v>
      </c>
      <c r="L17" s="101">
        <v>1793</v>
      </c>
      <c r="M17" s="103">
        <v>448116</v>
      </c>
      <c r="N17" s="161" t="str">
        <f t="shared" si="0"/>
        <v>松任</v>
      </c>
    </row>
    <row r="18" spans="1:14" s="6" customFormat="1" ht="15" customHeight="1">
      <c r="A18" s="124" t="s">
        <v>88</v>
      </c>
      <c r="B18" s="104">
        <v>5000</v>
      </c>
      <c r="C18" s="105">
        <v>2027340</v>
      </c>
      <c r="D18" s="104">
        <v>9571</v>
      </c>
      <c r="E18" s="105">
        <v>2099286</v>
      </c>
      <c r="F18" s="104">
        <v>14571</v>
      </c>
      <c r="G18" s="105">
        <v>4126626</v>
      </c>
      <c r="H18" s="104">
        <v>289</v>
      </c>
      <c r="I18" s="106">
        <v>117909</v>
      </c>
      <c r="J18" s="104">
        <v>1004</v>
      </c>
      <c r="K18" s="106">
        <v>100665</v>
      </c>
      <c r="L18" s="104">
        <v>15063</v>
      </c>
      <c r="M18" s="106">
        <v>4109382</v>
      </c>
      <c r="N18" s="162" t="str">
        <f t="shared" si="0"/>
        <v>石川県計</v>
      </c>
    </row>
    <row r="19" spans="1:14" s="7" customFormat="1" ht="15" customHeight="1">
      <c r="A19" s="123"/>
      <c r="B19" s="47"/>
      <c r="C19" s="48"/>
      <c r="D19" s="47"/>
      <c r="E19" s="48"/>
      <c r="F19" s="47"/>
      <c r="G19" s="48"/>
      <c r="H19" s="47"/>
      <c r="I19" s="49"/>
      <c r="J19" s="47"/>
      <c r="K19" s="49"/>
      <c r="L19" s="47"/>
      <c r="M19" s="49"/>
      <c r="N19" s="165"/>
    </row>
    <row r="20" spans="1:14" ht="15" customHeight="1">
      <c r="A20" s="132" t="s">
        <v>89</v>
      </c>
      <c r="B20" s="98">
        <v>1473</v>
      </c>
      <c r="C20" s="99">
        <v>583572</v>
      </c>
      <c r="D20" s="98">
        <v>2346</v>
      </c>
      <c r="E20" s="99">
        <v>534527</v>
      </c>
      <c r="F20" s="98">
        <v>3819</v>
      </c>
      <c r="G20" s="99">
        <v>1118100</v>
      </c>
      <c r="H20" s="98">
        <v>99</v>
      </c>
      <c r="I20" s="100">
        <v>44926</v>
      </c>
      <c r="J20" s="98">
        <v>250</v>
      </c>
      <c r="K20" s="100">
        <v>27158</v>
      </c>
      <c r="L20" s="98">
        <v>3988</v>
      </c>
      <c r="M20" s="100">
        <v>1100332</v>
      </c>
      <c r="N20" s="164" t="str">
        <f>IF(A20="","",A20)</f>
        <v>福井</v>
      </c>
    </row>
    <row r="21" spans="1:14" ht="15" customHeight="1">
      <c r="A21" s="131" t="s">
        <v>90</v>
      </c>
      <c r="B21" s="101">
        <v>400</v>
      </c>
      <c r="C21" s="102">
        <v>146542</v>
      </c>
      <c r="D21" s="101">
        <v>745</v>
      </c>
      <c r="E21" s="102">
        <v>177337</v>
      </c>
      <c r="F21" s="101">
        <v>1145</v>
      </c>
      <c r="G21" s="102">
        <v>323879</v>
      </c>
      <c r="H21" s="101">
        <v>18</v>
      </c>
      <c r="I21" s="103">
        <v>2458</v>
      </c>
      <c r="J21" s="101">
        <v>89</v>
      </c>
      <c r="K21" s="103">
        <v>7525</v>
      </c>
      <c r="L21" s="101">
        <v>1193</v>
      </c>
      <c r="M21" s="103">
        <v>328946</v>
      </c>
      <c r="N21" s="161" t="str">
        <f aca="true" t="shared" si="1" ref="N21:N26">IF(A21="","",A21)</f>
        <v>敦賀</v>
      </c>
    </row>
    <row r="22" spans="1:14" ht="15" customHeight="1">
      <c r="A22" s="131" t="s">
        <v>91</v>
      </c>
      <c r="B22" s="101">
        <v>1068</v>
      </c>
      <c r="C22" s="102">
        <v>399596</v>
      </c>
      <c r="D22" s="101">
        <v>1672</v>
      </c>
      <c r="E22" s="102">
        <v>351551</v>
      </c>
      <c r="F22" s="101">
        <v>2740</v>
      </c>
      <c r="G22" s="102">
        <v>751147</v>
      </c>
      <c r="H22" s="101">
        <v>62</v>
      </c>
      <c r="I22" s="103">
        <v>17703</v>
      </c>
      <c r="J22" s="101">
        <v>150</v>
      </c>
      <c r="K22" s="103">
        <v>9899</v>
      </c>
      <c r="L22" s="101">
        <v>2826</v>
      </c>
      <c r="M22" s="103">
        <v>743344</v>
      </c>
      <c r="N22" s="161" t="str">
        <f t="shared" si="1"/>
        <v>武生</v>
      </c>
    </row>
    <row r="23" spans="1:14" ht="15" customHeight="1">
      <c r="A23" s="131" t="s">
        <v>92</v>
      </c>
      <c r="B23" s="101">
        <v>260</v>
      </c>
      <c r="C23" s="102">
        <v>94143</v>
      </c>
      <c r="D23" s="101">
        <v>433</v>
      </c>
      <c r="E23" s="102">
        <v>105246</v>
      </c>
      <c r="F23" s="101">
        <v>693</v>
      </c>
      <c r="G23" s="102">
        <v>199389</v>
      </c>
      <c r="H23" s="101">
        <v>12</v>
      </c>
      <c r="I23" s="103">
        <v>7961</v>
      </c>
      <c r="J23" s="101">
        <v>57</v>
      </c>
      <c r="K23" s="103">
        <v>6268</v>
      </c>
      <c r="L23" s="101">
        <v>716</v>
      </c>
      <c r="M23" s="103">
        <v>197696</v>
      </c>
      <c r="N23" s="161" t="str">
        <f t="shared" si="1"/>
        <v>小浜</v>
      </c>
    </row>
    <row r="24" spans="1:14" ht="15" customHeight="1">
      <c r="A24" s="131" t="s">
        <v>93</v>
      </c>
      <c r="B24" s="101">
        <v>287</v>
      </c>
      <c r="C24" s="102">
        <v>96126</v>
      </c>
      <c r="D24" s="101">
        <v>552</v>
      </c>
      <c r="E24" s="102">
        <v>116973</v>
      </c>
      <c r="F24" s="101">
        <v>839</v>
      </c>
      <c r="G24" s="102">
        <v>213099</v>
      </c>
      <c r="H24" s="101">
        <v>19</v>
      </c>
      <c r="I24" s="103">
        <v>2289</v>
      </c>
      <c r="J24" s="101">
        <v>81</v>
      </c>
      <c r="K24" s="103">
        <v>2610</v>
      </c>
      <c r="L24" s="101">
        <v>863</v>
      </c>
      <c r="M24" s="103">
        <v>213420</v>
      </c>
      <c r="N24" s="161" t="str">
        <f t="shared" si="1"/>
        <v>大野</v>
      </c>
    </row>
    <row r="25" spans="1:14" ht="15" customHeight="1">
      <c r="A25" s="131" t="s">
        <v>94</v>
      </c>
      <c r="B25" s="101">
        <v>608</v>
      </c>
      <c r="C25" s="102">
        <v>198962</v>
      </c>
      <c r="D25" s="101">
        <v>944</v>
      </c>
      <c r="E25" s="102">
        <v>201393</v>
      </c>
      <c r="F25" s="101">
        <v>1552</v>
      </c>
      <c r="G25" s="102">
        <v>400355</v>
      </c>
      <c r="H25" s="101">
        <v>35</v>
      </c>
      <c r="I25" s="103">
        <v>6481</v>
      </c>
      <c r="J25" s="101">
        <v>103</v>
      </c>
      <c r="K25" s="103">
        <v>8785</v>
      </c>
      <c r="L25" s="101">
        <v>1608</v>
      </c>
      <c r="M25" s="103">
        <v>402659</v>
      </c>
      <c r="N25" s="161" t="str">
        <f t="shared" si="1"/>
        <v>三国</v>
      </c>
    </row>
    <row r="26" spans="1:14" s="6" customFormat="1" ht="15" customHeight="1">
      <c r="A26" s="124" t="s">
        <v>95</v>
      </c>
      <c r="B26" s="104">
        <v>4096</v>
      </c>
      <c r="C26" s="105">
        <v>1518941</v>
      </c>
      <c r="D26" s="104">
        <v>6692</v>
      </c>
      <c r="E26" s="105">
        <v>1487027</v>
      </c>
      <c r="F26" s="104">
        <v>10788</v>
      </c>
      <c r="G26" s="105">
        <v>3005968</v>
      </c>
      <c r="H26" s="104">
        <v>245</v>
      </c>
      <c r="I26" s="106">
        <v>81817</v>
      </c>
      <c r="J26" s="104">
        <v>730</v>
      </c>
      <c r="K26" s="106">
        <v>62245</v>
      </c>
      <c r="L26" s="104">
        <v>11194</v>
      </c>
      <c r="M26" s="106">
        <v>2986397</v>
      </c>
      <c r="N26" s="162" t="str">
        <f t="shared" si="1"/>
        <v>福井県計</v>
      </c>
    </row>
    <row r="27" spans="1:14" s="7" customFormat="1" ht="15" customHeight="1" thickBot="1">
      <c r="A27" s="25"/>
      <c r="B27" s="50"/>
      <c r="C27" s="51"/>
      <c r="D27" s="50"/>
      <c r="E27" s="51"/>
      <c r="F27" s="50"/>
      <c r="G27" s="51"/>
      <c r="H27" s="50"/>
      <c r="I27" s="52"/>
      <c r="J27" s="50"/>
      <c r="K27" s="52"/>
      <c r="L27" s="50"/>
      <c r="M27" s="52"/>
      <c r="N27" s="166"/>
    </row>
    <row r="28" spans="1:14" s="6" customFormat="1" ht="24" customHeight="1" thickBot="1" thickTop="1">
      <c r="A28" s="151" t="s">
        <v>55</v>
      </c>
      <c r="B28" s="53">
        <v>13713</v>
      </c>
      <c r="C28" s="54">
        <v>5748204</v>
      </c>
      <c r="D28" s="53">
        <v>24987</v>
      </c>
      <c r="E28" s="54">
        <v>5502153</v>
      </c>
      <c r="F28" s="53">
        <v>38700</v>
      </c>
      <c r="G28" s="54">
        <v>11250357</v>
      </c>
      <c r="H28" s="53">
        <v>849</v>
      </c>
      <c r="I28" s="55">
        <v>357178</v>
      </c>
      <c r="J28" s="53">
        <v>2559</v>
      </c>
      <c r="K28" s="55">
        <v>266462</v>
      </c>
      <c r="L28" s="53">
        <v>40045</v>
      </c>
      <c r="M28" s="55">
        <v>11159641</v>
      </c>
      <c r="N28" s="167" t="s">
        <v>45</v>
      </c>
    </row>
    <row r="29" spans="1:14" ht="13.5">
      <c r="A29" s="218" t="s">
        <v>75</v>
      </c>
      <c r="B29" s="218"/>
      <c r="C29" s="218"/>
      <c r="D29" s="218"/>
      <c r="E29" s="218"/>
      <c r="F29" s="218"/>
      <c r="G29" s="218"/>
      <c r="H29" s="218"/>
      <c r="I29" s="218"/>
      <c r="J29" s="114"/>
      <c r="K29" s="114"/>
      <c r="L29" s="1"/>
      <c r="M29" s="1"/>
      <c r="N29" s="1"/>
    </row>
    <row r="31" spans="2:10" ht="13.5">
      <c r="B31" s="184"/>
      <c r="C31" s="184"/>
      <c r="D31" s="184"/>
      <c r="E31" s="184"/>
      <c r="F31" s="184"/>
      <c r="G31" s="184"/>
      <c r="H31" s="184"/>
      <c r="J31" s="184"/>
    </row>
    <row r="32" spans="2:10" ht="13.5">
      <c r="B32" s="184"/>
      <c r="C32" s="184"/>
      <c r="D32" s="184"/>
      <c r="E32" s="184"/>
      <c r="F32" s="184"/>
      <c r="G32" s="184"/>
      <c r="H32" s="184"/>
      <c r="J32" s="184"/>
    </row>
    <row r="33" spans="2:10" ht="13.5">
      <c r="B33" s="184"/>
      <c r="C33" s="184"/>
      <c r="D33" s="184"/>
      <c r="E33" s="184"/>
      <c r="F33" s="184"/>
      <c r="G33" s="184"/>
      <c r="H33" s="184"/>
      <c r="J33" s="184"/>
    </row>
    <row r="34" spans="2:10" ht="13.5">
      <c r="B34" s="184"/>
      <c r="C34" s="184"/>
      <c r="D34" s="184"/>
      <c r="E34" s="184"/>
      <c r="F34" s="184"/>
      <c r="G34" s="184"/>
      <c r="H34" s="184"/>
      <c r="J34" s="184"/>
    </row>
    <row r="35" spans="2:10" ht="13.5">
      <c r="B35" s="184"/>
      <c r="C35" s="184"/>
      <c r="D35" s="184"/>
      <c r="E35" s="184"/>
      <c r="F35" s="184"/>
      <c r="G35" s="184"/>
      <c r="H35" s="184"/>
      <c r="J35" s="184"/>
    </row>
    <row r="36" spans="2:10" ht="13.5">
      <c r="B36" s="184"/>
      <c r="C36" s="184"/>
      <c r="D36" s="184"/>
      <c r="E36" s="184"/>
      <c r="F36" s="184"/>
      <c r="G36" s="184"/>
      <c r="H36" s="184"/>
      <c r="J36" s="184"/>
    </row>
    <row r="37" spans="2:10" ht="13.5">
      <c r="B37" s="184"/>
      <c r="C37" s="184"/>
      <c r="D37" s="184"/>
      <c r="E37" s="184"/>
      <c r="F37" s="184"/>
      <c r="G37" s="184"/>
      <c r="H37" s="184"/>
      <c r="J37" s="184"/>
    </row>
    <row r="38" spans="2:10" ht="13.5">
      <c r="B38" s="184"/>
      <c r="C38" s="184"/>
      <c r="D38" s="184"/>
      <c r="E38" s="184"/>
      <c r="F38" s="184"/>
      <c r="G38" s="184"/>
      <c r="H38" s="184"/>
      <c r="J38" s="184"/>
    </row>
    <row r="39" spans="2:10" ht="13.5">
      <c r="B39" s="184"/>
      <c r="C39" s="184"/>
      <c r="D39" s="184"/>
      <c r="E39" s="184"/>
      <c r="F39" s="184"/>
      <c r="G39" s="184"/>
      <c r="H39" s="184"/>
      <c r="J39" s="184"/>
    </row>
    <row r="40" spans="2:10" ht="13.5">
      <c r="B40" s="184"/>
      <c r="C40" s="184"/>
      <c r="D40" s="184"/>
      <c r="E40" s="184"/>
      <c r="F40" s="184"/>
      <c r="G40" s="184"/>
      <c r="H40" s="184"/>
      <c r="J40" s="184"/>
    </row>
    <row r="41" spans="2:10" ht="13.5">
      <c r="B41" s="184"/>
      <c r="C41" s="184"/>
      <c r="D41" s="184"/>
      <c r="E41" s="184"/>
      <c r="F41" s="184"/>
      <c r="G41" s="184"/>
      <c r="H41" s="184"/>
      <c r="J41" s="184"/>
    </row>
    <row r="42" spans="2:10" ht="13.5">
      <c r="B42" s="184"/>
      <c r="C42" s="184"/>
      <c r="D42" s="184"/>
      <c r="E42" s="184"/>
      <c r="F42" s="184"/>
      <c r="G42" s="184"/>
      <c r="H42" s="184"/>
      <c r="J42" s="184"/>
    </row>
    <row r="43" spans="2:10" ht="13.5">
      <c r="B43" s="184"/>
      <c r="C43" s="184"/>
      <c r="D43" s="184"/>
      <c r="E43" s="184"/>
      <c r="F43" s="184"/>
      <c r="G43" s="184"/>
      <c r="H43" s="184"/>
      <c r="J43" s="184"/>
    </row>
  </sheetData>
  <sheetProtection/>
  <mergeCells count="11">
    <mergeCell ref="A2:G2"/>
    <mergeCell ref="B3:G3"/>
    <mergeCell ref="B4:C4"/>
    <mergeCell ref="D4:E4"/>
    <mergeCell ref="F4:G4"/>
    <mergeCell ref="A29:I29"/>
    <mergeCell ref="L3:M4"/>
    <mergeCell ref="H3:I4"/>
    <mergeCell ref="J3:K4"/>
    <mergeCell ref="N3:N5"/>
    <mergeCell ref="A3:A5"/>
  </mergeCells>
  <printOptions horizont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Footer>&amp;R金沢国税局
消費税
(H21)</oddFooter>
  </headerFooter>
</worksheet>
</file>

<file path=xl/worksheets/sheet5.xml><?xml version="1.0" encoding="utf-8"?>
<worksheet xmlns="http://schemas.openxmlformats.org/spreadsheetml/2006/main" xmlns:r="http://schemas.openxmlformats.org/officeDocument/2006/relationships">
  <dimension ref="A1:N66"/>
  <sheetViews>
    <sheetView showGridLines="0" zoomScaleSheetLayoutView="80" zoomScalePageLayoutView="0" workbookViewId="0" topLeftCell="A1">
      <selection activeCell="C7" sqref="C7"/>
    </sheetView>
  </sheetViews>
  <sheetFormatPr defaultColWidth="9.00390625" defaultRowHeight="13.5"/>
  <cols>
    <col min="1" max="1" width="11.125" style="176" customWidth="1"/>
    <col min="2" max="2" width="6.875" style="176" bestFit="1" customWidth="1"/>
    <col min="3" max="3" width="14.875" style="176" bestFit="1" customWidth="1"/>
    <col min="4" max="4" width="6.875" style="176" bestFit="1" customWidth="1"/>
    <col min="5" max="5" width="12.625" style="176" bestFit="1" customWidth="1"/>
    <col min="6" max="6" width="6.875" style="176" bestFit="1" customWidth="1"/>
    <col min="7" max="7" width="14.875" style="176" bestFit="1" customWidth="1"/>
    <col min="8" max="8" width="6.875" style="176" bestFit="1" customWidth="1"/>
    <col min="9" max="9" width="14.875" style="176" bestFit="1" customWidth="1"/>
    <col min="10" max="10" width="6.875" style="176" bestFit="1" customWidth="1"/>
    <col min="11" max="11" width="11.50390625" style="176" bestFit="1" customWidth="1"/>
    <col min="12" max="12" width="8.375" style="176" bestFit="1" customWidth="1"/>
    <col min="13" max="13" width="11.75390625" style="176" bestFit="1" customWidth="1"/>
    <col min="14" max="14" width="11.375" style="176" customWidth="1"/>
    <col min="15" max="16384" width="9.00390625" style="176" customWidth="1"/>
  </cols>
  <sheetData>
    <row r="1" spans="1:13" ht="13.5">
      <c r="A1" s="4" t="s">
        <v>58</v>
      </c>
      <c r="B1" s="4"/>
      <c r="C1" s="4"/>
      <c r="D1" s="4"/>
      <c r="E1" s="4"/>
      <c r="F1" s="4"/>
      <c r="G1" s="4"/>
      <c r="H1" s="4"/>
      <c r="I1" s="4"/>
      <c r="J1" s="4"/>
      <c r="K1" s="4"/>
      <c r="L1" s="1"/>
      <c r="M1" s="1"/>
    </row>
    <row r="2" spans="1:13" ht="14.25" thickBot="1">
      <c r="A2" s="234" t="s">
        <v>39</v>
      </c>
      <c r="B2" s="234"/>
      <c r="C2" s="234"/>
      <c r="D2" s="234"/>
      <c r="E2" s="234"/>
      <c r="F2" s="234"/>
      <c r="G2" s="234"/>
      <c r="H2" s="234"/>
      <c r="I2" s="234"/>
      <c r="J2" s="114"/>
      <c r="K2" s="114"/>
      <c r="L2" s="1"/>
      <c r="M2" s="1"/>
    </row>
    <row r="3" spans="1:14" ht="19.5" customHeight="1">
      <c r="A3" s="228" t="s">
        <v>41</v>
      </c>
      <c r="B3" s="231" t="s">
        <v>33</v>
      </c>
      <c r="C3" s="231"/>
      <c r="D3" s="231"/>
      <c r="E3" s="231"/>
      <c r="F3" s="231"/>
      <c r="G3" s="231"/>
      <c r="H3" s="220" t="s">
        <v>11</v>
      </c>
      <c r="I3" s="221"/>
      <c r="J3" s="224" t="s">
        <v>46</v>
      </c>
      <c r="K3" s="221"/>
      <c r="L3" s="220" t="s">
        <v>28</v>
      </c>
      <c r="M3" s="221"/>
      <c r="N3" s="225" t="s">
        <v>51</v>
      </c>
    </row>
    <row r="4" spans="1:14" ht="17.25" customHeight="1">
      <c r="A4" s="229"/>
      <c r="B4" s="222" t="s">
        <v>16</v>
      </c>
      <c r="C4" s="233"/>
      <c r="D4" s="222" t="s">
        <v>29</v>
      </c>
      <c r="E4" s="233"/>
      <c r="F4" s="222" t="s">
        <v>30</v>
      </c>
      <c r="G4" s="233"/>
      <c r="H4" s="222"/>
      <c r="I4" s="223"/>
      <c r="J4" s="222"/>
      <c r="K4" s="223"/>
      <c r="L4" s="222"/>
      <c r="M4" s="223"/>
      <c r="N4" s="226"/>
    </row>
    <row r="5" spans="1:14" ht="28.5" customHeight="1">
      <c r="A5" s="230"/>
      <c r="B5" s="185" t="s">
        <v>76</v>
      </c>
      <c r="C5" s="125" t="s">
        <v>77</v>
      </c>
      <c r="D5" s="185" t="s">
        <v>76</v>
      </c>
      <c r="E5" s="125" t="s">
        <v>77</v>
      </c>
      <c r="F5" s="185" t="s">
        <v>76</v>
      </c>
      <c r="G5" s="125" t="s">
        <v>34</v>
      </c>
      <c r="H5" s="185" t="s">
        <v>76</v>
      </c>
      <c r="I5" s="126" t="s">
        <v>35</v>
      </c>
      <c r="J5" s="185" t="s">
        <v>76</v>
      </c>
      <c r="K5" s="126" t="s">
        <v>36</v>
      </c>
      <c r="L5" s="185" t="s">
        <v>76</v>
      </c>
      <c r="M5" s="158" t="s">
        <v>72</v>
      </c>
      <c r="N5" s="227"/>
    </row>
    <row r="6" spans="1:14" s="121" customFormat="1" ht="10.5">
      <c r="A6" s="118"/>
      <c r="B6" s="115" t="s">
        <v>2</v>
      </c>
      <c r="C6" s="116" t="s">
        <v>3</v>
      </c>
      <c r="D6" s="115" t="s">
        <v>2</v>
      </c>
      <c r="E6" s="116" t="s">
        <v>3</v>
      </c>
      <c r="F6" s="115" t="s">
        <v>2</v>
      </c>
      <c r="G6" s="116" t="s">
        <v>3</v>
      </c>
      <c r="H6" s="115" t="s">
        <v>2</v>
      </c>
      <c r="I6" s="116" t="s">
        <v>3</v>
      </c>
      <c r="J6" s="115" t="s">
        <v>2</v>
      </c>
      <c r="K6" s="117" t="s">
        <v>3</v>
      </c>
      <c r="L6" s="115" t="s">
        <v>2</v>
      </c>
      <c r="M6" s="117" t="s">
        <v>3</v>
      </c>
      <c r="N6" s="159"/>
    </row>
    <row r="7" spans="1:14" ht="15" customHeight="1">
      <c r="A7" s="132" t="s">
        <v>78</v>
      </c>
      <c r="B7" s="56">
        <v>5052</v>
      </c>
      <c r="C7" s="57">
        <v>36085296</v>
      </c>
      <c r="D7" s="56">
        <v>1721</v>
      </c>
      <c r="E7" s="57">
        <v>599651</v>
      </c>
      <c r="F7" s="56">
        <v>6773</v>
      </c>
      <c r="G7" s="57">
        <v>36684947</v>
      </c>
      <c r="H7" s="56">
        <v>429</v>
      </c>
      <c r="I7" s="110">
        <v>1333464</v>
      </c>
      <c r="J7" s="56">
        <v>366</v>
      </c>
      <c r="K7" s="110">
        <v>68160</v>
      </c>
      <c r="L7" s="56">
        <v>7246</v>
      </c>
      <c r="M7" s="110">
        <v>35419643</v>
      </c>
      <c r="N7" s="160" t="str">
        <f>IF(A7="","",A7)</f>
        <v>富山</v>
      </c>
    </row>
    <row r="8" spans="1:14" ht="15" customHeight="1">
      <c r="A8" s="131" t="s">
        <v>79</v>
      </c>
      <c r="B8" s="59">
        <v>3485</v>
      </c>
      <c r="C8" s="60">
        <v>17684708</v>
      </c>
      <c r="D8" s="59">
        <v>1217</v>
      </c>
      <c r="E8" s="60">
        <v>399306</v>
      </c>
      <c r="F8" s="56">
        <v>4702</v>
      </c>
      <c r="G8" s="57">
        <v>18084013</v>
      </c>
      <c r="H8" s="59">
        <v>417</v>
      </c>
      <c r="I8" s="111">
        <v>1087196</v>
      </c>
      <c r="J8" s="59">
        <v>313</v>
      </c>
      <c r="K8" s="111">
        <v>63125</v>
      </c>
      <c r="L8" s="59">
        <v>5143</v>
      </c>
      <c r="M8" s="111">
        <v>17059942</v>
      </c>
      <c r="N8" s="161" t="str">
        <f>IF(A8="","",A8)</f>
        <v>高岡</v>
      </c>
    </row>
    <row r="9" spans="1:14" ht="15" customHeight="1">
      <c r="A9" s="131" t="s">
        <v>80</v>
      </c>
      <c r="B9" s="59">
        <v>1952</v>
      </c>
      <c r="C9" s="60">
        <v>7627882</v>
      </c>
      <c r="D9" s="59">
        <v>688</v>
      </c>
      <c r="E9" s="60">
        <v>220703</v>
      </c>
      <c r="F9" s="59">
        <v>2640</v>
      </c>
      <c r="G9" s="60">
        <v>7848585</v>
      </c>
      <c r="H9" s="59">
        <v>114</v>
      </c>
      <c r="I9" s="111">
        <v>229470</v>
      </c>
      <c r="J9" s="59">
        <v>129</v>
      </c>
      <c r="K9" s="103">
        <v>-29683</v>
      </c>
      <c r="L9" s="59">
        <v>2772</v>
      </c>
      <c r="M9" s="111">
        <v>7589432</v>
      </c>
      <c r="N9" s="161" t="str">
        <f>IF(A9="","",A9)</f>
        <v>魚津</v>
      </c>
    </row>
    <row r="10" spans="1:14" ht="15" customHeight="1">
      <c r="A10" s="131" t="s">
        <v>81</v>
      </c>
      <c r="B10" s="59">
        <v>1378</v>
      </c>
      <c r="C10" s="60">
        <v>7708209</v>
      </c>
      <c r="D10" s="59">
        <v>496</v>
      </c>
      <c r="E10" s="60">
        <v>170384</v>
      </c>
      <c r="F10" s="59">
        <v>1874</v>
      </c>
      <c r="G10" s="60">
        <v>7878592</v>
      </c>
      <c r="H10" s="59">
        <v>65</v>
      </c>
      <c r="I10" s="111">
        <v>89916</v>
      </c>
      <c r="J10" s="59">
        <v>92</v>
      </c>
      <c r="K10" s="103">
        <v>-18503</v>
      </c>
      <c r="L10" s="59">
        <v>1946</v>
      </c>
      <c r="M10" s="111">
        <v>7770174</v>
      </c>
      <c r="N10" s="161" t="str">
        <f>IF(A10="","",A10)</f>
        <v>砺波</v>
      </c>
    </row>
    <row r="11" spans="1:14" s="6" customFormat="1" ht="15" customHeight="1">
      <c r="A11" s="124" t="s">
        <v>82</v>
      </c>
      <c r="B11" s="62">
        <v>11867</v>
      </c>
      <c r="C11" s="63">
        <v>69106095</v>
      </c>
      <c r="D11" s="62">
        <v>4122</v>
      </c>
      <c r="E11" s="63">
        <v>1390044</v>
      </c>
      <c r="F11" s="62">
        <v>15989</v>
      </c>
      <c r="G11" s="63">
        <v>70496138</v>
      </c>
      <c r="H11" s="62">
        <v>1025</v>
      </c>
      <c r="I11" s="112">
        <v>2740046</v>
      </c>
      <c r="J11" s="62">
        <v>900</v>
      </c>
      <c r="K11" s="112">
        <v>83098</v>
      </c>
      <c r="L11" s="62">
        <v>17107</v>
      </c>
      <c r="M11" s="112">
        <v>67839190</v>
      </c>
      <c r="N11" s="162" t="str">
        <f>IF(A11="","",A11)</f>
        <v>富山県計</v>
      </c>
    </row>
    <row r="12" spans="1:14" s="177" customFormat="1" ht="15" customHeight="1">
      <c r="A12" s="8"/>
      <c r="B12" s="9"/>
      <c r="C12" s="10"/>
      <c r="D12" s="9"/>
      <c r="E12" s="10"/>
      <c r="F12" s="9"/>
      <c r="G12" s="10"/>
      <c r="H12" s="9"/>
      <c r="I12" s="40"/>
      <c r="J12" s="9"/>
      <c r="K12" s="40"/>
      <c r="L12" s="179"/>
      <c r="M12" s="180"/>
      <c r="N12" s="163"/>
    </row>
    <row r="13" spans="1:14" ht="15" customHeight="1">
      <c r="A13" s="133" t="s">
        <v>83</v>
      </c>
      <c r="B13" s="65">
        <v>6967</v>
      </c>
      <c r="C13" s="66">
        <v>33085957</v>
      </c>
      <c r="D13" s="65">
        <v>2882</v>
      </c>
      <c r="E13" s="66">
        <v>935308</v>
      </c>
      <c r="F13" s="65">
        <v>9849</v>
      </c>
      <c r="G13" s="66">
        <v>34021264</v>
      </c>
      <c r="H13" s="65">
        <v>322</v>
      </c>
      <c r="I13" s="113">
        <v>607018</v>
      </c>
      <c r="J13" s="65">
        <v>568</v>
      </c>
      <c r="K13" s="113">
        <v>50366</v>
      </c>
      <c r="L13" s="65">
        <v>10227</v>
      </c>
      <c r="M13" s="113">
        <v>33464613</v>
      </c>
      <c r="N13" s="164" t="str">
        <f aca="true" t="shared" si="0" ref="N13:N18">IF(A13="","",A13)</f>
        <v>金沢</v>
      </c>
    </row>
    <row r="14" spans="1:14" ht="15" customHeight="1">
      <c r="A14" s="131" t="s">
        <v>84</v>
      </c>
      <c r="B14" s="59">
        <v>1268</v>
      </c>
      <c r="C14" s="60">
        <v>4639593</v>
      </c>
      <c r="D14" s="59">
        <v>583</v>
      </c>
      <c r="E14" s="60">
        <v>195013</v>
      </c>
      <c r="F14" s="59">
        <v>1851</v>
      </c>
      <c r="G14" s="60">
        <v>4834606</v>
      </c>
      <c r="H14" s="59">
        <v>64</v>
      </c>
      <c r="I14" s="111">
        <v>279362</v>
      </c>
      <c r="J14" s="59">
        <v>114</v>
      </c>
      <c r="K14" s="111">
        <v>12725</v>
      </c>
      <c r="L14" s="59">
        <v>1933</v>
      </c>
      <c r="M14" s="111">
        <v>4567970</v>
      </c>
      <c r="N14" s="161" t="str">
        <f t="shared" si="0"/>
        <v>七尾</v>
      </c>
    </row>
    <row r="15" spans="1:14" ht="15" customHeight="1">
      <c r="A15" s="131" t="s">
        <v>85</v>
      </c>
      <c r="B15" s="59">
        <v>2750</v>
      </c>
      <c r="C15" s="60">
        <v>10812659</v>
      </c>
      <c r="D15" s="59">
        <v>1084</v>
      </c>
      <c r="E15" s="60">
        <v>335569</v>
      </c>
      <c r="F15" s="59">
        <v>3834</v>
      </c>
      <c r="G15" s="60">
        <v>11148228</v>
      </c>
      <c r="H15" s="59">
        <v>107</v>
      </c>
      <c r="I15" s="111">
        <v>285954</v>
      </c>
      <c r="J15" s="59">
        <v>172</v>
      </c>
      <c r="K15" s="111">
        <v>9029</v>
      </c>
      <c r="L15" s="59">
        <v>3953</v>
      </c>
      <c r="M15" s="111">
        <v>10871304</v>
      </c>
      <c r="N15" s="161" t="str">
        <f t="shared" si="0"/>
        <v>小松</v>
      </c>
    </row>
    <row r="16" spans="1:14" ht="15" customHeight="1">
      <c r="A16" s="131" t="s">
        <v>86</v>
      </c>
      <c r="B16" s="59">
        <v>663</v>
      </c>
      <c r="C16" s="60">
        <v>1631437</v>
      </c>
      <c r="D16" s="59">
        <v>288</v>
      </c>
      <c r="E16" s="60">
        <v>99251</v>
      </c>
      <c r="F16" s="59">
        <v>951</v>
      </c>
      <c r="G16" s="60">
        <v>1730688</v>
      </c>
      <c r="H16" s="59">
        <v>21</v>
      </c>
      <c r="I16" s="111">
        <v>302859</v>
      </c>
      <c r="J16" s="59">
        <v>56</v>
      </c>
      <c r="K16" s="111">
        <v>573</v>
      </c>
      <c r="L16" s="59">
        <v>978</v>
      </c>
      <c r="M16" s="111">
        <v>1428402</v>
      </c>
      <c r="N16" s="161" t="str">
        <f t="shared" si="0"/>
        <v>輪島</v>
      </c>
    </row>
    <row r="17" spans="1:14" ht="15" customHeight="1">
      <c r="A17" s="131" t="s">
        <v>87</v>
      </c>
      <c r="B17" s="59">
        <v>1641</v>
      </c>
      <c r="C17" s="60">
        <v>7535819</v>
      </c>
      <c r="D17" s="59">
        <v>620</v>
      </c>
      <c r="E17" s="60">
        <v>203093</v>
      </c>
      <c r="F17" s="59">
        <v>2261</v>
      </c>
      <c r="G17" s="60">
        <v>7738913</v>
      </c>
      <c r="H17" s="59">
        <v>73</v>
      </c>
      <c r="I17" s="111">
        <v>162494</v>
      </c>
      <c r="J17" s="59">
        <v>133</v>
      </c>
      <c r="K17" s="111">
        <v>1997</v>
      </c>
      <c r="L17" s="59">
        <v>2341</v>
      </c>
      <c r="M17" s="111">
        <v>7578416</v>
      </c>
      <c r="N17" s="161" t="str">
        <f t="shared" si="0"/>
        <v>松任</v>
      </c>
    </row>
    <row r="18" spans="1:14" s="6" customFormat="1" ht="15" customHeight="1">
      <c r="A18" s="124" t="s">
        <v>88</v>
      </c>
      <c r="B18" s="62">
        <v>13289</v>
      </c>
      <c r="C18" s="63">
        <v>57705464</v>
      </c>
      <c r="D18" s="62">
        <v>5457</v>
      </c>
      <c r="E18" s="63">
        <v>1768234</v>
      </c>
      <c r="F18" s="62">
        <v>18746</v>
      </c>
      <c r="G18" s="63">
        <v>59473699</v>
      </c>
      <c r="H18" s="62">
        <v>587</v>
      </c>
      <c r="I18" s="112">
        <v>1637687</v>
      </c>
      <c r="J18" s="62">
        <v>1043</v>
      </c>
      <c r="K18" s="112">
        <v>74691</v>
      </c>
      <c r="L18" s="62">
        <v>19432</v>
      </c>
      <c r="M18" s="112">
        <v>57910704</v>
      </c>
      <c r="N18" s="162" t="str">
        <f t="shared" si="0"/>
        <v>石川県計</v>
      </c>
    </row>
    <row r="19" spans="1:14" s="177" customFormat="1" ht="15" customHeight="1">
      <c r="A19" s="123"/>
      <c r="B19" s="9"/>
      <c r="C19" s="10"/>
      <c r="D19" s="9"/>
      <c r="E19" s="10"/>
      <c r="F19" s="9"/>
      <c r="G19" s="10"/>
      <c r="H19" s="9"/>
      <c r="I19" s="40"/>
      <c r="J19" s="9"/>
      <c r="K19" s="40"/>
      <c r="L19" s="179"/>
      <c r="M19" s="180"/>
      <c r="N19" s="165"/>
    </row>
    <row r="20" spans="1:14" ht="15" customHeight="1">
      <c r="A20" s="132" t="s">
        <v>89</v>
      </c>
      <c r="B20" s="56">
        <v>4515</v>
      </c>
      <c r="C20" s="57">
        <v>19560774</v>
      </c>
      <c r="D20" s="56">
        <v>1620</v>
      </c>
      <c r="E20" s="57">
        <v>557994</v>
      </c>
      <c r="F20" s="56">
        <v>6135</v>
      </c>
      <c r="G20" s="57">
        <v>20118769</v>
      </c>
      <c r="H20" s="56">
        <v>278</v>
      </c>
      <c r="I20" s="110">
        <v>771141</v>
      </c>
      <c r="J20" s="56">
        <v>362</v>
      </c>
      <c r="K20" s="110">
        <v>86941</v>
      </c>
      <c r="L20" s="56">
        <v>6446</v>
      </c>
      <c r="M20" s="110">
        <v>19434569</v>
      </c>
      <c r="N20" s="164" t="str">
        <f>IF(A20="","",A20)</f>
        <v>福井</v>
      </c>
    </row>
    <row r="21" spans="1:14" ht="15" customHeight="1">
      <c r="A21" s="131" t="s">
        <v>90</v>
      </c>
      <c r="B21" s="59">
        <v>1017</v>
      </c>
      <c r="C21" s="60">
        <v>3472350</v>
      </c>
      <c r="D21" s="59">
        <v>427</v>
      </c>
      <c r="E21" s="60">
        <v>146465</v>
      </c>
      <c r="F21" s="59">
        <v>1444</v>
      </c>
      <c r="G21" s="60">
        <v>3618815</v>
      </c>
      <c r="H21" s="59">
        <v>47</v>
      </c>
      <c r="I21" s="111">
        <v>248924</v>
      </c>
      <c r="J21" s="59">
        <v>65</v>
      </c>
      <c r="K21" s="111">
        <v>7993</v>
      </c>
      <c r="L21" s="59">
        <v>1496</v>
      </c>
      <c r="M21" s="111">
        <v>3377883</v>
      </c>
      <c r="N21" s="161" t="str">
        <f aca="true" t="shared" si="1" ref="N21:N26">IF(A21="","",A21)</f>
        <v>敦賀</v>
      </c>
    </row>
    <row r="22" spans="1:14" ht="15" customHeight="1">
      <c r="A22" s="131" t="s">
        <v>91</v>
      </c>
      <c r="B22" s="59">
        <v>2232</v>
      </c>
      <c r="C22" s="60">
        <v>9312288</v>
      </c>
      <c r="D22" s="59">
        <v>795</v>
      </c>
      <c r="E22" s="60">
        <v>240576</v>
      </c>
      <c r="F22" s="59">
        <v>3027</v>
      </c>
      <c r="G22" s="60">
        <v>9552863</v>
      </c>
      <c r="H22" s="59">
        <v>160</v>
      </c>
      <c r="I22" s="111">
        <v>608824</v>
      </c>
      <c r="J22" s="59">
        <v>153</v>
      </c>
      <c r="K22" s="111">
        <v>20171</v>
      </c>
      <c r="L22" s="59">
        <v>3197</v>
      </c>
      <c r="M22" s="111">
        <v>8964211</v>
      </c>
      <c r="N22" s="161" t="str">
        <f t="shared" si="1"/>
        <v>武生</v>
      </c>
    </row>
    <row r="23" spans="1:14" ht="15" customHeight="1">
      <c r="A23" s="131" t="s">
        <v>92</v>
      </c>
      <c r="B23" s="59">
        <v>575</v>
      </c>
      <c r="C23" s="60">
        <v>1520498</v>
      </c>
      <c r="D23" s="59">
        <v>196</v>
      </c>
      <c r="E23" s="60">
        <v>65216</v>
      </c>
      <c r="F23" s="59">
        <v>771</v>
      </c>
      <c r="G23" s="60">
        <v>1585714</v>
      </c>
      <c r="H23" s="59">
        <v>16</v>
      </c>
      <c r="I23" s="111">
        <v>104126</v>
      </c>
      <c r="J23" s="59">
        <v>67</v>
      </c>
      <c r="K23" s="111">
        <v>6021</v>
      </c>
      <c r="L23" s="59">
        <v>795</v>
      </c>
      <c r="M23" s="111">
        <v>1487608</v>
      </c>
      <c r="N23" s="161" t="str">
        <f t="shared" si="1"/>
        <v>小浜</v>
      </c>
    </row>
    <row r="24" spans="1:14" ht="15" customHeight="1">
      <c r="A24" s="131" t="s">
        <v>93</v>
      </c>
      <c r="B24" s="59">
        <v>653</v>
      </c>
      <c r="C24" s="60">
        <v>1650141</v>
      </c>
      <c r="D24" s="59">
        <v>290</v>
      </c>
      <c r="E24" s="60">
        <v>98230</v>
      </c>
      <c r="F24" s="59">
        <v>943</v>
      </c>
      <c r="G24" s="60">
        <v>1748370</v>
      </c>
      <c r="H24" s="59">
        <v>20</v>
      </c>
      <c r="I24" s="111">
        <v>28164</v>
      </c>
      <c r="J24" s="59">
        <v>57</v>
      </c>
      <c r="K24" s="111">
        <v>8224</v>
      </c>
      <c r="L24" s="59">
        <v>966</v>
      </c>
      <c r="M24" s="111">
        <v>1728430</v>
      </c>
      <c r="N24" s="161" t="str">
        <f t="shared" si="1"/>
        <v>大野</v>
      </c>
    </row>
    <row r="25" spans="1:14" ht="15" customHeight="1">
      <c r="A25" s="131" t="s">
        <v>94</v>
      </c>
      <c r="B25" s="59">
        <v>1262</v>
      </c>
      <c r="C25" s="60">
        <v>4756950</v>
      </c>
      <c r="D25" s="59">
        <v>471</v>
      </c>
      <c r="E25" s="60">
        <v>153625</v>
      </c>
      <c r="F25" s="59">
        <v>1733</v>
      </c>
      <c r="G25" s="60">
        <v>4910575</v>
      </c>
      <c r="H25" s="59">
        <v>62</v>
      </c>
      <c r="I25" s="111">
        <v>112156</v>
      </c>
      <c r="J25" s="59">
        <v>95</v>
      </c>
      <c r="K25" s="111">
        <v>163976</v>
      </c>
      <c r="L25" s="59">
        <v>1801</v>
      </c>
      <c r="M25" s="111">
        <v>4962395</v>
      </c>
      <c r="N25" s="161" t="str">
        <f t="shared" si="1"/>
        <v>三国</v>
      </c>
    </row>
    <row r="26" spans="1:14" s="6" customFormat="1" ht="15" customHeight="1">
      <c r="A26" s="124" t="s">
        <v>95</v>
      </c>
      <c r="B26" s="62">
        <v>10254</v>
      </c>
      <c r="C26" s="63">
        <v>40272999</v>
      </c>
      <c r="D26" s="62">
        <v>3799</v>
      </c>
      <c r="E26" s="63">
        <v>1262105</v>
      </c>
      <c r="F26" s="62">
        <v>14053</v>
      </c>
      <c r="G26" s="63">
        <v>41535105</v>
      </c>
      <c r="H26" s="62">
        <v>583</v>
      </c>
      <c r="I26" s="112">
        <v>1873334</v>
      </c>
      <c r="J26" s="62">
        <v>799</v>
      </c>
      <c r="K26" s="112">
        <v>293326</v>
      </c>
      <c r="L26" s="62">
        <v>14701</v>
      </c>
      <c r="M26" s="112">
        <v>39955097</v>
      </c>
      <c r="N26" s="162" t="str">
        <f t="shared" si="1"/>
        <v>福井県計</v>
      </c>
    </row>
    <row r="27" spans="1:14" s="177" customFormat="1" ht="15" customHeight="1" thickBot="1">
      <c r="A27" s="25"/>
      <c r="B27" s="36"/>
      <c r="C27" s="37"/>
      <c r="D27" s="36"/>
      <c r="E27" s="37"/>
      <c r="F27" s="36"/>
      <c r="G27" s="37"/>
      <c r="H27" s="36"/>
      <c r="I27" s="41"/>
      <c r="J27" s="36"/>
      <c r="K27" s="41"/>
      <c r="L27" s="181"/>
      <c r="M27" s="182"/>
      <c r="N27" s="166"/>
    </row>
    <row r="28" spans="1:14" s="6" customFormat="1" ht="24" customHeight="1" thickBot="1" thickTop="1">
      <c r="A28" s="151" t="s">
        <v>45</v>
      </c>
      <c r="B28" s="34">
        <v>35410</v>
      </c>
      <c r="C28" s="35">
        <v>167084558</v>
      </c>
      <c r="D28" s="34">
        <v>13378</v>
      </c>
      <c r="E28" s="35">
        <v>4420383</v>
      </c>
      <c r="F28" s="34">
        <v>48788</v>
      </c>
      <c r="G28" s="35">
        <v>171504941</v>
      </c>
      <c r="H28" s="34">
        <v>2195</v>
      </c>
      <c r="I28" s="38">
        <v>6251067</v>
      </c>
      <c r="J28" s="34">
        <v>2742</v>
      </c>
      <c r="K28" s="38">
        <v>451115</v>
      </c>
      <c r="L28" s="34">
        <v>51240</v>
      </c>
      <c r="M28" s="38">
        <v>165704991</v>
      </c>
      <c r="N28" s="167" t="s">
        <v>45</v>
      </c>
    </row>
    <row r="29" ht="13.5">
      <c r="A29" s="1"/>
    </row>
    <row r="30" ht="13.5">
      <c r="A30" s="1"/>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sheetData>
  <sheetProtection/>
  <mergeCells count="10">
    <mergeCell ref="N3:N5"/>
    <mergeCell ref="J3:K4"/>
    <mergeCell ref="L3:M4"/>
    <mergeCell ref="A2:I2"/>
    <mergeCell ref="B3:G3"/>
    <mergeCell ref="H3:I4"/>
    <mergeCell ref="B4:C4"/>
    <mergeCell ref="D4:E4"/>
    <mergeCell ref="F4:G4"/>
    <mergeCell ref="A3:A5"/>
  </mergeCells>
  <printOptions horizontalCentered="1"/>
  <pageMargins left="0.7874015748031497" right="0.7874015748031497" top="0.984251968503937" bottom="0.984251968503937" header="0.5118110236220472" footer="0.5118110236220472"/>
  <pageSetup horizontalDpi="300" verticalDpi="300" orientation="landscape" paperSize="9" scale="76" r:id="rId1"/>
  <headerFooter alignWithMargins="0">
    <oddFooter>&amp;R金沢国税局
消費税
(H21)</oddFooter>
  </headerFooter>
</worksheet>
</file>

<file path=xl/worksheets/sheet6.xml><?xml version="1.0" encoding="utf-8"?>
<worksheet xmlns="http://schemas.openxmlformats.org/spreadsheetml/2006/main" xmlns:r="http://schemas.openxmlformats.org/officeDocument/2006/relationships">
  <dimension ref="A1:R28"/>
  <sheetViews>
    <sheetView showGridLines="0" zoomScaleSheetLayoutView="80" zoomScalePageLayoutView="0" workbookViewId="0" topLeftCell="A1">
      <selection activeCell="B7" sqref="B7"/>
    </sheetView>
  </sheetViews>
  <sheetFormatPr defaultColWidth="9.00390625" defaultRowHeight="13.5"/>
  <cols>
    <col min="1" max="1" width="10.375" style="176" customWidth="1"/>
    <col min="2" max="2" width="6.875" style="176" bestFit="1" customWidth="1"/>
    <col min="3" max="3" width="11.75390625" style="176" bestFit="1" customWidth="1"/>
    <col min="4" max="4" width="6.875" style="176" customWidth="1"/>
    <col min="5" max="5" width="10.00390625" style="176" bestFit="1" customWidth="1"/>
    <col min="6" max="6" width="6.875" style="176" customWidth="1"/>
    <col min="7" max="7" width="11.75390625" style="176" bestFit="1" customWidth="1"/>
    <col min="8" max="8" width="6.875" style="176" customWidth="1"/>
    <col min="9" max="9" width="11.75390625" style="176" bestFit="1" customWidth="1"/>
    <col min="10" max="10" width="6.125" style="176" customWidth="1"/>
    <col min="11" max="11" width="9.00390625" style="176" customWidth="1"/>
    <col min="12" max="12" width="6.875" style="176" bestFit="1" customWidth="1"/>
    <col min="13" max="13" width="11.75390625" style="176" bestFit="1" customWidth="1"/>
    <col min="14" max="17" width="10.50390625" style="176" customWidth="1"/>
    <col min="18" max="18" width="10.375" style="176" customWidth="1"/>
    <col min="19" max="16384" width="9.00390625" style="176" customWidth="1"/>
  </cols>
  <sheetData>
    <row r="1" spans="1:16" ht="13.5">
      <c r="A1" s="4" t="s">
        <v>58</v>
      </c>
      <c r="B1" s="4"/>
      <c r="C1" s="4"/>
      <c r="D1" s="4"/>
      <c r="E1" s="4"/>
      <c r="F1" s="4"/>
      <c r="G1" s="4"/>
      <c r="H1" s="4"/>
      <c r="I1" s="4"/>
      <c r="J1" s="4"/>
      <c r="K1" s="4"/>
      <c r="L1" s="1"/>
      <c r="M1" s="1"/>
      <c r="N1" s="1"/>
      <c r="O1" s="1"/>
      <c r="P1" s="1"/>
    </row>
    <row r="2" spans="1:16" ht="14.25" thickBot="1">
      <c r="A2" s="234" t="s">
        <v>37</v>
      </c>
      <c r="B2" s="234"/>
      <c r="C2" s="234"/>
      <c r="D2" s="234"/>
      <c r="E2" s="234"/>
      <c r="F2" s="234"/>
      <c r="G2" s="234"/>
      <c r="H2" s="234"/>
      <c r="I2" s="234"/>
      <c r="J2" s="114"/>
      <c r="K2" s="114"/>
      <c r="L2" s="1"/>
      <c r="M2" s="1"/>
      <c r="N2" s="1"/>
      <c r="O2" s="1"/>
      <c r="P2" s="1"/>
    </row>
    <row r="3" spans="1:18" ht="19.5" customHeight="1">
      <c r="A3" s="228" t="s">
        <v>41</v>
      </c>
      <c r="B3" s="231" t="s">
        <v>33</v>
      </c>
      <c r="C3" s="231"/>
      <c r="D3" s="231"/>
      <c r="E3" s="231"/>
      <c r="F3" s="231"/>
      <c r="G3" s="231"/>
      <c r="H3" s="231" t="s">
        <v>11</v>
      </c>
      <c r="I3" s="231"/>
      <c r="J3" s="244" t="s">
        <v>46</v>
      </c>
      <c r="K3" s="231"/>
      <c r="L3" s="231" t="s">
        <v>28</v>
      </c>
      <c r="M3" s="231"/>
      <c r="N3" s="235" t="s">
        <v>38</v>
      </c>
      <c r="O3" s="236"/>
      <c r="P3" s="236"/>
      <c r="Q3" s="236"/>
      <c r="R3" s="225" t="s">
        <v>51</v>
      </c>
    </row>
    <row r="4" spans="1:18" ht="17.25" customHeight="1">
      <c r="A4" s="229"/>
      <c r="B4" s="232" t="s">
        <v>16</v>
      </c>
      <c r="C4" s="232"/>
      <c r="D4" s="232" t="s">
        <v>29</v>
      </c>
      <c r="E4" s="232"/>
      <c r="F4" s="232" t="s">
        <v>30</v>
      </c>
      <c r="G4" s="232"/>
      <c r="H4" s="232"/>
      <c r="I4" s="232"/>
      <c r="J4" s="232"/>
      <c r="K4" s="232"/>
      <c r="L4" s="232"/>
      <c r="M4" s="232"/>
      <c r="N4" s="240" t="s">
        <v>48</v>
      </c>
      <c r="O4" s="242" t="s">
        <v>49</v>
      </c>
      <c r="P4" s="238" t="s">
        <v>47</v>
      </c>
      <c r="Q4" s="223" t="s">
        <v>31</v>
      </c>
      <c r="R4" s="226"/>
    </row>
    <row r="5" spans="1:18" ht="28.5" customHeight="1">
      <c r="A5" s="230"/>
      <c r="B5" s="185" t="s">
        <v>76</v>
      </c>
      <c r="C5" s="125" t="s">
        <v>77</v>
      </c>
      <c r="D5" s="185" t="s">
        <v>76</v>
      </c>
      <c r="E5" s="125" t="s">
        <v>77</v>
      </c>
      <c r="F5" s="185" t="s">
        <v>76</v>
      </c>
      <c r="G5" s="125" t="s">
        <v>34</v>
      </c>
      <c r="H5" s="185" t="s">
        <v>76</v>
      </c>
      <c r="I5" s="126" t="s">
        <v>35</v>
      </c>
      <c r="J5" s="185" t="s">
        <v>76</v>
      </c>
      <c r="K5" s="126" t="s">
        <v>36</v>
      </c>
      <c r="L5" s="185" t="s">
        <v>76</v>
      </c>
      <c r="M5" s="158" t="s">
        <v>72</v>
      </c>
      <c r="N5" s="241"/>
      <c r="O5" s="243"/>
      <c r="P5" s="239"/>
      <c r="Q5" s="237"/>
      <c r="R5" s="227"/>
    </row>
    <row r="6" spans="1:18" s="121" customFormat="1" ht="10.5">
      <c r="A6" s="118"/>
      <c r="B6" s="115" t="s">
        <v>2</v>
      </c>
      <c r="C6" s="116" t="s">
        <v>3</v>
      </c>
      <c r="D6" s="115" t="s">
        <v>2</v>
      </c>
      <c r="E6" s="116" t="s">
        <v>3</v>
      </c>
      <c r="F6" s="115" t="s">
        <v>2</v>
      </c>
      <c r="G6" s="116" t="s">
        <v>3</v>
      </c>
      <c r="H6" s="115" t="s">
        <v>2</v>
      </c>
      <c r="I6" s="116" t="s">
        <v>3</v>
      </c>
      <c r="J6" s="115" t="s">
        <v>2</v>
      </c>
      <c r="K6" s="116" t="s">
        <v>3</v>
      </c>
      <c r="L6" s="115" t="s">
        <v>2</v>
      </c>
      <c r="M6" s="116" t="s">
        <v>3</v>
      </c>
      <c r="N6" s="115" t="s">
        <v>2</v>
      </c>
      <c r="O6" s="120" t="s">
        <v>2</v>
      </c>
      <c r="P6" s="120" t="s">
        <v>2</v>
      </c>
      <c r="Q6" s="168" t="s">
        <v>2</v>
      </c>
      <c r="R6" s="159"/>
    </row>
    <row r="7" spans="1:18" ht="15" customHeight="1">
      <c r="A7" s="132" t="s">
        <v>78</v>
      </c>
      <c r="B7" s="56">
        <v>6718</v>
      </c>
      <c r="C7" s="57">
        <v>36875509</v>
      </c>
      <c r="D7" s="56">
        <v>4844</v>
      </c>
      <c r="E7" s="57">
        <v>1309040</v>
      </c>
      <c r="F7" s="56">
        <v>11562</v>
      </c>
      <c r="G7" s="57">
        <v>38184550</v>
      </c>
      <c r="H7" s="56">
        <v>555</v>
      </c>
      <c r="I7" s="57">
        <v>1410168</v>
      </c>
      <c r="J7" s="56">
        <v>663</v>
      </c>
      <c r="K7" s="57">
        <v>136144</v>
      </c>
      <c r="L7" s="56">
        <v>12210</v>
      </c>
      <c r="M7" s="57">
        <v>36910525</v>
      </c>
      <c r="N7" s="56">
        <v>11311</v>
      </c>
      <c r="O7" s="58">
        <v>318</v>
      </c>
      <c r="P7" s="58">
        <v>53</v>
      </c>
      <c r="Q7" s="169">
        <v>11682</v>
      </c>
      <c r="R7" s="160" t="str">
        <f>IF(A7="","",A7)</f>
        <v>富山</v>
      </c>
    </row>
    <row r="8" spans="1:18" ht="15" customHeight="1">
      <c r="A8" s="131" t="s">
        <v>79</v>
      </c>
      <c r="B8" s="56">
        <v>5002</v>
      </c>
      <c r="C8" s="57">
        <v>18423545</v>
      </c>
      <c r="D8" s="56">
        <v>3867</v>
      </c>
      <c r="E8" s="57">
        <v>964518</v>
      </c>
      <c r="F8" s="56">
        <v>8869</v>
      </c>
      <c r="G8" s="57">
        <v>19388063</v>
      </c>
      <c r="H8" s="56">
        <v>523</v>
      </c>
      <c r="I8" s="57">
        <v>1138209</v>
      </c>
      <c r="J8" s="56">
        <v>525</v>
      </c>
      <c r="K8" s="57">
        <v>79910</v>
      </c>
      <c r="L8" s="56">
        <v>9456</v>
      </c>
      <c r="M8" s="57">
        <v>18329763</v>
      </c>
      <c r="N8" s="56">
        <v>8626</v>
      </c>
      <c r="O8" s="58">
        <v>253</v>
      </c>
      <c r="P8" s="58">
        <v>25</v>
      </c>
      <c r="Q8" s="169">
        <v>8904</v>
      </c>
      <c r="R8" s="161" t="str">
        <f>IF(A8="","",A8)</f>
        <v>高岡</v>
      </c>
    </row>
    <row r="9" spans="1:18" ht="15" customHeight="1">
      <c r="A9" s="131" t="s">
        <v>80</v>
      </c>
      <c r="B9" s="59">
        <v>2812</v>
      </c>
      <c r="C9" s="60">
        <v>8033825</v>
      </c>
      <c r="D9" s="59">
        <v>2481</v>
      </c>
      <c r="E9" s="60">
        <v>611202</v>
      </c>
      <c r="F9" s="59">
        <v>5293</v>
      </c>
      <c r="G9" s="60">
        <v>8645027</v>
      </c>
      <c r="H9" s="59">
        <v>169</v>
      </c>
      <c r="I9" s="60">
        <v>254618</v>
      </c>
      <c r="J9" s="59">
        <v>322</v>
      </c>
      <c r="K9" s="102">
        <v>-17516</v>
      </c>
      <c r="L9" s="59">
        <v>5506</v>
      </c>
      <c r="M9" s="60">
        <v>8372893</v>
      </c>
      <c r="N9" s="59">
        <v>5009</v>
      </c>
      <c r="O9" s="61">
        <v>144</v>
      </c>
      <c r="P9" s="61">
        <v>12</v>
      </c>
      <c r="Q9" s="170">
        <v>5165</v>
      </c>
      <c r="R9" s="161" t="str">
        <f>IF(A9="","",A9)</f>
        <v>魚津</v>
      </c>
    </row>
    <row r="10" spans="1:18" ht="15" customHeight="1">
      <c r="A10" s="131" t="s">
        <v>81</v>
      </c>
      <c r="B10" s="59">
        <v>1952</v>
      </c>
      <c r="C10" s="60">
        <v>7975138</v>
      </c>
      <c r="D10" s="59">
        <v>1654</v>
      </c>
      <c r="E10" s="60">
        <v>421124</v>
      </c>
      <c r="F10" s="59">
        <v>3606</v>
      </c>
      <c r="G10" s="60">
        <v>8396262</v>
      </c>
      <c r="H10" s="59">
        <v>93</v>
      </c>
      <c r="I10" s="60">
        <v>94504</v>
      </c>
      <c r="J10" s="59">
        <v>215</v>
      </c>
      <c r="K10" s="102">
        <v>-11887</v>
      </c>
      <c r="L10" s="59">
        <v>3723</v>
      </c>
      <c r="M10" s="60">
        <v>8289871</v>
      </c>
      <c r="N10" s="59">
        <v>3508</v>
      </c>
      <c r="O10" s="61">
        <v>86</v>
      </c>
      <c r="P10" s="61">
        <v>12</v>
      </c>
      <c r="Q10" s="170">
        <v>3606</v>
      </c>
      <c r="R10" s="161" t="str">
        <f>IF(A10="","",A10)</f>
        <v>砺波</v>
      </c>
    </row>
    <row r="11" spans="1:18" s="6" customFormat="1" ht="15" customHeight="1">
      <c r="A11" s="124" t="s">
        <v>82</v>
      </c>
      <c r="B11" s="62">
        <v>16484</v>
      </c>
      <c r="C11" s="63">
        <v>71308017</v>
      </c>
      <c r="D11" s="62">
        <v>12846</v>
      </c>
      <c r="E11" s="63">
        <v>3305884</v>
      </c>
      <c r="F11" s="62">
        <v>29330</v>
      </c>
      <c r="G11" s="63">
        <v>74613901</v>
      </c>
      <c r="H11" s="62">
        <v>1340</v>
      </c>
      <c r="I11" s="63">
        <v>2897499</v>
      </c>
      <c r="J11" s="62">
        <v>1725</v>
      </c>
      <c r="K11" s="63">
        <v>186651</v>
      </c>
      <c r="L11" s="62">
        <v>30895</v>
      </c>
      <c r="M11" s="63">
        <v>71903053</v>
      </c>
      <c r="N11" s="62">
        <v>28454</v>
      </c>
      <c r="O11" s="64">
        <v>801</v>
      </c>
      <c r="P11" s="64">
        <v>102</v>
      </c>
      <c r="Q11" s="171">
        <v>29357</v>
      </c>
      <c r="R11" s="162" t="str">
        <f>IF(A11="","",A11)</f>
        <v>富山県計</v>
      </c>
    </row>
    <row r="12" spans="1:18" s="177" customFormat="1" ht="15" customHeight="1">
      <c r="A12" s="8"/>
      <c r="B12" s="9"/>
      <c r="C12" s="10"/>
      <c r="D12" s="9"/>
      <c r="E12" s="10"/>
      <c r="F12" s="9"/>
      <c r="G12" s="10"/>
      <c r="H12" s="9"/>
      <c r="I12" s="10"/>
      <c r="J12" s="9"/>
      <c r="K12" s="10"/>
      <c r="L12" s="9"/>
      <c r="M12" s="10"/>
      <c r="N12" s="9"/>
      <c r="O12" s="11"/>
      <c r="P12" s="11"/>
      <c r="Q12" s="40"/>
      <c r="R12" s="26"/>
    </row>
    <row r="13" spans="1:18" ht="15" customHeight="1">
      <c r="A13" s="133" t="s">
        <v>83</v>
      </c>
      <c r="B13" s="65">
        <v>9279</v>
      </c>
      <c r="C13" s="66">
        <v>33962269</v>
      </c>
      <c r="D13" s="65">
        <v>7032</v>
      </c>
      <c r="E13" s="66">
        <v>1895125</v>
      </c>
      <c r="F13" s="65">
        <v>16311</v>
      </c>
      <c r="G13" s="66">
        <v>35857394</v>
      </c>
      <c r="H13" s="65">
        <v>463</v>
      </c>
      <c r="I13" s="66">
        <v>675317</v>
      </c>
      <c r="J13" s="65">
        <v>1042</v>
      </c>
      <c r="K13" s="66">
        <v>106196</v>
      </c>
      <c r="L13" s="65">
        <v>16930</v>
      </c>
      <c r="M13" s="66">
        <v>35288273</v>
      </c>
      <c r="N13" s="65">
        <v>15801</v>
      </c>
      <c r="O13" s="67">
        <v>254</v>
      </c>
      <c r="P13" s="67">
        <v>68</v>
      </c>
      <c r="Q13" s="172">
        <v>16123</v>
      </c>
      <c r="R13" s="164" t="str">
        <f aca="true" t="shared" si="0" ref="R13:R18">IF(A13="","",A13)</f>
        <v>金沢</v>
      </c>
    </row>
    <row r="14" spans="1:18" ht="15" customHeight="1">
      <c r="A14" s="131" t="s">
        <v>84</v>
      </c>
      <c r="B14" s="59">
        <v>1827</v>
      </c>
      <c r="C14" s="60">
        <v>4849287</v>
      </c>
      <c r="D14" s="59">
        <v>1771</v>
      </c>
      <c r="E14" s="60">
        <v>442879</v>
      </c>
      <c r="F14" s="59">
        <v>3598</v>
      </c>
      <c r="G14" s="60">
        <v>5292166</v>
      </c>
      <c r="H14" s="59">
        <v>97</v>
      </c>
      <c r="I14" s="60">
        <v>291832</v>
      </c>
      <c r="J14" s="59">
        <v>244</v>
      </c>
      <c r="K14" s="60">
        <v>23972</v>
      </c>
      <c r="L14" s="59">
        <v>3734</v>
      </c>
      <c r="M14" s="60">
        <v>5024306</v>
      </c>
      <c r="N14" s="59">
        <v>3427</v>
      </c>
      <c r="O14" s="61">
        <v>80</v>
      </c>
      <c r="P14" s="61">
        <v>9</v>
      </c>
      <c r="Q14" s="170">
        <v>3516</v>
      </c>
      <c r="R14" s="161" t="str">
        <f t="shared" si="0"/>
        <v>七尾</v>
      </c>
    </row>
    <row r="15" spans="1:18" ht="15" customHeight="1">
      <c r="A15" s="131" t="s">
        <v>85</v>
      </c>
      <c r="B15" s="59">
        <v>3927</v>
      </c>
      <c r="C15" s="60">
        <v>11374404</v>
      </c>
      <c r="D15" s="59">
        <v>3217</v>
      </c>
      <c r="E15" s="60">
        <v>774371</v>
      </c>
      <c r="F15" s="59">
        <v>7144</v>
      </c>
      <c r="G15" s="60">
        <v>12148775</v>
      </c>
      <c r="H15" s="59">
        <v>171</v>
      </c>
      <c r="I15" s="60">
        <v>304472</v>
      </c>
      <c r="J15" s="59">
        <v>349</v>
      </c>
      <c r="K15" s="60">
        <v>26619</v>
      </c>
      <c r="L15" s="59">
        <v>7365</v>
      </c>
      <c r="M15" s="60">
        <v>11870922</v>
      </c>
      <c r="N15" s="59">
        <v>7037</v>
      </c>
      <c r="O15" s="61">
        <v>115</v>
      </c>
      <c r="P15" s="61">
        <v>17</v>
      </c>
      <c r="Q15" s="170">
        <v>7169</v>
      </c>
      <c r="R15" s="161" t="str">
        <f t="shared" si="0"/>
        <v>小松</v>
      </c>
    </row>
    <row r="16" spans="1:18" ht="15" customHeight="1">
      <c r="A16" s="131" t="s">
        <v>86</v>
      </c>
      <c r="B16" s="59">
        <v>1027</v>
      </c>
      <c r="C16" s="60">
        <v>1806917</v>
      </c>
      <c r="D16" s="59">
        <v>1247</v>
      </c>
      <c r="E16" s="60">
        <v>305596</v>
      </c>
      <c r="F16" s="59">
        <v>2274</v>
      </c>
      <c r="G16" s="60">
        <v>2112513</v>
      </c>
      <c r="H16" s="59">
        <v>44</v>
      </c>
      <c r="I16" s="60">
        <v>310141</v>
      </c>
      <c r="J16" s="59">
        <v>171</v>
      </c>
      <c r="K16" s="60">
        <v>7680</v>
      </c>
      <c r="L16" s="59">
        <v>2332</v>
      </c>
      <c r="M16" s="60">
        <v>1810052</v>
      </c>
      <c r="N16" s="59">
        <v>2212</v>
      </c>
      <c r="O16" s="61">
        <v>39</v>
      </c>
      <c r="P16" s="61">
        <v>2</v>
      </c>
      <c r="Q16" s="170">
        <v>2253</v>
      </c>
      <c r="R16" s="161" t="str">
        <f t="shared" si="0"/>
        <v>輪島</v>
      </c>
    </row>
    <row r="17" spans="1:18" ht="15" customHeight="1">
      <c r="A17" s="131" t="s">
        <v>87</v>
      </c>
      <c r="B17" s="59">
        <v>2229</v>
      </c>
      <c r="C17" s="60">
        <v>7739927</v>
      </c>
      <c r="D17" s="59">
        <v>1761</v>
      </c>
      <c r="E17" s="60">
        <v>449549</v>
      </c>
      <c r="F17" s="59">
        <v>3990</v>
      </c>
      <c r="G17" s="60">
        <v>8189476</v>
      </c>
      <c r="H17" s="59">
        <v>101</v>
      </c>
      <c r="I17" s="60">
        <v>173833</v>
      </c>
      <c r="J17" s="59">
        <v>241</v>
      </c>
      <c r="K17" s="60">
        <v>10890</v>
      </c>
      <c r="L17" s="59">
        <v>4134</v>
      </c>
      <c r="M17" s="60">
        <v>8026532</v>
      </c>
      <c r="N17" s="59">
        <v>3828</v>
      </c>
      <c r="O17" s="61">
        <v>71</v>
      </c>
      <c r="P17" s="61">
        <v>12</v>
      </c>
      <c r="Q17" s="170">
        <v>3911</v>
      </c>
      <c r="R17" s="161" t="str">
        <f t="shared" si="0"/>
        <v>松任</v>
      </c>
    </row>
    <row r="18" spans="1:18" s="6" customFormat="1" ht="15" customHeight="1">
      <c r="A18" s="124" t="s">
        <v>88</v>
      </c>
      <c r="B18" s="62">
        <v>18289</v>
      </c>
      <c r="C18" s="63">
        <v>59732805</v>
      </c>
      <c r="D18" s="62">
        <v>15028</v>
      </c>
      <c r="E18" s="63">
        <v>3867520</v>
      </c>
      <c r="F18" s="62">
        <v>33317</v>
      </c>
      <c r="G18" s="63">
        <v>63600324</v>
      </c>
      <c r="H18" s="62">
        <v>876</v>
      </c>
      <c r="I18" s="63">
        <v>1755595</v>
      </c>
      <c r="J18" s="62">
        <v>2047</v>
      </c>
      <c r="K18" s="63">
        <v>175357</v>
      </c>
      <c r="L18" s="62">
        <v>34495</v>
      </c>
      <c r="M18" s="63">
        <v>62020086</v>
      </c>
      <c r="N18" s="62">
        <v>32305</v>
      </c>
      <c r="O18" s="64">
        <v>559</v>
      </c>
      <c r="P18" s="64">
        <v>108</v>
      </c>
      <c r="Q18" s="171">
        <v>32972</v>
      </c>
      <c r="R18" s="162" t="str">
        <f t="shared" si="0"/>
        <v>石川県計</v>
      </c>
    </row>
    <row r="19" spans="1:18" s="177" customFormat="1" ht="15" customHeight="1">
      <c r="A19" s="8"/>
      <c r="B19" s="27"/>
      <c r="C19" s="178"/>
      <c r="D19" s="27"/>
      <c r="E19" s="178"/>
      <c r="F19" s="27"/>
      <c r="G19" s="178"/>
      <c r="H19" s="27"/>
      <c r="I19" s="178"/>
      <c r="J19" s="27"/>
      <c r="K19" s="178"/>
      <c r="L19" s="27"/>
      <c r="M19" s="178"/>
      <c r="N19" s="27"/>
      <c r="O19" s="28"/>
      <c r="P19" s="28"/>
      <c r="Q19" s="173"/>
      <c r="R19" s="29"/>
    </row>
    <row r="20" spans="1:18" ht="15" customHeight="1">
      <c r="A20" s="133" t="s">
        <v>89</v>
      </c>
      <c r="B20" s="65">
        <v>5988</v>
      </c>
      <c r="C20" s="66">
        <v>20144347</v>
      </c>
      <c r="D20" s="65">
        <v>3966</v>
      </c>
      <c r="E20" s="66">
        <v>1092522</v>
      </c>
      <c r="F20" s="65">
        <v>9954</v>
      </c>
      <c r="G20" s="66">
        <v>21236868</v>
      </c>
      <c r="H20" s="65">
        <v>377</v>
      </c>
      <c r="I20" s="66">
        <v>816067</v>
      </c>
      <c r="J20" s="65">
        <v>612</v>
      </c>
      <c r="K20" s="66">
        <v>114099</v>
      </c>
      <c r="L20" s="65">
        <v>10434</v>
      </c>
      <c r="M20" s="66">
        <v>20534901</v>
      </c>
      <c r="N20" s="65">
        <v>9717</v>
      </c>
      <c r="O20" s="67">
        <v>171</v>
      </c>
      <c r="P20" s="67">
        <v>50</v>
      </c>
      <c r="Q20" s="172">
        <v>9938</v>
      </c>
      <c r="R20" s="164" t="str">
        <f>IF(A20="","",A20)</f>
        <v>福井</v>
      </c>
    </row>
    <row r="21" spans="1:18" ht="15" customHeight="1">
      <c r="A21" s="131" t="s">
        <v>90</v>
      </c>
      <c r="B21" s="59">
        <v>1417</v>
      </c>
      <c r="C21" s="60">
        <v>3618891</v>
      </c>
      <c r="D21" s="59">
        <v>1172</v>
      </c>
      <c r="E21" s="60">
        <v>323802</v>
      </c>
      <c r="F21" s="59">
        <v>2589</v>
      </c>
      <c r="G21" s="60">
        <v>3942693</v>
      </c>
      <c r="H21" s="59">
        <v>65</v>
      </c>
      <c r="I21" s="60">
        <v>251382</v>
      </c>
      <c r="J21" s="59">
        <v>154</v>
      </c>
      <c r="K21" s="60">
        <v>15518</v>
      </c>
      <c r="L21" s="59">
        <v>2689</v>
      </c>
      <c r="M21" s="60">
        <v>3706829</v>
      </c>
      <c r="N21" s="59">
        <v>2591</v>
      </c>
      <c r="O21" s="61">
        <v>47</v>
      </c>
      <c r="P21" s="61">
        <v>3</v>
      </c>
      <c r="Q21" s="170">
        <v>2641</v>
      </c>
      <c r="R21" s="161" t="str">
        <f aca="true" t="shared" si="1" ref="R21:R26">IF(A21="","",A21)</f>
        <v>敦賀</v>
      </c>
    </row>
    <row r="22" spans="1:18" ht="15" customHeight="1">
      <c r="A22" s="131" t="s">
        <v>91</v>
      </c>
      <c r="B22" s="59">
        <v>3300</v>
      </c>
      <c r="C22" s="60">
        <v>9711883</v>
      </c>
      <c r="D22" s="59">
        <v>2467</v>
      </c>
      <c r="E22" s="60">
        <v>592127</v>
      </c>
      <c r="F22" s="59">
        <v>5767</v>
      </c>
      <c r="G22" s="60">
        <v>10304011</v>
      </c>
      <c r="H22" s="59">
        <v>222</v>
      </c>
      <c r="I22" s="60">
        <v>626527</v>
      </c>
      <c r="J22" s="59">
        <v>303</v>
      </c>
      <c r="K22" s="60">
        <v>30071</v>
      </c>
      <c r="L22" s="59">
        <v>6023</v>
      </c>
      <c r="M22" s="60">
        <v>9707555</v>
      </c>
      <c r="N22" s="59">
        <v>5559</v>
      </c>
      <c r="O22" s="61">
        <v>107</v>
      </c>
      <c r="P22" s="61">
        <v>9</v>
      </c>
      <c r="Q22" s="170">
        <v>5675</v>
      </c>
      <c r="R22" s="161" t="str">
        <f t="shared" si="1"/>
        <v>武生</v>
      </c>
    </row>
    <row r="23" spans="1:18" ht="15" customHeight="1">
      <c r="A23" s="131" t="s">
        <v>92</v>
      </c>
      <c r="B23" s="59">
        <v>835</v>
      </c>
      <c r="C23" s="60">
        <v>1614641</v>
      </c>
      <c r="D23" s="59">
        <v>629</v>
      </c>
      <c r="E23" s="60">
        <v>170462</v>
      </c>
      <c r="F23" s="59">
        <v>1464</v>
      </c>
      <c r="G23" s="60">
        <v>1785103</v>
      </c>
      <c r="H23" s="59">
        <v>28</v>
      </c>
      <c r="I23" s="60">
        <v>112087</v>
      </c>
      <c r="J23" s="59">
        <v>124</v>
      </c>
      <c r="K23" s="60">
        <v>12288</v>
      </c>
      <c r="L23" s="59">
        <v>1511</v>
      </c>
      <c r="M23" s="60">
        <v>1685304</v>
      </c>
      <c r="N23" s="59">
        <v>1456</v>
      </c>
      <c r="O23" s="61">
        <v>33</v>
      </c>
      <c r="P23" s="61">
        <v>1</v>
      </c>
      <c r="Q23" s="170">
        <v>1490</v>
      </c>
      <c r="R23" s="161" t="str">
        <f t="shared" si="1"/>
        <v>小浜</v>
      </c>
    </row>
    <row r="24" spans="1:18" ht="15" customHeight="1">
      <c r="A24" s="131" t="s">
        <v>93</v>
      </c>
      <c r="B24" s="59">
        <v>940</v>
      </c>
      <c r="C24" s="60">
        <v>1746267</v>
      </c>
      <c r="D24" s="59">
        <v>842</v>
      </c>
      <c r="E24" s="60">
        <v>215202</v>
      </c>
      <c r="F24" s="59">
        <v>1782</v>
      </c>
      <c r="G24" s="60">
        <v>1961469</v>
      </c>
      <c r="H24" s="59">
        <v>39</v>
      </c>
      <c r="I24" s="60">
        <v>30452</v>
      </c>
      <c r="J24" s="59">
        <v>138</v>
      </c>
      <c r="K24" s="60">
        <v>10833</v>
      </c>
      <c r="L24" s="59">
        <v>1829</v>
      </c>
      <c r="M24" s="60">
        <v>1941850</v>
      </c>
      <c r="N24" s="59">
        <v>1710</v>
      </c>
      <c r="O24" s="61">
        <v>37</v>
      </c>
      <c r="P24" s="61">
        <v>0</v>
      </c>
      <c r="Q24" s="170">
        <v>1747</v>
      </c>
      <c r="R24" s="161" t="str">
        <f t="shared" si="1"/>
        <v>大野</v>
      </c>
    </row>
    <row r="25" spans="1:18" ht="15" customHeight="1">
      <c r="A25" s="131" t="s">
        <v>94</v>
      </c>
      <c r="B25" s="59">
        <v>1870</v>
      </c>
      <c r="C25" s="60">
        <v>4955911</v>
      </c>
      <c r="D25" s="59">
        <v>1415</v>
      </c>
      <c r="E25" s="60">
        <v>355018</v>
      </c>
      <c r="F25" s="59">
        <v>3285</v>
      </c>
      <c r="G25" s="60">
        <v>5310929</v>
      </c>
      <c r="H25" s="59">
        <v>97</v>
      </c>
      <c r="I25" s="60">
        <v>118636</v>
      </c>
      <c r="J25" s="59">
        <v>198</v>
      </c>
      <c r="K25" s="60">
        <v>172761</v>
      </c>
      <c r="L25" s="59">
        <v>3409</v>
      </c>
      <c r="M25" s="60">
        <v>5365054</v>
      </c>
      <c r="N25" s="59">
        <v>3214</v>
      </c>
      <c r="O25" s="61">
        <v>77</v>
      </c>
      <c r="P25" s="61">
        <v>6</v>
      </c>
      <c r="Q25" s="170">
        <v>3297</v>
      </c>
      <c r="R25" s="161" t="str">
        <f t="shared" si="1"/>
        <v>三国</v>
      </c>
    </row>
    <row r="26" spans="1:18" s="6" customFormat="1" ht="15" customHeight="1">
      <c r="A26" s="124" t="s">
        <v>95</v>
      </c>
      <c r="B26" s="62">
        <v>14350</v>
      </c>
      <c r="C26" s="63">
        <v>41791940</v>
      </c>
      <c r="D26" s="62">
        <v>10491</v>
      </c>
      <c r="E26" s="63">
        <v>2749133</v>
      </c>
      <c r="F26" s="62">
        <v>24841</v>
      </c>
      <c r="G26" s="63">
        <v>44541073</v>
      </c>
      <c r="H26" s="62">
        <v>828</v>
      </c>
      <c r="I26" s="63">
        <v>1955151</v>
      </c>
      <c r="J26" s="62">
        <v>1529</v>
      </c>
      <c r="K26" s="63">
        <v>355572</v>
      </c>
      <c r="L26" s="62">
        <v>25895</v>
      </c>
      <c r="M26" s="63">
        <v>42941493</v>
      </c>
      <c r="N26" s="62">
        <v>24247</v>
      </c>
      <c r="O26" s="64">
        <v>472</v>
      </c>
      <c r="P26" s="64">
        <v>69</v>
      </c>
      <c r="Q26" s="171">
        <v>24788</v>
      </c>
      <c r="R26" s="162" t="str">
        <f t="shared" si="1"/>
        <v>福井県計</v>
      </c>
    </row>
    <row r="27" spans="1:18" s="177" customFormat="1" ht="15" customHeight="1" thickBot="1">
      <c r="A27" s="8"/>
      <c r="B27" s="27"/>
      <c r="C27" s="178"/>
      <c r="D27" s="27"/>
      <c r="E27" s="178"/>
      <c r="F27" s="27"/>
      <c r="G27" s="178"/>
      <c r="H27" s="27"/>
      <c r="I27" s="178"/>
      <c r="J27" s="27"/>
      <c r="K27" s="178"/>
      <c r="L27" s="27"/>
      <c r="M27" s="178"/>
      <c r="N27" s="27"/>
      <c r="O27" s="28"/>
      <c r="P27" s="28"/>
      <c r="Q27" s="173"/>
      <c r="R27" s="29"/>
    </row>
    <row r="28" spans="1:18" s="6" customFormat="1" ht="24" customHeight="1" thickBot="1" thickTop="1">
      <c r="A28" s="153" t="s">
        <v>40</v>
      </c>
      <c r="B28" s="30">
        <v>49123</v>
      </c>
      <c r="C28" s="31">
        <v>172832762</v>
      </c>
      <c r="D28" s="30">
        <v>38365</v>
      </c>
      <c r="E28" s="31">
        <v>9922536</v>
      </c>
      <c r="F28" s="30">
        <v>87488</v>
      </c>
      <c r="G28" s="31">
        <v>182755298</v>
      </c>
      <c r="H28" s="30">
        <v>3044</v>
      </c>
      <c r="I28" s="31">
        <v>6608245</v>
      </c>
      <c r="J28" s="30">
        <v>5301</v>
      </c>
      <c r="K28" s="31">
        <v>717579</v>
      </c>
      <c r="L28" s="30">
        <v>91285</v>
      </c>
      <c r="M28" s="31">
        <v>176864631</v>
      </c>
      <c r="N28" s="30">
        <v>85006</v>
      </c>
      <c r="O28" s="32">
        <v>1832</v>
      </c>
      <c r="P28" s="32">
        <v>279</v>
      </c>
      <c r="Q28" s="174">
        <v>87117</v>
      </c>
      <c r="R28" s="33" t="s">
        <v>32</v>
      </c>
    </row>
  </sheetData>
  <sheetProtection/>
  <mergeCells count="15">
    <mergeCell ref="A2:I2"/>
    <mergeCell ref="H3:I4"/>
    <mergeCell ref="B3:G3"/>
    <mergeCell ref="B4:C4"/>
    <mergeCell ref="D4:E4"/>
    <mergeCell ref="F4:G4"/>
    <mergeCell ref="R3:R5"/>
    <mergeCell ref="L3:M4"/>
    <mergeCell ref="N3:Q3"/>
    <mergeCell ref="Q4:Q5"/>
    <mergeCell ref="P4:P5"/>
    <mergeCell ref="A3:A5"/>
    <mergeCell ref="N4:N5"/>
    <mergeCell ref="O4:O5"/>
    <mergeCell ref="J3:K4"/>
  </mergeCells>
  <printOptions horizontalCentered="1"/>
  <pageMargins left="0.7874015748031497" right="0.7874015748031497" top="0.984251968503937" bottom="0.984251968503937" header="0.5118110236220472" footer="0.5118110236220472"/>
  <pageSetup horizontalDpi="300" verticalDpi="300" orientation="landscape" paperSize="9" scale="75" r:id="rId1"/>
  <headerFooter alignWithMargins="0">
    <oddFooter>&amp;R金沢国税局
消費税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2011-06-24T06:40:30Z</cp:lastPrinted>
  <dcterms:created xsi:type="dcterms:W3CDTF">2003-07-09T01:05:10Z</dcterms:created>
  <dcterms:modified xsi:type="dcterms:W3CDTF">2011-06-24T06:40:55Z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H23.4.26更新</vt:lpwstr>
  </property>
  <property fmtid="{D5CDD505-2E9C-101B-9397-08002B2CF9AE}" pid="3" name="ContentType">
    <vt:lpwstr>ドキュメント</vt:lpwstr>
  </property>
</Properties>
</file>