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75" windowWidth="15480" windowHeight="11640" tabRatio="802" activeTab="3"/>
  </bookViews>
  <sheets>
    <sheet name="(1)　課税状況" sheetId="1" r:id="rId1"/>
    <sheet name="(2)　課税状況の累年比較" sheetId="2" r:id="rId2"/>
    <sheet name="(3)　課税事業者等届出件数" sheetId="3" r:id="rId3"/>
    <sheet name="(4)税務署別(個人事業者）" sheetId="4" r:id="rId4"/>
    <sheet name="(4)税務署別（法人）" sheetId="5" r:id="rId5"/>
    <sheet name="(4)税務署別（合計）" sheetId="6" r:id="rId6"/>
  </sheets>
  <definedNames>
    <definedName name="_xlnm.Print_Area" localSheetId="3">'(4)税務署別(個人事業者）'!$A$1:$N$29</definedName>
    <definedName name="_xlnm.Print_Area" localSheetId="5">'(4)税務署別（合計）'!$A$1:$R$28</definedName>
    <definedName name="_xlnm.Print_Area" localSheetId="4">'(4)税務署別（法人）'!$A$1:$N$28</definedName>
    <definedName name="_xlnm.Print_Titles" localSheetId="3">'(4)税務署別(個人事業者）'!$1:$5</definedName>
    <definedName name="_xlnm.Print_Titles" localSheetId="5">'(4)税務署別（合計）'!$1:$5</definedName>
    <definedName name="_xlnm.Print_Titles" localSheetId="4">'(4)税務署別（法人）'!$1:$5</definedName>
  </definedNames>
  <calcPr fullCalcOnLoad="1"/>
</workbook>
</file>

<file path=xl/sharedStrings.xml><?xml version="1.0" encoding="utf-8"?>
<sst xmlns="http://schemas.openxmlformats.org/spreadsheetml/2006/main" count="256" uniqueCount="112">
  <si>
    <t>７　消　費　税</t>
  </si>
  <si>
    <t>区　　　分</t>
  </si>
  <si>
    <t>件　　　数</t>
  </si>
  <si>
    <t>税　　　額</t>
  </si>
  <si>
    <t>件</t>
  </si>
  <si>
    <t>千円</t>
  </si>
  <si>
    <t>差引計</t>
  </si>
  <si>
    <t>加算税</t>
  </si>
  <si>
    <t>課税事業者届出書</t>
  </si>
  <si>
    <t>課税事業者選択届出書</t>
  </si>
  <si>
    <t>新設法人に該当する旨の届出書</t>
  </si>
  <si>
    <t>（注）納税義務者でなくなった旨の届出書又は課税事業者選択不適用届出書を提出した者は含まない。</t>
  </si>
  <si>
    <t>納税申告計</t>
  </si>
  <si>
    <t>還付申告及び処理</t>
  </si>
  <si>
    <t>実</t>
  </si>
  <si>
    <t>個　人　事　業　者</t>
  </si>
  <si>
    <t>法　　　　　人</t>
  </si>
  <si>
    <t>合　　　　　計</t>
  </si>
  <si>
    <t>一般申告及び処理</t>
  </si>
  <si>
    <t>簡易申告及び処理</t>
  </si>
  <si>
    <t>納税申告計</t>
  </si>
  <si>
    <t>還付申告及び処理</t>
  </si>
  <si>
    <t>申告及び処理による
増差税額のあるもの</t>
  </si>
  <si>
    <t>申告及び処理による
減差税額のあるもの</t>
  </si>
  <si>
    <t>（注）１　税関分は含まない。</t>
  </si>
  <si>
    <t>合　　　　　　　　　計</t>
  </si>
  <si>
    <t>個　人　事　業　者</t>
  </si>
  <si>
    <t>法　　　　　　　人</t>
  </si>
  <si>
    <t>合　　　　　　　計</t>
  </si>
  <si>
    <t>件　　数</t>
  </si>
  <si>
    <t>税　　額</t>
  </si>
  <si>
    <t>　イ　個人事業者</t>
  </si>
  <si>
    <t>合　　　　　　計</t>
  </si>
  <si>
    <t>簡易申告及び処理</t>
  </si>
  <si>
    <t>小　　　　　　計</t>
  </si>
  <si>
    <t>合　　　計</t>
  </si>
  <si>
    <t>件　　数</t>
  </si>
  <si>
    <t>総計</t>
  </si>
  <si>
    <t>納　　　税　　　申　　　告　　　及　　　び　　　処　　　理</t>
  </si>
  <si>
    <t>一般申告及び処理</t>
  </si>
  <si>
    <t>税　額　①</t>
  </si>
  <si>
    <t>税　額　②</t>
  </si>
  <si>
    <t>税　額　③</t>
  </si>
  <si>
    <t>　ハ　個人事業者と法人の合計</t>
  </si>
  <si>
    <t>納　　　税　　　申　　　告　　　及　　　び　　　処　　　理</t>
  </si>
  <si>
    <t>課　税　事　業　者　等　届　出　件　数</t>
  </si>
  <si>
    <t>一般申告及び処理</t>
  </si>
  <si>
    <t>税　額　①</t>
  </si>
  <si>
    <t>税　額　②</t>
  </si>
  <si>
    <t>　ロ　法　　　人</t>
  </si>
  <si>
    <t>納　　　税　　　申　　　告　　　及　　　び　　　処　　　理</t>
  </si>
  <si>
    <t>一般申告及び処理</t>
  </si>
  <si>
    <t>税　額　①</t>
  </si>
  <si>
    <t>税　額　②</t>
  </si>
  <si>
    <t>総  計</t>
  </si>
  <si>
    <t>税務署名</t>
  </si>
  <si>
    <t>税務署名</t>
  </si>
  <si>
    <t>税務署名</t>
  </si>
  <si>
    <t>税額
(①－②＋③)</t>
  </si>
  <si>
    <t>千円</t>
  </si>
  <si>
    <t>総　計</t>
  </si>
  <si>
    <t>既往年分の
申告及び処理</t>
  </si>
  <si>
    <t>新設法人に
該当する旨
の届出</t>
  </si>
  <si>
    <t>件数</t>
  </si>
  <si>
    <t>税額</t>
  </si>
  <si>
    <t>課税事業者
届出</t>
  </si>
  <si>
    <t>課税事業者
選択届出</t>
  </si>
  <si>
    <t>件</t>
  </si>
  <si>
    <t>税務署名</t>
  </si>
  <si>
    <t>税務署名</t>
  </si>
  <si>
    <t>税額
(①－②＋③)</t>
  </si>
  <si>
    <t>調査対象等：</t>
  </si>
  <si>
    <t>現年分</t>
  </si>
  <si>
    <t>既往年分</t>
  </si>
  <si>
    <t>総　計</t>
  </si>
  <si>
    <t>総　計</t>
  </si>
  <si>
    <t>(2)　課税状況の累年比較</t>
  </si>
  <si>
    <t>　　　２　「件数欄」の「実」は、実件数を示す。</t>
  </si>
  <si>
    <t>富山</t>
  </si>
  <si>
    <t>高岡</t>
  </si>
  <si>
    <t>魚津</t>
  </si>
  <si>
    <t>砺波</t>
  </si>
  <si>
    <t>富山県計</t>
  </si>
  <si>
    <t>金沢</t>
  </si>
  <si>
    <t>七尾</t>
  </si>
  <si>
    <t>輪島</t>
  </si>
  <si>
    <t>小松</t>
  </si>
  <si>
    <t>松任</t>
  </si>
  <si>
    <t>石川県計</t>
  </si>
  <si>
    <t>福井</t>
  </si>
  <si>
    <t>敦賀</t>
  </si>
  <si>
    <t>武生</t>
  </si>
  <si>
    <t>小浜</t>
  </si>
  <si>
    <t>大野</t>
  </si>
  <si>
    <t>三国</t>
  </si>
  <si>
    <t>福井県計</t>
  </si>
  <si>
    <t>平成19年度</t>
  </si>
  <si>
    <t>「既往年分」は、平成20年３月31日以前に終了した課税期間について、平成20年７月１日から平成21年６月30日までの間の申告（平成20年７月１日から同年10月１日までの間の国・地方公共団体等に係る申告を除く。）及び処理（更正、決定等）による課税事績を「申告書及び決議書」に基づいて作成した。</t>
  </si>
  <si>
    <t>平成20年度</t>
  </si>
  <si>
    <t>調査対象等：平成20年度末（平成21年３月31日現在）の届出件数を示している。</t>
  </si>
  <si>
    <t>(1)　課税状況</t>
  </si>
  <si>
    <t>(3)　課税事業者等届出件数</t>
  </si>
  <si>
    <t>(4)　税務署別課税状況</t>
  </si>
  <si>
    <t>(4)　税務署別課税状況（続）</t>
  </si>
  <si>
    <t>平成16年度</t>
  </si>
  <si>
    <t>平成17年度</t>
  </si>
  <si>
    <t>平成18年度</t>
  </si>
  <si>
    <t>△127,179</t>
  </si>
  <si>
    <t>(4)　税務署別課税状況（続）</t>
  </si>
  <si>
    <r>
      <rPr>
        <sz val="10"/>
        <rFont val="ＭＳ 明朝"/>
        <family val="1"/>
      </rPr>
      <t>△</t>
    </r>
    <r>
      <rPr>
        <sz val="12"/>
        <rFont val="ＭＳ 明朝"/>
        <family val="1"/>
      </rPr>
      <t>122,082</t>
    </r>
  </si>
  <si>
    <t>「現年分」は、平成20年４月１日から平成21年３月31日までに終了した課税期間について、平成21年６月30日現在の申告（国・地方公共団体等については平成21年９月30日までの申告を含む。）及び処理（更正、決定等）による課税事績を「申告書及び決議書」に基づいて作成した。</t>
  </si>
  <si>
    <t>（注）この表は「(1)　課税状況の本年分」及び「(3)　課税事業者等届出件数」を税務署別に示したものである。</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</si>
</sst>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 numFmtId="177" formatCode="#,##0;&quot;△ &quot;#,##0"/>
    <numFmt numFmtId="178" formatCode="&quot;¥&quot;#,##0;[Red]&quot;¥&quot;#,##0"/>
    <numFmt numFmtId="179" formatCode="#,##0_ "/>
  </numFmts>
  <fonts count="54">
    <font>
      <sz val="11"/>
      <name val="ＭＳ Ｐゴシック"/>
      <family val="3"/>
    </font>
    <font>
      <sz val="6"/>
      <name val="ＭＳ Ｐゴシック"/>
      <family val="3"/>
    </font>
    <font>
      <sz val="9"/>
      <name val="ＭＳ 明朝"/>
      <family val="1"/>
    </font>
    <font>
      <u val="single"/>
      <sz val="16.5"/>
      <color indexed="12"/>
      <name val="ＭＳ Ｐゴシック"/>
      <family val="3"/>
    </font>
    <font>
      <u val="single"/>
      <sz val="16.5"/>
      <color indexed="36"/>
      <name val="ＭＳ Ｐゴシック"/>
      <family val="3"/>
    </font>
    <font>
      <sz val="13"/>
      <name val="ＭＳ 明朝"/>
      <family val="1"/>
    </font>
    <font>
      <sz val="9"/>
      <name val="ＭＳ ゴシック"/>
      <family val="3"/>
    </font>
    <font>
      <sz val="11"/>
      <name val="ＭＳ ゴシック"/>
      <family val="3"/>
    </font>
    <font>
      <b/>
      <sz val="9"/>
      <name val="ＭＳ 明朝"/>
      <family val="1"/>
    </font>
    <font>
      <b/>
      <sz val="11"/>
      <name val="ＭＳ Ｐゴシック"/>
      <family val="3"/>
    </font>
    <font>
      <sz val="8"/>
      <name val="ＭＳ 明朝"/>
      <family val="1"/>
    </font>
    <font>
      <sz val="8"/>
      <name val="ＭＳ Ｐゴシック"/>
      <family val="3"/>
    </font>
    <font>
      <sz val="9"/>
      <color indexed="8"/>
      <name val="ＭＳ 明朝"/>
      <family val="1"/>
    </font>
    <font>
      <sz val="10"/>
      <name val="ＭＳ 明朝"/>
      <family val="1"/>
    </font>
    <font>
      <sz val="11"/>
      <name val="ＭＳ 明朝"/>
      <family val="1"/>
    </font>
    <font>
      <sz val="12"/>
      <name val="ＭＳ 明朝"/>
      <family val="1"/>
    </font>
    <font>
      <sz val="12"/>
      <name val="ＭＳ ゴシック"/>
      <family val="3"/>
    </font>
    <font>
      <sz val="10"/>
      <color indexed="8"/>
      <name val="ＭＳ 明朝"/>
      <family val="1"/>
    </font>
    <font>
      <b/>
      <sz val="12"/>
      <name val="ＭＳ 明朝"/>
      <family val="1"/>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6"/>
        <bgColor indexed="64"/>
      </patternFill>
    </fill>
    <fill>
      <patternFill patternType="solid">
        <fgColor indexed="43"/>
        <bgColor indexed="64"/>
      </patternFill>
    </fill>
    <fill>
      <patternFill patternType="solid">
        <fgColor indexed="41"/>
        <bgColor indexed="64"/>
      </patternFill>
    </fill>
    <fill>
      <patternFill patternType="solid">
        <fgColor indexed="27"/>
        <bgColor indexed="64"/>
      </patternFill>
    </fill>
  </fills>
  <borders count="14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color indexed="63"/>
      </bottom>
    </border>
    <border>
      <left style="hair"/>
      <right style="thin"/>
      <top style="thin"/>
      <bottom>
        <color indexed="63"/>
      </bottom>
    </border>
    <border>
      <left>
        <color indexed="63"/>
      </left>
      <right style="thin"/>
      <top style="thin"/>
      <bottom>
        <color indexed="63"/>
      </bottom>
    </border>
    <border>
      <left>
        <color indexed="63"/>
      </left>
      <right style="medium"/>
      <top style="thin"/>
      <bottom>
        <color indexed="63"/>
      </bottom>
    </border>
    <border>
      <left style="thin"/>
      <right style="hair"/>
      <top style="thin"/>
      <bottom>
        <color indexed="63"/>
      </botto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color indexed="63"/>
      </right>
      <top style="medium"/>
      <bottom>
        <color indexed="63"/>
      </bottom>
    </border>
    <border>
      <left style="thin"/>
      <right style="medium"/>
      <top style="thin">
        <color indexed="23"/>
      </top>
      <bottom style="thin">
        <color indexed="23"/>
      </bottom>
    </border>
    <border>
      <left style="thin"/>
      <right style="medium"/>
      <top style="thin">
        <color indexed="23"/>
      </top>
      <bottom>
        <color indexed="63"/>
      </bottom>
    </border>
    <border>
      <left style="thin"/>
      <right style="medium"/>
      <top style="double"/>
      <bottom style="medium"/>
    </border>
    <border>
      <left style="hair"/>
      <right style="medium"/>
      <top style="thin"/>
      <bottom>
        <color indexed="63"/>
      </bottom>
    </border>
    <border>
      <left style="thin"/>
      <right style="hair"/>
      <top>
        <color indexed="63"/>
      </top>
      <bottom>
        <color indexed="63"/>
      </bottom>
    </border>
    <border>
      <left style="thin"/>
      <right style="hair"/>
      <top>
        <color indexed="63"/>
      </top>
      <bottom style="medium"/>
    </border>
    <border>
      <left style="hair"/>
      <right style="thin"/>
      <top style="thin"/>
      <bottom style="hair">
        <color indexed="55"/>
      </bottom>
    </border>
    <border>
      <left style="hair"/>
      <right style="thin"/>
      <top style="hair">
        <color indexed="55"/>
      </top>
      <bottom style="hair">
        <color indexed="55"/>
      </bottom>
    </border>
    <border>
      <left style="hair"/>
      <right style="thin"/>
      <top style="hair">
        <color indexed="55"/>
      </top>
      <bottom style="thin"/>
    </border>
    <border>
      <left style="thin"/>
      <right style="hair"/>
      <top style="thin"/>
      <bottom style="thin"/>
    </border>
    <border>
      <left style="hair"/>
      <right style="thin"/>
      <top style="hair">
        <color indexed="55"/>
      </top>
      <bottom style="medium"/>
    </border>
    <border>
      <left style="hair"/>
      <right>
        <color indexed="63"/>
      </right>
      <top style="thin"/>
      <bottom>
        <color indexed="63"/>
      </bottom>
    </border>
    <border>
      <left style="medium"/>
      <right>
        <color indexed="63"/>
      </right>
      <top style="thin"/>
      <bottom>
        <color indexed="63"/>
      </bottom>
    </border>
    <border>
      <left style="hair"/>
      <right style="hair"/>
      <top style="thin"/>
      <bottom>
        <color indexed="63"/>
      </bottom>
    </border>
    <border>
      <left style="medium"/>
      <right>
        <color indexed="63"/>
      </right>
      <top style="thin">
        <color indexed="55"/>
      </top>
      <bottom style="thin">
        <color indexed="55"/>
      </bottom>
    </border>
    <border>
      <left style="medium"/>
      <right>
        <color indexed="63"/>
      </right>
      <top style="hair">
        <color indexed="55"/>
      </top>
      <bottom style="thin">
        <color indexed="55"/>
      </bottom>
    </border>
    <border>
      <left style="thin"/>
      <right style="hair"/>
      <top style="hair"/>
      <bottom style="thin"/>
    </border>
    <border>
      <left style="hair"/>
      <right style="thin"/>
      <top style="hair"/>
      <bottom style="thin"/>
    </border>
    <border>
      <left style="hair"/>
      <right>
        <color indexed="63"/>
      </right>
      <top style="hair"/>
      <bottom style="thin"/>
    </border>
    <border>
      <left style="medium"/>
      <right>
        <color indexed="63"/>
      </right>
      <top style="hair">
        <color indexed="55"/>
      </top>
      <bottom style="hair">
        <color indexed="55"/>
      </bottom>
    </border>
    <border>
      <left style="medium"/>
      <right>
        <color indexed="63"/>
      </right>
      <top>
        <color indexed="63"/>
      </top>
      <bottom style="hair">
        <color indexed="55"/>
      </bottom>
    </border>
    <border>
      <left style="medium"/>
      <right>
        <color indexed="63"/>
      </right>
      <top style="thin">
        <color indexed="55"/>
      </top>
      <bottom style="hair">
        <color indexed="55"/>
      </bottom>
    </border>
    <border>
      <left style="hair"/>
      <right style="thin"/>
      <top>
        <color indexed="63"/>
      </top>
      <bottom style="hair">
        <color indexed="55"/>
      </bottom>
    </border>
    <border>
      <left style="medium"/>
      <right style="thin"/>
      <top style="thin"/>
      <bottom>
        <color indexed="63"/>
      </bottom>
    </border>
    <border>
      <left style="thin"/>
      <right style="thin"/>
      <top style="thin"/>
      <bottom>
        <color indexed="63"/>
      </bottom>
    </border>
    <border>
      <left style="thin"/>
      <right>
        <color indexed="63"/>
      </right>
      <top style="thin"/>
      <bottom>
        <color indexed="63"/>
      </bottom>
    </border>
    <border>
      <left style="thin"/>
      <right style="medium"/>
      <top style="thin"/>
      <bottom>
        <color indexed="63"/>
      </bottom>
    </border>
    <border>
      <left style="medium"/>
      <right>
        <color indexed="63"/>
      </right>
      <top>
        <color indexed="63"/>
      </top>
      <bottom style="medium"/>
    </border>
    <border>
      <left style="medium"/>
      <right>
        <color indexed="63"/>
      </right>
      <top style="double"/>
      <bottom style="medium"/>
    </border>
    <border>
      <left>
        <color indexed="63"/>
      </left>
      <right>
        <color indexed="63"/>
      </right>
      <top style="medium"/>
      <bottom>
        <color indexed="63"/>
      </bottom>
    </border>
    <border>
      <left style="medium"/>
      <right>
        <color indexed="63"/>
      </right>
      <top>
        <color indexed="63"/>
      </top>
      <bottom style="thin">
        <color indexed="55"/>
      </bottom>
    </border>
    <border>
      <left style="thin"/>
      <right style="medium"/>
      <top style="thin">
        <color indexed="23"/>
      </top>
      <bottom style="thin">
        <color indexed="55"/>
      </bottom>
    </border>
    <border>
      <left style="thin"/>
      <right style="medium"/>
      <top>
        <color indexed="63"/>
      </top>
      <bottom style="hair">
        <color indexed="55"/>
      </bottom>
    </border>
    <border>
      <left style="thin"/>
      <right style="medium"/>
      <top style="hair">
        <color indexed="55"/>
      </top>
      <bottom style="hair">
        <color indexed="55"/>
      </bottom>
    </border>
    <border>
      <left style="thin"/>
      <right style="medium"/>
      <top style="hair">
        <color indexed="55"/>
      </top>
      <bottom style="thin">
        <color indexed="55"/>
      </bottom>
    </border>
    <border>
      <left style="thin"/>
      <right style="medium"/>
      <top>
        <color indexed="63"/>
      </top>
      <bottom>
        <color indexed="63"/>
      </bottom>
    </border>
    <border>
      <left style="thin"/>
      <right style="medium"/>
      <top style="thin">
        <color indexed="55"/>
      </top>
      <bottom style="hair">
        <color indexed="55"/>
      </bottom>
    </border>
    <border>
      <left style="thin"/>
      <right style="medium"/>
      <top style="thin">
        <color indexed="55"/>
      </top>
      <bottom style="thin">
        <color indexed="55"/>
      </bottom>
    </border>
    <border>
      <left style="thin"/>
      <right style="medium"/>
      <top>
        <color indexed="63"/>
      </top>
      <bottom style="medium"/>
    </border>
    <border>
      <left style="medium"/>
      <right style="thin"/>
      <top style="thin">
        <color indexed="55"/>
      </top>
      <bottom style="double"/>
    </border>
    <border>
      <left style="thin"/>
      <right style="medium"/>
      <top style="thin">
        <color indexed="55"/>
      </top>
      <bottom style="double"/>
    </border>
    <border>
      <left style="medium"/>
      <right>
        <color indexed="63"/>
      </right>
      <top style="thin">
        <color indexed="55"/>
      </top>
      <bottom style="double"/>
    </border>
    <border>
      <left style="hair"/>
      <right style="hair"/>
      <top>
        <color indexed="63"/>
      </top>
      <bottom style="hair">
        <color indexed="55"/>
      </bottom>
    </border>
    <border>
      <left style="hair"/>
      <right style="hair"/>
      <top style="hair">
        <color indexed="55"/>
      </top>
      <bottom style="hair">
        <color indexed="55"/>
      </bottom>
    </border>
    <border>
      <left style="hair"/>
      <right style="hair"/>
      <top style="hair">
        <color indexed="55"/>
      </top>
      <bottom>
        <color indexed="63"/>
      </bottom>
    </border>
    <border>
      <left style="hair"/>
      <right style="thin"/>
      <top style="hair">
        <color indexed="55"/>
      </top>
      <bottom>
        <color indexed="63"/>
      </bottom>
    </border>
    <border>
      <left style="hair"/>
      <right style="hair"/>
      <top style="thin"/>
      <bottom style="hair">
        <color indexed="55"/>
      </bottom>
    </border>
    <border>
      <left style="hair"/>
      <right style="hair"/>
      <top style="thin"/>
      <bottom style="thin"/>
    </border>
    <border>
      <left style="hair"/>
      <right style="thin"/>
      <top style="thin"/>
      <bottom style="thin"/>
    </border>
    <border>
      <left style="hair"/>
      <right style="hair"/>
      <top>
        <color indexed="63"/>
      </top>
      <bottom style="medium"/>
    </border>
    <border>
      <left style="hair"/>
      <right style="thin"/>
      <top>
        <color indexed="63"/>
      </top>
      <bottom style="medium"/>
    </border>
    <border>
      <left style="hair"/>
      <right style="medium"/>
      <top>
        <color indexed="63"/>
      </top>
      <bottom style="hair">
        <color indexed="55"/>
      </bottom>
    </border>
    <border>
      <left style="hair"/>
      <right style="medium"/>
      <top style="hair">
        <color indexed="55"/>
      </top>
      <bottom style="hair">
        <color indexed="55"/>
      </bottom>
    </border>
    <border>
      <left style="hair"/>
      <right style="medium"/>
      <top style="hair">
        <color indexed="55"/>
      </top>
      <bottom>
        <color indexed="63"/>
      </bottom>
    </border>
    <border>
      <left style="hair"/>
      <right style="medium"/>
      <top style="thin"/>
      <bottom style="hair">
        <color indexed="55"/>
      </bottom>
    </border>
    <border>
      <left style="hair"/>
      <right style="medium"/>
      <top style="thin"/>
      <bottom style="thin"/>
    </border>
    <border>
      <left style="hair"/>
      <right style="medium"/>
      <top>
        <color indexed="63"/>
      </top>
      <bottom style="medium"/>
    </border>
    <border>
      <left style="thin"/>
      <right style="hair"/>
      <top>
        <color indexed="63"/>
      </top>
      <bottom style="hair">
        <color indexed="55"/>
      </bottom>
    </border>
    <border>
      <left style="thin"/>
      <right style="hair"/>
      <top style="hair">
        <color indexed="55"/>
      </top>
      <bottom style="thin"/>
    </border>
    <border>
      <left style="hair"/>
      <right style="medium"/>
      <top style="hair">
        <color indexed="55"/>
      </top>
      <bottom style="thin"/>
    </border>
    <border>
      <left style="thin"/>
      <right style="hair"/>
      <top style="thin"/>
      <bottom style="hair">
        <color indexed="55"/>
      </bottom>
    </border>
    <border>
      <left style="thin"/>
      <right style="hair"/>
      <top style="hair">
        <color indexed="55"/>
      </top>
      <bottom style="medium"/>
    </border>
    <border>
      <left style="hair"/>
      <right style="medium"/>
      <top style="hair">
        <color indexed="55"/>
      </top>
      <bottom style="medium"/>
    </border>
    <border>
      <left style="medium"/>
      <right style="thin"/>
      <top>
        <color indexed="63"/>
      </top>
      <bottom style="medium"/>
    </border>
    <border>
      <left style="thin"/>
      <right style="thin"/>
      <top>
        <color indexed="63"/>
      </top>
      <bottom style="medium"/>
    </border>
    <border>
      <left style="thin"/>
      <right>
        <color indexed="63"/>
      </right>
      <top>
        <color indexed="63"/>
      </top>
      <bottom style="medium"/>
    </border>
    <border>
      <left style="hair"/>
      <right>
        <color indexed="63"/>
      </right>
      <top>
        <color indexed="63"/>
      </top>
      <bottom style="hair">
        <color indexed="55"/>
      </bottom>
    </border>
    <border>
      <left style="thin"/>
      <right style="hair"/>
      <top style="hair">
        <color indexed="55"/>
      </top>
      <bottom style="hair">
        <color indexed="55"/>
      </bottom>
    </border>
    <border>
      <left style="hair"/>
      <right>
        <color indexed="63"/>
      </right>
      <top style="hair">
        <color indexed="55"/>
      </top>
      <bottom style="hair">
        <color indexed="55"/>
      </bottom>
    </border>
    <border>
      <left style="thin"/>
      <right style="hair"/>
      <top style="hair">
        <color indexed="55"/>
      </top>
      <bottom style="thin">
        <color indexed="55"/>
      </bottom>
    </border>
    <border>
      <left style="hair"/>
      <right style="thin"/>
      <top style="hair">
        <color indexed="55"/>
      </top>
      <bottom style="thin">
        <color indexed="55"/>
      </bottom>
    </border>
    <border>
      <left style="thin"/>
      <right style="hair"/>
      <top style="thin">
        <color indexed="55"/>
      </top>
      <bottom style="thin">
        <color indexed="55"/>
      </bottom>
    </border>
    <border>
      <left style="hair"/>
      <right style="thin"/>
      <top style="thin">
        <color indexed="55"/>
      </top>
      <bottom style="thin">
        <color indexed="55"/>
      </bottom>
    </border>
    <border>
      <left style="hair"/>
      <right>
        <color indexed="63"/>
      </right>
      <top style="thin">
        <color indexed="55"/>
      </top>
      <bottom style="thin">
        <color indexed="55"/>
      </bottom>
    </border>
    <border>
      <left style="thin"/>
      <right style="hair"/>
      <top style="thin">
        <color indexed="55"/>
      </top>
      <bottom style="hair">
        <color indexed="55"/>
      </bottom>
    </border>
    <border>
      <left style="hair"/>
      <right style="thin"/>
      <top style="thin">
        <color indexed="55"/>
      </top>
      <bottom style="hair">
        <color indexed="55"/>
      </bottom>
    </border>
    <border>
      <left style="hair"/>
      <right>
        <color indexed="63"/>
      </right>
      <top style="thin">
        <color indexed="55"/>
      </top>
      <bottom style="hair">
        <color indexed="55"/>
      </bottom>
    </border>
    <border>
      <left style="thin"/>
      <right style="hair"/>
      <top style="double"/>
      <bottom style="medium"/>
    </border>
    <border>
      <left style="hair"/>
      <right style="thin"/>
      <top style="double"/>
      <bottom style="medium"/>
    </border>
    <border>
      <left style="hair"/>
      <right style="hair"/>
      <top style="hair">
        <color indexed="55"/>
      </top>
      <bottom style="thin">
        <color indexed="55"/>
      </bottom>
    </border>
    <border>
      <left style="hair"/>
      <right>
        <color indexed="63"/>
      </right>
      <top style="hair">
        <color indexed="55"/>
      </top>
      <bottom style="thin">
        <color indexed="55"/>
      </bottom>
    </border>
    <border>
      <left style="hair"/>
      <right style="hair"/>
      <top style="thin">
        <color indexed="55"/>
      </top>
      <bottom style="thin">
        <color indexed="55"/>
      </bottom>
    </border>
    <border>
      <left style="hair"/>
      <right style="hair"/>
      <top style="thin">
        <color indexed="55"/>
      </top>
      <bottom style="hair">
        <color indexed="55"/>
      </bottom>
    </border>
    <border>
      <left style="thin"/>
      <right style="hair"/>
      <top style="thin">
        <color indexed="55"/>
      </top>
      <bottom>
        <color indexed="63"/>
      </bottom>
    </border>
    <border>
      <left style="hair"/>
      <right style="thin"/>
      <top style="thin">
        <color indexed="55"/>
      </top>
      <bottom>
        <color indexed="63"/>
      </bottom>
    </border>
    <border>
      <left style="hair"/>
      <right style="hair"/>
      <top style="thin">
        <color indexed="55"/>
      </top>
      <bottom>
        <color indexed="63"/>
      </bottom>
    </border>
    <border>
      <left style="hair"/>
      <right>
        <color indexed="63"/>
      </right>
      <top style="thin">
        <color indexed="55"/>
      </top>
      <bottom>
        <color indexed="63"/>
      </bottom>
    </border>
    <border>
      <left style="hair"/>
      <right style="hair"/>
      <top style="double"/>
      <bottom style="medium"/>
    </border>
    <border>
      <left style="hair"/>
      <right>
        <color indexed="63"/>
      </right>
      <top style="double"/>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color indexed="63"/>
      </right>
      <top style="medium"/>
      <bottom>
        <color indexed="63"/>
      </bottom>
    </border>
    <border>
      <left>
        <color indexed="63"/>
      </left>
      <right style="thin"/>
      <top style="medium"/>
      <bottom>
        <color indexed="63"/>
      </bottom>
    </border>
    <border>
      <left>
        <color indexed="63"/>
      </left>
      <right style="thin"/>
      <top>
        <color indexed="63"/>
      </top>
      <bottom>
        <color indexed="63"/>
      </bottom>
    </border>
    <border>
      <left style="medium"/>
      <right>
        <color indexed="63"/>
      </right>
      <top style="thin"/>
      <bottom style="thin"/>
    </border>
    <border>
      <left>
        <color indexed="63"/>
      </left>
      <right style="thin"/>
      <top style="thin"/>
      <bottom style="thin"/>
    </border>
    <border>
      <left>
        <color indexed="63"/>
      </left>
      <right style="thin"/>
      <top>
        <color indexed="63"/>
      </top>
      <bottom style="medium"/>
    </border>
    <border>
      <left style="medium"/>
      <right style="hair"/>
      <top style="thin"/>
      <bottom style="hair"/>
    </border>
    <border>
      <left style="medium"/>
      <right style="hair"/>
      <top style="hair"/>
      <bottom style="hair"/>
    </border>
    <border>
      <left>
        <color indexed="63"/>
      </left>
      <right style="medium"/>
      <top style="medium"/>
      <bottom style="thin"/>
    </border>
    <border>
      <left style="medium"/>
      <right style="hair"/>
      <top>
        <color indexed="63"/>
      </top>
      <bottom>
        <color indexed="63"/>
      </bottom>
    </border>
    <border>
      <left style="medium"/>
      <right style="hair"/>
      <top>
        <color indexed="63"/>
      </top>
      <bottom style="thin"/>
    </border>
    <border>
      <left style="medium"/>
      <right style="hair"/>
      <top>
        <color indexed="63"/>
      </top>
      <bottom style="hair"/>
    </border>
    <border>
      <left style="medium"/>
      <right style="hair"/>
      <top style="hair"/>
      <bottom style="medium"/>
    </border>
    <border>
      <left style="thin"/>
      <right style="thin"/>
      <top style="medium"/>
      <bottom style="thin"/>
    </border>
    <border>
      <left>
        <color indexed="63"/>
      </left>
      <right style="medium"/>
      <top style="medium"/>
      <bottom>
        <color indexed="63"/>
      </bottom>
    </border>
    <border>
      <left style="medium"/>
      <right style="hair"/>
      <top style="hair"/>
      <bottom style="thin"/>
    </border>
    <border>
      <left style="thin"/>
      <right style="medium"/>
      <top>
        <color indexed="63"/>
      </top>
      <bottom style="thin"/>
    </border>
    <border>
      <left style="medium"/>
      <right>
        <color indexed="63"/>
      </right>
      <top>
        <color indexed="63"/>
      </top>
      <bottom style="thin"/>
    </border>
    <border>
      <left style="thin"/>
      <right style="hair"/>
      <top style="medium"/>
      <bottom style="hair"/>
    </border>
    <border>
      <left style="hair"/>
      <right>
        <color indexed="63"/>
      </right>
      <top style="medium"/>
      <bottom style="hair"/>
    </border>
    <border>
      <left style="thin"/>
      <right style="hair"/>
      <top style="hair"/>
      <bottom style="hair"/>
    </border>
    <border>
      <left style="hair"/>
      <right>
        <color indexed="63"/>
      </right>
      <top style="hair"/>
      <bottom style="hair"/>
    </border>
    <border>
      <left style="thin"/>
      <right style="thin"/>
      <top style="medium"/>
      <bottom style="hair"/>
    </border>
    <border>
      <left style="thin"/>
      <right style="thin"/>
      <top style="hair"/>
      <bottom style="hair"/>
    </border>
    <border>
      <left style="hair"/>
      <right style="thin"/>
      <top style="hair"/>
      <bottom style="hair"/>
    </border>
    <border>
      <left>
        <color indexed="63"/>
      </left>
      <right>
        <color indexed="63"/>
      </right>
      <top>
        <color indexed="63"/>
      </top>
      <bottom style="medium"/>
    </border>
    <border>
      <left style="thin"/>
      <right style="hair"/>
      <top style="hair"/>
      <bottom>
        <color indexed="63"/>
      </bottom>
    </border>
    <border>
      <left style="thin"/>
      <right style="hair"/>
      <top>
        <color indexed="63"/>
      </top>
      <bottom style="thin"/>
    </border>
    <border>
      <left style="hair"/>
      <right style="hair"/>
      <top style="hair"/>
      <bottom>
        <color indexed="63"/>
      </bottom>
    </border>
    <border>
      <left style="hair"/>
      <right style="hair"/>
      <top>
        <color indexed="63"/>
      </top>
      <bottom style="thin"/>
    </border>
    <border>
      <left style="thin"/>
      <right>
        <color indexed="63"/>
      </right>
      <top style="medium"/>
      <bottom style="hair"/>
    </border>
    <border>
      <left>
        <color indexed="63"/>
      </left>
      <right>
        <color indexed="63"/>
      </right>
      <top style="medium"/>
      <bottom style="hair"/>
    </border>
    <border>
      <left style="hair"/>
      <right style="hair"/>
      <top style="hair"/>
      <bottom style="hair"/>
    </border>
    <border>
      <left style="hair"/>
      <right style="hair"/>
      <top style="hair"/>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4" fillId="0" borderId="0" applyNumberFormat="0" applyFill="0" applyBorder="0" applyAlignment="0" applyProtection="0"/>
    <xf numFmtId="0" fontId="53" fillId="32" borderId="0" applyNumberFormat="0" applyBorder="0" applyAlignment="0" applyProtection="0"/>
  </cellStyleXfs>
  <cellXfs count="240">
    <xf numFmtId="0" fontId="0" fillId="0" borderId="0" xfId="0" applyAlignment="1">
      <alignment/>
    </xf>
    <xf numFmtId="0" fontId="2" fillId="0" borderId="0" xfId="0" applyFont="1" applyAlignment="1">
      <alignment horizontal="left" vertical="top"/>
    </xf>
    <xf numFmtId="3" fontId="2" fillId="0" borderId="0" xfId="0" applyNumberFormat="1" applyFont="1" applyAlignment="1">
      <alignment horizontal="left" vertical="top"/>
    </xf>
    <xf numFmtId="0" fontId="6" fillId="0" borderId="0" xfId="0" applyFont="1" applyAlignment="1">
      <alignment horizontal="left" vertical="top"/>
    </xf>
    <xf numFmtId="0" fontId="2" fillId="0" borderId="0" xfId="0" applyFont="1" applyAlignment="1">
      <alignment horizontal="left" vertical="center"/>
    </xf>
    <xf numFmtId="3" fontId="2" fillId="0" borderId="0" xfId="0" applyNumberFormat="1" applyFont="1" applyAlignment="1">
      <alignment horizontal="left" vertical="center"/>
    </xf>
    <xf numFmtId="0" fontId="0" fillId="0" borderId="0" xfId="0" applyAlignment="1">
      <alignment horizontal="center"/>
    </xf>
    <xf numFmtId="0" fontId="7" fillId="0" borderId="0" xfId="0" applyFont="1" applyAlignment="1">
      <alignment/>
    </xf>
    <xf numFmtId="0" fontId="9" fillId="0" borderId="0" xfId="0" applyFont="1" applyFill="1" applyAlignment="1">
      <alignment/>
    </xf>
    <xf numFmtId="0" fontId="8" fillId="0" borderId="10" xfId="0" applyFont="1" applyFill="1" applyBorder="1" applyAlignment="1">
      <alignment horizontal="distributed" vertical="center"/>
    </xf>
    <xf numFmtId="0" fontId="0" fillId="0" borderId="0" xfId="0" applyFill="1" applyAlignment="1">
      <alignment/>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0" xfId="0" applyFont="1" applyAlignment="1">
      <alignment horizontal="left"/>
    </xf>
    <xf numFmtId="0" fontId="2" fillId="0" borderId="15" xfId="0" applyFont="1" applyBorder="1" applyAlignment="1">
      <alignment horizontal="distributed" vertical="center"/>
    </xf>
    <xf numFmtId="0" fontId="2" fillId="0" borderId="16" xfId="0" applyFont="1" applyBorder="1" applyAlignment="1">
      <alignment horizontal="distributed"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8" fillId="0" borderId="19" xfId="0" applyFont="1" applyFill="1" applyBorder="1" applyAlignment="1">
      <alignment horizontal="center" vertical="center"/>
    </xf>
    <xf numFmtId="0" fontId="8" fillId="0" borderId="20" xfId="0" applyFont="1" applyFill="1" applyBorder="1" applyAlignment="1">
      <alignment horizontal="center" vertical="center"/>
    </xf>
    <xf numFmtId="0" fontId="6" fillId="0" borderId="21" xfId="0" applyFont="1" applyBorder="1" applyAlignment="1">
      <alignment horizontal="center" vertical="center"/>
    </xf>
    <xf numFmtId="0" fontId="2" fillId="0" borderId="22" xfId="0" applyFont="1" applyBorder="1" applyAlignment="1">
      <alignment horizontal="center" vertical="center"/>
    </xf>
    <xf numFmtId="0" fontId="2" fillId="0" borderId="23" xfId="0" applyFont="1" applyBorder="1" applyAlignment="1">
      <alignment horizontal="right" vertical="center"/>
    </xf>
    <xf numFmtId="0" fontId="6" fillId="0" borderId="23" xfId="0" applyFont="1" applyBorder="1" applyAlignment="1">
      <alignment horizontal="right" vertical="center"/>
    </xf>
    <xf numFmtId="0" fontId="2" fillId="0" borderId="24" xfId="0" applyFont="1" applyBorder="1" applyAlignment="1">
      <alignment horizontal="right" vertical="center"/>
    </xf>
    <xf numFmtId="3" fontId="2" fillId="0" borderId="23" xfId="0" applyNumberFormat="1" applyFont="1" applyBorder="1" applyAlignment="1">
      <alignment horizontal="right" vertical="center"/>
    </xf>
    <xf numFmtId="3" fontId="2" fillId="0" borderId="24" xfId="0" applyNumberFormat="1" applyFont="1" applyBorder="1" applyAlignment="1">
      <alignment horizontal="right" vertical="center"/>
    </xf>
    <xf numFmtId="0" fontId="0" fillId="0" borderId="0" xfId="0" applyBorder="1" applyAlignment="1">
      <alignment/>
    </xf>
    <xf numFmtId="0" fontId="2" fillId="0" borderId="25" xfId="0" applyFont="1" applyBorder="1" applyAlignment="1">
      <alignment horizontal="distributed" vertical="center"/>
    </xf>
    <xf numFmtId="0" fontId="2" fillId="0" borderId="26" xfId="0" applyFont="1" applyBorder="1" applyAlignment="1">
      <alignment horizontal="distributed" vertical="center"/>
    </xf>
    <xf numFmtId="0" fontId="6" fillId="0" borderId="26" xfId="0" applyFont="1" applyBorder="1" applyAlignment="1">
      <alignment horizontal="distributed" vertical="center"/>
    </xf>
    <xf numFmtId="0" fontId="2" fillId="0" borderId="27" xfId="0" applyFont="1" applyBorder="1" applyAlignment="1">
      <alignment horizontal="distributed" vertical="center"/>
    </xf>
    <xf numFmtId="0" fontId="6" fillId="0" borderId="28" xfId="0" applyFont="1" applyBorder="1" applyAlignment="1">
      <alignment horizontal="right" vertical="center"/>
    </xf>
    <xf numFmtId="0" fontId="2" fillId="0" borderId="29" xfId="0" applyFont="1" applyBorder="1" applyAlignment="1">
      <alignment horizontal="distributed" vertical="center"/>
    </xf>
    <xf numFmtId="0" fontId="2" fillId="0" borderId="0" xfId="0" applyFont="1" applyBorder="1" applyAlignment="1">
      <alignment horizontal="left" vertical="center"/>
    </xf>
    <xf numFmtId="0" fontId="10" fillId="33" borderId="14" xfId="0" applyFont="1" applyFill="1" applyBorder="1" applyAlignment="1">
      <alignment horizontal="right" vertical="top"/>
    </xf>
    <xf numFmtId="0" fontId="10" fillId="34" borderId="11" xfId="0" applyFont="1" applyFill="1" applyBorder="1" applyAlignment="1">
      <alignment horizontal="right" vertical="top"/>
    </xf>
    <xf numFmtId="0" fontId="10" fillId="34" borderId="30" xfId="0" applyFont="1" applyFill="1" applyBorder="1" applyAlignment="1">
      <alignment horizontal="right" vertical="top"/>
    </xf>
    <xf numFmtId="0" fontId="10" fillId="35" borderId="31" xfId="0" applyFont="1" applyFill="1" applyBorder="1" applyAlignment="1">
      <alignment horizontal="distributed" vertical="top"/>
    </xf>
    <xf numFmtId="0" fontId="11" fillId="0" borderId="0" xfId="0" applyFont="1" applyAlignment="1">
      <alignment horizontal="right" vertical="top"/>
    </xf>
    <xf numFmtId="0" fontId="10" fillId="33" borderId="32" xfId="0" applyFont="1" applyFill="1" applyBorder="1" applyAlignment="1">
      <alignment horizontal="right" vertical="top"/>
    </xf>
    <xf numFmtId="0" fontId="11" fillId="0" borderId="0" xfId="0" applyFont="1" applyAlignment="1">
      <alignment vertical="top"/>
    </xf>
    <xf numFmtId="3" fontId="2" fillId="0" borderId="14" xfId="0" applyNumberFormat="1" applyFont="1" applyBorder="1" applyAlignment="1">
      <alignment horizontal="center" vertical="center"/>
    </xf>
    <xf numFmtId="0" fontId="8" fillId="0" borderId="33" xfId="0" applyFont="1" applyFill="1" applyBorder="1" applyAlignment="1">
      <alignment horizontal="distributed" vertical="center"/>
    </xf>
    <xf numFmtId="0" fontId="6" fillId="36" borderId="34" xfId="0" applyFont="1" applyFill="1" applyBorder="1" applyAlignment="1">
      <alignment horizontal="distributed" vertical="center"/>
    </xf>
    <xf numFmtId="0" fontId="2" fillId="0" borderId="35" xfId="0" applyFont="1" applyBorder="1" applyAlignment="1">
      <alignment horizontal="distributed" vertical="center"/>
    </xf>
    <xf numFmtId="0" fontId="2" fillId="0" borderId="36" xfId="0" applyFont="1" applyBorder="1" applyAlignment="1">
      <alignment horizontal="distributed" vertical="center"/>
    </xf>
    <xf numFmtId="0" fontId="2" fillId="0" borderId="36" xfId="0" applyFont="1" applyBorder="1" applyAlignment="1">
      <alignment horizontal="center" vertical="center"/>
    </xf>
    <xf numFmtId="0" fontId="2" fillId="0" borderId="37" xfId="0" applyFont="1" applyBorder="1" applyAlignment="1">
      <alignment horizontal="center" vertical="center"/>
    </xf>
    <xf numFmtId="0" fontId="2" fillId="0" borderId="36" xfId="0" applyFont="1" applyBorder="1" applyAlignment="1">
      <alignment horizontal="center" vertical="center" wrapText="1"/>
    </xf>
    <xf numFmtId="0" fontId="2" fillId="0" borderId="23" xfId="0" applyFont="1" applyBorder="1" applyAlignment="1">
      <alignment horizontal="center" vertical="center"/>
    </xf>
    <xf numFmtId="3" fontId="2" fillId="0" borderId="23" xfId="0" applyNumberFormat="1" applyFont="1" applyBorder="1" applyAlignment="1">
      <alignment horizontal="center" vertical="center"/>
    </xf>
    <xf numFmtId="0" fontId="2" fillId="36" borderId="38" xfId="0" applyFont="1" applyFill="1" applyBorder="1" applyAlignment="1">
      <alignment horizontal="distributed" vertical="center"/>
    </xf>
    <xf numFmtId="0" fontId="2" fillId="36" borderId="39" xfId="0" applyFont="1" applyFill="1" applyBorder="1" applyAlignment="1">
      <alignment horizontal="distributed" vertical="center"/>
    </xf>
    <xf numFmtId="0" fontId="2" fillId="36" borderId="40" xfId="0" applyFont="1" applyFill="1" applyBorder="1" applyAlignment="1">
      <alignment horizontal="distributed" vertical="center"/>
    </xf>
    <xf numFmtId="0" fontId="2" fillId="0" borderId="41" xfId="0" applyFont="1" applyBorder="1" applyAlignment="1">
      <alignment horizontal="distributed" vertical="center"/>
    </xf>
    <xf numFmtId="0" fontId="10" fillId="0" borderId="31" xfId="0" applyFont="1" applyFill="1" applyBorder="1" applyAlignment="1">
      <alignment horizontal="center" vertical="center"/>
    </xf>
    <xf numFmtId="0" fontId="10" fillId="0" borderId="14" xfId="0" applyFont="1" applyFill="1" applyBorder="1" applyAlignment="1">
      <alignment horizontal="right" vertical="top"/>
    </xf>
    <xf numFmtId="0" fontId="10" fillId="34" borderId="22" xfId="0" applyFont="1" applyFill="1" applyBorder="1" applyAlignment="1">
      <alignment horizontal="right" vertical="top"/>
    </xf>
    <xf numFmtId="0" fontId="10" fillId="0" borderId="11" xfId="0" applyFont="1" applyFill="1" applyBorder="1" applyAlignment="1">
      <alignment horizontal="center" vertical="center"/>
    </xf>
    <xf numFmtId="0" fontId="2" fillId="0" borderId="31" xfId="0" applyFont="1" applyBorder="1" applyAlignment="1">
      <alignment horizontal="center" vertical="center"/>
    </xf>
    <xf numFmtId="0" fontId="10" fillId="33" borderId="14" xfId="0" applyFont="1" applyFill="1" applyBorder="1" applyAlignment="1">
      <alignment horizontal="right"/>
    </xf>
    <xf numFmtId="0" fontId="10" fillId="34" borderId="11" xfId="0" applyFont="1" applyFill="1" applyBorder="1" applyAlignment="1">
      <alignment horizontal="right"/>
    </xf>
    <xf numFmtId="0" fontId="10" fillId="34" borderId="22" xfId="0" applyFont="1" applyFill="1" applyBorder="1" applyAlignment="1">
      <alignment horizontal="right"/>
    </xf>
    <xf numFmtId="0" fontId="10" fillId="33" borderId="42" xfId="0" applyFont="1" applyFill="1" applyBorder="1" applyAlignment="1">
      <alignment horizontal="right"/>
    </xf>
    <xf numFmtId="0" fontId="10" fillId="33" borderId="43" xfId="0" applyFont="1" applyFill="1" applyBorder="1" applyAlignment="1">
      <alignment horizontal="right"/>
    </xf>
    <xf numFmtId="0" fontId="10" fillId="33" borderId="44" xfId="0" applyFont="1" applyFill="1" applyBorder="1" applyAlignment="1">
      <alignment horizontal="right"/>
    </xf>
    <xf numFmtId="0" fontId="10" fillId="33" borderId="45" xfId="0" applyFont="1" applyFill="1" applyBorder="1" applyAlignment="1">
      <alignment horizontal="right"/>
    </xf>
    <xf numFmtId="0" fontId="6" fillId="0" borderId="46" xfId="0" applyFont="1" applyBorder="1" applyAlignment="1">
      <alignment horizontal="center" vertical="center"/>
    </xf>
    <xf numFmtId="0" fontId="6" fillId="0" borderId="47" xfId="0" applyFont="1" applyBorder="1" applyAlignment="1">
      <alignment horizontal="center" vertical="center"/>
    </xf>
    <xf numFmtId="0" fontId="2" fillId="0" borderId="48" xfId="0" applyFont="1" applyBorder="1" applyAlignment="1">
      <alignment horizontal="left" vertical="top" wrapText="1"/>
    </xf>
    <xf numFmtId="0" fontId="8" fillId="0" borderId="49" xfId="0" applyFont="1" applyFill="1" applyBorder="1" applyAlignment="1">
      <alignment horizontal="distributed" vertical="center"/>
    </xf>
    <xf numFmtId="0" fontId="8" fillId="0" borderId="50" xfId="0" applyFont="1" applyFill="1" applyBorder="1" applyAlignment="1">
      <alignment horizontal="center" vertical="center"/>
    </xf>
    <xf numFmtId="0" fontId="5" fillId="0" borderId="0" xfId="0" applyFont="1" applyAlignment="1">
      <alignment horizontal="center" vertical="top"/>
    </xf>
    <xf numFmtId="0" fontId="2" fillId="0" borderId="25" xfId="0" applyFont="1" applyBorder="1" applyAlignment="1">
      <alignment horizontal="distributed" vertical="center" wrapText="1"/>
    </xf>
    <xf numFmtId="0" fontId="2" fillId="0" borderId="26" xfId="0" applyFont="1" applyBorder="1" applyAlignment="1">
      <alignment horizontal="distributed" vertical="center" wrapText="1"/>
    </xf>
    <xf numFmtId="0" fontId="2" fillId="0" borderId="37" xfId="0" applyFont="1" applyBorder="1" applyAlignment="1">
      <alignment horizontal="center" vertical="center" wrapText="1"/>
    </xf>
    <xf numFmtId="0" fontId="10" fillId="35" borderId="45" xfId="0" applyFont="1" applyFill="1" applyBorder="1" applyAlignment="1">
      <alignment horizontal="distributed" vertical="top"/>
    </xf>
    <xf numFmtId="0" fontId="2" fillId="36" borderId="51" xfId="0" applyFont="1" applyFill="1" applyBorder="1" applyAlignment="1">
      <alignment horizontal="distributed" vertical="center"/>
    </xf>
    <xf numFmtId="0" fontId="2" fillId="36" borderId="52" xfId="0" applyFont="1" applyFill="1" applyBorder="1" applyAlignment="1">
      <alignment horizontal="distributed" vertical="center"/>
    </xf>
    <xf numFmtId="0" fontId="6" fillId="36" borderId="53" xfId="0" applyFont="1" applyFill="1" applyBorder="1" applyAlignment="1">
      <alignment horizontal="distributed" vertical="center"/>
    </xf>
    <xf numFmtId="0" fontId="8" fillId="0" borderId="54" xfId="0" applyFont="1" applyFill="1" applyBorder="1" applyAlignment="1">
      <alignment horizontal="center" vertical="center"/>
    </xf>
    <xf numFmtId="0" fontId="2" fillId="36" borderId="55" xfId="0" applyFont="1" applyFill="1" applyBorder="1" applyAlignment="1">
      <alignment horizontal="distributed" vertical="center"/>
    </xf>
    <xf numFmtId="0" fontId="8" fillId="0" borderId="56" xfId="0" applyFont="1" applyFill="1" applyBorder="1" applyAlignment="1">
      <alignment horizontal="center" vertical="center"/>
    </xf>
    <xf numFmtId="0" fontId="6" fillId="0" borderId="57" xfId="0" applyFont="1" applyBorder="1" applyAlignment="1">
      <alignment horizontal="center" vertical="center"/>
    </xf>
    <xf numFmtId="0" fontId="10" fillId="33" borderId="30" xfId="0" applyFont="1" applyFill="1" applyBorder="1" applyAlignment="1">
      <alignment horizontal="right" vertical="top"/>
    </xf>
    <xf numFmtId="0" fontId="2" fillId="0" borderId="0" xfId="0" applyFont="1" applyBorder="1" applyAlignment="1">
      <alignment horizontal="left" vertical="top"/>
    </xf>
    <xf numFmtId="0" fontId="8" fillId="0" borderId="58" xfId="0" applyFont="1" applyFill="1" applyBorder="1" applyAlignment="1">
      <alignment horizontal="distributed" vertical="center"/>
    </xf>
    <xf numFmtId="0" fontId="8" fillId="0" borderId="59" xfId="0" applyFont="1" applyFill="1" applyBorder="1" applyAlignment="1">
      <alignment horizontal="center" vertical="center"/>
    </xf>
    <xf numFmtId="0" fontId="8" fillId="0" borderId="60" xfId="0" applyFont="1" applyFill="1" applyBorder="1" applyAlignment="1">
      <alignment horizontal="distributed" vertical="center"/>
    </xf>
    <xf numFmtId="3" fontId="14" fillId="33" borderId="61" xfId="0" applyNumberFormat="1" applyFont="1" applyFill="1" applyBorder="1" applyAlignment="1">
      <alignment horizontal="right" vertical="center"/>
    </xf>
    <xf numFmtId="3" fontId="14" fillId="34" borderId="41" xfId="0" applyNumberFormat="1" applyFont="1" applyFill="1" applyBorder="1" applyAlignment="1">
      <alignment horizontal="right" vertical="center"/>
    </xf>
    <xf numFmtId="3" fontId="14" fillId="33" borderId="62" xfId="0" applyNumberFormat="1" applyFont="1" applyFill="1" applyBorder="1" applyAlignment="1">
      <alignment horizontal="right" vertical="center"/>
    </xf>
    <xf numFmtId="3" fontId="14" fillId="34" borderId="26" xfId="0" applyNumberFormat="1" applyFont="1" applyFill="1" applyBorder="1" applyAlignment="1">
      <alignment horizontal="right" vertical="center"/>
    </xf>
    <xf numFmtId="3" fontId="7" fillId="33" borderId="62" xfId="0" applyNumberFormat="1" applyFont="1" applyFill="1" applyBorder="1" applyAlignment="1">
      <alignment horizontal="right" vertical="center"/>
    </xf>
    <xf numFmtId="3" fontId="7" fillId="34" borderId="26" xfId="0" applyNumberFormat="1" applyFont="1" applyFill="1" applyBorder="1" applyAlignment="1">
      <alignment horizontal="right" vertical="center"/>
    </xf>
    <xf numFmtId="3" fontId="14" fillId="33" borderId="63" xfId="0" applyNumberFormat="1" applyFont="1" applyFill="1" applyBorder="1" applyAlignment="1">
      <alignment horizontal="right" vertical="center"/>
    </xf>
    <xf numFmtId="3" fontId="14" fillId="34" borderId="64" xfId="0" applyNumberFormat="1" applyFont="1" applyFill="1" applyBorder="1" applyAlignment="1">
      <alignment horizontal="right" vertical="center"/>
    </xf>
    <xf numFmtId="3" fontId="14" fillId="33" borderId="65" xfId="0" applyNumberFormat="1" applyFont="1" applyFill="1" applyBorder="1" applyAlignment="1">
      <alignment horizontal="right" vertical="center"/>
    </xf>
    <xf numFmtId="3" fontId="14" fillId="34" borderId="25" xfId="0" applyNumberFormat="1" applyFont="1" applyFill="1" applyBorder="1" applyAlignment="1">
      <alignment horizontal="right" vertical="center"/>
    </xf>
    <xf numFmtId="3" fontId="7" fillId="33" borderId="66" xfId="0" applyNumberFormat="1" applyFont="1" applyFill="1" applyBorder="1" applyAlignment="1">
      <alignment horizontal="right" vertical="center"/>
    </xf>
    <xf numFmtId="3" fontId="7" fillId="34" borderId="67" xfId="0" applyNumberFormat="1" applyFont="1" applyFill="1" applyBorder="1" applyAlignment="1">
      <alignment horizontal="right" vertical="center"/>
    </xf>
    <xf numFmtId="3" fontId="14" fillId="33" borderId="68" xfId="0" applyNumberFormat="1" applyFont="1" applyFill="1" applyBorder="1" applyAlignment="1">
      <alignment horizontal="right" vertical="center"/>
    </xf>
    <xf numFmtId="3" fontId="14" fillId="34" borderId="69" xfId="0" applyNumberFormat="1" applyFont="1" applyFill="1" applyBorder="1" applyAlignment="1">
      <alignment horizontal="right" vertical="center"/>
    </xf>
    <xf numFmtId="3" fontId="14" fillId="33" borderId="65" xfId="0" applyNumberFormat="1" applyFont="1" applyFill="1" applyBorder="1" applyAlignment="1">
      <alignment vertical="center"/>
    </xf>
    <xf numFmtId="3" fontId="14" fillId="33" borderId="62" xfId="0" applyNumberFormat="1" applyFont="1" applyFill="1" applyBorder="1" applyAlignment="1">
      <alignment vertical="center"/>
    </xf>
    <xf numFmtId="3" fontId="14" fillId="34" borderId="70" xfId="0" applyNumberFormat="1" applyFont="1" applyFill="1" applyBorder="1" applyAlignment="1">
      <alignment horizontal="right" vertical="center"/>
    </xf>
    <xf numFmtId="3" fontId="14" fillId="34" borderId="71" xfId="0" applyNumberFormat="1" applyFont="1" applyFill="1" applyBorder="1" applyAlignment="1">
      <alignment horizontal="right" vertical="center"/>
    </xf>
    <xf numFmtId="3" fontId="7" fillId="34" borderId="71" xfId="0" applyNumberFormat="1" applyFont="1" applyFill="1" applyBorder="1" applyAlignment="1">
      <alignment horizontal="right" vertical="center"/>
    </xf>
    <xf numFmtId="3" fontId="14" fillId="34" borderId="72" xfId="0" applyNumberFormat="1" applyFont="1" applyFill="1" applyBorder="1" applyAlignment="1">
      <alignment horizontal="right" vertical="center"/>
    </xf>
    <xf numFmtId="3" fontId="14" fillId="34" borderId="73" xfId="0" applyNumberFormat="1" applyFont="1" applyFill="1" applyBorder="1" applyAlignment="1">
      <alignment horizontal="right" vertical="center"/>
    </xf>
    <xf numFmtId="3" fontId="7" fillId="34" borderId="74" xfId="0" applyNumberFormat="1" applyFont="1" applyFill="1" applyBorder="1" applyAlignment="1">
      <alignment horizontal="right" vertical="center"/>
    </xf>
    <xf numFmtId="3" fontId="14" fillId="34" borderId="75" xfId="0" applyNumberFormat="1" applyFont="1" applyFill="1" applyBorder="1" applyAlignment="1">
      <alignment horizontal="right" vertical="center"/>
    </xf>
    <xf numFmtId="0" fontId="14" fillId="0" borderId="0" xfId="0" applyFont="1" applyAlignment="1">
      <alignment horizontal="left" vertical="top"/>
    </xf>
    <xf numFmtId="3" fontId="14" fillId="33" borderId="76" xfId="0" applyNumberFormat="1" applyFont="1" applyFill="1" applyBorder="1" applyAlignment="1">
      <alignment horizontal="right" vertical="center"/>
    </xf>
    <xf numFmtId="3" fontId="14" fillId="33" borderId="77" xfId="0" applyNumberFormat="1" applyFont="1" applyFill="1" applyBorder="1" applyAlignment="1">
      <alignment horizontal="right" vertical="center"/>
    </xf>
    <xf numFmtId="3" fontId="14" fillId="34" borderId="27" xfId="0" applyNumberFormat="1" applyFont="1" applyFill="1" applyBorder="1" applyAlignment="1">
      <alignment horizontal="right" vertical="center"/>
    </xf>
    <xf numFmtId="3" fontId="14" fillId="34" borderId="78" xfId="0" applyNumberFormat="1" applyFont="1" applyFill="1" applyBorder="1" applyAlignment="1">
      <alignment horizontal="right" vertical="center"/>
    </xf>
    <xf numFmtId="3" fontId="14" fillId="33" borderId="79" xfId="0" applyNumberFormat="1" applyFont="1" applyFill="1" applyBorder="1" applyAlignment="1">
      <alignment horizontal="right" vertical="center"/>
    </xf>
    <xf numFmtId="3" fontId="14" fillId="33" borderId="80" xfId="0" applyNumberFormat="1" applyFont="1" applyFill="1" applyBorder="1" applyAlignment="1">
      <alignment horizontal="right" vertical="center"/>
    </xf>
    <xf numFmtId="3" fontId="14" fillId="34" borderId="29" xfId="0" applyNumberFormat="1" applyFont="1" applyFill="1" applyBorder="1" applyAlignment="1">
      <alignment horizontal="right" vertical="center"/>
    </xf>
    <xf numFmtId="3" fontId="14" fillId="34" borderId="81" xfId="0" applyNumberFormat="1" applyFont="1" applyFill="1" applyBorder="1" applyAlignment="1">
      <alignment horizontal="right" vertical="center"/>
    </xf>
    <xf numFmtId="0" fontId="14" fillId="0" borderId="0" xfId="0" applyFont="1" applyAlignment="1">
      <alignment horizontal="left"/>
    </xf>
    <xf numFmtId="0" fontId="14" fillId="0" borderId="0" xfId="0" applyFont="1" applyAlignment="1">
      <alignment horizontal="left" vertical="center"/>
    </xf>
    <xf numFmtId="3" fontId="15" fillId="33" borderId="82" xfId="0" applyNumberFormat="1" applyFont="1" applyFill="1" applyBorder="1" applyAlignment="1">
      <alignment horizontal="right" vertical="center" indent="1"/>
    </xf>
    <xf numFmtId="3" fontId="15" fillId="33" borderId="83" xfId="0" applyNumberFormat="1" applyFont="1" applyFill="1" applyBorder="1" applyAlignment="1">
      <alignment horizontal="right" vertical="center" indent="1"/>
    </xf>
    <xf numFmtId="3" fontId="15" fillId="33" borderId="84" xfId="0" applyNumberFormat="1" applyFont="1" applyFill="1" applyBorder="1" applyAlignment="1">
      <alignment horizontal="right" vertical="center" indent="1"/>
    </xf>
    <xf numFmtId="3" fontId="15" fillId="33" borderId="57" xfId="0" applyNumberFormat="1" applyFont="1" applyFill="1" applyBorder="1" applyAlignment="1">
      <alignment horizontal="right" vertical="center" indent="1"/>
    </xf>
    <xf numFmtId="177" fontId="15" fillId="33" borderId="76" xfId="0" applyNumberFormat="1" applyFont="1" applyFill="1" applyBorder="1" applyAlignment="1">
      <alignment horizontal="right" vertical="center"/>
    </xf>
    <xf numFmtId="177" fontId="15" fillId="34" borderId="41" xfId="0" applyNumberFormat="1" applyFont="1" applyFill="1" applyBorder="1" applyAlignment="1">
      <alignment horizontal="right" vertical="center"/>
    </xf>
    <xf numFmtId="177" fontId="15" fillId="34" borderId="85" xfId="0" applyNumberFormat="1" applyFont="1" applyFill="1" applyBorder="1" applyAlignment="1">
      <alignment horizontal="right" vertical="center"/>
    </xf>
    <xf numFmtId="177" fontId="15" fillId="33" borderId="86" xfId="0" applyNumberFormat="1" applyFont="1" applyFill="1" applyBorder="1" applyAlignment="1">
      <alignment horizontal="right" vertical="center"/>
    </xf>
    <xf numFmtId="177" fontId="15" fillId="34" borderId="26" xfId="0" applyNumberFormat="1" applyFont="1" applyFill="1" applyBorder="1" applyAlignment="1">
      <alignment horizontal="right" vertical="center"/>
    </xf>
    <xf numFmtId="177" fontId="15" fillId="34" borderId="87" xfId="0" applyNumberFormat="1" applyFont="1" applyFill="1" applyBorder="1" applyAlignment="1">
      <alignment horizontal="right" vertical="center"/>
    </xf>
    <xf numFmtId="176" fontId="16" fillId="33" borderId="88" xfId="0" applyNumberFormat="1" applyFont="1" applyFill="1" applyBorder="1" applyAlignment="1">
      <alignment horizontal="right" vertical="center"/>
    </xf>
    <xf numFmtId="176" fontId="16" fillId="34" borderId="89" xfId="0" applyNumberFormat="1" applyFont="1" applyFill="1" applyBorder="1" applyAlignment="1">
      <alignment horizontal="right" vertical="center"/>
    </xf>
    <xf numFmtId="177" fontId="18" fillId="0" borderId="90" xfId="0" applyNumberFormat="1" applyFont="1" applyFill="1" applyBorder="1" applyAlignment="1">
      <alignment horizontal="right" vertical="center"/>
    </xf>
    <xf numFmtId="177" fontId="18" fillId="0" borderId="91" xfId="0" applyNumberFormat="1" applyFont="1" applyFill="1" applyBorder="1" applyAlignment="1">
      <alignment horizontal="right" vertical="center"/>
    </xf>
    <xf numFmtId="177" fontId="18" fillId="0" borderId="92" xfId="0" applyNumberFormat="1" applyFont="1" applyFill="1" applyBorder="1" applyAlignment="1">
      <alignment horizontal="right" vertical="center"/>
    </xf>
    <xf numFmtId="177" fontId="15" fillId="33" borderId="93" xfId="0" applyNumberFormat="1" applyFont="1" applyFill="1" applyBorder="1" applyAlignment="1">
      <alignment horizontal="right" vertical="center"/>
    </xf>
    <xf numFmtId="177" fontId="15" fillId="34" borderId="94" xfId="0" applyNumberFormat="1" applyFont="1" applyFill="1" applyBorder="1" applyAlignment="1">
      <alignment horizontal="right" vertical="center"/>
    </xf>
    <xf numFmtId="177" fontId="15" fillId="34" borderId="95" xfId="0" applyNumberFormat="1" applyFont="1" applyFill="1" applyBorder="1" applyAlignment="1">
      <alignment horizontal="right" vertical="center"/>
    </xf>
    <xf numFmtId="176" fontId="15" fillId="0" borderId="90" xfId="0" applyNumberFormat="1" applyFont="1" applyFill="1" applyBorder="1" applyAlignment="1">
      <alignment horizontal="right" vertical="center"/>
    </xf>
    <xf numFmtId="176" fontId="19" fillId="0" borderId="91" xfId="0" applyNumberFormat="1" applyFont="1" applyFill="1" applyBorder="1" applyAlignment="1">
      <alignment horizontal="right" vertical="center"/>
    </xf>
    <xf numFmtId="176" fontId="16" fillId="33" borderId="96" xfId="0" applyNumberFormat="1" applyFont="1" applyFill="1" applyBorder="1" applyAlignment="1">
      <alignment horizontal="right" vertical="center"/>
    </xf>
    <xf numFmtId="176" fontId="16" fillId="34" borderId="97" xfId="0" applyNumberFormat="1" applyFont="1" applyFill="1" applyBorder="1" applyAlignment="1">
      <alignment horizontal="right" vertical="center"/>
    </xf>
    <xf numFmtId="176" fontId="15" fillId="33" borderId="76" xfId="0" applyNumberFormat="1" applyFont="1" applyFill="1" applyBorder="1" applyAlignment="1">
      <alignment horizontal="right" vertical="center"/>
    </xf>
    <xf numFmtId="176" fontId="15" fillId="34" borderId="41" xfId="0" applyNumberFormat="1" applyFont="1" applyFill="1" applyBorder="1" applyAlignment="1">
      <alignment horizontal="right" vertical="center"/>
    </xf>
    <xf numFmtId="176" fontId="15" fillId="34" borderId="85" xfId="0" applyNumberFormat="1" applyFont="1" applyFill="1" applyBorder="1" applyAlignment="1">
      <alignment horizontal="right" vertical="center"/>
    </xf>
    <xf numFmtId="176" fontId="15" fillId="33" borderId="86" xfId="0" applyNumberFormat="1" applyFont="1" applyFill="1" applyBorder="1" applyAlignment="1">
      <alignment horizontal="right" vertical="center"/>
    </xf>
    <xf numFmtId="176" fontId="15" fillId="34" borderId="26" xfId="0" applyNumberFormat="1" applyFont="1" applyFill="1" applyBorder="1" applyAlignment="1">
      <alignment horizontal="right" vertical="center"/>
    </xf>
    <xf numFmtId="176" fontId="15" fillId="34" borderId="87" xfId="0" applyNumberFormat="1" applyFont="1" applyFill="1" applyBorder="1" applyAlignment="1">
      <alignment horizontal="right" vertical="center"/>
    </xf>
    <xf numFmtId="176" fontId="15" fillId="0" borderId="91" xfId="0" applyNumberFormat="1" applyFont="1" applyFill="1" applyBorder="1" applyAlignment="1">
      <alignment horizontal="right" vertical="center"/>
    </xf>
    <xf numFmtId="176" fontId="15" fillId="0" borderId="92" xfId="0" applyNumberFormat="1" applyFont="1" applyFill="1" applyBorder="1" applyAlignment="1">
      <alignment horizontal="right" vertical="center"/>
    </xf>
    <xf numFmtId="176" fontId="19" fillId="0" borderId="90" xfId="0" applyNumberFormat="1" applyFont="1" applyFill="1" applyBorder="1" applyAlignment="1">
      <alignment horizontal="right" vertical="center"/>
    </xf>
    <xf numFmtId="176" fontId="19" fillId="0" borderId="92" xfId="0" applyNumberFormat="1" applyFont="1" applyFill="1" applyBorder="1" applyAlignment="1">
      <alignment horizontal="right" vertical="center"/>
    </xf>
    <xf numFmtId="176" fontId="15" fillId="33" borderId="93" xfId="0" applyNumberFormat="1" applyFont="1" applyFill="1" applyBorder="1" applyAlignment="1">
      <alignment horizontal="right" vertical="center"/>
    </xf>
    <xf numFmtId="176" fontId="15" fillId="34" borderId="94" xfId="0" applyNumberFormat="1" applyFont="1" applyFill="1" applyBorder="1" applyAlignment="1">
      <alignment horizontal="right" vertical="center"/>
    </xf>
    <xf numFmtId="176" fontId="15" fillId="34" borderId="95" xfId="0" applyNumberFormat="1" applyFont="1" applyFill="1" applyBorder="1" applyAlignment="1">
      <alignment horizontal="right" vertical="center"/>
    </xf>
    <xf numFmtId="38" fontId="15" fillId="34" borderId="87" xfId="49" applyFont="1" applyFill="1" applyBorder="1" applyAlignment="1">
      <alignment horizontal="right" vertical="center"/>
    </xf>
    <xf numFmtId="176" fontId="15" fillId="33" borderId="61" xfId="0" applyNumberFormat="1" applyFont="1" applyFill="1" applyBorder="1" applyAlignment="1">
      <alignment horizontal="right" vertical="center"/>
    </xf>
    <xf numFmtId="176" fontId="15" fillId="33" borderId="85" xfId="0" applyNumberFormat="1" applyFont="1" applyFill="1" applyBorder="1" applyAlignment="1">
      <alignment horizontal="right" vertical="center"/>
    </xf>
    <xf numFmtId="176" fontId="15" fillId="33" borderId="62" xfId="0" applyNumberFormat="1" applyFont="1" applyFill="1" applyBorder="1" applyAlignment="1">
      <alignment horizontal="right" vertical="center"/>
    </xf>
    <xf numFmtId="176" fontId="15" fillId="33" borderId="87" xfId="0" applyNumberFormat="1" applyFont="1" applyFill="1" applyBorder="1" applyAlignment="1">
      <alignment horizontal="right" vertical="center"/>
    </xf>
    <xf numFmtId="176" fontId="16" fillId="33" borderId="98" xfId="0" applyNumberFormat="1" applyFont="1" applyFill="1" applyBorder="1" applyAlignment="1">
      <alignment horizontal="right" vertical="center"/>
    </xf>
    <xf numFmtId="176" fontId="16" fillId="33" borderId="99" xfId="0" applyNumberFormat="1" applyFont="1" applyFill="1" applyBorder="1" applyAlignment="1">
      <alignment horizontal="right" vertical="center"/>
    </xf>
    <xf numFmtId="176" fontId="15" fillId="0" borderId="100" xfId="0" applyNumberFormat="1" applyFont="1" applyFill="1" applyBorder="1" applyAlignment="1">
      <alignment horizontal="right" vertical="center"/>
    </xf>
    <xf numFmtId="176" fontId="15" fillId="33" borderId="101" xfId="0" applyNumberFormat="1" applyFont="1" applyFill="1" applyBorder="1" applyAlignment="1">
      <alignment horizontal="right" vertical="center"/>
    </xf>
    <xf numFmtId="176" fontId="15" fillId="33" borderId="95" xfId="0" applyNumberFormat="1" applyFont="1" applyFill="1" applyBorder="1" applyAlignment="1">
      <alignment horizontal="right" vertical="center"/>
    </xf>
    <xf numFmtId="176" fontId="15" fillId="0" borderId="102" xfId="0" applyNumberFormat="1" applyFont="1" applyFill="1" applyBorder="1" applyAlignment="1">
      <alignment horizontal="right" vertical="center"/>
    </xf>
    <xf numFmtId="176" fontId="19" fillId="0" borderId="103" xfId="0" applyNumberFormat="1" applyFont="1" applyFill="1" applyBorder="1" applyAlignment="1">
      <alignment horizontal="right" vertical="center"/>
    </xf>
    <xf numFmtId="176" fontId="15" fillId="0" borderId="104" xfId="0" applyNumberFormat="1" applyFont="1" applyFill="1" applyBorder="1" applyAlignment="1">
      <alignment horizontal="right" vertical="center"/>
    </xf>
    <xf numFmtId="176" fontId="15" fillId="0" borderId="105" xfId="0" applyNumberFormat="1" applyFont="1" applyFill="1" applyBorder="1" applyAlignment="1">
      <alignment horizontal="right" vertical="center"/>
    </xf>
    <xf numFmtId="38" fontId="15" fillId="34" borderId="26" xfId="49" applyFont="1" applyFill="1" applyBorder="1" applyAlignment="1">
      <alignment horizontal="right" vertical="center"/>
    </xf>
    <xf numFmtId="176" fontId="16" fillId="33" borderId="106" xfId="0" applyNumberFormat="1" applyFont="1" applyFill="1" applyBorder="1" applyAlignment="1">
      <alignment horizontal="right" vertical="center"/>
    </xf>
    <xf numFmtId="176" fontId="16" fillId="33" borderId="107" xfId="0" applyNumberFormat="1" applyFont="1" applyFill="1" applyBorder="1" applyAlignment="1">
      <alignment horizontal="right" vertical="center"/>
    </xf>
    <xf numFmtId="0" fontId="14" fillId="0" borderId="0" xfId="0" applyFont="1" applyAlignment="1">
      <alignment horizontal="left" vertical="top"/>
    </xf>
    <xf numFmtId="0" fontId="2" fillId="0" borderId="14" xfId="0" applyFont="1" applyBorder="1" applyAlignment="1">
      <alignment horizontal="center" vertical="center"/>
    </xf>
    <xf numFmtId="0" fontId="2" fillId="0" borderId="32" xfId="0" applyFont="1" applyBorder="1" applyAlignment="1">
      <alignment horizontal="center" vertical="center"/>
    </xf>
    <xf numFmtId="0" fontId="2" fillId="0" borderId="108" xfId="0" applyFont="1" applyBorder="1" applyAlignment="1">
      <alignment horizontal="center" vertical="center"/>
    </xf>
    <xf numFmtId="0" fontId="2" fillId="0" borderId="109" xfId="0" applyFont="1" applyBorder="1" applyAlignment="1">
      <alignment horizontal="center" vertical="center"/>
    </xf>
    <xf numFmtId="0" fontId="2" fillId="0" borderId="110" xfId="0" applyFont="1" applyBorder="1" applyAlignment="1">
      <alignment horizontal="center" vertical="center"/>
    </xf>
    <xf numFmtId="0" fontId="2" fillId="0" borderId="111" xfId="0" applyFont="1" applyBorder="1" applyAlignment="1">
      <alignment horizontal="center" vertical="center"/>
    </xf>
    <xf numFmtId="0" fontId="2" fillId="0" borderId="112" xfId="0" applyFont="1" applyBorder="1" applyAlignment="1">
      <alignment horizontal="center" vertical="center"/>
    </xf>
    <xf numFmtId="0" fontId="2" fillId="0" borderId="10" xfId="0" applyFont="1" applyBorder="1" applyAlignment="1">
      <alignment horizontal="center" vertical="center"/>
    </xf>
    <xf numFmtId="0" fontId="2" fillId="0" borderId="113" xfId="0" applyFont="1" applyBorder="1" applyAlignment="1">
      <alignment horizontal="center" vertical="center"/>
    </xf>
    <xf numFmtId="0" fontId="12" fillId="0" borderId="48" xfId="0" applyFont="1" applyBorder="1" applyAlignment="1">
      <alignment horizontal="left" vertical="top" wrapText="1"/>
    </xf>
    <xf numFmtId="0" fontId="12" fillId="0" borderId="0" xfId="0" applyFont="1" applyAlignment="1">
      <alignment horizontal="left" vertical="top" wrapText="1"/>
    </xf>
    <xf numFmtId="0" fontId="2" fillId="0" borderId="0" xfId="0" applyFont="1" applyAlignment="1">
      <alignment horizontal="left" vertical="top"/>
    </xf>
    <xf numFmtId="0" fontId="5" fillId="0" borderId="0" xfId="0" applyFont="1" applyAlignment="1">
      <alignment horizontal="center" vertical="top"/>
    </xf>
    <xf numFmtId="0" fontId="6" fillId="0" borderId="114" xfId="0" applyFont="1" applyBorder="1" applyAlignment="1">
      <alignment horizontal="distributed" vertical="center"/>
    </xf>
    <xf numFmtId="0" fontId="6" fillId="0" borderId="115" xfId="0" applyFont="1" applyBorder="1" applyAlignment="1">
      <alignment horizontal="distributed" vertical="center"/>
    </xf>
    <xf numFmtId="0" fontId="2" fillId="0" borderId="46" xfId="0" applyFont="1" applyBorder="1" applyAlignment="1">
      <alignment horizontal="distributed" vertical="center"/>
    </xf>
    <xf numFmtId="0" fontId="2" fillId="0" borderId="116" xfId="0" applyFont="1" applyBorder="1" applyAlignment="1">
      <alignment horizontal="distributed" vertical="center"/>
    </xf>
    <xf numFmtId="0" fontId="2" fillId="0" borderId="117" xfId="0" applyFont="1" applyBorder="1" applyAlignment="1">
      <alignment horizontal="distributed" vertical="center" wrapText="1"/>
    </xf>
    <xf numFmtId="0" fontId="2" fillId="0" borderId="118" xfId="0" applyFont="1" applyBorder="1" applyAlignment="1">
      <alignment horizontal="distributed" vertical="center"/>
    </xf>
    <xf numFmtId="0" fontId="2" fillId="0" borderId="119" xfId="0" applyFont="1" applyBorder="1" applyAlignment="1">
      <alignment horizontal="center" vertical="center"/>
    </xf>
    <xf numFmtId="0" fontId="2" fillId="0" borderId="120" xfId="0" applyFont="1" applyBorder="1" applyAlignment="1">
      <alignment horizontal="distributed" vertical="center" wrapText="1"/>
    </xf>
    <xf numFmtId="0" fontId="2" fillId="0" borderId="120" xfId="0" applyFont="1" applyBorder="1" applyAlignment="1">
      <alignment horizontal="distributed" vertical="center"/>
    </xf>
    <xf numFmtId="0" fontId="2" fillId="0" borderId="121" xfId="0" applyFont="1" applyBorder="1" applyAlignment="1">
      <alignment horizontal="distributed" vertical="center"/>
    </xf>
    <xf numFmtId="0" fontId="17" fillId="0" borderId="122" xfId="0" applyFont="1" applyBorder="1" applyAlignment="1">
      <alignment horizontal="center" vertical="center"/>
    </xf>
    <xf numFmtId="0" fontId="17" fillId="0" borderId="123" xfId="0" applyFont="1" applyBorder="1" applyAlignment="1">
      <alignment horizontal="center" vertical="center"/>
    </xf>
    <xf numFmtId="0" fontId="2" fillId="0" borderId="124" xfId="0" applyFont="1" applyBorder="1" applyAlignment="1">
      <alignment horizontal="center" vertical="center"/>
    </xf>
    <xf numFmtId="0" fontId="2" fillId="0" borderId="48" xfId="0" applyFont="1" applyBorder="1" applyAlignment="1">
      <alignment horizontal="center" vertical="center"/>
    </xf>
    <xf numFmtId="0" fontId="2" fillId="0" borderId="125" xfId="0" applyFont="1" applyBorder="1" applyAlignment="1">
      <alignment horizontal="center" vertical="center"/>
    </xf>
    <xf numFmtId="0" fontId="17" fillId="0" borderId="117" xfId="0" applyFont="1" applyBorder="1" applyAlignment="1">
      <alignment horizontal="center" vertical="center"/>
    </xf>
    <xf numFmtId="0" fontId="17" fillId="0" borderId="126" xfId="0" applyFont="1" applyBorder="1" applyAlignment="1">
      <alignment horizontal="center" vertical="center"/>
    </xf>
    <xf numFmtId="0" fontId="13" fillId="0" borderId="117" xfId="0" applyFont="1" applyBorder="1" applyAlignment="1">
      <alignment horizontal="center" vertical="center"/>
    </xf>
    <xf numFmtId="0" fontId="13" fillId="0" borderId="126" xfId="0" applyFont="1" applyBorder="1" applyAlignment="1">
      <alignment horizontal="center" vertical="center"/>
    </xf>
    <xf numFmtId="0" fontId="13" fillId="0" borderId="122" xfId="0" applyFont="1" applyBorder="1" applyAlignment="1">
      <alignment horizontal="center" vertical="center"/>
    </xf>
    <xf numFmtId="0" fontId="12" fillId="0" borderId="48" xfId="0" applyFont="1" applyBorder="1" applyAlignment="1">
      <alignment horizontal="left" vertical="center"/>
    </xf>
    <xf numFmtId="0" fontId="2" fillId="0" borderId="0" xfId="0" applyFont="1" applyAlignment="1">
      <alignment horizontal="left" vertical="center"/>
    </xf>
    <xf numFmtId="0" fontId="2" fillId="0" borderId="17" xfId="0" applyFont="1" applyBorder="1" applyAlignment="1">
      <alignment horizontal="distributed" vertical="center" wrapText="1"/>
    </xf>
    <xf numFmtId="0" fontId="2" fillId="0" borderId="54" xfId="0" applyFont="1" applyBorder="1" applyAlignment="1">
      <alignment horizontal="distributed" vertical="center" wrapText="1"/>
    </xf>
    <xf numFmtId="0" fontId="2" fillId="0" borderId="127" xfId="0" applyFont="1" applyBorder="1" applyAlignment="1">
      <alignment horizontal="distributed" vertical="center" wrapText="1"/>
    </xf>
    <xf numFmtId="0" fontId="2" fillId="0" borderId="111" xfId="0" applyFont="1" applyBorder="1" applyAlignment="1">
      <alignment horizontal="distributed" vertical="center"/>
    </xf>
    <xf numFmtId="0" fontId="2" fillId="0" borderId="10" xfId="0" applyFont="1" applyBorder="1" applyAlignment="1">
      <alignment horizontal="distributed" vertical="center"/>
    </xf>
    <xf numFmtId="0" fontId="2" fillId="0" borderId="128" xfId="0" applyFont="1" applyBorder="1" applyAlignment="1">
      <alignment horizontal="distributed" vertical="center"/>
    </xf>
    <xf numFmtId="0" fontId="2" fillId="0" borderId="129" xfId="0" applyFont="1" applyBorder="1" applyAlignment="1">
      <alignment horizontal="center" vertical="center"/>
    </xf>
    <xf numFmtId="0" fontId="2" fillId="0" borderId="130" xfId="0" applyFont="1" applyBorder="1" applyAlignment="1">
      <alignment horizontal="center" vertical="center"/>
    </xf>
    <xf numFmtId="0" fontId="2" fillId="0" borderId="131" xfId="0" applyFont="1" applyBorder="1" applyAlignment="1">
      <alignment horizontal="center" vertical="center"/>
    </xf>
    <xf numFmtId="0" fontId="2" fillId="0" borderId="132" xfId="0" applyFont="1" applyBorder="1" applyAlignment="1">
      <alignment horizontal="center" vertical="center"/>
    </xf>
    <xf numFmtId="0" fontId="2" fillId="0" borderId="129" xfId="0" applyFont="1" applyBorder="1" applyAlignment="1">
      <alignment horizontal="center" vertical="center" wrapText="1"/>
    </xf>
    <xf numFmtId="0" fontId="14" fillId="0" borderId="0" xfId="0" applyFont="1" applyAlignment="1">
      <alignment horizontal="left" vertical="center"/>
    </xf>
    <xf numFmtId="0" fontId="2" fillId="0" borderId="133" xfId="0" applyFont="1" applyBorder="1" applyAlignment="1">
      <alignment horizontal="center" vertical="center"/>
    </xf>
    <xf numFmtId="0" fontId="2" fillId="0" borderId="134" xfId="0" applyFont="1" applyBorder="1" applyAlignment="1">
      <alignment horizontal="center" vertical="center"/>
    </xf>
    <xf numFmtId="0" fontId="2" fillId="0" borderId="135" xfId="0" applyFont="1" applyBorder="1" applyAlignment="1">
      <alignment horizontal="center" vertical="center"/>
    </xf>
    <xf numFmtId="0" fontId="14" fillId="0" borderId="136" xfId="0" applyFont="1" applyBorder="1" applyAlignment="1">
      <alignment horizontal="left" vertical="center"/>
    </xf>
    <xf numFmtId="0" fontId="2" fillId="0" borderId="137" xfId="0" applyFont="1" applyBorder="1" applyAlignment="1">
      <alignment horizontal="distributed" vertical="center" wrapText="1"/>
    </xf>
    <xf numFmtId="0" fontId="2" fillId="0" borderId="138" xfId="0" applyFont="1" applyBorder="1" applyAlignment="1">
      <alignment horizontal="distributed" vertical="center"/>
    </xf>
    <xf numFmtId="0" fontId="2" fillId="0" borderId="139" xfId="0" applyFont="1" applyBorder="1" applyAlignment="1">
      <alignment horizontal="distributed" vertical="center" wrapText="1"/>
    </xf>
    <xf numFmtId="0" fontId="2" fillId="0" borderId="140" xfId="0" applyFont="1" applyBorder="1" applyAlignment="1">
      <alignment horizontal="distributed" vertical="center"/>
    </xf>
    <xf numFmtId="0" fontId="2" fillId="0" borderId="133" xfId="0" applyFont="1" applyBorder="1" applyAlignment="1">
      <alignment horizontal="center" vertical="center" wrapText="1"/>
    </xf>
    <xf numFmtId="0" fontId="2" fillId="0" borderId="141" xfId="0" applyFont="1" applyBorder="1" applyAlignment="1">
      <alignment horizontal="center" vertical="center"/>
    </xf>
    <xf numFmtId="0" fontId="2" fillId="0" borderId="142" xfId="0" applyFont="1" applyBorder="1" applyAlignment="1">
      <alignment horizontal="center" vertical="center"/>
    </xf>
    <xf numFmtId="0" fontId="2" fillId="0" borderId="37" xfId="0" applyFont="1" applyBorder="1" applyAlignment="1">
      <alignment horizontal="center" vertical="center"/>
    </xf>
    <xf numFmtId="0" fontId="2" fillId="0" borderId="143" xfId="0" applyFont="1" applyBorder="1" applyAlignment="1">
      <alignment horizontal="distributed" vertical="center" wrapText="1"/>
    </xf>
    <xf numFmtId="0" fontId="2" fillId="0" borderId="144" xfId="0" applyFont="1" applyBorder="1" applyAlignment="1">
      <alignment horizontal="distributed"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K18"/>
  <sheetViews>
    <sheetView showGridLines="0" view="pageBreakPreview" zoomScaleSheetLayoutView="100" zoomScalePageLayoutView="0" workbookViewId="0" topLeftCell="A4">
      <selection activeCell="N16" sqref="N16"/>
    </sheetView>
  </sheetViews>
  <sheetFormatPr defaultColWidth="5.875" defaultRowHeight="13.5"/>
  <cols>
    <col min="1" max="1" width="10.625" style="1" customWidth="1"/>
    <col min="2" max="2" width="16.00390625" style="1" customWidth="1"/>
    <col min="3" max="3" width="2.125" style="1" customWidth="1"/>
    <col min="4" max="4" width="8.50390625" style="1" customWidth="1"/>
    <col min="5" max="5" width="12.25390625" style="1" customWidth="1"/>
    <col min="6" max="6" width="2.125" style="1" customWidth="1"/>
    <col min="7" max="7" width="8.125" style="1" customWidth="1"/>
    <col min="8" max="8" width="14.25390625" style="1" customWidth="1"/>
    <col min="9" max="9" width="2.125" style="1" customWidth="1"/>
    <col min="10" max="10" width="7.75390625" style="1" customWidth="1"/>
    <col min="11" max="11" width="13.75390625" style="1" customWidth="1"/>
    <col min="12" max="16384" width="5.875" style="1" customWidth="1"/>
  </cols>
  <sheetData>
    <row r="1" spans="1:11" ht="15">
      <c r="A1" s="191" t="s">
        <v>0</v>
      </c>
      <c r="B1" s="191"/>
      <c r="C1" s="191"/>
      <c r="D1" s="191"/>
      <c r="E1" s="191"/>
      <c r="F1" s="191"/>
      <c r="G1" s="191"/>
      <c r="H1" s="191"/>
      <c r="I1" s="191"/>
      <c r="J1" s="191"/>
      <c r="K1" s="191"/>
    </row>
    <row r="2" spans="1:11" ht="15">
      <c r="A2" s="75"/>
      <c r="B2" s="75"/>
      <c r="C2" s="75"/>
      <c r="D2" s="75"/>
      <c r="E2" s="75"/>
      <c r="F2" s="75"/>
      <c r="G2" s="75"/>
      <c r="H2" s="75"/>
      <c r="I2" s="75"/>
      <c r="J2" s="75"/>
      <c r="K2" s="75"/>
    </row>
    <row r="3" spans="1:11" ht="14.25" thickBot="1">
      <c r="A3" s="178" t="s">
        <v>100</v>
      </c>
      <c r="B3" s="178"/>
      <c r="C3" s="178"/>
      <c r="D3" s="178"/>
      <c r="E3" s="178"/>
      <c r="F3" s="178"/>
      <c r="G3" s="178"/>
      <c r="H3" s="178"/>
      <c r="I3" s="178"/>
      <c r="J3" s="178"/>
      <c r="K3" s="178"/>
    </row>
    <row r="4" spans="1:11" ht="24" customHeight="1">
      <c r="A4" s="184" t="s">
        <v>1</v>
      </c>
      <c r="B4" s="185"/>
      <c r="C4" s="181" t="s">
        <v>15</v>
      </c>
      <c r="D4" s="182"/>
      <c r="E4" s="183"/>
      <c r="F4" s="181" t="s">
        <v>16</v>
      </c>
      <c r="G4" s="182"/>
      <c r="H4" s="183"/>
      <c r="I4" s="181" t="s">
        <v>17</v>
      </c>
      <c r="J4" s="182"/>
      <c r="K4" s="198"/>
    </row>
    <row r="5" spans="1:11" ht="24" customHeight="1">
      <c r="A5" s="186"/>
      <c r="B5" s="187"/>
      <c r="C5" s="179" t="s">
        <v>2</v>
      </c>
      <c r="D5" s="180"/>
      <c r="E5" s="11" t="s">
        <v>3</v>
      </c>
      <c r="F5" s="179" t="s">
        <v>2</v>
      </c>
      <c r="G5" s="180"/>
      <c r="H5" s="11" t="s">
        <v>3</v>
      </c>
      <c r="I5" s="179" t="s">
        <v>2</v>
      </c>
      <c r="J5" s="180"/>
      <c r="K5" s="23" t="s">
        <v>3</v>
      </c>
    </row>
    <row r="6" spans="1:11" ht="12" customHeight="1">
      <c r="A6" s="58"/>
      <c r="B6" s="61"/>
      <c r="C6" s="59"/>
      <c r="D6" s="42" t="s">
        <v>67</v>
      </c>
      <c r="E6" s="38" t="s">
        <v>59</v>
      </c>
      <c r="F6" s="59"/>
      <c r="G6" s="42" t="s">
        <v>67</v>
      </c>
      <c r="H6" s="38" t="s">
        <v>59</v>
      </c>
      <c r="I6" s="59"/>
      <c r="J6" s="42" t="s">
        <v>67</v>
      </c>
      <c r="K6" s="60" t="s">
        <v>59</v>
      </c>
    </row>
    <row r="7" spans="1:11" ht="30" customHeight="1">
      <c r="A7" s="199" t="s">
        <v>72</v>
      </c>
      <c r="B7" s="57" t="s">
        <v>18</v>
      </c>
      <c r="C7" s="24"/>
      <c r="D7" s="92">
        <v>14046</v>
      </c>
      <c r="E7" s="93">
        <v>6335559</v>
      </c>
      <c r="F7" s="27"/>
      <c r="G7" s="92">
        <v>35725</v>
      </c>
      <c r="H7" s="93">
        <v>166797456</v>
      </c>
      <c r="I7" s="27"/>
      <c r="J7" s="92">
        <v>49771</v>
      </c>
      <c r="K7" s="108">
        <v>173133014</v>
      </c>
    </row>
    <row r="8" spans="1:11" ht="30" customHeight="1">
      <c r="A8" s="200"/>
      <c r="B8" s="31" t="s">
        <v>19</v>
      </c>
      <c r="C8" s="24"/>
      <c r="D8" s="94">
        <v>26218</v>
      </c>
      <c r="E8" s="95">
        <v>6261354</v>
      </c>
      <c r="F8" s="27"/>
      <c r="G8" s="94">
        <v>13535</v>
      </c>
      <c r="H8" s="95">
        <v>4824015</v>
      </c>
      <c r="I8" s="27"/>
      <c r="J8" s="94">
        <v>39753</v>
      </c>
      <c r="K8" s="109">
        <v>11085369</v>
      </c>
    </row>
    <row r="9" spans="1:11" s="3" customFormat="1" ht="30" customHeight="1">
      <c r="A9" s="200"/>
      <c r="B9" s="32" t="s">
        <v>20</v>
      </c>
      <c r="C9" s="25"/>
      <c r="D9" s="96">
        <f>SUM(D7:D8)</f>
        <v>40264</v>
      </c>
      <c r="E9" s="97">
        <v>12596912</v>
      </c>
      <c r="F9" s="25"/>
      <c r="G9" s="96">
        <f>SUM(G7:G8)</f>
        <v>49260</v>
      </c>
      <c r="H9" s="97">
        <f>SUM(H7:H8)</f>
        <v>171621471</v>
      </c>
      <c r="I9" s="25"/>
      <c r="J9" s="96">
        <f>SUM(J7:J8)</f>
        <v>89524</v>
      </c>
      <c r="K9" s="110">
        <f>SUM(K7:K8)</f>
        <v>184218383</v>
      </c>
    </row>
    <row r="10" spans="1:11" ht="30" customHeight="1">
      <c r="A10" s="201"/>
      <c r="B10" s="33" t="s">
        <v>21</v>
      </c>
      <c r="C10" s="24"/>
      <c r="D10" s="98">
        <v>895</v>
      </c>
      <c r="E10" s="99">
        <v>474927</v>
      </c>
      <c r="F10" s="24"/>
      <c r="G10" s="98">
        <v>2366</v>
      </c>
      <c r="H10" s="99">
        <v>10887555</v>
      </c>
      <c r="I10" s="24"/>
      <c r="J10" s="98">
        <v>3261</v>
      </c>
      <c r="K10" s="111">
        <v>11362481</v>
      </c>
    </row>
    <row r="11" spans="1:11" ht="30" customHeight="1">
      <c r="A11" s="196" t="s">
        <v>73</v>
      </c>
      <c r="B11" s="76" t="s">
        <v>22</v>
      </c>
      <c r="C11" s="14"/>
      <c r="D11" s="100">
        <v>2754</v>
      </c>
      <c r="E11" s="101">
        <v>330483</v>
      </c>
      <c r="F11" s="44"/>
      <c r="G11" s="106">
        <v>2512</v>
      </c>
      <c r="H11" s="101">
        <v>916939</v>
      </c>
      <c r="I11" s="44"/>
      <c r="J11" s="106">
        <v>5266</v>
      </c>
      <c r="K11" s="112">
        <v>1247422</v>
      </c>
    </row>
    <row r="12" spans="1:11" ht="30" customHeight="1">
      <c r="A12" s="197"/>
      <c r="B12" s="77" t="s">
        <v>23</v>
      </c>
      <c r="C12" s="52"/>
      <c r="D12" s="94">
        <v>174</v>
      </c>
      <c r="E12" s="95">
        <v>38131</v>
      </c>
      <c r="F12" s="53"/>
      <c r="G12" s="107">
        <v>243</v>
      </c>
      <c r="H12" s="95">
        <v>433035</v>
      </c>
      <c r="I12" s="53"/>
      <c r="J12" s="107">
        <v>417</v>
      </c>
      <c r="K12" s="109">
        <v>471166</v>
      </c>
    </row>
    <row r="13" spans="1:11" s="3" customFormat="1" ht="30" customHeight="1">
      <c r="A13" s="192" t="s">
        <v>6</v>
      </c>
      <c r="B13" s="193"/>
      <c r="C13" s="34" t="s">
        <v>14</v>
      </c>
      <c r="D13" s="102">
        <v>41705</v>
      </c>
      <c r="E13" s="103">
        <v>12414338</v>
      </c>
      <c r="F13" s="34" t="s">
        <v>14</v>
      </c>
      <c r="G13" s="102">
        <v>51906</v>
      </c>
      <c r="H13" s="103">
        <v>161217820</v>
      </c>
      <c r="I13" s="34" t="s">
        <v>14</v>
      </c>
      <c r="J13" s="102">
        <v>93611</v>
      </c>
      <c r="K13" s="113">
        <v>173632158</v>
      </c>
    </row>
    <row r="14" spans="1:11" ht="30" customHeight="1" thickBot="1">
      <c r="A14" s="194" t="s">
        <v>7</v>
      </c>
      <c r="B14" s="195"/>
      <c r="C14" s="26"/>
      <c r="D14" s="104">
        <v>2220</v>
      </c>
      <c r="E14" s="105">
        <v>66561</v>
      </c>
      <c r="F14" s="28"/>
      <c r="G14" s="104">
        <v>1904</v>
      </c>
      <c r="H14" s="105">
        <v>144401</v>
      </c>
      <c r="I14" s="28"/>
      <c r="J14" s="104">
        <v>4124</v>
      </c>
      <c r="K14" s="114">
        <v>210962</v>
      </c>
    </row>
    <row r="15" spans="1:11" s="4" customFormat="1" ht="37.5" customHeight="1">
      <c r="A15" s="72" t="s">
        <v>71</v>
      </c>
      <c r="B15" s="188" t="s">
        <v>110</v>
      </c>
      <c r="C15" s="188"/>
      <c r="D15" s="188"/>
      <c r="E15" s="188"/>
      <c r="F15" s="188"/>
      <c r="G15" s="188"/>
      <c r="H15" s="188"/>
      <c r="I15" s="188"/>
      <c r="J15" s="188"/>
      <c r="K15" s="188"/>
    </row>
    <row r="16" spans="2:11" ht="39" customHeight="1">
      <c r="B16" s="189" t="s">
        <v>97</v>
      </c>
      <c r="C16" s="189"/>
      <c r="D16" s="189"/>
      <c r="E16" s="189"/>
      <c r="F16" s="189"/>
      <c r="G16" s="189"/>
      <c r="H16" s="189"/>
      <c r="I16" s="189"/>
      <c r="J16" s="189"/>
      <c r="K16" s="189"/>
    </row>
    <row r="17" spans="1:11" ht="12" customHeight="1">
      <c r="A17" s="190" t="s">
        <v>24</v>
      </c>
      <c r="B17" s="190"/>
      <c r="C17" s="190"/>
      <c r="D17" s="190"/>
      <c r="E17" s="190"/>
      <c r="F17" s="190"/>
      <c r="G17" s="190"/>
      <c r="H17" s="190"/>
      <c r="I17" s="190"/>
      <c r="J17" s="190"/>
      <c r="K17" s="190"/>
    </row>
    <row r="18" spans="1:11" ht="11.25">
      <c r="A18" s="190" t="s">
        <v>77</v>
      </c>
      <c r="B18" s="190"/>
      <c r="C18" s="190"/>
      <c r="D18" s="190"/>
      <c r="E18" s="190"/>
      <c r="F18" s="190"/>
      <c r="G18" s="190"/>
      <c r="H18" s="190"/>
      <c r="I18" s="190"/>
      <c r="J18" s="190"/>
      <c r="K18" s="190"/>
    </row>
  </sheetData>
  <sheetProtection/>
  <mergeCells count="17">
    <mergeCell ref="B15:K15"/>
    <mergeCell ref="B16:K16"/>
    <mergeCell ref="A18:K18"/>
    <mergeCell ref="A1:K1"/>
    <mergeCell ref="A13:B13"/>
    <mergeCell ref="A14:B14"/>
    <mergeCell ref="A11:A12"/>
    <mergeCell ref="I4:K4"/>
    <mergeCell ref="A17:K17"/>
    <mergeCell ref="A7:A10"/>
    <mergeCell ref="A3:K3"/>
    <mergeCell ref="I5:J5"/>
    <mergeCell ref="C4:E4"/>
    <mergeCell ref="F4:H4"/>
    <mergeCell ref="C5:D5"/>
    <mergeCell ref="F5:G5"/>
    <mergeCell ref="A4:B5"/>
  </mergeCells>
  <printOptions horizontalCentered="1"/>
  <pageMargins left="0.28" right="0.24" top="0.984251968503937" bottom="0.984251968503937" header="0.5118110236220472" footer="0.5118110236220472"/>
  <pageSetup fitToHeight="1" fitToWidth="1" horizontalDpi="600" verticalDpi="600" orientation="portrait" paperSize="9" r:id="rId1"/>
  <headerFooter alignWithMargins="0">
    <oddFooter>&amp;R金沢国税局
消費税
(H20)</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H20"/>
  <sheetViews>
    <sheetView showGridLines="0" zoomScalePageLayoutView="0" workbookViewId="0" topLeftCell="A1">
      <selection activeCell="A5" sqref="A5:A6"/>
    </sheetView>
  </sheetViews>
  <sheetFormatPr defaultColWidth="9.00390625" defaultRowHeight="13.5"/>
  <cols>
    <col min="1" max="1" width="10.625" style="0" customWidth="1"/>
    <col min="2" max="2" width="15.625" style="0" customWidth="1"/>
    <col min="3" max="3" width="8.625" style="0" customWidth="1"/>
    <col min="4" max="4" width="13.625" style="0" customWidth="1"/>
    <col min="5" max="5" width="8.625" style="0" customWidth="1"/>
    <col min="6" max="6" width="15.125" style="0" customWidth="1"/>
    <col min="7" max="7" width="8.625" style="0" customWidth="1"/>
    <col min="8" max="8" width="15.50390625" style="0" customWidth="1"/>
  </cols>
  <sheetData>
    <row r="1" s="1" customFormat="1" ht="18" customHeight="1" thickBot="1">
      <c r="A1" s="115" t="s">
        <v>76</v>
      </c>
    </row>
    <row r="2" spans="1:8" s="1" customFormat="1" ht="15" customHeight="1">
      <c r="A2" s="184" t="s">
        <v>1</v>
      </c>
      <c r="B2" s="185"/>
      <c r="C2" s="204" t="s">
        <v>26</v>
      </c>
      <c r="D2" s="204"/>
      <c r="E2" s="204" t="s">
        <v>27</v>
      </c>
      <c r="F2" s="204"/>
      <c r="G2" s="205" t="s">
        <v>28</v>
      </c>
      <c r="H2" s="206"/>
    </row>
    <row r="3" spans="1:8" s="1" customFormat="1" ht="15" customHeight="1">
      <c r="A3" s="186"/>
      <c r="B3" s="187"/>
      <c r="C3" s="14" t="s">
        <v>29</v>
      </c>
      <c r="D3" s="11" t="s">
        <v>30</v>
      </c>
      <c r="E3" s="14" t="s">
        <v>29</v>
      </c>
      <c r="F3" s="12" t="s">
        <v>30</v>
      </c>
      <c r="G3" s="14" t="s">
        <v>29</v>
      </c>
      <c r="H3" s="13" t="s">
        <v>30</v>
      </c>
    </row>
    <row r="4" spans="1:8" s="15" customFormat="1" ht="15" customHeight="1">
      <c r="A4" s="62"/>
      <c r="B4" s="11"/>
      <c r="C4" s="63" t="s">
        <v>4</v>
      </c>
      <c r="D4" s="64" t="s">
        <v>5</v>
      </c>
      <c r="E4" s="63" t="s">
        <v>4</v>
      </c>
      <c r="F4" s="64" t="s">
        <v>5</v>
      </c>
      <c r="G4" s="63" t="s">
        <v>4</v>
      </c>
      <c r="H4" s="65" t="s">
        <v>5</v>
      </c>
    </row>
    <row r="5" spans="1:8" s="88" customFormat="1" ht="30" customHeight="1">
      <c r="A5" s="211" t="s">
        <v>104</v>
      </c>
      <c r="B5" s="57" t="s">
        <v>12</v>
      </c>
      <c r="C5" s="116">
        <v>13050</v>
      </c>
      <c r="D5" s="93">
        <v>7453048</v>
      </c>
      <c r="E5" s="116">
        <v>42973</v>
      </c>
      <c r="F5" s="93">
        <v>178078870</v>
      </c>
      <c r="G5" s="116">
        <v>56023</v>
      </c>
      <c r="H5" s="108">
        <v>185531918</v>
      </c>
    </row>
    <row r="6" spans="1:8" s="88" customFormat="1" ht="30" customHeight="1">
      <c r="A6" s="210"/>
      <c r="B6" s="33" t="s">
        <v>13</v>
      </c>
      <c r="C6" s="117">
        <v>362</v>
      </c>
      <c r="D6" s="118">
        <v>324229</v>
      </c>
      <c r="E6" s="117">
        <v>1793</v>
      </c>
      <c r="F6" s="118">
        <v>8184939</v>
      </c>
      <c r="G6" s="117">
        <v>2155</v>
      </c>
      <c r="H6" s="119">
        <v>8509167</v>
      </c>
    </row>
    <row r="7" spans="1:8" s="88" customFormat="1" ht="30" customHeight="1">
      <c r="A7" s="209" t="s">
        <v>105</v>
      </c>
      <c r="B7" s="30" t="s">
        <v>12</v>
      </c>
      <c r="C7" s="120">
        <v>45380</v>
      </c>
      <c r="D7" s="101">
        <v>14281329</v>
      </c>
      <c r="E7" s="120">
        <v>50719</v>
      </c>
      <c r="F7" s="101">
        <v>180066260</v>
      </c>
      <c r="G7" s="120">
        <v>96099</v>
      </c>
      <c r="H7" s="112">
        <v>194347590</v>
      </c>
    </row>
    <row r="8" spans="1:8" s="88" customFormat="1" ht="30" customHeight="1">
      <c r="A8" s="210"/>
      <c r="B8" s="33" t="s">
        <v>13</v>
      </c>
      <c r="C8" s="117">
        <v>1109</v>
      </c>
      <c r="D8" s="118">
        <v>561263</v>
      </c>
      <c r="E8" s="117">
        <v>2127</v>
      </c>
      <c r="F8" s="118">
        <v>9282879</v>
      </c>
      <c r="G8" s="117">
        <v>3236</v>
      </c>
      <c r="H8" s="119">
        <v>9844141</v>
      </c>
    </row>
    <row r="9" spans="1:8" s="88" customFormat="1" ht="30" customHeight="1">
      <c r="A9" s="209" t="s">
        <v>106</v>
      </c>
      <c r="B9" s="30" t="s">
        <v>12</v>
      </c>
      <c r="C9" s="120">
        <v>43804</v>
      </c>
      <c r="D9" s="101">
        <v>14051692</v>
      </c>
      <c r="E9" s="120">
        <v>50349</v>
      </c>
      <c r="F9" s="101">
        <v>183087051</v>
      </c>
      <c r="G9" s="120">
        <v>94153</v>
      </c>
      <c r="H9" s="112">
        <v>197138744</v>
      </c>
    </row>
    <row r="10" spans="1:8" s="88" customFormat="1" ht="30" customHeight="1">
      <c r="A10" s="210"/>
      <c r="B10" s="33" t="s">
        <v>13</v>
      </c>
      <c r="C10" s="117">
        <v>761</v>
      </c>
      <c r="D10" s="118">
        <v>528122</v>
      </c>
      <c r="E10" s="117">
        <v>2062</v>
      </c>
      <c r="F10" s="118">
        <v>10546920</v>
      </c>
      <c r="G10" s="117">
        <v>2823</v>
      </c>
      <c r="H10" s="119">
        <v>11075042</v>
      </c>
    </row>
    <row r="11" spans="1:8" s="1" customFormat="1" ht="30" customHeight="1">
      <c r="A11" s="207" t="s">
        <v>96</v>
      </c>
      <c r="B11" s="30" t="s">
        <v>12</v>
      </c>
      <c r="C11" s="120">
        <v>41116</v>
      </c>
      <c r="D11" s="101">
        <v>13314409</v>
      </c>
      <c r="E11" s="120">
        <v>49687</v>
      </c>
      <c r="F11" s="101">
        <v>178657567</v>
      </c>
      <c r="G11" s="120">
        <v>90803</v>
      </c>
      <c r="H11" s="112">
        <v>191971976</v>
      </c>
    </row>
    <row r="12" spans="1:8" s="1" customFormat="1" ht="30" customHeight="1">
      <c r="A12" s="208"/>
      <c r="B12" s="33" t="s">
        <v>13</v>
      </c>
      <c r="C12" s="117">
        <v>853</v>
      </c>
      <c r="D12" s="118">
        <v>682042</v>
      </c>
      <c r="E12" s="117">
        <v>2237</v>
      </c>
      <c r="F12" s="118">
        <v>13030923</v>
      </c>
      <c r="G12" s="117">
        <v>3090</v>
      </c>
      <c r="H12" s="119">
        <v>13712965</v>
      </c>
    </row>
    <row r="13" spans="1:8" s="1" customFormat="1" ht="30" customHeight="1">
      <c r="A13" s="202" t="s">
        <v>98</v>
      </c>
      <c r="B13" s="57" t="s">
        <v>12</v>
      </c>
      <c r="C13" s="116">
        <v>40264</v>
      </c>
      <c r="D13" s="93">
        <v>12596912</v>
      </c>
      <c r="E13" s="116">
        <v>49260</v>
      </c>
      <c r="F13" s="93">
        <v>171621471</v>
      </c>
      <c r="G13" s="116">
        <v>89524</v>
      </c>
      <c r="H13" s="108">
        <v>184218383</v>
      </c>
    </row>
    <row r="14" spans="1:8" s="1" customFormat="1" ht="30" customHeight="1" thickBot="1">
      <c r="A14" s="203"/>
      <c r="B14" s="35" t="s">
        <v>13</v>
      </c>
      <c r="C14" s="121">
        <v>895</v>
      </c>
      <c r="D14" s="122">
        <v>474927</v>
      </c>
      <c r="E14" s="121">
        <v>2366</v>
      </c>
      <c r="F14" s="122">
        <v>10887555</v>
      </c>
      <c r="G14" s="121">
        <v>3261</v>
      </c>
      <c r="H14" s="123">
        <v>11362481</v>
      </c>
    </row>
    <row r="15" spans="5:7" s="1" customFormat="1" ht="11.25">
      <c r="E15" s="2"/>
      <c r="G15" s="2"/>
    </row>
    <row r="16" spans="5:7" s="1" customFormat="1" ht="11.25">
      <c r="E16" s="2"/>
      <c r="G16" s="2"/>
    </row>
    <row r="17" spans="5:7" s="1" customFormat="1" ht="11.25">
      <c r="E17" s="2"/>
      <c r="G17" s="2"/>
    </row>
    <row r="18" spans="5:7" s="1" customFormat="1" ht="11.25">
      <c r="E18" s="2"/>
      <c r="G18" s="2"/>
    </row>
    <row r="19" spans="5:7" s="1" customFormat="1" ht="11.25">
      <c r="E19" s="2"/>
      <c r="G19" s="2"/>
    </row>
    <row r="20" spans="5:7" s="1" customFormat="1" ht="11.25">
      <c r="E20" s="2"/>
      <c r="G20" s="2"/>
    </row>
  </sheetData>
  <sheetProtection/>
  <mergeCells count="9">
    <mergeCell ref="A13:A14"/>
    <mergeCell ref="E2:F2"/>
    <mergeCell ref="G2:H2"/>
    <mergeCell ref="A2:B3"/>
    <mergeCell ref="A11:A12"/>
    <mergeCell ref="A9:A10"/>
    <mergeCell ref="C2:D2"/>
    <mergeCell ref="A7:A8"/>
    <mergeCell ref="A5:A6"/>
  </mergeCells>
  <printOptions horizontalCentered="1"/>
  <pageMargins left="0.39" right="0.2" top="0.984251968503937" bottom="0.984251968503937" header="0.5118110236220472" footer="0.5118110236220472"/>
  <pageSetup fitToHeight="1" fitToWidth="1" horizontalDpi="600" verticalDpi="600" orientation="portrait" paperSize="9" r:id="rId1"/>
  <headerFooter alignWithMargins="0">
    <oddFooter>&amp;R金沢国税局
消費税
(H20)</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I6"/>
  <sheetViews>
    <sheetView showGridLines="0" zoomScale="150" zoomScaleNormal="150" zoomScalePageLayoutView="0" workbookViewId="0" topLeftCell="A1">
      <selection activeCell="F4" sqref="F4"/>
    </sheetView>
  </sheetViews>
  <sheetFormatPr defaultColWidth="9.00390625" defaultRowHeight="13.5"/>
  <cols>
    <col min="1" max="2" width="18.625" style="0" customWidth="1"/>
    <col min="3" max="3" width="23.625" style="0" customWidth="1"/>
    <col min="4" max="4" width="18.625" style="0" customWidth="1"/>
  </cols>
  <sheetData>
    <row r="1" s="1" customFormat="1" ht="20.25" customHeight="1" thickBot="1">
      <c r="A1" s="124" t="s">
        <v>101</v>
      </c>
    </row>
    <row r="2" spans="1:4" s="4" customFormat="1" ht="19.5" customHeight="1">
      <c r="A2" s="16" t="s">
        <v>8</v>
      </c>
      <c r="B2" s="17" t="s">
        <v>9</v>
      </c>
      <c r="C2" s="19" t="s">
        <v>10</v>
      </c>
      <c r="D2" s="18" t="s">
        <v>25</v>
      </c>
    </row>
    <row r="3" spans="1:4" s="15" customFormat="1" ht="15" customHeight="1">
      <c r="A3" s="66" t="s">
        <v>4</v>
      </c>
      <c r="B3" s="67" t="s">
        <v>4</v>
      </c>
      <c r="C3" s="68" t="s">
        <v>4</v>
      </c>
      <c r="D3" s="69" t="s">
        <v>4</v>
      </c>
    </row>
    <row r="4" spans="1:9" s="4" customFormat="1" ht="30" customHeight="1" thickBot="1">
      <c r="A4" s="126">
        <v>89182</v>
      </c>
      <c r="B4" s="127">
        <v>1839</v>
      </c>
      <c r="C4" s="128">
        <v>390</v>
      </c>
      <c r="D4" s="129">
        <v>91411</v>
      </c>
      <c r="E4" s="5"/>
      <c r="G4" s="5"/>
      <c r="I4" s="5"/>
    </row>
    <row r="5" spans="1:4" s="4" customFormat="1" ht="15" customHeight="1">
      <c r="A5" s="212" t="s">
        <v>99</v>
      </c>
      <c r="B5" s="212"/>
      <c r="C5" s="212"/>
      <c r="D5" s="212"/>
    </row>
    <row r="6" spans="1:4" s="4" customFormat="1" ht="15" customHeight="1">
      <c r="A6" s="213" t="s">
        <v>11</v>
      </c>
      <c r="B6" s="213"/>
      <c r="C6" s="213"/>
      <c r="D6" s="213"/>
    </row>
  </sheetData>
  <sheetProtection/>
  <mergeCells count="2">
    <mergeCell ref="A5:D5"/>
    <mergeCell ref="A6:D6"/>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r:id="rId1"/>
  <headerFooter alignWithMargins="0">
    <oddFooter>&amp;R金沢国税局
消費税
(H20)</oddFooter>
  </headerFooter>
</worksheet>
</file>

<file path=xl/worksheets/sheet4.xml><?xml version="1.0" encoding="utf-8"?>
<worksheet xmlns="http://schemas.openxmlformats.org/spreadsheetml/2006/main" xmlns:r="http://schemas.openxmlformats.org/officeDocument/2006/relationships">
  <dimension ref="A1:N43"/>
  <sheetViews>
    <sheetView showGridLines="0" tabSelected="1" view="pageBreakPreview" zoomScaleNormal="55" zoomScaleSheetLayoutView="100" zoomScalePageLayoutView="0" workbookViewId="0" topLeftCell="A1">
      <selection activeCell="H2" sqref="H2"/>
    </sheetView>
  </sheetViews>
  <sheetFormatPr defaultColWidth="9.00390625" defaultRowHeight="13.5"/>
  <cols>
    <col min="1" max="1" width="11.375" style="0" customWidth="1"/>
    <col min="2" max="2" width="9.125" style="0" customWidth="1"/>
    <col min="3" max="3" width="13.125" style="0" customWidth="1"/>
    <col min="4" max="4" width="9.375" style="0" customWidth="1"/>
    <col min="5" max="5" width="13.625" style="0" customWidth="1"/>
    <col min="6" max="6" width="9.00390625" style="0" customWidth="1"/>
    <col min="7" max="7" width="13.25390625" style="0" customWidth="1"/>
    <col min="8" max="8" width="9.50390625" style="0" bestFit="1" customWidth="1"/>
    <col min="9" max="9" width="12.125" style="0" customWidth="1"/>
    <col min="10" max="10" width="9.50390625" style="0" bestFit="1" customWidth="1"/>
    <col min="11" max="11" width="12.125" style="0" customWidth="1"/>
    <col min="12" max="12" width="9.50390625" style="0" bestFit="1" customWidth="1"/>
    <col min="13" max="13" width="14.625" style="0" customWidth="1"/>
    <col min="14" max="14" width="11.375" style="0" customWidth="1"/>
  </cols>
  <sheetData>
    <row r="1" spans="1:14" ht="18.75" customHeight="1">
      <c r="A1" s="225" t="s">
        <v>102</v>
      </c>
      <c r="B1" s="225"/>
      <c r="C1" s="225"/>
      <c r="D1" s="225"/>
      <c r="E1" s="225"/>
      <c r="F1" s="225"/>
      <c r="G1" s="225"/>
      <c r="H1" s="1"/>
      <c r="I1" s="1"/>
      <c r="J1" s="1"/>
      <c r="K1" s="1"/>
      <c r="L1" s="1"/>
      <c r="M1" s="1"/>
      <c r="N1" s="1"/>
    </row>
    <row r="2" spans="1:14" ht="18.75" customHeight="1" thickBot="1">
      <c r="A2" s="225" t="s">
        <v>31</v>
      </c>
      <c r="B2" s="225"/>
      <c r="C2" s="225"/>
      <c r="D2" s="225"/>
      <c r="E2" s="225"/>
      <c r="F2" s="225"/>
      <c r="G2" s="225"/>
      <c r="H2" s="1"/>
      <c r="I2" s="1"/>
      <c r="J2" s="1"/>
      <c r="K2" s="1"/>
      <c r="L2" s="1"/>
      <c r="M2" s="1"/>
      <c r="N2" s="1"/>
    </row>
    <row r="3" spans="1:14" ht="19.5" customHeight="1">
      <c r="A3" s="217" t="s">
        <v>57</v>
      </c>
      <c r="B3" s="226" t="s">
        <v>38</v>
      </c>
      <c r="C3" s="226"/>
      <c r="D3" s="226"/>
      <c r="E3" s="226"/>
      <c r="F3" s="226"/>
      <c r="G3" s="226"/>
      <c r="H3" s="220" t="s">
        <v>13</v>
      </c>
      <c r="I3" s="221"/>
      <c r="J3" s="224" t="s">
        <v>61</v>
      </c>
      <c r="K3" s="221"/>
      <c r="L3" s="220" t="s">
        <v>32</v>
      </c>
      <c r="M3" s="221"/>
      <c r="N3" s="214" t="s">
        <v>69</v>
      </c>
    </row>
    <row r="4" spans="1:14" ht="17.25" customHeight="1">
      <c r="A4" s="218"/>
      <c r="B4" s="227" t="s">
        <v>39</v>
      </c>
      <c r="C4" s="227"/>
      <c r="D4" s="222" t="s">
        <v>33</v>
      </c>
      <c r="E4" s="228"/>
      <c r="F4" s="222" t="s">
        <v>34</v>
      </c>
      <c r="G4" s="228"/>
      <c r="H4" s="222"/>
      <c r="I4" s="223"/>
      <c r="J4" s="222"/>
      <c r="K4" s="223"/>
      <c r="L4" s="222"/>
      <c r="M4" s="223"/>
      <c r="N4" s="215"/>
    </row>
    <row r="5" spans="1:14" s="6" customFormat="1" ht="28.5" customHeight="1">
      <c r="A5" s="219"/>
      <c r="B5" s="47" t="s">
        <v>63</v>
      </c>
      <c r="C5" s="48" t="s">
        <v>64</v>
      </c>
      <c r="D5" s="47" t="s">
        <v>63</v>
      </c>
      <c r="E5" s="48" t="s">
        <v>64</v>
      </c>
      <c r="F5" s="47" t="s">
        <v>63</v>
      </c>
      <c r="G5" s="49" t="s">
        <v>40</v>
      </c>
      <c r="H5" s="47" t="s">
        <v>36</v>
      </c>
      <c r="I5" s="50" t="s">
        <v>41</v>
      </c>
      <c r="J5" s="47" t="s">
        <v>36</v>
      </c>
      <c r="K5" s="50" t="s">
        <v>42</v>
      </c>
      <c r="L5" s="47" t="s">
        <v>36</v>
      </c>
      <c r="M5" s="78" t="s">
        <v>70</v>
      </c>
      <c r="N5" s="216"/>
    </row>
    <row r="6" spans="1:14" s="41" customFormat="1" ht="10.5">
      <c r="A6" s="40"/>
      <c r="B6" s="37" t="s">
        <v>4</v>
      </c>
      <c r="C6" s="38" t="s">
        <v>5</v>
      </c>
      <c r="D6" s="37" t="s">
        <v>4</v>
      </c>
      <c r="E6" s="38" t="s">
        <v>5</v>
      </c>
      <c r="F6" s="37" t="s">
        <v>4</v>
      </c>
      <c r="G6" s="38" t="s">
        <v>5</v>
      </c>
      <c r="H6" s="37" t="s">
        <v>4</v>
      </c>
      <c r="I6" s="39" t="s">
        <v>5</v>
      </c>
      <c r="J6" s="37" t="s">
        <v>4</v>
      </c>
      <c r="K6" s="39" t="s">
        <v>5</v>
      </c>
      <c r="L6" s="37" t="s">
        <v>4</v>
      </c>
      <c r="M6" s="39" t="s">
        <v>5</v>
      </c>
      <c r="N6" s="79"/>
    </row>
    <row r="7" spans="1:14" ht="19.5" customHeight="1">
      <c r="A7" s="55" t="s">
        <v>78</v>
      </c>
      <c r="B7" s="130">
        <v>1700</v>
      </c>
      <c r="C7" s="131">
        <v>841227</v>
      </c>
      <c r="D7" s="130">
        <v>3264</v>
      </c>
      <c r="E7" s="131">
        <v>802320</v>
      </c>
      <c r="F7" s="130">
        <v>4964</v>
      </c>
      <c r="G7" s="131">
        <v>1643547</v>
      </c>
      <c r="H7" s="130">
        <v>132</v>
      </c>
      <c r="I7" s="132">
        <v>111222</v>
      </c>
      <c r="J7" s="130">
        <v>370</v>
      </c>
      <c r="K7" s="132">
        <v>40081</v>
      </c>
      <c r="L7" s="130">
        <v>5189</v>
      </c>
      <c r="M7" s="132">
        <v>1572406</v>
      </c>
      <c r="N7" s="80" t="str">
        <f>IF(A7="","",A7)</f>
        <v>富山</v>
      </c>
    </row>
    <row r="8" spans="1:14" ht="19.5" customHeight="1">
      <c r="A8" s="54" t="s">
        <v>79</v>
      </c>
      <c r="B8" s="133">
        <v>1561</v>
      </c>
      <c r="C8" s="134">
        <v>814180</v>
      </c>
      <c r="D8" s="133">
        <v>2741</v>
      </c>
      <c r="E8" s="134">
        <v>626322</v>
      </c>
      <c r="F8" s="133">
        <v>4302</v>
      </c>
      <c r="G8" s="134">
        <v>1440501</v>
      </c>
      <c r="H8" s="133">
        <v>132</v>
      </c>
      <c r="I8" s="135">
        <v>97808</v>
      </c>
      <c r="J8" s="133">
        <v>319</v>
      </c>
      <c r="K8" s="135">
        <v>25435</v>
      </c>
      <c r="L8" s="133">
        <v>4475</v>
      </c>
      <c r="M8" s="135">
        <v>1368127</v>
      </c>
      <c r="N8" s="81" t="str">
        <f>IF(A8="","",A8)</f>
        <v>高岡</v>
      </c>
    </row>
    <row r="9" spans="1:14" ht="19.5" customHeight="1">
      <c r="A9" s="54" t="s">
        <v>80</v>
      </c>
      <c r="B9" s="133">
        <v>895</v>
      </c>
      <c r="C9" s="134">
        <v>443201</v>
      </c>
      <c r="D9" s="133">
        <v>1878</v>
      </c>
      <c r="E9" s="134">
        <v>435577</v>
      </c>
      <c r="F9" s="133">
        <v>2773</v>
      </c>
      <c r="G9" s="134">
        <v>878778</v>
      </c>
      <c r="H9" s="133">
        <v>69</v>
      </c>
      <c r="I9" s="135">
        <v>45598</v>
      </c>
      <c r="J9" s="133">
        <v>270</v>
      </c>
      <c r="K9" s="135">
        <v>18891</v>
      </c>
      <c r="L9" s="133">
        <v>2888</v>
      </c>
      <c r="M9" s="135">
        <v>852072</v>
      </c>
      <c r="N9" s="81" t="str">
        <f>IF(A9="","",A9)</f>
        <v>魚津</v>
      </c>
    </row>
    <row r="10" spans="1:14" ht="19.5" customHeight="1">
      <c r="A10" s="54" t="s">
        <v>81</v>
      </c>
      <c r="B10" s="133">
        <v>597</v>
      </c>
      <c r="C10" s="134">
        <v>292121</v>
      </c>
      <c r="D10" s="133">
        <v>1243</v>
      </c>
      <c r="E10" s="134">
        <v>290469</v>
      </c>
      <c r="F10" s="133">
        <v>1840</v>
      </c>
      <c r="G10" s="134">
        <v>582590</v>
      </c>
      <c r="H10" s="133">
        <v>31</v>
      </c>
      <c r="I10" s="135">
        <v>12061</v>
      </c>
      <c r="J10" s="133">
        <v>135</v>
      </c>
      <c r="K10" s="135">
        <v>14857</v>
      </c>
      <c r="L10" s="133">
        <v>1897</v>
      </c>
      <c r="M10" s="135">
        <v>585385</v>
      </c>
      <c r="N10" s="81" t="str">
        <f>IF(A10="","",A10)</f>
        <v>砺波</v>
      </c>
    </row>
    <row r="11" spans="1:14" s="7" customFormat="1" ht="19.5" customHeight="1">
      <c r="A11" s="46" t="s">
        <v>82</v>
      </c>
      <c r="B11" s="136">
        <f>SUM(B7:B10)</f>
        <v>4753</v>
      </c>
      <c r="C11" s="137">
        <v>2390729</v>
      </c>
      <c r="D11" s="136">
        <f>SUM(D7:D10)</f>
        <v>9126</v>
      </c>
      <c r="E11" s="137">
        <v>2154687</v>
      </c>
      <c r="F11" s="136">
        <f>SUM(F7:F10)</f>
        <v>13879</v>
      </c>
      <c r="G11" s="137">
        <v>4545416</v>
      </c>
      <c r="H11" s="136">
        <f>SUM(H7:H10)</f>
        <v>364</v>
      </c>
      <c r="I11" s="137">
        <v>266690</v>
      </c>
      <c r="J11" s="136">
        <f>SUM(J7:J10)</f>
        <v>1094</v>
      </c>
      <c r="K11" s="137">
        <v>99264</v>
      </c>
      <c r="L11" s="136">
        <f>SUM(L7:L10)</f>
        <v>14449</v>
      </c>
      <c r="M11" s="137">
        <v>4377990</v>
      </c>
      <c r="N11" s="82" t="str">
        <f>IF(A11="","",A11)</f>
        <v>富山県計</v>
      </c>
    </row>
    <row r="12" spans="1:14" s="8" customFormat="1" ht="15" customHeight="1">
      <c r="A12" s="9"/>
      <c r="B12" s="138"/>
      <c r="C12" s="139"/>
      <c r="D12" s="138"/>
      <c r="E12" s="139"/>
      <c r="F12" s="138"/>
      <c r="G12" s="139"/>
      <c r="H12" s="138"/>
      <c r="I12" s="140"/>
      <c r="J12" s="138"/>
      <c r="K12" s="140"/>
      <c r="L12" s="138"/>
      <c r="M12" s="140"/>
      <c r="N12" s="83"/>
    </row>
    <row r="13" spans="1:14" ht="19.5" customHeight="1">
      <c r="A13" s="56" t="s">
        <v>83</v>
      </c>
      <c r="B13" s="141">
        <v>2361</v>
      </c>
      <c r="C13" s="142">
        <v>1012255</v>
      </c>
      <c r="D13" s="141">
        <v>4371</v>
      </c>
      <c r="E13" s="142">
        <v>1091904</v>
      </c>
      <c r="F13" s="141">
        <v>6732</v>
      </c>
      <c r="G13" s="142">
        <v>2104159</v>
      </c>
      <c r="H13" s="141">
        <v>154</v>
      </c>
      <c r="I13" s="143">
        <v>73991</v>
      </c>
      <c r="J13" s="141">
        <v>517</v>
      </c>
      <c r="K13" s="143">
        <v>52752</v>
      </c>
      <c r="L13" s="141">
        <v>7005</v>
      </c>
      <c r="M13" s="143">
        <v>2082920</v>
      </c>
      <c r="N13" s="84" t="str">
        <f aca="true" t="shared" si="0" ref="N13:N18">IF(A13="","",A13)</f>
        <v>金沢</v>
      </c>
    </row>
    <row r="14" spans="1:14" ht="19.5" customHeight="1">
      <c r="A14" s="54" t="s">
        <v>84</v>
      </c>
      <c r="B14" s="133">
        <v>573</v>
      </c>
      <c r="C14" s="134">
        <v>232076</v>
      </c>
      <c r="D14" s="133">
        <v>1207</v>
      </c>
      <c r="E14" s="134">
        <v>285964</v>
      </c>
      <c r="F14" s="133">
        <v>1780</v>
      </c>
      <c r="G14" s="134">
        <v>518040</v>
      </c>
      <c r="H14" s="133">
        <v>30</v>
      </c>
      <c r="I14" s="135">
        <v>8729</v>
      </c>
      <c r="J14" s="133">
        <v>95</v>
      </c>
      <c r="K14" s="135">
        <v>17390</v>
      </c>
      <c r="L14" s="133">
        <v>1823</v>
      </c>
      <c r="M14" s="135">
        <v>526701</v>
      </c>
      <c r="N14" s="81" t="str">
        <f t="shared" si="0"/>
        <v>七尾</v>
      </c>
    </row>
    <row r="15" spans="1:14" ht="19.5" customHeight="1">
      <c r="A15" s="54" t="s">
        <v>86</v>
      </c>
      <c r="B15" s="133">
        <v>1198</v>
      </c>
      <c r="C15" s="134">
        <v>638017</v>
      </c>
      <c r="D15" s="133">
        <v>2235</v>
      </c>
      <c r="E15" s="134">
        <v>523974</v>
      </c>
      <c r="F15" s="133">
        <v>3433</v>
      </c>
      <c r="G15" s="134">
        <v>1161991</v>
      </c>
      <c r="H15" s="133">
        <v>50</v>
      </c>
      <c r="I15" s="135">
        <v>15939</v>
      </c>
      <c r="J15" s="133">
        <v>240</v>
      </c>
      <c r="K15" s="135">
        <v>26740</v>
      </c>
      <c r="L15" s="133">
        <v>3538</v>
      </c>
      <c r="M15" s="135">
        <v>1172792</v>
      </c>
      <c r="N15" s="81" t="str">
        <f t="shared" si="0"/>
        <v>小松</v>
      </c>
    </row>
    <row r="16" spans="1:14" ht="19.5" customHeight="1">
      <c r="A16" s="54" t="s">
        <v>85</v>
      </c>
      <c r="B16" s="133">
        <v>377</v>
      </c>
      <c r="C16" s="134">
        <v>177329</v>
      </c>
      <c r="D16" s="133">
        <v>976</v>
      </c>
      <c r="E16" s="134">
        <v>227962</v>
      </c>
      <c r="F16" s="133">
        <v>1353</v>
      </c>
      <c r="G16" s="134">
        <v>405291</v>
      </c>
      <c r="H16" s="133">
        <v>28</v>
      </c>
      <c r="I16" s="135">
        <v>7732</v>
      </c>
      <c r="J16" s="133">
        <v>108</v>
      </c>
      <c r="K16" s="135">
        <v>6869</v>
      </c>
      <c r="L16" s="133">
        <v>1387</v>
      </c>
      <c r="M16" s="135">
        <v>404427</v>
      </c>
      <c r="N16" s="81" t="str">
        <f t="shared" si="0"/>
        <v>輪島</v>
      </c>
    </row>
    <row r="17" spans="1:14" ht="19.5" customHeight="1">
      <c r="A17" s="54" t="s">
        <v>87</v>
      </c>
      <c r="B17" s="133">
        <v>567</v>
      </c>
      <c r="C17" s="134">
        <v>216423</v>
      </c>
      <c r="D17" s="133">
        <v>1213</v>
      </c>
      <c r="E17" s="134">
        <v>285440</v>
      </c>
      <c r="F17" s="133">
        <v>1780</v>
      </c>
      <c r="G17" s="134">
        <v>501863</v>
      </c>
      <c r="H17" s="133">
        <v>36</v>
      </c>
      <c r="I17" s="135">
        <v>12938</v>
      </c>
      <c r="J17" s="133">
        <v>99</v>
      </c>
      <c r="K17" s="135">
        <v>1740</v>
      </c>
      <c r="L17" s="133">
        <v>1847</v>
      </c>
      <c r="M17" s="135">
        <v>490665</v>
      </c>
      <c r="N17" s="81" t="str">
        <f t="shared" si="0"/>
        <v>松任</v>
      </c>
    </row>
    <row r="18" spans="1:14" s="7" customFormat="1" ht="19.5" customHeight="1">
      <c r="A18" s="46" t="s">
        <v>88</v>
      </c>
      <c r="B18" s="136">
        <f>SUM(B13:B17)</f>
        <v>5076</v>
      </c>
      <c r="C18" s="137">
        <v>2276100</v>
      </c>
      <c r="D18" s="136">
        <f>SUM(D13:D17)</f>
        <v>10002</v>
      </c>
      <c r="E18" s="137">
        <v>2415244</v>
      </c>
      <c r="F18" s="136">
        <f>SUM(F13:F17)</f>
        <v>15078</v>
      </c>
      <c r="G18" s="137">
        <v>4691345</v>
      </c>
      <c r="H18" s="136">
        <f>SUM(H13:H17)</f>
        <v>298</v>
      </c>
      <c r="I18" s="137">
        <v>119329</v>
      </c>
      <c r="J18" s="136">
        <f>SUM(J13:J17)</f>
        <v>1059</v>
      </c>
      <c r="K18" s="137">
        <v>105490</v>
      </c>
      <c r="L18" s="136">
        <f>SUM(L13:L17)</f>
        <v>15600</v>
      </c>
      <c r="M18" s="137">
        <v>4677506</v>
      </c>
      <c r="N18" s="82" t="str">
        <f t="shared" si="0"/>
        <v>石川県計</v>
      </c>
    </row>
    <row r="19" spans="1:14" s="8" customFormat="1" ht="15" customHeight="1">
      <c r="A19" s="9"/>
      <c r="B19" s="138"/>
      <c r="C19" s="139"/>
      <c r="D19" s="138"/>
      <c r="E19" s="139"/>
      <c r="F19" s="138"/>
      <c r="G19" s="139"/>
      <c r="H19" s="138"/>
      <c r="I19" s="140"/>
      <c r="J19" s="138"/>
      <c r="K19" s="140"/>
      <c r="L19" s="138"/>
      <c r="M19" s="140"/>
      <c r="N19" s="85"/>
    </row>
    <row r="20" spans="1:14" ht="19.5" customHeight="1">
      <c r="A20" s="56" t="s">
        <v>89</v>
      </c>
      <c r="B20" s="130">
        <v>1518</v>
      </c>
      <c r="C20" s="131">
        <v>655771</v>
      </c>
      <c r="D20" s="130">
        <v>2427</v>
      </c>
      <c r="E20" s="131">
        <v>600651</v>
      </c>
      <c r="F20" s="130">
        <v>3945</v>
      </c>
      <c r="G20" s="131">
        <v>1256422</v>
      </c>
      <c r="H20" s="130">
        <v>93</v>
      </c>
      <c r="I20" s="132">
        <v>33618</v>
      </c>
      <c r="J20" s="130">
        <v>272</v>
      </c>
      <c r="K20" s="132">
        <v>29859</v>
      </c>
      <c r="L20" s="130">
        <v>4084</v>
      </c>
      <c r="M20" s="132">
        <v>1252663</v>
      </c>
      <c r="N20" s="84" t="str">
        <f>IF(A20="","",A20)</f>
        <v>福井</v>
      </c>
    </row>
    <row r="21" spans="1:14" ht="19.5" customHeight="1">
      <c r="A21" s="54" t="s">
        <v>90</v>
      </c>
      <c r="B21" s="133">
        <v>392</v>
      </c>
      <c r="C21" s="134">
        <v>151977</v>
      </c>
      <c r="D21" s="133">
        <v>791</v>
      </c>
      <c r="E21" s="134">
        <v>201197</v>
      </c>
      <c r="F21" s="133">
        <v>1183</v>
      </c>
      <c r="G21" s="134">
        <v>353174</v>
      </c>
      <c r="H21" s="133">
        <v>22</v>
      </c>
      <c r="I21" s="135">
        <v>11123</v>
      </c>
      <c r="J21" s="133">
        <v>111</v>
      </c>
      <c r="K21" s="135">
        <v>15524</v>
      </c>
      <c r="L21" s="133">
        <v>1228</v>
      </c>
      <c r="M21" s="135">
        <v>357574</v>
      </c>
      <c r="N21" s="81" t="str">
        <f aca="true" t="shared" si="1" ref="N21:N26">IF(A21="","",A21)</f>
        <v>敦賀</v>
      </c>
    </row>
    <row r="22" spans="1:14" ht="19.5" customHeight="1">
      <c r="A22" s="54" t="s">
        <v>91</v>
      </c>
      <c r="B22" s="133">
        <v>1082</v>
      </c>
      <c r="C22" s="134">
        <v>441406</v>
      </c>
      <c r="D22" s="133">
        <v>1779</v>
      </c>
      <c r="E22" s="134">
        <v>408426</v>
      </c>
      <c r="F22" s="133">
        <v>2861</v>
      </c>
      <c r="G22" s="134">
        <v>849832</v>
      </c>
      <c r="H22" s="133">
        <v>58</v>
      </c>
      <c r="I22" s="135">
        <v>25141</v>
      </c>
      <c r="J22" s="133">
        <v>179</v>
      </c>
      <c r="K22" s="135">
        <v>15414</v>
      </c>
      <c r="L22" s="133">
        <v>2949</v>
      </c>
      <c r="M22" s="135">
        <v>840106</v>
      </c>
      <c r="N22" s="81" t="str">
        <f t="shared" si="1"/>
        <v>武生</v>
      </c>
    </row>
    <row r="23" spans="1:14" ht="19.5" customHeight="1">
      <c r="A23" s="54" t="s">
        <v>92</v>
      </c>
      <c r="B23" s="133">
        <v>274</v>
      </c>
      <c r="C23" s="134">
        <v>95411</v>
      </c>
      <c r="D23" s="133">
        <v>488</v>
      </c>
      <c r="E23" s="134">
        <v>114155</v>
      </c>
      <c r="F23" s="133">
        <v>762</v>
      </c>
      <c r="G23" s="134">
        <v>209567</v>
      </c>
      <c r="H23" s="133">
        <v>8</v>
      </c>
      <c r="I23" s="135">
        <v>1649</v>
      </c>
      <c r="J23" s="133">
        <v>52</v>
      </c>
      <c r="K23" s="135">
        <v>11170</v>
      </c>
      <c r="L23" s="133">
        <v>777</v>
      </c>
      <c r="M23" s="135">
        <v>219087</v>
      </c>
      <c r="N23" s="81" t="str">
        <f t="shared" si="1"/>
        <v>小浜</v>
      </c>
    </row>
    <row r="24" spans="1:14" ht="19.5" customHeight="1">
      <c r="A24" s="54" t="s">
        <v>93</v>
      </c>
      <c r="B24" s="133">
        <v>304</v>
      </c>
      <c r="C24" s="134">
        <v>99721</v>
      </c>
      <c r="D24" s="133">
        <v>597</v>
      </c>
      <c r="E24" s="134">
        <v>134326</v>
      </c>
      <c r="F24" s="133">
        <v>901</v>
      </c>
      <c r="G24" s="134">
        <v>234047</v>
      </c>
      <c r="H24" s="133">
        <v>16</v>
      </c>
      <c r="I24" s="135">
        <v>8469</v>
      </c>
      <c r="J24" s="133">
        <v>69</v>
      </c>
      <c r="K24" s="135">
        <v>5096</v>
      </c>
      <c r="L24" s="133">
        <v>918</v>
      </c>
      <c r="M24" s="135">
        <v>230674</v>
      </c>
      <c r="N24" s="81" t="str">
        <f t="shared" si="1"/>
        <v>大野</v>
      </c>
    </row>
    <row r="25" spans="1:14" ht="19.5" customHeight="1">
      <c r="A25" s="54" t="s">
        <v>94</v>
      </c>
      <c r="B25" s="133">
        <v>647</v>
      </c>
      <c r="C25" s="134">
        <v>224444</v>
      </c>
      <c r="D25" s="133">
        <v>1008</v>
      </c>
      <c r="E25" s="134">
        <v>232667</v>
      </c>
      <c r="F25" s="133">
        <v>1655</v>
      </c>
      <c r="G25" s="134">
        <v>457111</v>
      </c>
      <c r="H25" s="133">
        <v>36</v>
      </c>
      <c r="I25" s="135">
        <v>8909</v>
      </c>
      <c r="J25" s="133">
        <v>92</v>
      </c>
      <c r="K25" s="135">
        <v>10536</v>
      </c>
      <c r="L25" s="133">
        <v>1700</v>
      </c>
      <c r="M25" s="135">
        <v>458738</v>
      </c>
      <c r="N25" s="81" t="str">
        <f t="shared" si="1"/>
        <v>三国</v>
      </c>
    </row>
    <row r="26" spans="1:14" s="7" customFormat="1" ht="19.5" customHeight="1">
      <c r="A26" s="46" t="s">
        <v>95</v>
      </c>
      <c r="B26" s="136">
        <f>SUM(B20:B25)</f>
        <v>4217</v>
      </c>
      <c r="C26" s="137">
        <v>1668730</v>
      </c>
      <c r="D26" s="136">
        <f>SUM(D20:D25)</f>
        <v>7090</v>
      </c>
      <c r="E26" s="137">
        <v>1691422</v>
      </c>
      <c r="F26" s="136">
        <f>SUM(F20:F25)</f>
        <v>11307</v>
      </c>
      <c r="G26" s="137">
        <v>3360152</v>
      </c>
      <c r="H26" s="136">
        <f>SUM(H20:H25)</f>
        <v>233</v>
      </c>
      <c r="I26" s="137">
        <v>88908</v>
      </c>
      <c r="J26" s="136">
        <f>SUM(J20:J25)</f>
        <v>775</v>
      </c>
      <c r="K26" s="137">
        <v>87597</v>
      </c>
      <c r="L26" s="136">
        <f>SUM(L20:L25)</f>
        <v>11656</v>
      </c>
      <c r="M26" s="137">
        <v>3358842</v>
      </c>
      <c r="N26" s="82" t="str">
        <f t="shared" si="1"/>
        <v>福井県計</v>
      </c>
    </row>
    <row r="27" spans="1:14" s="8" customFormat="1" ht="15" customHeight="1" thickBot="1">
      <c r="A27" s="89"/>
      <c r="B27" s="144"/>
      <c r="C27" s="145"/>
      <c r="D27" s="144"/>
      <c r="E27" s="145"/>
      <c r="F27" s="144"/>
      <c r="G27" s="145"/>
      <c r="H27" s="144"/>
      <c r="I27" s="145"/>
      <c r="J27" s="144"/>
      <c r="K27" s="145"/>
      <c r="L27" s="144"/>
      <c r="M27" s="145"/>
      <c r="N27" s="90"/>
    </row>
    <row r="28" spans="1:14" s="7" customFormat="1" ht="30" customHeight="1" thickBot="1" thickTop="1">
      <c r="A28" s="70" t="s">
        <v>75</v>
      </c>
      <c r="B28" s="146">
        <v>14046</v>
      </c>
      <c r="C28" s="147">
        <v>6335559</v>
      </c>
      <c r="D28" s="146">
        <v>26218</v>
      </c>
      <c r="E28" s="147">
        <v>6261354</v>
      </c>
      <c r="F28" s="146">
        <v>40264</v>
      </c>
      <c r="G28" s="147">
        <v>12596912</v>
      </c>
      <c r="H28" s="146">
        <v>895</v>
      </c>
      <c r="I28" s="147">
        <v>474927</v>
      </c>
      <c r="J28" s="146">
        <v>2928</v>
      </c>
      <c r="K28" s="147">
        <v>292352</v>
      </c>
      <c r="L28" s="146">
        <v>41705</v>
      </c>
      <c r="M28" s="147">
        <v>12414338</v>
      </c>
      <c r="N28" s="86" t="s">
        <v>74</v>
      </c>
    </row>
    <row r="29" spans="1:14" ht="21.75" customHeight="1">
      <c r="A29" s="212" t="s">
        <v>111</v>
      </c>
      <c r="B29" s="212"/>
      <c r="C29" s="212"/>
      <c r="D29" s="212"/>
      <c r="E29" s="212"/>
      <c r="F29" s="212"/>
      <c r="G29" s="212"/>
      <c r="H29" s="212"/>
      <c r="I29" s="212"/>
      <c r="J29" s="36"/>
      <c r="K29" s="36"/>
      <c r="L29" s="1"/>
      <c r="M29" s="1"/>
      <c r="N29" s="1"/>
    </row>
    <row r="31" spans="2:10" ht="13.5">
      <c r="B31" s="29"/>
      <c r="C31" s="29"/>
      <c r="D31" s="29"/>
      <c r="E31" s="29"/>
      <c r="F31" s="29"/>
      <c r="G31" s="29"/>
      <c r="H31" s="29"/>
      <c r="J31" s="29"/>
    </row>
    <row r="32" spans="2:10" ht="13.5">
      <c r="B32" s="29"/>
      <c r="C32" s="29"/>
      <c r="D32" s="29"/>
      <c r="E32" s="29"/>
      <c r="F32" s="29"/>
      <c r="G32" s="29"/>
      <c r="H32" s="29"/>
      <c r="J32" s="29"/>
    </row>
    <row r="33" spans="2:10" ht="13.5">
      <c r="B33" s="29"/>
      <c r="C33" s="29"/>
      <c r="D33" s="29"/>
      <c r="E33" s="29"/>
      <c r="F33" s="29"/>
      <c r="G33" s="29"/>
      <c r="H33" s="29"/>
      <c r="J33" s="29"/>
    </row>
    <row r="34" spans="2:10" ht="13.5">
      <c r="B34" s="29"/>
      <c r="C34" s="29"/>
      <c r="D34" s="29"/>
      <c r="E34" s="29"/>
      <c r="F34" s="29"/>
      <c r="G34" s="29"/>
      <c r="H34" s="29"/>
      <c r="J34" s="29"/>
    </row>
    <row r="35" spans="2:10" ht="13.5">
      <c r="B35" s="29"/>
      <c r="C35" s="29"/>
      <c r="D35" s="29"/>
      <c r="E35" s="29"/>
      <c r="F35" s="29"/>
      <c r="G35" s="29"/>
      <c r="H35" s="29"/>
      <c r="J35" s="29"/>
    </row>
    <row r="36" spans="2:10" ht="13.5">
      <c r="B36" s="29"/>
      <c r="C36" s="29"/>
      <c r="D36" s="29"/>
      <c r="E36" s="29"/>
      <c r="F36" s="29"/>
      <c r="G36" s="29"/>
      <c r="H36" s="29"/>
      <c r="J36" s="29"/>
    </row>
    <row r="37" spans="2:10" ht="13.5">
      <c r="B37" s="29"/>
      <c r="C37" s="29"/>
      <c r="D37" s="29"/>
      <c r="E37" s="29"/>
      <c r="F37" s="29"/>
      <c r="G37" s="29"/>
      <c r="H37" s="29"/>
      <c r="J37" s="29"/>
    </row>
    <row r="38" spans="2:10" ht="13.5">
      <c r="B38" s="29"/>
      <c r="C38" s="29"/>
      <c r="D38" s="29"/>
      <c r="E38" s="29"/>
      <c r="F38" s="29"/>
      <c r="G38" s="29"/>
      <c r="H38" s="29"/>
      <c r="J38" s="29"/>
    </row>
    <row r="39" spans="2:10" ht="13.5">
      <c r="B39" s="29"/>
      <c r="C39" s="29"/>
      <c r="D39" s="29"/>
      <c r="E39" s="29"/>
      <c r="F39" s="29"/>
      <c r="G39" s="29"/>
      <c r="H39" s="29"/>
      <c r="J39" s="29"/>
    </row>
    <row r="40" spans="2:10" ht="13.5">
      <c r="B40" s="29"/>
      <c r="C40" s="29"/>
      <c r="D40" s="29"/>
      <c r="E40" s="29"/>
      <c r="F40" s="29"/>
      <c r="G40" s="29"/>
      <c r="H40" s="29"/>
      <c r="J40" s="29"/>
    </row>
    <row r="41" spans="2:10" ht="13.5">
      <c r="B41" s="29"/>
      <c r="C41" s="29"/>
      <c r="D41" s="29"/>
      <c r="E41" s="29"/>
      <c r="F41" s="29"/>
      <c r="G41" s="29"/>
      <c r="H41" s="29"/>
      <c r="J41" s="29"/>
    </row>
    <row r="42" spans="2:10" ht="13.5">
      <c r="B42" s="29"/>
      <c r="C42" s="29"/>
      <c r="D42" s="29"/>
      <c r="E42" s="29"/>
      <c r="F42" s="29"/>
      <c r="G42" s="29"/>
      <c r="H42" s="29"/>
      <c r="J42" s="29"/>
    </row>
    <row r="43" spans="2:10" ht="13.5">
      <c r="B43" s="29"/>
      <c r="C43" s="29"/>
      <c r="D43" s="29"/>
      <c r="E43" s="29"/>
      <c r="F43" s="29"/>
      <c r="G43" s="29"/>
      <c r="H43" s="29"/>
      <c r="J43" s="29"/>
    </row>
  </sheetData>
  <sheetProtection/>
  <mergeCells count="12">
    <mergeCell ref="A1:G1"/>
    <mergeCell ref="A2:G2"/>
    <mergeCell ref="B3:G3"/>
    <mergeCell ref="B4:C4"/>
    <mergeCell ref="D4:E4"/>
    <mergeCell ref="F4:G4"/>
    <mergeCell ref="N3:N5"/>
    <mergeCell ref="A3:A5"/>
    <mergeCell ref="A29:I29"/>
    <mergeCell ref="L3:M4"/>
    <mergeCell ref="H3:I4"/>
    <mergeCell ref="J3:K4"/>
  </mergeCells>
  <printOptions horizontalCentered="1"/>
  <pageMargins left="0.4330708661417323" right="0.3937007874015748" top="0.984251968503937" bottom="0.6692913385826772" header="0.5118110236220472" footer="0.2755905511811024"/>
  <pageSetup horizontalDpi="600" verticalDpi="600" orientation="landscape" paperSize="9" scale="85" r:id="rId1"/>
  <headerFooter alignWithMargins="0">
    <oddFooter>&amp;R金沢国税局
消費税
(H20)</oddFooter>
  </headerFooter>
</worksheet>
</file>

<file path=xl/worksheets/sheet5.xml><?xml version="1.0" encoding="utf-8"?>
<worksheet xmlns="http://schemas.openxmlformats.org/spreadsheetml/2006/main" xmlns:r="http://schemas.openxmlformats.org/officeDocument/2006/relationships">
  <dimension ref="A1:N66"/>
  <sheetViews>
    <sheetView showGridLines="0" view="pageBreakPreview" zoomScaleNormal="55" zoomScaleSheetLayoutView="100" zoomScalePageLayoutView="0" workbookViewId="0" topLeftCell="A1">
      <selection activeCell="J1" sqref="J1"/>
    </sheetView>
  </sheetViews>
  <sheetFormatPr defaultColWidth="9.00390625" defaultRowHeight="13.5"/>
  <cols>
    <col min="1" max="1" width="11.125" style="0" customWidth="1"/>
    <col min="2" max="2" width="9.50390625" style="0" customWidth="1"/>
    <col min="3" max="3" width="14.75390625" style="0" customWidth="1"/>
    <col min="4" max="4" width="9.00390625" style="0" customWidth="1"/>
    <col min="5" max="5" width="13.625" style="0" customWidth="1"/>
    <col min="6" max="6" width="9.125" style="0" customWidth="1"/>
    <col min="7" max="7" width="14.875" style="0" bestFit="1" customWidth="1"/>
    <col min="8" max="8" width="7.75390625" style="0" customWidth="1"/>
    <col min="9" max="9" width="13.00390625" style="0" customWidth="1"/>
    <col min="10" max="10" width="8.25390625" style="0" customWidth="1"/>
    <col min="11" max="11" width="12.75390625" style="0" customWidth="1"/>
    <col min="12" max="12" width="9.75390625" style="0" customWidth="1"/>
    <col min="13" max="13" width="13.75390625" style="0" customWidth="1"/>
    <col min="14" max="14" width="11.375" style="0" customWidth="1"/>
  </cols>
  <sheetData>
    <row r="1" spans="1:13" ht="18" customHeight="1">
      <c r="A1" s="225" t="s">
        <v>103</v>
      </c>
      <c r="B1" s="225"/>
      <c r="C1" s="225"/>
      <c r="D1" s="225"/>
      <c r="E1" s="225"/>
      <c r="F1" s="225"/>
      <c r="G1" s="225"/>
      <c r="H1" s="225"/>
      <c r="I1" s="225"/>
      <c r="J1" s="4"/>
      <c r="K1" s="4"/>
      <c r="L1" s="1"/>
      <c r="M1" s="1"/>
    </row>
    <row r="2" spans="1:13" ht="18" customHeight="1" thickBot="1">
      <c r="A2" s="229" t="s">
        <v>49</v>
      </c>
      <c r="B2" s="229"/>
      <c r="C2" s="229"/>
      <c r="D2" s="229"/>
      <c r="E2" s="229"/>
      <c r="F2" s="229"/>
      <c r="G2" s="229"/>
      <c r="H2" s="229"/>
      <c r="I2" s="229"/>
      <c r="J2" s="36"/>
      <c r="K2" s="36"/>
      <c r="L2" s="1"/>
      <c r="M2" s="1"/>
    </row>
    <row r="3" spans="1:14" ht="19.5" customHeight="1">
      <c r="A3" s="217" t="s">
        <v>55</v>
      </c>
      <c r="B3" s="226" t="s">
        <v>50</v>
      </c>
      <c r="C3" s="226"/>
      <c r="D3" s="226"/>
      <c r="E3" s="226"/>
      <c r="F3" s="226"/>
      <c r="G3" s="226"/>
      <c r="H3" s="220" t="s">
        <v>13</v>
      </c>
      <c r="I3" s="221"/>
      <c r="J3" s="224" t="s">
        <v>61</v>
      </c>
      <c r="K3" s="221"/>
      <c r="L3" s="220" t="s">
        <v>32</v>
      </c>
      <c r="M3" s="221"/>
      <c r="N3" s="214" t="s">
        <v>68</v>
      </c>
    </row>
    <row r="4" spans="1:14" ht="17.25" customHeight="1">
      <c r="A4" s="218"/>
      <c r="B4" s="222" t="s">
        <v>51</v>
      </c>
      <c r="C4" s="228"/>
      <c r="D4" s="222" t="s">
        <v>33</v>
      </c>
      <c r="E4" s="228"/>
      <c r="F4" s="222" t="s">
        <v>34</v>
      </c>
      <c r="G4" s="228"/>
      <c r="H4" s="222"/>
      <c r="I4" s="223"/>
      <c r="J4" s="222"/>
      <c r="K4" s="223"/>
      <c r="L4" s="222"/>
      <c r="M4" s="223"/>
      <c r="N4" s="215"/>
    </row>
    <row r="5" spans="1:14" ht="28.5" customHeight="1">
      <c r="A5" s="219"/>
      <c r="B5" s="47" t="s">
        <v>63</v>
      </c>
      <c r="C5" s="48" t="s">
        <v>64</v>
      </c>
      <c r="D5" s="47" t="s">
        <v>63</v>
      </c>
      <c r="E5" s="48" t="s">
        <v>64</v>
      </c>
      <c r="F5" s="47" t="s">
        <v>63</v>
      </c>
      <c r="G5" s="49" t="s">
        <v>52</v>
      </c>
      <c r="H5" s="47" t="s">
        <v>63</v>
      </c>
      <c r="I5" s="50" t="s">
        <v>53</v>
      </c>
      <c r="J5" s="47" t="s">
        <v>63</v>
      </c>
      <c r="K5" s="50" t="s">
        <v>42</v>
      </c>
      <c r="L5" s="47" t="s">
        <v>63</v>
      </c>
      <c r="M5" s="78" t="s">
        <v>58</v>
      </c>
      <c r="N5" s="216"/>
    </row>
    <row r="6" spans="1:14" s="43" customFormat="1" ht="10.5">
      <c r="A6" s="40"/>
      <c r="B6" s="37" t="s">
        <v>4</v>
      </c>
      <c r="C6" s="38" t="s">
        <v>5</v>
      </c>
      <c r="D6" s="37" t="s">
        <v>4</v>
      </c>
      <c r="E6" s="38" t="s">
        <v>5</v>
      </c>
      <c r="F6" s="37" t="s">
        <v>4</v>
      </c>
      <c r="G6" s="38" t="s">
        <v>5</v>
      </c>
      <c r="H6" s="37" t="s">
        <v>4</v>
      </c>
      <c r="I6" s="38" t="s">
        <v>5</v>
      </c>
      <c r="J6" s="37" t="s">
        <v>4</v>
      </c>
      <c r="K6" s="39" t="s">
        <v>5</v>
      </c>
      <c r="L6" s="37" t="s">
        <v>4</v>
      </c>
      <c r="M6" s="39" t="s">
        <v>5</v>
      </c>
      <c r="N6" s="79"/>
    </row>
    <row r="7" spans="1:14" ht="19.5" customHeight="1">
      <c r="A7" s="55" t="s">
        <v>78</v>
      </c>
      <c r="B7" s="148">
        <v>5051</v>
      </c>
      <c r="C7" s="149">
        <v>34539260</v>
      </c>
      <c r="D7" s="148">
        <v>1736</v>
      </c>
      <c r="E7" s="149">
        <v>634863</v>
      </c>
      <c r="F7" s="148">
        <v>6787</v>
      </c>
      <c r="G7" s="149">
        <v>35174123</v>
      </c>
      <c r="H7" s="148">
        <v>455</v>
      </c>
      <c r="I7" s="150">
        <v>2034165</v>
      </c>
      <c r="J7" s="148">
        <v>344</v>
      </c>
      <c r="K7" s="150">
        <v>29752</v>
      </c>
      <c r="L7" s="148">
        <v>7278</v>
      </c>
      <c r="M7" s="150">
        <v>33169711</v>
      </c>
      <c r="N7" s="80" t="str">
        <f>IF(A7="","",A7)</f>
        <v>富山</v>
      </c>
    </row>
    <row r="8" spans="1:14" ht="19.5" customHeight="1">
      <c r="A8" s="54" t="s">
        <v>79</v>
      </c>
      <c r="B8" s="151">
        <v>3523</v>
      </c>
      <c r="C8" s="152">
        <v>18379428</v>
      </c>
      <c r="D8" s="151">
        <v>1264</v>
      </c>
      <c r="E8" s="152">
        <v>439391</v>
      </c>
      <c r="F8" s="148">
        <v>4787</v>
      </c>
      <c r="G8" s="149">
        <v>18818819</v>
      </c>
      <c r="H8" s="151">
        <v>477</v>
      </c>
      <c r="I8" s="153">
        <v>3049000</v>
      </c>
      <c r="J8" s="151">
        <v>247</v>
      </c>
      <c r="K8" s="153">
        <v>12178</v>
      </c>
      <c r="L8" s="151">
        <v>5294</v>
      </c>
      <c r="M8" s="153">
        <v>15781997</v>
      </c>
      <c r="N8" s="81" t="str">
        <f>IF(A8="","",A8)</f>
        <v>高岡</v>
      </c>
    </row>
    <row r="9" spans="1:14" ht="19.5" customHeight="1">
      <c r="A9" s="54" t="s">
        <v>80</v>
      </c>
      <c r="B9" s="151">
        <v>1960</v>
      </c>
      <c r="C9" s="152">
        <v>7901795</v>
      </c>
      <c r="D9" s="151">
        <v>678</v>
      </c>
      <c r="E9" s="152">
        <v>243727</v>
      </c>
      <c r="F9" s="151">
        <v>2638</v>
      </c>
      <c r="G9" s="152">
        <v>8145522</v>
      </c>
      <c r="H9" s="151">
        <v>123</v>
      </c>
      <c r="I9" s="153">
        <v>477967</v>
      </c>
      <c r="J9" s="151">
        <v>154</v>
      </c>
      <c r="K9" s="153">
        <v>292523</v>
      </c>
      <c r="L9" s="151">
        <v>2776</v>
      </c>
      <c r="M9" s="153">
        <v>7960078</v>
      </c>
      <c r="N9" s="81" t="str">
        <f>IF(A9="","",A9)</f>
        <v>魚津</v>
      </c>
    </row>
    <row r="10" spans="1:14" ht="19.5" customHeight="1">
      <c r="A10" s="54" t="s">
        <v>81</v>
      </c>
      <c r="B10" s="151">
        <v>1408</v>
      </c>
      <c r="C10" s="152">
        <v>6206763</v>
      </c>
      <c r="D10" s="151">
        <v>477</v>
      </c>
      <c r="E10" s="152">
        <v>179475</v>
      </c>
      <c r="F10" s="151">
        <v>1885</v>
      </c>
      <c r="G10" s="152">
        <v>6386238</v>
      </c>
      <c r="H10" s="151">
        <v>66</v>
      </c>
      <c r="I10" s="153">
        <v>115252</v>
      </c>
      <c r="J10" s="151">
        <v>85</v>
      </c>
      <c r="K10" s="153">
        <v>7997</v>
      </c>
      <c r="L10" s="151">
        <v>1961</v>
      </c>
      <c r="M10" s="153">
        <v>6278982</v>
      </c>
      <c r="N10" s="81" t="str">
        <f>IF(A10="","",A10)</f>
        <v>砺波</v>
      </c>
    </row>
    <row r="11" spans="1:14" ht="19.5" customHeight="1">
      <c r="A11" s="46" t="s">
        <v>82</v>
      </c>
      <c r="B11" s="136">
        <f>SUM(B7:B10)</f>
        <v>11942</v>
      </c>
      <c r="C11" s="137">
        <v>67027246</v>
      </c>
      <c r="D11" s="136">
        <f>SUM(D7:D10)</f>
        <v>4155</v>
      </c>
      <c r="E11" s="137">
        <v>1497457</v>
      </c>
      <c r="F11" s="136">
        <f>SUM(F7:F10)</f>
        <v>16097</v>
      </c>
      <c r="G11" s="137">
        <v>68524702</v>
      </c>
      <c r="H11" s="136">
        <f>SUM(H7:H10)</f>
        <v>1121</v>
      </c>
      <c r="I11" s="137">
        <v>5676383</v>
      </c>
      <c r="J11" s="136">
        <f>SUM(J7:J10)</f>
        <v>830</v>
      </c>
      <c r="K11" s="137">
        <v>342449</v>
      </c>
      <c r="L11" s="136">
        <f>SUM(L7:L10)</f>
        <v>17309</v>
      </c>
      <c r="M11" s="137">
        <v>63190768</v>
      </c>
      <c r="N11" s="81" t="str">
        <f>IF(A11="","",A11)</f>
        <v>富山県計</v>
      </c>
    </row>
    <row r="12" spans="1:14" s="10" customFormat="1" ht="15" customHeight="1">
      <c r="A12" s="9"/>
      <c r="B12" s="144"/>
      <c r="C12" s="154"/>
      <c r="D12" s="144"/>
      <c r="E12" s="154"/>
      <c r="F12" s="144"/>
      <c r="G12" s="154"/>
      <c r="H12" s="144"/>
      <c r="I12" s="155"/>
      <c r="J12" s="144"/>
      <c r="K12" s="155"/>
      <c r="L12" s="156"/>
      <c r="M12" s="157"/>
      <c r="N12" s="83"/>
    </row>
    <row r="13" spans="1:14" ht="19.5" customHeight="1">
      <c r="A13" s="56" t="s">
        <v>83</v>
      </c>
      <c r="B13" s="158">
        <v>7017</v>
      </c>
      <c r="C13" s="159">
        <v>34673439</v>
      </c>
      <c r="D13" s="158">
        <v>2926</v>
      </c>
      <c r="E13" s="159">
        <v>1050896</v>
      </c>
      <c r="F13" s="158">
        <v>9943</v>
      </c>
      <c r="G13" s="159">
        <v>35724335</v>
      </c>
      <c r="H13" s="158">
        <v>340</v>
      </c>
      <c r="I13" s="160">
        <v>959460</v>
      </c>
      <c r="J13" s="158">
        <v>556</v>
      </c>
      <c r="K13" s="160">
        <v>75952</v>
      </c>
      <c r="L13" s="158">
        <v>10345</v>
      </c>
      <c r="M13" s="160">
        <v>34840826</v>
      </c>
      <c r="N13" s="84" t="str">
        <f aca="true" t="shared" si="0" ref="N13:N18">IF(A13="","",A13)</f>
        <v>金沢</v>
      </c>
    </row>
    <row r="14" spans="1:14" ht="19.5" customHeight="1">
      <c r="A14" s="54" t="s">
        <v>84</v>
      </c>
      <c r="B14" s="151">
        <v>1290</v>
      </c>
      <c r="C14" s="152">
        <v>4485211</v>
      </c>
      <c r="D14" s="151">
        <v>609</v>
      </c>
      <c r="E14" s="152">
        <v>214081</v>
      </c>
      <c r="F14" s="151">
        <v>1899</v>
      </c>
      <c r="G14" s="152">
        <v>4699291</v>
      </c>
      <c r="H14" s="151">
        <v>79</v>
      </c>
      <c r="I14" s="153">
        <v>314331</v>
      </c>
      <c r="J14" s="151">
        <v>120</v>
      </c>
      <c r="K14" s="135">
        <v>27884</v>
      </c>
      <c r="L14" s="151">
        <v>1995</v>
      </c>
      <c r="M14" s="153">
        <v>4412844</v>
      </c>
      <c r="N14" s="81" t="str">
        <f t="shared" si="0"/>
        <v>七尾</v>
      </c>
    </row>
    <row r="15" spans="1:14" ht="19.5" customHeight="1">
      <c r="A15" s="54" t="s">
        <v>86</v>
      </c>
      <c r="B15" s="151">
        <v>2761</v>
      </c>
      <c r="C15" s="152">
        <v>10761483</v>
      </c>
      <c r="D15" s="151">
        <v>1082</v>
      </c>
      <c r="E15" s="152">
        <v>374917</v>
      </c>
      <c r="F15" s="151">
        <v>3843</v>
      </c>
      <c r="G15" s="152">
        <v>11136400</v>
      </c>
      <c r="H15" s="151">
        <v>129</v>
      </c>
      <c r="I15" s="153">
        <v>899904</v>
      </c>
      <c r="J15" s="151">
        <v>179</v>
      </c>
      <c r="K15" s="153">
        <v>18121</v>
      </c>
      <c r="L15" s="151">
        <v>3991</v>
      </c>
      <c r="M15" s="153">
        <v>10254617</v>
      </c>
      <c r="N15" s="81" t="str">
        <f t="shared" si="0"/>
        <v>小松</v>
      </c>
    </row>
    <row r="16" spans="1:14" ht="19.5" customHeight="1">
      <c r="A16" s="54" t="s">
        <v>85</v>
      </c>
      <c r="B16" s="151">
        <v>662</v>
      </c>
      <c r="C16" s="152">
        <v>1712169</v>
      </c>
      <c r="D16" s="151">
        <v>285</v>
      </c>
      <c r="E16" s="152">
        <v>103448</v>
      </c>
      <c r="F16" s="151">
        <v>947</v>
      </c>
      <c r="G16" s="152">
        <v>1815617</v>
      </c>
      <c r="H16" s="151">
        <v>27</v>
      </c>
      <c r="I16" s="153">
        <v>42973</v>
      </c>
      <c r="J16" s="151">
        <v>62</v>
      </c>
      <c r="K16" s="153">
        <v>8960</v>
      </c>
      <c r="L16" s="151">
        <v>980</v>
      </c>
      <c r="M16" s="153">
        <v>1781603</v>
      </c>
      <c r="N16" s="81" t="str">
        <f t="shared" si="0"/>
        <v>輪島</v>
      </c>
    </row>
    <row r="17" spans="1:14" ht="19.5" customHeight="1">
      <c r="A17" s="54" t="s">
        <v>87</v>
      </c>
      <c r="B17" s="151">
        <v>1664</v>
      </c>
      <c r="C17" s="152">
        <v>7986918</v>
      </c>
      <c r="D17" s="151">
        <v>637</v>
      </c>
      <c r="E17" s="152">
        <v>212513</v>
      </c>
      <c r="F17" s="151">
        <v>2301</v>
      </c>
      <c r="G17" s="152">
        <v>8199431</v>
      </c>
      <c r="H17" s="151">
        <v>77</v>
      </c>
      <c r="I17" s="153">
        <v>386393</v>
      </c>
      <c r="J17" s="151">
        <v>156</v>
      </c>
      <c r="K17" s="153">
        <v>7600</v>
      </c>
      <c r="L17" s="151">
        <v>2403</v>
      </c>
      <c r="M17" s="153">
        <v>7820638</v>
      </c>
      <c r="N17" s="81" t="str">
        <f t="shared" si="0"/>
        <v>松任</v>
      </c>
    </row>
    <row r="18" spans="1:14" ht="19.5" customHeight="1">
      <c r="A18" s="46" t="s">
        <v>88</v>
      </c>
      <c r="B18" s="136">
        <f>SUM(B13:B17)</f>
        <v>13394</v>
      </c>
      <c r="C18" s="137">
        <v>59619220</v>
      </c>
      <c r="D18" s="136">
        <f>SUM(D13:D17)</f>
        <v>5539</v>
      </c>
      <c r="E18" s="137">
        <v>1955854</v>
      </c>
      <c r="F18" s="136">
        <f>SUM(F13:F17)</f>
        <v>18933</v>
      </c>
      <c r="G18" s="137">
        <v>61575074</v>
      </c>
      <c r="H18" s="136">
        <f>SUM(H13:H17)</f>
        <v>652</v>
      </c>
      <c r="I18" s="137">
        <v>2603060</v>
      </c>
      <c r="J18" s="136">
        <f>SUM(J13:J17)</f>
        <v>1073</v>
      </c>
      <c r="K18" s="137">
        <v>138516</v>
      </c>
      <c r="L18" s="136">
        <f>SUM(L13:L17)</f>
        <v>19714</v>
      </c>
      <c r="M18" s="137">
        <v>59110529</v>
      </c>
      <c r="N18" s="81" t="str">
        <f t="shared" si="0"/>
        <v>石川県計</v>
      </c>
    </row>
    <row r="19" spans="1:14" s="10" customFormat="1" ht="15" customHeight="1">
      <c r="A19" s="45"/>
      <c r="B19" s="144"/>
      <c r="C19" s="154"/>
      <c r="D19" s="144"/>
      <c r="E19" s="154"/>
      <c r="F19" s="144"/>
      <c r="G19" s="154"/>
      <c r="H19" s="144"/>
      <c r="I19" s="155"/>
      <c r="J19" s="144"/>
      <c r="K19" s="155"/>
      <c r="L19" s="156"/>
      <c r="M19" s="157"/>
      <c r="N19" s="85"/>
    </row>
    <row r="20" spans="1:14" ht="19.5" customHeight="1">
      <c r="A20" s="56" t="s">
        <v>89</v>
      </c>
      <c r="B20" s="148">
        <v>4574</v>
      </c>
      <c r="C20" s="149">
        <v>19854863</v>
      </c>
      <c r="D20" s="148">
        <v>1630</v>
      </c>
      <c r="E20" s="149">
        <v>606594</v>
      </c>
      <c r="F20" s="148">
        <v>6204</v>
      </c>
      <c r="G20" s="149">
        <v>20461457</v>
      </c>
      <c r="H20" s="148">
        <v>253</v>
      </c>
      <c r="I20" s="150">
        <v>1171127</v>
      </c>
      <c r="J20" s="148">
        <v>400</v>
      </c>
      <c r="K20" s="150">
        <v>90500</v>
      </c>
      <c r="L20" s="148">
        <v>6484</v>
      </c>
      <c r="M20" s="150">
        <v>19380829</v>
      </c>
      <c r="N20" s="84" t="str">
        <f>IF(A20="","",A20)</f>
        <v>福井</v>
      </c>
    </row>
    <row r="21" spans="1:14" ht="19.5" customHeight="1">
      <c r="A21" s="54" t="s">
        <v>90</v>
      </c>
      <c r="B21" s="151">
        <v>1032</v>
      </c>
      <c r="C21" s="152">
        <v>3307688</v>
      </c>
      <c r="D21" s="151">
        <v>435</v>
      </c>
      <c r="E21" s="152">
        <v>152369</v>
      </c>
      <c r="F21" s="151">
        <v>1467</v>
      </c>
      <c r="G21" s="152">
        <v>3460057</v>
      </c>
      <c r="H21" s="151">
        <v>50</v>
      </c>
      <c r="I21" s="153">
        <v>201104</v>
      </c>
      <c r="J21" s="151">
        <v>69</v>
      </c>
      <c r="K21" s="153">
        <v>5425</v>
      </c>
      <c r="L21" s="151">
        <v>1523</v>
      </c>
      <c r="M21" s="153">
        <v>3264379</v>
      </c>
      <c r="N21" s="81" t="str">
        <f aca="true" t="shared" si="1" ref="N21:N26">IF(A21="","",A21)</f>
        <v>敦賀</v>
      </c>
    </row>
    <row r="22" spans="1:14" ht="19.5" customHeight="1">
      <c r="A22" s="54" t="s">
        <v>91</v>
      </c>
      <c r="B22" s="151">
        <v>2237</v>
      </c>
      <c r="C22" s="152">
        <v>9400008</v>
      </c>
      <c r="D22" s="151">
        <v>839</v>
      </c>
      <c r="E22" s="152">
        <v>287641</v>
      </c>
      <c r="F22" s="151">
        <v>3076</v>
      </c>
      <c r="G22" s="152">
        <v>9687648</v>
      </c>
      <c r="H22" s="151">
        <v>165</v>
      </c>
      <c r="I22" s="153">
        <v>934778</v>
      </c>
      <c r="J22" s="151">
        <v>133</v>
      </c>
      <c r="K22" s="135">
        <v>23307</v>
      </c>
      <c r="L22" s="151">
        <v>3249</v>
      </c>
      <c r="M22" s="153">
        <v>8776177</v>
      </c>
      <c r="N22" s="81" t="str">
        <f t="shared" si="1"/>
        <v>武生</v>
      </c>
    </row>
    <row r="23" spans="1:14" ht="19.5" customHeight="1">
      <c r="A23" s="54" t="s">
        <v>92</v>
      </c>
      <c r="B23" s="151">
        <v>568</v>
      </c>
      <c r="C23" s="152">
        <v>1584161</v>
      </c>
      <c r="D23" s="151">
        <v>184</v>
      </c>
      <c r="E23" s="152">
        <v>59892</v>
      </c>
      <c r="F23" s="151">
        <v>752</v>
      </c>
      <c r="G23" s="152">
        <v>1644053</v>
      </c>
      <c r="H23" s="151">
        <v>29</v>
      </c>
      <c r="I23" s="153">
        <v>77116</v>
      </c>
      <c r="J23" s="151">
        <v>47</v>
      </c>
      <c r="K23" s="153">
        <v>5614</v>
      </c>
      <c r="L23" s="151">
        <v>787</v>
      </c>
      <c r="M23" s="153">
        <v>1572551</v>
      </c>
      <c r="N23" s="81" t="str">
        <f t="shared" si="1"/>
        <v>小浜</v>
      </c>
    </row>
    <row r="24" spans="1:14" ht="19.5" customHeight="1">
      <c r="A24" s="54" t="s">
        <v>93</v>
      </c>
      <c r="B24" s="151">
        <v>679</v>
      </c>
      <c r="C24" s="152">
        <v>1625271</v>
      </c>
      <c r="D24" s="151">
        <v>286</v>
      </c>
      <c r="E24" s="152">
        <v>99410</v>
      </c>
      <c r="F24" s="151">
        <v>965</v>
      </c>
      <c r="G24" s="152">
        <v>1724681</v>
      </c>
      <c r="H24" s="151">
        <v>27</v>
      </c>
      <c r="I24" s="153">
        <v>69138</v>
      </c>
      <c r="J24" s="151">
        <v>99</v>
      </c>
      <c r="K24" s="161" t="s">
        <v>107</v>
      </c>
      <c r="L24" s="151">
        <v>995</v>
      </c>
      <c r="M24" s="153">
        <v>1528365</v>
      </c>
      <c r="N24" s="81" t="str">
        <f t="shared" si="1"/>
        <v>大野</v>
      </c>
    </row>
    <row r="25" spans="1:14" ht="19.5" customHeight="1">
      <c r="A25" s="54" t="s">
        <v>94</v>
      </c>
      <c r="B25" s="151">
        <v>1299</v>
      </c>
      <c r="C25" s="152">
        <v>4378999</v>
      </c>
      <c r="D25" s="151">
        <v>467</v>
      </c>
      <c r="E25" s="152">
        <v>164800</v>
      </c>
      <c r="F25" s="151">
        <v>1766</v>
      </c>
      <c r="G25" s="152">
        <v>4543800</v>
      </c>
      <c r="H25" s="151">
        <v>69</v>
      </c>
      <c r="I25" s="153">
        <v>154849</v>
      </c>
      <c r="J25" s="151">
        <v>104</v>
      </c>
      <c r="K25" s="153">
        <v>5272</v>
      </c>
      <c r="L25" s="151">
        <v>1845</v>
      </c>
      <c r="M25" s="153">
        <v>4394223</v>
      </c>
      <c r="N25" s="81" t="str">
        <f t="shared" si="1"/>
        <v>三国</v>
      </c>
    </row>
    <row r="26" spans="1:14" ht="19.5" customHeight="1">
      <c r="A26" s="46" t="s">
        <v>95</v>
      </c>
      <c r="B26" s="136">
        <f>SUM(B20:B25)</f>
        <v>10389</v>
      </c>
      <c r="C26" s="137">
        <v>40150990</v>
      </c>
      <c r="D26" s="136">
        <f>SUM(D20:D25)</f>
        <v>3841</v>
      </c>
      <c r="E26" s="137">
        <v>1370705</v>
      </c>
      <c r="F26" s="136">
        <f>SUM(F20:F25)</f>
        <v>14230</v>
      </c>
      <c r="G26" s="137">
        <v>41521695</v>
      </c>
      <c r="H26" s="136">
        <f>SUM(H20:H25)</f>
        <v>593</v>
      </c>
      <c r="I26" s="137">
        <v>2608111</v>
      </c>
      <c r="J26" s="136">
        <f>SUM(J20:J25)</f>
        <v>852</v>
      </c>
      <c r="K26" s="137">
        <v>2939</v>
      </c>
      <c r="L26" s="136">
        <f>SUM(L20:L25)</f>
        <v>14883</v>
      </c>
      <c r="M26" s="137">
        <v>38916523</v>
      </c>
      <c r="N26" s="81" t="str">
        <f t="shared" si="1"/>
        <v>福井県計</v>
      </c>
    </row>
    <row r="27" spans="1:14" s="10" customFormat="1" ht="15" customHeight="1" thickBot="1">
      <c r="A27" s="91"/>
      <c r="B27" s="144"/>
      <c r="C27" s="145"/>
      <c r="D27" s="144"/>
      <c r="E27" s="145"/>
      <c r="F27" s="144"/>
      <c r="G27" s="145"/>
      <c r="H27" s="144"/>
      <c r="I27" s="145"/>
      <c r="J27" s="144"/>
      <c r="K27" s="145"/>
      <c r="L27" s="144"/>
      <c r="M27" s="145"/>
      <c r="N27" s="90"/>
    </row>
    <row r="28" spans="1:14" s="7" customFormat="1" ht="24" customHeight="1" thickBot="1" thickTop="1">
      <c r="A28" s="70" t="s">
        <v>74</v>
      </c>
      <c r="B28" s="146">
        <v>35725</v>
      </c>
      <c r="C28" s="147">
        <v>166797456</v>
      </c>
      <c r="D28" s="146">
        <v>13535</v>
      </c>
      <c r="E28" s="147">
        <v>4824015</v>
      </c>
      <c r="F28" s="146">
        <v>49260</v>
      </c>
      <c r="G28" s="147">
        <v>171621471</v>
      </c>
      <c r="H28" s="146">
        <v>2366</v>
      </c>
      <c r="I28" s="147">
        <v>10887555</v>
      </c>
      <c r="J28" s="146">
        <v>2755</v>
      </c>
      <c r="K28" s="147">
        <v>483904</v>
      </c>
      <c r="L28" s="146">
        <v>51906</v>
      </c>
      <c r="M28" s="147">
        <v>161217820</v>
      </c>
      <c r="N28" s="86" t="s">
        <v>60</v>
      </c>
    </row>
    <row r="29" ht="13.5">
      <c r="A29" s="1"/>
    </row>
    <row r="30" ht="13.5">
      <c r="A30" s="1"/>
    </row>
    <row r="31" ht="13.5">
      <c r="A31" s="1"/>
    </row>
    <row r="32" ht="13.5">
      <c r="A32" s="1"/>
    </row>
    <row r="33" ht="13.5">
      <c r="A33" s="1"/>
    </row>
    <row r="34" ht="13.5">
      <c r="A34" s="1"/>
    </row>
    <row r="35" ht="13.5">
      <c r="A35" s="1"/>
    </row>
    <row r="36" ht="13.5">
      <c r="A36" s="1"/>
    </row>
    <row r="37" ht="13.5">
      <c r="A37" s="1"/>
    </row>
    <row r="38" ht="13.5">
      <c r="A38" s="1"/>
    </row>
    <row r="39" ht="13.5">
      <c r="A39" s="1"/>
    </row>
    <row r="40" ht="13.5">
      <c r="A40" s="1"/>
    </row>
    <row r="41" ht="13.5">
      <c r="A41" s="1"/>
    </row>
    <row r="42" ht="13.5">
      <c r="A42" s="1"/>
    </row>
    <row r="43" ht="13.5">
      <c r="A43" s="1"/>
    </row>
    <row r="44" ht="13.5">
      <c r="A44" s="1"/>
    </row>
    <row r="45" ht="13.5">
      <c r="A45" s="1"/>
    </row>
    <row r="46" ht="13.5">
      <c r="A46" s="1"/>
    </row>
    <row r="47" ht="13.5">
      <c r="A47" s="1"/>
    </row>
    <row r="48" ht="13.5">
      <c r="A48" s="1"/>
    </row>
    <row r="49" ht="13.5">
      <c r="A49" s="1"/>
    </row>
    <row r="50" ht="13.5">
      <c r="A50" s="1"/>
    </row>
    <row r="51" ht="13.5">
      <c r="A51" s="1"/>
    </row>
    <row r="52" ht="13.5">
      <c r="A52" s="1"/>
    </row>
    <row r="53" ht="13.5">
      <c r="A53" s="1"/>
    </row>
    <row r="54" ht="13.5">
      <c r="A54" s="1"/>
    </row>
    <row r="55" ht="13.5">
      <c r="A55" s="1"/>
    </row>
    <row r="56" ht="13.5">
      <c r="A56" s="1"/>
    </row>
    <row r="57" ht="13.5">
      <c r="A57" s="1"/>
    </row>
    <row r="58" ht="13.5">
      <c r="A58" s="1"/>
    </row>
    <row r="59" ht="13.5">
      <c r="A59" s="1"/>
    </row>
    <row r="60" ht="13.5">
      <c r="A60" s="1"/>
    </row>
    <row r="61" ht="13.5">
      <c r="A61" s="1"/>
    </row>
    <row r="62" ht="13.5">
      <c r="A62" s="1"/>
    </row>
    <row r="63" ht="13.5">
      <c r="A63" s="1"/>
    </row>
    <row r="64" ht="13.5">
      <c r="A64" s="1"/>
    </row>
    <row r="65" ht="13.5">
      <c r="A65" s="1"/>
    </row>
    <row r="66" ht="13.5">
      <c r="A66" s="1"/>
    </row>
  </sheetData>
  <sheetProtection/>
  <mergeCells count="11">
    <mergeCell ref="A3:A5"/>
    <mergeCell ref="N3:N5"/>
    <mergeCell ref="J3:K4"/>
    <mergeCell ref="L3:M4"/>
    <mergeCell ref="A1:I1"/>
    <mergeCell ref="A2:I2"/>
    <mergeCell ref="B3:G3"/>
    <mergeCell ref="H3:I4"/>
    <mergeCell ref="B4:C4"/>
    <mergeCell ref="D4:E4"/>
    <mergeCell ref="F4:G4"/>
  </mergeCells>
  <printOptions horizontalCentered="1"/>
  <pageMargins left="0.35433070866141736" right="0.2362204724409449" top="0.984251968503937" bottom="0.73" header="0.5118110236220472" footer="0.35"/>
  <pageSetup horizontalDpi="600" verticalDpi="600" orientation="landscape" paperSize="9" scale="85" r:id="rId1"/>
  <headerFooter alignWithMargins="0">
    <oddFooter>&amp;R金沢国税局
消費税
(H20)</oddFooter>
  </headerFooter>
</worksheet>
</file>

<file path=xl/worksheets/sheet6.xml><?xml version="1.0" encoding="utf-8"?>
<worksheet xmlns="http://schemas.openxmlformats.org/spreadsheetml/2006/main" xmlns:r="http://schemas.openxmlformats.org/officeDocument/2006/relationships">
  <dimension ref="A1:R28"/>
  <sheetViews>
    <sheetView showGridLines="0" view="pageBreakPreview" zoomScaleNormal="70" zoomScaleSheetLayoutView="100" zoomScalePageLayoutView="0" workbookViewId="0" topLeftCell="A1">
      <selection activeCell="D1" sqref="D1"/>
    </sheetView>
  </sheetViews>
  <sheetFormatPr defaultColWidth="9.00390625" defaultRowHeight="13.5"/>
  <cols>
    <col min="1" max="1" width="9.125" style="0" customWidth="1"/>
    <col min="2" max="2" width="9.50390625" style="0" customWidth="1"/>
    <col min="3" max="3" width="15.00390625" style="0" customWidth="1"/>
    <col min="4" max="4" width="8.875" style="0" customWidth="1"/>
    <col min="5" max="5" width="14.25390625" style="0" customWidth="1"/>
    <col min="6" max="6" width="9.625" style="0" customWidth="1"/>
    <col min="7" max="7" width="15.00390625" style="0" customWidth="1"/>
    <col min="8" max="8" width="8.375" style="0" customWidth="1"/>
    <col min="9" max="9" width="13.75390625" style="0" customWidth="1"/>
    <col min="10" max="10" width="8.00390625" style="0" customWidth="1"/>
    <col min="11" max="11" width="12.125" style="0" customWidth="1"/>
    <col min="12" max="12" width="9.75390625" style="0" customWidth="1"/>
    <col min="13" max="13" width="15.375" style="0" customWidth="1"/>
    <col min="14" max="14" width="9.375" style="0" customWidth="1"/>
    <col min="15" max="15" width="9.50390625" style="0" customWidth="1"/>
    <col min="16" max="16" width="9.125" style="0" customWidth="1"/>
    <col min="17" max="17" width="8.875" style="0" customWidth="1"/>
    <col min="18" max="18" width="9.25390625" style="0" customWidth="1"/>
  </cols>
  <sheetData>
    <row r="1" spans="1:16" ht="18.75" customHeight="1">
      <c r="A1" s="125" t="s">
        <v>108</v>
      </c>
      <c r="B1" s="125"/>
      <c r="C1" s="4"/>
      <c r="D1" s="4"/>
      <c r="E1" s="4"/>
      <c r="F1" s="4"/>
      <c r="G1" s="4"/>
      <c r="H1" s="4"/>
      <c r="I1" s="4"/>
      <c r="J1" s="4"/>
      <c r="K1" s="4"/>
      <c r="L1" s="1"/>
      <c r="M1" s="1"/>
      <c r="N1" s="1"/>
      <c r="O1" s="1"/>
      <c r="P1" s="1"/>
    </row>
    <row r="2" spans="1:16" ht="18.75" customHeight="1" thickBot="1">
      <c r="A2" s="229" t="s">
        <v>43</v>
      </c>
      <c r="B2" s="229"/>
      <c r="C2" s="229"/>
      <c r="D2" s="229"/>
      <c r="E2" s="229"/>
      <c r="F2" s="229"/>
      <c r="G2" s="229"/>
      <c r="H2" s="229"/>
      <c r="I2" s="229"/>
      <c r="J2" s="36"/>
      <c r="K2" s="36"/>
      <c r="L2" s="1"/>
      <c r="M2" s="1"/>
      <c r="N2" s="1"/>
      <c r="O2" s="1"/>
      <c r="P2" s="1"/>
    </row>
    <row r="3" spans="1:18" ht="19.5" customHeight="1">
      <c r="A3" s="217" t="s">
        <v>56</v>
      </c>
      <c r="B3" s="226" t="s">
        <v>44</v>
      </c>
      <c r="C3" s="226"/>
      <c r="D3" s="226"/>
      <c r="E3" s="226"/>
      <c r="F3" s="226"/>
      <c r="G3" s="226"/>
      <c r="H3" s="226" t="s">
        <v>13</v>
      </c>
      <c r="I3" s="226"/>
      <c r="J3" s="234" t="s">
        <v>61</v>
      </c>
      <c r="K3" s="226"/>
      <c r="L3" s="226" t="s">
        <v>32</v>
      </c>
      <c r="M3" s="226"/>
      <c r="N3" s="235" t="s">
        <v>45</v>
      </c>
      <c r="O3" s="236"/>
      <c r="P3" s="236"/>
      <c r="Q3" s="236"/>
      <c r="R3" s="214" t="s">
        <v>68</v>
      </c>
    </row>
    <row r="4" spans="1:18" ht="17.25" customHeight="1">
      <c r="A4" s="218"/>
      <c r="B4" s="227" t="s">
        <v>46</v>
      </c>
      <c r="C4" s="227"/>
      <c r="D4" s="227" t="s">
        <v>33</v>
      </c>
      <c r="E4" s="227"/>
      <c r="F4" s="227" t="s">
        <v>34</v>
      </c>
      <c r="G4" s="227"/>
      <c r="H4" s="227"/>
      <c r="I4" s="227"/>
      <c r="J4" s="227"/>
      <c r="K4" s="227"/>
      <c r="L4" s="227"/>
      <c r="M4" s="227"/>
      <c r="N4" s="230" t="s">
        <v>65</v>
      </c>
      <c r="O4" s="232" t="s">
        <v>66</v>
      </c>
      <c r="P4" s="238" t="s">
        <v>62</v>
      </c>
      <c r="Q4" s="223" t="s">
        <v>35</v>
      </c>
      <c r="R4" s="215"/>
    </row>
    <row r="5" spans="1:18" ht="28.5" customHeight="1">
      <c r="A5" s="219"/>
      <c r="B5" s="47" t="s">
        <v>63</v>
      </c>
      <c r="C5" s="49" t="s">
        <v>64</v>
      </c>
      <c r="D5" s="47" t="s">
        <v>63</v>
      </c>
      <c r="E5" s="49" t="s">
        <v>64</v>
      </c>
      <c r="F5" s="47" t="s">
        <v>63</v>
      </c>
      <c r="G5" s="49" t="s">
        <v>47</v>
      </c>
      <c r="H5" s="47" t="s">
        <v>63</v>
      </c>
      <c r="I5" s="49" t="s">
        <v>48</v>
      </c>
      <c r="J5" s="47" t="s">
        <v>63</v>
      </c>
      <c r="K5" s="49" t="s">
        <v>42</v>
      </c>
      <c r="L5" s="47" t="s">
        <v>63</v>
      </c>
      <c r="M5" s="51" t="s">
        <v>58</v>
      </c>
      <c r="N5" s="231"/>
      <c r="O5" s="233"/>
      <c r="P5" s="239"/>
      <c r="Q5" s="237"/>
      <c r="R5" s="216"/>
    </row>
    <row r="6" spans="1:18" s="43" customFormat="1" ht="10.5">
      <c r="A6" s="40"/>
      <c r="B6" s="37" t="s">
        <v>4</v>
      </c>
      <c r="C6" s="38" t="s">
        <v>5</v>
      </c>
      <c r="D6" s="37" t="s">
        <v>4</v>
      </c>
      <c r="E6" s="38" t="s">
        <v>5</v>
      </c>
      <c r="F6" s="37" t="s">
        <v>4</v>
      </c>
      <c r="G6" s="38" t="s">
        <v>5</v>
      </c>
      <c r="H6" s="37" t="s">
        <v>4</v>
      </c>
      <c r="I6" s="38" t="s">
        <v>5</v>
      </c>
      <c r="J6" s="37" t="s">
        <v>4</v>
      </c>
      <c r="K6" s="38" t="s">
        <v>5</v>
      </c>
      <c r="L6" s="37" t="s">
        <v>4</v>
      </c>
      <c r="M6" s="38" t="s">
        <v>5</v>
      </c>
      <c r="N6" s="37" t="s">
        <v>4</v>
      </c>
      <c r="O6" s="42" t="s">
        <v>4</v>
      </c>
      <c r="P6" s="42" t="s">
        <v>4</v>
      </c>
      <c r="Q6" s="87" t="s">
        <v>4</v>
      </c>
      <c r="R6" s="79"/>
    </row>
    <row r="7" spans="1:18" ht="19.5" customHeight="1">
      <c r="A7" s="55" t="s">
        <v>78</v>
      </c>
      <c r="B7" s="148">
        <v>6751</v>
      </c>
      <c r="C7" s="149">
        <v>35380487</v>
      </c>
      <c r="D7" s="148">
        <v>5000</v>
      </c>
      <c r="E7" s="149">
        <v>1437183</v>
      </c>
      <c r="F7" s="148">
        <v>11751</v>
      </c>
      <c r="G7" s="149">
        <v>36817670</v>
      </c>
      <c r="H7" s="148">
        <v>587</v>
      </c>
      <c r="I7" s="149">
        <v>2145387</v>
      </c>
      <c r="J7" s="148">
        <v>714</v>
      </c>
      <c r="K7" s="149">
        <v>69833</v>
      </c>
      <c r="L7" s="148">
        <v>12467</v>
      </c>
      <c r="M7" s="149">
        <v>34742117</v>
      </c>
      <c r="N7" s="148">
        <v>11585</v>
      </c>
      <c r="O7" s="162">
        <v>319</v>
      </c>
      <c r="P7" s="162">
        <v>74</v>
      </c>
      <c r="Q7" s="163">
        <v>11978</v>
      </c>
      <c r="R7" s="80" t="str">
        <f>IF(A7="","",A7)</f>
        <v>富山</v>
      </c>
    </row>
    <row r="8" spans="1:18" ht="19.5" customHeight="1">
      <c r="A8" s="54" t="s">
        <v>79</v>
      </c>
      <c r="B8" s="148">
        <v>5084</v>
      </c>
      <c r="C8" s="149">
        <v>19193607</v>
      </c>
      <c r="D8" s="148">
        <v>4005</v>
      </c>
      <c r="E8" s="149">
        <v>1065713</v>
      </c>
      <c r="F8" s="148">
        <v>9089</v>
      </c>
      <c r="G8" s="149">
        <v>20259320</v>
      </c>
      <c r="H8" s="148">
        <v>609</v>
      </c>
      <c r="I8" s="149">
        <v>3146808</v>
      </c>
      <c r="J8" s="148">
        <v>566</v>
      </c>
      <c r="K8" s="149">
        <v>37613</v>
      </c>
      <c r="L8" s="148">
        <v>9769</v>
      </c>
      <c r="M8" s="149">
        <v>17150124</v>
      </c>
      <c r="N8" s="148">
        <v>9158</v>
      </c>
      <c r="O8" s="162">
        <v>260</v>
      </c>
      <c r="P8" s="162">
        <v>43</v>
      </c>
      <c r="Q8" s="163">
        <v>9461</v>
      </c>
      <c r="R8" s="81" t="str">
        <f>IF(A8="","",A8)</f>
        <v>高岡</v>
      </c>
    </row>
    <row r="9" spans="1:18" ht="19.5" customHeight="1">
      <c r="A9" s="54" t="s">
        <v>80</v>
      </c>
      <c r="B9" s="151">
        <v>2855</v>
      </c>
      <c r="C9" s="152">
        <v>8344996</v>
      </c>
      <c r="D9" s="151">
        <v>2556</v>
      </c>
      <c r="E9" s="152">
        <v>679304</v>
      </c>
      <c r="F9" s="151">
        <v>5411</v>
      </c>
      <c r="G9" s="152">
        <v>9024300</v>
      </c>
      <c r="H9" s="151">
        <v>192</v>
      </c>
      <c r="I9" s="152">
        <v>523565</v>
      </c>
      <c r="J9" s="151">
        <v>424</v>
      </c>
      <c r="K9" s="152">
        <v>311414</v>
      </c>
      <c r="L9" s="151">
        <v>5664</v>
      </c>
      <c r="M9" s="152">
        <v>8812150</v>
      </c>
      <c r="N9" s="151">
        <v>5313</v>
      </c>
      <c r="O9" s="164">
        <v>134</v>
      </c>
      <c r="P9" s="164">
        <v>24</v>
      </c>
      <c r="Q9" s="165">
        <v>5471</v>
      </c>
      <c r="R9" s="81" t="str">
        <f>IF(A9="","",A9)</f>
        <v>魚津</v>
      </c>
    </row>
    <row r="10" spans="1:18" ht="19.5" customHeight="1">
      <c r="A10" s="54" t="s">
        <v>81</v>
      </c>
      <c r="B10" s="151">
        <v>2005</v>
      </c>
      <c r="C10" s="152">
        <v>6498884</v>
      </c>
      <c r="D10" s="151">
        <v>1720</v>
      </c>
      <c r="E10" s="152">
        <v>469944</v>
      </c>
      <c r="F10" s="151">
        <v>3725</v>
      </c>
      <c r="G10" s="152">
        <v>6968828</v>
      </c>
      <c r="H10" s="151">
        <v>97</v>
      </c>
      <c r="I10" s="152">
        <v>127314</v>
      </c>
      <c r="J10" s="151">
        <v>220</v>
      </c>
      <c r="K10" s="152">
        <v>22854</v>
      </c>
      <c r="L10" s="151">
        <v>3858</v>
      </c>
      <c r="M10" s="152">
        <v>6864368</v>
      </c>
      <c r="N10" s="151">
        <v>3680</v>
      </c>
      <c r="O10" s="164">
        <v>89</v>
      </c>
      <c r="P10" s="164">
        <v>15</v>
      </c>
      <c r="Q10" s="165">
        <v>3784</v>
      </c>
      <c r="R10" s="81" t="str">
        <f>IF(A10="","",A10)</f>
        <v>砺波</v>
      </c>
    </row>
    <row r="11" spans="1:18" s="7" customFormat="1" ht="19.5" customHeight="1">
      <c r="A11" s="46" t="s">
        <v>82</v>
      </c>
      <c r="B11" s="136">
        <f>SUM(B7:B10)</f>
        <v>16695</v>
      </c>
      <c r="C11" s="137">
        <v>69417974</v>
      </c>
      <c r="D11" s="136">
        <f>SUM(D7:D10)</f>
        <v>13281</v>
      </c>
      <c r="E11" s="137">
        <v>3652144</v>
      </c>
      <c r="F11" s="136">
        <f>SUM(F7:F10)</f>
        <v>29976</v>
      </c>
      <c r="G11" s="137">
        <v>73070118</v>
      </c>
      <c r="H11" s="136">
        <f>SUM(H7:H10)</f>
        <v>1485</v>
      </c>
      <c r="I11" s="137">
        <v>5943073</v>
      </c>
      <c r="J11" s="136">
        <f>SUM(J7:J10)</f>
        <v>1924</v>
      </c>
      <c r="K11" s="137">
        <v>441713</v>
      </c>
      <c r="L11" s="136">
        <f>SUM(L7:L10)</f>
        <v>31758</v>
      </c>
      <c r="M11" s="137">
        <v>67568758</v>
      </c>
      <c r="N11" s="136">
        <f>SUM(N7:N10)</f>
        <v>29736</v>
      </c>
      <c r="O11" s="166">
        <f>SUM(O7:O10)</f>
        <v>802</v>
      </c>
      <c r="P11" s="166">
        <f>SUM(P7:P10)</f>
        <v>156</v>
      </c>
      <c r="Q11" s="167">
        <v>30694</v>
      </c>
      <c r="R11" s="82" t="str">
        <f>IF(A11="","",A11)</f>
        <v>富山県計</v>
      </c>
    </row>
    <row r="12" spans="1:18" s="10" customFormat="1" ht="15" customHeight="1">
      <c r="A12" s="9"/>
      <c r="B12" s="144"/>
      <c r="C12" s="154"/>
      <c r="D12" s="144"/>
      <c r="E12" s="154"/>
      <c r="F12" s="144"/>
      <c r="G12" s="154"/>
      <c r="H12" s="144"/>
      <c r="I12" s="154"/>
      <c r="J12" s="144"/>
      <c r="K12" s="154"/>
      <c r="L12" s="144"/>
      <c r="M12" s="154"/>
      <c r="N12" s="144"/>
      <c r="O12" s="168"/>
      <c r="P12" s="168"/>
      <c r="Q12" s="155"/>
      <c r="R12" s="20"/>
    </row>
    <row r="13" spans="1:18" ht="19.5" customHeight="1">
      <c r="A13" s="56" t="s">
        <v>83</v>
      </c>
      <c r="B13" s="158">
        <v>9378</v>
      </c>
      <c r="C13" s="159">
        <v>35685695</v>
      </c>
      <c r="D13" s="158">
        <v>7297</v>
      </c>
      <c r="E13" s="159">
        <v>2142800</v>
      </c>
      <c r="F13" s="158">
        <v>16675</v>
      </c>
      <c r="G13" s="159">
        <v>37828494</v>
      </c>
      <c r="H13" s="158">
        <v>494</v>
      </c>
      <c r="I13" s="159">
        <v>1033451</v>
      </c>
      <c r="J13" s="158">
        <v>1073</v>
      </c>
      <c r="K13" s="159">
        <v>128704</v>
      </c>
      <c r="L13" s="158">
        <v>17350</v>
      </c>
      <c r="M13" s="159">
        <v>36923747</v>
      </c>
      <c r="N13" s="158">
        <v>16569</v>
      </c>
      <c r="O13" s="169">
        <v>263</v>
      </c>
      <c r="P13" s="169">
        <v>93</v>
      </c>
      <c r="Q13" s="170">
        <v>16925</v>
      </c>
      <c r="R13" s="84" t="str">
        <f aca="true" t="shared" si="0" ref="R13:R18">IF(A13="","",A13)</f>
        <v>金沢</v>
      </c>
    </row>
    <row r="14" spans="1:18" ht="19.5" customHeight="1">
      <c r="A14" s="54" t="s">
        <v>84</v>
      </c>
      <c r="B14" s="151">
        <v>1863</v>
      </c>
      <c r="C14" s="152">
        <v>4717287</v>
      </c>
      <c r="D14" s="151">
        <v>1816</v>
      </c>
      <c r="E14" s="152">
        <v>500045</v>
      </c>
      <c r="F14" s="151">
        <v>3679</v>
      </c>
      <c r="G14" s="152">
        <v>5217332</v>
      </c>
      <c r="H14" s="151">
        <v>109</v>
      </c>
      <c r="I14" s="152">
        <v>323060</v>
      </c>
      <c r="J14" s="151">
        <v>215</v>
      </c>
      <c r="K14" s="135">
        <v>45274</v>
      </c>
      <c r="L14" s="151">
        <v>3818</v>
      </c>
      <c r="M14" s="152">
        <v>4939545</v>
      </c>
      <c r="N14" s="151">
        <v>3725</v>
      </c>
      <c r="O14" s="164">
        <v>76</v>
      </c>
      <c r="P14" s="164">
        <v>10</v>
      </c>
      <c r="Q14" s="165">
        <v>3811</v>
      </c>
      <c r="R14" s="81" t="str">
        <f t="shared" si="0"/>
        <v>七尾</v>
      </c>
    </row>
    <row r="15" spans="1:18" ht="19.5" customHeight="1">
      <c r="A15" s="54" t="s">
        <v>86</v>
      </c>
      <c r="B15" s="151">
        <v>3959</v>
      </c>
      <c r="C15" s="152">
        <v>11399500</v>
      </c>
      <c r="D15" s="151">
        <v>3317</v>
      </c>
      <c r="E15" s="152">
        <v>898891</v>
      </c>
      <c r="F15" s="151">
        <v>7276</v>
      </c>
      <c r="G15" s="152">
        <v>12298391</v>
      </c>
      <c r="H15" s="151">
        <v>179</v>
      </c>
      <c r="I15" s="152">
        <v>915842</v>
      </c>
      <c r="J15" s="151">
        <v>419</v>
      </c>
      <c r="K15" s="152">
        <v>44861</v>
      </c>
      <c r="L15" s="151">
        <v>7529</v>
      </c>
      <c r="M15" s="152">
        <v>11427409</v>
      </c>
      <c r="N15" s="151">
        <v>7336</v>
      </c>
      <c r="O15" s="164">
        <v>119</v>
      </c>
      <c r="P15" s="164">
        <v>28</v>
      </c>
      <c r="Q15" s="165">
        <v>7483</v>
      </c>
      <c r="R15" s="81" t="str">
        <f t="shared" si="0"/>
        <v>小松</v>
      </c>
    </row>
    <row r="16" spans="1:18" ht="19.5" customHeight="1">
      <c r="A16" s="54" t="s">
        <v>85</v>
      </c>
      <c r="B16" s="151">
        <v>1039</v>
      </c>
      <c r="C16" s="152">
        <v>1889498</v>
      </c>
      <c r="D16" s="151">
        <v>1261</v>
      </c>
      <c r="E16" s="152">
        <v>331410</v>
      </c>
      <c r="F16" s="151">
        <v>2300</v>
      </c>
      <c r="G16" s="152">
        <v>2220907</v>
      </c>
      <c r="H16" s="151">
        <v>55</v>
      </c>
      <c r="I16" s="152">
        <v>50705</v>
      </c>
      <c r="J16" s="151">
        <v>170</v>
      </c>
      <c r="K16" s="152">
        <v>15828</v>
      </c>
      <c r="L16" s="151">
        <v>2367</v>
      </c>
      <c r="M16" s="152">
        <v>2186031</v>
      </c>
      <c r="N16" s="151">
        <v>2322</v>
      </c>
      <c r="O16" s="164">
        <v>38</v>
      </c>
      <c r="P16" s="164">
        <v>0</v>
      </c>
      <c r="Q16" s="165">
        <v>2360</v>
      </c>
      <c r="R16" s="81" t="str">
        <f t="shared" si="0"/>
        <v>輪島</v>
      </c>
    </row>
    <row r="17" spans="1:18" ht="19.5" customHeight="1">
      <c r="A17" s="54" t="s">
        <v>87</v>
      </c>
      <c r="B17" s="151">
        <v>2231</v>
      </c>
      <c r="C17" s="152">
        <v>8203341</v>
      </c>
      <c r="D17" s="151">
        <v>1850</v>
      </c>
      <c r="E17" s="152">
        <v>497953</v>
      </c>
      <c r="F17" s="151">
        <v>4081</v>
      </c>
      <c r="G17" s="152">
        <v>8701294</v>
      </c>
      <c r="H17" s="151">
        <v>113</v>
      </c>
      <c r="I17" s="152">
        <v>399331</v>
      </c>
      <c r="J17" s="151">
        <v>255</v>
      </c>
      <c r="K17" s="152">
        <v>9339</v>
      </c>
      <c r="L17" s="151">
        <v>4250</v>
      </c>
      <c r="M17" s="152">
        <v>8311303</v>
      </c>
      <c r="N17" s="151">
        <v>4075</v>
      </c>
      <c r="O17" s="164">
        <v>66</v>
      </c>
      <c r="P17" s="164">
        <v>20</v>
      </c>
      <c r="Q17" s="165">
        <v>4161</v>
      </c>
      <c r="R17" s="81" t="str">
        <f t="shared" si="0"/>
        <v>松任</v>
      </c>
    </row>
    <row r="18" spans="1:18" s="7" customFormat="1" ht="19.5" customHeight="1">
      <c r="A18" s="46" t="s">
        <v>88</v>
      </c>
      <c r="B18" s="136">
        <f>SUM(B13:B17)</f>
        <v>18470</v>
      </c>
      <c r="C18" s="137">
        <v>61895320</v>
      </c>
      <c r="D18" s="136">
        <f>SUM(D13:D17)</f>
        <v>15541</v>
      </c>
      <c r="E18" s="137">
        <v>4371098</v>
      </c>
      <c r="F18" s="136">
        <f>SUM(F13:F17)</f>
        <v>34011</v>
      </c>
      <c r="G18" s="137">
        <v>66266419</v>
      </c>
      <c r="H18" s="136">
        <f>SUM(H13:H17)</f>
        <v>950</v>
      </c>
      <c r="I18" s="137">
        <v>2722389</v>
      </c>
      <c r="J18" s="136">
        <f>SUM(J13:J17)</f>
        <v>2132</v>
      </c>
      <c r="K18" s="137">
        <v>244005</v>
      </c>
      <c r="L18" s="136">
        <f>SUM(L13:L17)</f>
        <v>35314</v>
      </c>
      <c r="M18" s="137">
        <v>63788035</v>
      </c>
      <c r="N18" s="136">
        <f>SUM(N13:N17)</f>
        <v>34027</v>
      </c>
      <c r="O18" s="166">
        <f>SUM(O13:O17)</f>
        <v>562</v>
      </c>
      <c r="P18" s="166">
        <f>SUM(P13:P17)</f>
        <v>151</v>
      </c>
      <c r="Q18" s="167">
        <v>34740</v>
      </c>
      <c r="R18" s="82" t="str">
        <f t="shared" si="0"/>
        <v>石川県計</v>
      </c>
    </row>
    <row r="19" spans="1:18" s="10" customFormat="1" ht="15" customHeight="1">
      <c r="A19" s="9"/>
      <c r="B19" s="171"/>
      <c r="C19" s="172"/>
      <c r="D19" s="171"/>
      <c r="E19" s="172"/>
      <c r="F19" s="171"/>
      <c r="G19" s="172"/>
      <c r="H19" s="171"/>
      <c r="I19" s="172"/>
      <c r="J19" s="171"/>
      <c r="K19" s="172"/>
      <c r="L19" s="171"/>
      <c r="M19" s="172"/>
      <c r="N19" s="171"/>
      <c r="O19" s="173"/>
      <c r="P19" s="173"/>
      <c r="Q19" s="174"/>
      <c r="R19" s="21"/>
    </row>
    <row r="20" spans="1:18" ht="19.5" customHeight="1">
      <c r="A20" s="56" t="s">
        <v>89</v>
      </c>
      <c r="B20" s="158">
        <v>6092</v>
      </c>
      <c r="C20" s="159">
        <v>20510633</v>
      </c>
      <c r="D20" s="158">
        <v>4057</v>
      </c>
      <c r="E20" s="159">
        <v>1207245</v>
      </c>
      <c r="F20" s="158">
        <v>10149</v>
      </c>
      <c r="G20" s="159">
        <v>21717878</v>
      </c>
      <c r="H20" s="158">
        <v>346</v>
      </c>
      <c r="I20" s="159">
        <v>1204745</v>
      </c>
      <c r="J20" s="158">
        <v>672</v>
      </c>
      <c r="K20" s="159">
        <v>120359</v>
      </c>
      <c r="L20" s="158">
        <v>10568</v>
      </c>
      <c r="M20" s="159">
        <v>20633492</v>
      </c>
      <c r="N20" s="158">
        <v>10202</v>
      </c>
      <c r="O20" s="169">
        <v>169</v>
      </c>
      <c r="P20" s="169">
        <v>45</v>
      </c>
      <c r="Q20" s="170">
        <v>10416</v>
      </c>
      <c r="R20" s="84" t="str">
        <f>IF(A20="","",A20)</f>
        <v>福井</v>
      </c>
    </row>
    <row r="21" spans="1:18" ht="19.5" customHeight="1">
      <c r="A21" s="54" t="s">
        <v>90</v>
      </c>
      <c r="B21" s="151">
        <v>1424</v>
      </c>
      <c r="C21" s="152">
        <v>3459665</v>
      </c>
      <c r="D21" s="151">
        <v>1226</v>
      </c>
      <c r="E21" s="152">
        <v>353566</v>
      </c>
      <c r="F21" s="151">
        <v>2650</v>
      </c>
      <c r="G21" s="152">
        <v>3813231</v>
      </c>
      <c r="H21" s="151">
        <v>72</v>
      </c>
      <c r="I21" s="152">
        <v>212226</v>
      </c>
      <c r="J21" s="151">
        <v>180</v>
      </c>
      <c r="K21" s="152">
        <v>20949</v>
      </c>
      <c r="L21" s="151">
        <v>2751</v>
      </c>
      <c r="M21" s="152">
        <v>3621953</v>
      </c>
      <c r="N21" s="151">
        <v>2686</v>
      </c>
      <c r="O21" s="164">
        <v>47</v>
      </c>
      <c r="P21" s="164">
        <v>8</v>
      </c>
      <c r="Q21" s="165">
        <v>2741</v>
      </c>
      <c r="R21" s="81" t="str">
        <f aca="true" t="shared" si="1" ref="R21:R26">IF(A21="","",A21)</f>
        <v>敦賀</v>
      </c>
    </row>
    <row r="22" spans="1:18" ht="19.5" customHeight="1">
      <c r="A22" s="54" t="s">
        <v>91</v>
      </c>
      <c r="B22" s="151">
        <v>3319</v>
      </c>
      <c r="C22" s="152">
        <v>9841414</v>
      </c>
      <c r="D22" s="151">
        <v>2618</v>
      </c>
      <c r="E22" s="152">
        <v>696067</v>
      </c>
      <c r="F22" s="151">
        <v>5937</v>
      </c>
      <c r="G22" s="152">
        <v>10537480</v>
      </c>
      <c r="H22" s="151">
        <v>223</v>
      </c>
      <c r="I22" s="152">
        <v>959919</v>
      </c>
      <c r="J22" s="151">
        <v>312</v>
      </c>
      <c r="K22" s="152">
        <v>38721</v>
      </c>
      <c r="L22" s="151">
        <v>6198</v>
      </c>
      <c r="M22" s="152">
        <v>9616282</v>
      </c>
      <c r="N22" s="151">
        <v>5887</v>
      </c>
      <c r="O22" s="164">
        <v>101</v>
      </c>
      <c r="P22" s="164">
        <v>16</v>
      </c>
      <c r="Q22" s="165">
        <v>6004</v>
      </c>
      <c r="R22" s="81" t="str">
        <f t="shared" si="1"/>
        <v>武生</v>
      </c>
    </row>
    <row r="23" spans="1:18" ht="19.5" customHeight="1">
      <c r="A23" s="54" t="s">
        <v>92</v>
      </c>
      <c r="B23" s="151">
        <v>842</v>
      </c>
      <c r="C23" s="152">
        <v>1679573</v>
      </c>
      <c r="D23" s="151">
        <v>672</v>
      </c>
      <c r="E23" s="152">
        <v>174047</v>
      </c>
      <c r="F23" s="151">
        <v>1514</v>
      </c>
      <c r="G23" s="152">
        <v>1853619</v>
      </c>
      <c r="H23" s="151">
        <v>37</v>
      </c>
      <c r="I23" s="152">
        <v>78765</v>
      </c>
      <c r="J23" s="151">
        <v>99</v>
      </c>
      <c r="K23" s="152">
        <v>16785</v>
      </c>
      <c r="L23" s="151">
        <v>1564</v>
      </c>
      <c r="M23" s="152">
        <v>1791638</v>
      </c>
      <c r="N23" s="151">
        <v>1494</v>
      </c>
      <c r="O23" s="164">
        <v>36</v>
      </c>
      <c r="P23" s="164">
        <v>2</v>
      </c>
      <c r="Q23" s="165">
        <v>1532</v>
      </c>
      <c r="R23" s="81" t="str">
        <f t="shared" si="1"/>
        <v>小浜</v>
      </c>
    </row>
    <row r="24" spans="1:18" ht="19.5" customHeight="1">
      <c r="A24" s="54" t="s">
        <v>93</v>
      </c>
      <c r="B24" s="151">
        <v>983</v>
      </c>
      <c r="C24" s="152">
        <v>1724992</v>
      </c>
      <c r="D24" s="151">
        <v>883</v>
      </c>
      <c r="E24" s="152">
        <v>233736</v>
      </c>
      <c r="F24" s="151">
        <v>1866</v>
      </c>
      <c r="G24" s="152">
        <v>1958728</v>
      </c>
      <c r="H24" s="151">
        <v>43</v>
      </c>
      <c r="I24" s="152">
        <v>77606</v>
      </c>
      <c r="J24" s="151">
        <v>168</v>
      </c>
      <c r="K24" s="175" t="s">
        <v>109</v>
      </c>
      <c r="L24" s="151">
        <v>1913</v>
      </c>
      <c r="M24" s="152">
        <v>1759039</v>
      </c>
      <c r="N24" s="151">
        <v>1771</v>
      </c>
      <c r="O24" s="164">
        <v>38</v>
      </c>
      <c r="P24" s="164">
        <v>3</v>
      </c>
      <c r="Q24" s="165">
        <v>1812</v>
      </c>
      <c r="R24" s="81" t="str">
        <f t="shared" si="1"/>
        <v>大野</v>
      </c>
    </row>
    <row r="25" spans="1:18" ht="19.5" customHeight="1">
      <c r="A25" s="54" t="s">
        <v>94</v>
      </c>
      <c r="B25" s="151">
        <v>1946</v>
      </c>
      <c r="C25" s="152">
        <v>4603443</v>
      </c>
      <c r="D25" s="151">
        <v>1475</v>
      </c>
      <c r="E25" s="152">
        <v>397467</v>
      </c>
      <c r="F25" s="151">
        <v>3421</v>
      </c>
      <c r="G25" s="152">
        <v>5000911</v>
      </c>
      <c r="H25" s="151">
        <v>105</v>
      </c>
      <c r="I25" s="152">
        <v>163757</v>
      </c>
      <c r="J25" s="151">
        <v>196</v>
      </c>
      <c r="K25" s="152">
        <v>15807</v>
      </c>
      <c r="L25" s="151">
        <v>3545</v>
      </c>
      <c r="M25" s="152">
        <v>4852961</v>
      </c>
      <c r="N25" s="151">
        <v>3379</v>
      </c>
      <c r="O25" s="164">
        <v>84</v>
      </c>
      <c r="P25" s="164">
        <v>9</v>
      </c>
      <c r="Q25" s="165">
        <v>3472</v>
      </c>
      <c r="R25" s="81" t="str">
        <f t="shared" si="1"/>
        <v>三国</v>
      </c>
    </row>
    <row r="26" spans="1:18" s="7" customFormat="1" ht="19.5" customHeight="1">
      <c r="A26" s="46" t="s">
        <v>95</v>
      </c>
      <c r="B26" s="136">
        <f>SUM(B20:B25)</f>
        <v>14606</v>
      </c>
      <c r="C26" s="137">
        <v>41819720</v>
      </c>
      <c r="D26" s="136">
        <f>SUM(D20:D25)</f>
        <v>10931</v>
      </c>
      <c r="E26" s="137">
        <v>3062127</v>
      </c>
      <c r="F26" s="136">
        <f>SUM(F20:F25)</f>
        <v>25537</v>
      </c>
      <c r="G26" s="137">
        <v>44881847</v>
      </c>
      <c r="H26" s="136">
        <f>SUM(H20:H25)</f>
        <v>826</v>
      </c>
      <c r="I26" s="137">
        <v>2697019</v>
      </c>
      <c r="J26" s="136">
        <f>SUM(J20:J25)</f>
        <v>1627</v>
      </c>
      <c r="K26" s="137">
        <v>90538</v>
      </c>
      <c r="L26" s="136">
        <f>SUM(L20:L25)</f>
        <v>26539</v>
      </c>
      <c r="M26" s="137">
        <v>42275365</v>
      </c>
      <c r="N26" s="136">
        <f>SUM(N20:N25)</f>
        <v>25419</v>
      </c>
      <c r="O26" s="166">
        <f>SUM(O20:O25)</f>
        <v>475</v>
      </c>
      <c r="P26" s="166">
        <f>SUM(P20:P25)</f>
        <v>83</v>
      </c>
      <c r="Q26" s="167">
        <v>25977</v>
      </c>
      <c r="R26" s="82" t="str">
        <f t="shared" si="1"/>
        <v>福井県計</v>
      </c>
    </row>
    <row r="27" spans="1:18" s="10" customFormat="1" ht="15" customHeight="1" thickBot="1">
      <c r="A27" s="73"/>
      <c r="B27" s="144"/>
      <c r="C27" s="145"/>
      <c r="D27" s="144"/>
      <c r="E27" s="145"/>
      <c r="F27" s="144"/>
      <c r="G27" s="145"/>
      <c r="H27" s="144"/>
      <c r="I27" s="145"/>
      <c r="J27" s="144"/>
      <c r="K27" s="145"/>
      <c r="L27" s="144"/>
      <c r="M27" s="145"/>
      <c r="N27" s="144"/>
      <c r="O27" s="168"/>
      <c r="P27" s="168"/>
      <c r="Q27" s="155"/>
      <c r="R27" s="74"/>
    </row>
    <row r="28" spans="1:18" s="7" customFormat="1" ht="28.5" customHeight="1" thickBot="1" thickTop="1">
      <c r="A28" s="71" t="s">
        <v>54</v>
      </c>
      <c r="B28" s="146">
        <v>49771</v>
      </c>
      <c r="C28" s="147">
        <v>173133014</v>
      </c>
      <c r="D28" s="146">
        <v>39753</v>
      </c>
      <c r="E28" s="147">
        <v>11085369</v>
      </c>
      <c r="F28" s="146">
        <v>89524</v>
      </c>
      <c r="G28" s="147">
        <v>184218383</v>
      </c>
      <c r="H28" s="146">
        <v>3261</v>
      </c>
      <c r="I28" s="147">
        <v>11362481</v>
      </c>
      <c r="J28" s="146">
        <v>5683</v>
      </c>
      <c r="K28" s="147">
        <v>776256</v>
      </c>
      <c r="L28" s="146">
        <v>93611</v>
      </c>
      <c r="M28" s="147">
        <v>173632158</v>
      </c>
      <c r="N28" s="146">
        <v>89182</v>
      </c>
      <c r="O28" s="176">
        <v>1839</v>
      </c>
      <c r="P28" s="176">
        <v>390</v>
      </c>
      <c r="Q28" s="177">
        <v>91411</v>
      </c>
      <c r="R28" s="22" t="s">
        <v>37</v>
      </c>
    </row>
  </sheetData>
  <sheetProtection/>
  <mergeCells count="15">
    <mergeCell ref="N4:N5"/>
    <mergeCell ref="O4:O5"/>
    <mergeCell ref="J3:K4"/>
    <mergeCell ref="R3:R5"/>
    <mergeCell ref="L3:M4"/>
    <mergeCell ref="N3:Q3"/>
    <mergeCell ref="Q4:Q5"/>
    <mergeCell ref="P4:P5"/>
    <mergeCell ref="A2:I2"/>
    <mergeCell ref="H3:I4"/>
    <mergeCell ref="B3:G3"/>
    <mergeCell ref="B4:C4"/>
    <mergeCell ref="D4:E4"/>
    <mergeCell ref="F4:G4"/>
    <mergeCell ref="A3:A5"/>
  </mergeCells>
  <printOptions horizontalCentered="1"/>
  <pageMargins left="0.2362204724409449" right="0.1968503937007874" top="0.984251968503937" bottom="0.7086614173228347" header="0.5118110236220472" footer="0.3937007874015748"/>
  <pageSetup horizontalDpi="600" verticalDpi="600" orientation="landscape" paperSize="9" scale="72" r:id="rId1"/>
  <headerFooter alignWithMargins="0">
    <oddFooter>&amp;R金沢国税局
消費税
(H20)</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消費税　課税状況等</dc:title>
  <dc:subject/>
  <dc:creator>国税庁</dc:creator>
  <cp:keywords/>
  <dc:description/>
  <cp:lastModifiedBy>国税庁</cp:lastModifiedBy>
  <cp:lastPrinted>2010-07-05T09:03:28Z</cp:lastPrinted>
  <dcterms:created xsi:type="dcterms:W3CDTF">2003-07-09T01:05:10Z</dcterms:created>
  <dcterms:modified xsi:type="dcterms:W3CDTF">2010-07-05T09:10:38Z</dcterms:modified>
  <cp:category/>
  <cp:version/>
  <cp:contentType/>
  <cp:contentStatus/>
</cp:coreProperties>
</file>