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320" windowWidth="7650" windowHeight="4350" tabRatio="710" activeTab="0"/>
  </bookViews>
  <sheets>
    <sheet name="1(1)本年分の課税状況" sheetId="1" r:id="rId1"/>
    <sheet name="6 贈与税(2)課税状況の累年比較" sheetId="2" r:id="rId2"/>
    <sheet name="1(3)申告及び処理の状況" sheetId="3" r:id="rId3"/>
    <sheet name="1(4)税務署別課税人員" sheetId="4" r:id="rId4"/>
    <sheet name="1(5)加算税の状況" sheetId="5" r:id="rId5"/>
    <sheet name="2取得財産価額階級別状況" sheetId="6" r:id="rId6"/>
    <sheet name="3受贈人員及び取得財産価額" sheetId="7" r:id="rId7"/>
  </sheets>
  <definedNames>
    <definedName name="_xlnm.Print_Titles" localSheetId="3">'1(4)税務署別課税人員'!$1:$3</definedName>
    <definedName name="課税状況P158">#REF!</definedName>
    <definedName name="課税状況P159">#REF!</definedName>
  </definedNames>
  <calcPr fullCalcOnLoad="1"/>
</workbook>
</file>

<file path=xl/sharedStrings.xml><?xml version="1.0" encoding="utf-8"?>
<sst xmlns="http://schemas.openxmlformats.org/spreadsheetml/2006/main" count="286" uniqueCount="160">
  <si>
    <t>６－１　課　税　状　況</t>
  </si>
  <si>
    <t>人</t>
  </si>
  <si>
    <t>千円</t>
  </si>
  <si>
    <t>取得財産価額（本年分）</t>
  </si>
  <si>
    <t>配偶者控除額</t>
  </si>
  <si>
    <t>基礎、特別控除額</t>
  </si>
  <si>
    <t>基礎、特別控除後の課税価格</t>
  </si>
  <si>
    <t>贈与税額</t>
  </si>
  <si>
    <t>外国税額控除</t>
  </si>
  <si>
    <t>外国税額控除後の額</t>
  </si>
  <si>
    <t>納税猶予額</t>
  </si>
  <si>
    <t>納付税額</t>
  </si>
  <si>
    <t>災害減免法による免除税額</t>
  </si>
  <si>
    <t>住宅取得資金の贈与額</t>
  </si>
  <si>
    <t>（暦年課税分）</t>
  </si>
  <si>
    <t>特別控除額</t>
  </si>
  <si>
    <t>特別控除額後の課税価格</t>
  </si>
  <si>
    <t>実</t>
  </si>
  <si>
    <t>（注）　「人員」欄の「実」は、実人員を示す。</t>
  </si>
  <si>
    <t>金　　　　額</t>
  </si>
  <si>
    <t>基礎控除額</t>
  </si>
  <si>
    <t>基礎控除後の課税価格</t>
  </si>
  <si>
    <t>区　　　　　　　分</t>
  </si>
  <si>
    <t>人　　　　員</t>
  </si>
  <si>
    <t>取得財産価額</t>
  </si>
  <si>
    <t>申告額</t>
  </si>
  <si>
    <t>修正申告による増差額</t>
  </si>
  <si>
    <t>本　年　分</t>
  </si>
  <si>
    <t>更正による増差額</t>
  </si>
  <si>
    <t>更正等による減差額</t>
  </si>
  <si>
    <t>△</t>
  </si>
  <si>
    <t>決定額</t>
  </si>
  <si>
    <t>計</t>
  </si>
  <si>
    <t>過　年　分</t>
  </si>
  <si>
    <t>合　　　計</t>
  </si>
  <si>
    <t>区　　　　　　　分</t>
  </si>
  <si>
    <t>取　得　財　産　価　額</t>
  </si>
  <si>
    <t>納　　　付　　　税　　　額</t>
  </si>
  <si>
    <t>人　　　員</t>
  </si>
  <si>
    <t>金　　　額</t>
  </si>
  <si>
    <t>（注）　「実」は、実人員を示す。</t>
  </si>
  <si>
    <t>過少申告加算税</t>
  </si>
  <si>
    <t>本年分</t>
  </si>
  <si>
    <t>過年分</t>
  </si>
  <si>
    <t>区　　分</t>
  </si>
  <si>
    <t>無申告加算税</t>
  </si>
  <si>
    <t>重　加　算　税</t>
  </si>
  <si>
    <t>人　員</t>
  </si>
  <si>
    <t>金　額</t>
  </si>
  <si>
    <t>合　　　計</t>
  </si>
  <si>
    <t>(1)　本年分の課税状況（合計分）</t>
  </si>
  <si>
    <t>(3)　申告及び処理の状況</t>
  </si>
  <si>
    <t>（合計分）</t>
  </si>
  <si>
    <t>年　　　　分</t>
  </si>
  <si>
    <t>取　得　財　産　価　額</t>
  </si>
  <si>
    <t>納　　付　　税　　額</t>
  </si>
  <si>
    <t>（暦年課税分及び相続時精算課税分）</t>
  </si>
  <si>
    <t>　　人</t>
  </si>
  <si>
    <t>暦　年　課　税　分</t>
  </si>
  <si>
    <t>相 続 時 精 算 課 税 分</t>
  </si>
  <si>
    <t>人　　　　　　員</t>
  </si>
  <si>
    <t>実</t>
  </si>
  <si>
    <t>実</t>
  </si>
  <si>
    <t>　調査対象等：</t>
  </si>
  <si>
    <t>平成17年分</t>
  </si>
  <si>
    <t>（相続時精算課税分）</t>
  </si>
  <si>
    <t>調査対象等：</t>
  </si>
  <si>
    <t>平成15年分</t>
  </si>
  <si>
    <t>平成16年分</t>
  </si>
  <si>
    <t>(5)　加算税の状況</t>
  </si>
  <si>
    <t>(4)　税務署別課税人員</t>
  </si>
  <si>
    <t>税　務　署　名</t>
  </si>
  <si>
    <t>人　　　　　員</t>
  </si>
  <si>
    <t>（注）この表は、「(1)本年分の課税状況」の「取得財産価額（本年分）」の人員を税務署別に示したものである。</t>
  </si>
  <si>
    <t>富山</t>
  </si>
  <si>
    <t>高岡</t>
  </si>
  <si>
    <t>魚津</t>
  </si>
  <si>
    <t>砺波</t>
  </si>
  <si>
    <t>富山県計</t>
  </si>
  <si>
    <t>金沢</t>
  </si>
  <si>
    <t>七尾</t>
  </si>
  <si>
    <t>小松</t>
  </si>
  <si>
    <t>輪島</t>
  </si>
  <si>
    <t>松任</t>
  </si>
  <si>
    <t>石川県計</t>
  </si>
  <si>
    <t>福井</t>
  </si>
  <si>
    <t>敦賀</t>
  </si>
  <si>
    <t>武生</t>
  </si>
  <si>
    <t>小浜</t>
  </si>
  <si>
    <t>大野</t>
  </si>
  <si>
    <t>三国</t>
  </si>
  <si>
    <t>福井県計</t>
  </si>
  <si>
    <t>総計</t>
  </si>
  <si>
    <t>取得財産価額階級</t>
  </si>
  <si>
    <t>〃</t>
  </si>
  <si>
    <t>６－２　贈与財産価額階級別状況</t>
  </si>
  <si>
    <t>(1)　取得財産価額階級別状況（合計分）</t>
  </si>
  <si>
    <t>人　　　　員</t>
  </si>
  <si>
    <t>納　付　税　額</t>
  </si>
  <si>
    <t>万円以下</t>
  </si>
  <si>
    <t>万円超</t>
  </si>
  <si>
    <t>〃</t>
  </si>
  <si>
    <t>億円超</t>
  </si>
  <si>
    <t>合　　　　　計</t>
  </si>
  <si>
    <t>(2)　取得財産価額階級別状況（暦年課税分及び相続時精算課税分）</t>
  </si>
  <si>
    <t>取得財産価額階級</t>
  </si>
  <si>
    <t>暦　年　課　税　分</t>
  </si>
  <si>
    <t>相続時精算課税分</t>
  </si>
  <si>
    <t>人　　　　員</t>
  </si>
  <si>
    <t>万円以下</t>
  </si>
  <si>
    <t>万円超</t>
  </si>
  <si>
    <t>〃</t>
  </si>
  <si>
    <t>億円超</t>
  </si>
  <si>
    <t>〃</t>
  </si>
  <si>
    <t>合　　　　　計</t>
  </si>
  <si>
    <t>受贈人員及び取得財産価額</t>
  </si>
  <si>
    <t>相続時精算課税分</t>
  </si>
  <si>
    <t>人　　　員</t>
  </si>
  <si>
    <t>宅地（　借地権を含む。）</t>
  </si>
  <si>
    <t>山林</t>
  </si>
  <si>
    <t>その他の土地</t>
  </si>
  <si>
    <t>家屋、構築物</t>
  </si>
  <si>
    <t>機械器具、農耕具、じゅう器、備品</t>
  </si>
  <si>
    <t>商品、製品、半製品、原材料、農産物等</t>
  </si>
  <si>
    <t>売掛金</t>
  </si>
  <si>
    <t>その他の財産</t>
  </si>
  <si>
    <t>株式及び出資</t>
  </si>
  <si>
    <t>公債及び社債</t>
  </si>
  <si>
    <t>投資・貸付信託受益証券</t>
  </si>
  <si>
    <t>現金、預貯金等</t>
  </si>
  <si>
    <t>家庭用財産</t>
  </si>
  <si>
    <t>生命保険金等</t>
  </si>
  <si>
    <t>立木</t>
  </si>
  <si>
    <t>その他</t>
  </si>
  <si>
    <t>合計</t>
  </si>
  <si>
    <t>６－３　贈与財産種類別状況</t>
  </si>
  <si>
    <t>財　産　等　の　種　類</t>
  </si>
  <si>
    <t>暦年課税分</t>
  </si>
  <si>
    <t>人</t>
  </si>
  <si>
    <t>土地</t>
  </si>
  <si>
    <t>田　（耕作権及び永小作権を含む。）</t>
  </si>
  <si>
    <t>畑（　　　　　　〃　　　　　　）　</t>
  </si>
  <si>
    <t>財　　産
事業（農業）用</t>
  </si>
  <si>
    <t>有
価
証
券</t>
  </si>
  <si>
    <t>財　　産
その他の</t>
  </si>
  <si>
    <t>（注）　１　この表は、「(3)申告及び処理の状況」の「本年分申告額」に掲げた取得財産価額等を
　　　　　　財産の種類別に区分して示したものである（修正申告を除く。）。</t>
  </si>
  <si>
    <t>　　　　２　「人員」欄の「実」は、実人員を示す。</t>
  </si>
  <si>
    <t>（注）　この表は、「6-1 課税状況 (3)申告及び処理の状況」の「本年分申告額」に掲げた取得財産価額等を区分して示したものである（修正申告を除く。）。</t>
  </si>
  <si>
    <t>(2)　課税状況の累年比較</t>
  </si>
  <si>
    <t>平成14年分</t>
  </si>
  <si>
    <t>平成18年分</t>
  </si>
  <si>
    <t>（注）　この表は、「６－１課税状況　(1)本年分の課税状況」を累年比較したものである。</t>
  </si>
  <si>
    <t>区　　　　　分</t>
  </si>
  <si>
    <t>平成15年分</t>
  </si>
  <si>
    <t>平成16年分</t>
  </si>
  <si>
    <t>平成17年分</t>
  </si>
  <si>
    <t>平成18年分</t>
  </si>
  <si>
    <t>平成18年中に財産の贈与を受けた者について、平成19年６月30日までの申告又は処理（更正、決定等）による課税事績を、「申告書、決議書等」に基づいて作成した。</t>
  </si>
  <si>
    <t>　「本年分」は、平成18年中に財産の贈与を受けた者について、平成19年６月30日までの間の申告又は処理（更正、決定等）による課税事績を、「申告書、決議書等」に基づいて作成した。</t>
  </si>
  <si>
    <t>「過年分」は、平成17年以前分に贈与を受けた者について、平成18年７月１日から平成19年６月30日までの間の申告又は処理（更正、決定等）による課税事績を、「申告書、決議書等」に基づいて作成した。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</si>
</sst>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);[Red]\(#,##0\)"/>
    <numFmt numFmtId="181" formatCode="0_);[Red]\(0\)"/>
    <numFmt numFmtId="182" formatCode="#,##0_);\(#,##0\)"/>
    <numFmt numFmtId="183" formatCode="0_);\(0\)"/>
    <numFmt numFmtId="184" formatCode="\(\ #,##0\)"/>
    <numFmt numFmtId="185" formatCode="\(\ \ \ \ \ #,##0\)"/>
    <numFmt numFmtId="186" formatCode="\(\ \ #,###,###,##0\)"/>
    <numFmt numFmtId="187" formatCode="\(\ \ \ \ \ \ #,##0\)"/>
    <numFmt numFmtId="188" formatCode="\(\ \ \ #,###,###,##0\)"/>
    <numFmt numFmtId="189" formatCode="\(\ \ \ \ #,###,###,##0\)"/>
    <numFmt numFmtId="190" formatCode="\(\ \ \ #,##0\)"/>
    <numFmt numFmtId="191" formatCode="\(\ \ #,##0\)"/>
    <numFmt numFmtId="192" formatCode="#,##0_ "/>
    <numFmt numFmtId="193" formatCode="#,##0;&quot;△ &quot;#,##0"/>
    <numFmt numFmtId="194" formatCode="\ &quot;内&quot;\ \ \ ##,###"/>
    <numFmt numFmtId="195" formatCode="&quot;内&quot;\ \ \ ###,###"/>
    <numFmt numFmtId="196" formatCode="&quot;外&quot;\ \ ###,###"/>
    <numFmt numFmtId="197" formatCode="&quot;外&quot;\ \ \ \ \ ###,###"/>
    <numFmt numFmtId="198" formatCode="&quot;内&quot;\ \ \ \ ###,###"/>
    <numFmt numFmtId="199" formatCode="#,##0.0"/>
    <numFmt numFmtId="200" formatCode="0;&quot;△ &quot;0"/>
    <numFmt numFmtId="201" formatCode="[$€-2]\ #,##0.00_);[Red]\([$€-2]\ #,##0.00\)"/>
    <numFmt numFmtId="202" formatCode="\,General"/>
    <numFmt numFmtId="203" formatCode="_ * #,##0\)"/>
    <numFmt numFmtId="204" formatCode="\(_ * #,##0\)"/>
    <numFmt numFmtId="205" formatCode="\(_ * #,##0_ ;_ * \-#,##0_ ;_ * &quot;-&quot;_ ;_ @_ \)"/>
    <numFmt numFmtId="206" formatCode="\(* #,##0\)"/>
    <numFmt numFmtId="207" formatCode="_ * #,##0_ ;_ * \-#,##0_ ;_ * &quot;－&quot;_ ;_ @_ "/>
    <numFmt numFmtId="208" formatCode="General_ "/>
    <numFmt numFmtId="209" formatCode="_ * #,##0_ ;_ * \-#,##0_ ;_ @_ "/>
    <numFmt numFmtId="210" formatCode="_ * #,##0_ ;_ * &quot;△&quot;#,##0_ ;_ @_ "/>
    <numFmt numFmtId="211" formatCode="_ * #,##0_ ;_ * &quot;△&quot;#,##0_ ;_ * &quot;－&quot;_ ;_ @_ "/>
    <numFmt numFmtId="212" formatCode="General\ "/>
    <numFmt numFmtId="213" formatCode="General&quot; &quot;"/>
    <numFmt numFmtId="214" formatCode="#,##0_ ;[Red]\-#,##0\ "/>
    <numFmt numFmtId="215" formatCode="_ * #,##0;_ * \-#,##0;_ * &quot;-&quot;;_ @"/>
    <numFmt numFmtId="216" formatCode="0.0_ "/>
    <numFmt numFmtId="217" formatCode="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medium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medium"/>
      <right style="thin"/>
      <top>
        <color indexed="63"/>
      </top>
      <bottom style="thin">
        <color indexed="55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 style="thin"/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>
        <color indexed="63"/>
      </bottom>
    </border>
    <border>
      <left style="hair"/>
      <right style="thin"/>
      <top style="thin">
        <color indexed="55"/>
      </top>
      <bottom style="thin"/>
    </border>
    <border>
      <left style="thin"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medium"/>
    </border>
    <border>
      <left style="thin"/>
      <right style="hair"/>
      <top style="thin">
        <color indexed="55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>
        <color indexed="55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hair">
        <color indexed="55"/>
      </bottom>
    </border>
    <border>
      <left style="hair"/>
      <right style="medium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hair">
        <color indexed="55"/>
      </bottom>
    </border>
    <border>
      <left style="hair"/>
      <right style="thin"/>
      <top style="hair">
        <color indexed="55"/>
      </top>
      <bottom style="medium"/>
    </border>
    <border>
      <left style="hair"/>
      <right style="medium"/>
      <top style="hair">
        <color indexed="55"/>
      </top>
      <bottom style="medium"/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 style="thin"/>
      <right style="hair"/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hair"/>
      <right style="medium"/>
      <top style="thin">
        <color indexed="55"/>
      </top>
      <bottom style="double"/>
    </border>
    <border>
      <left style="hair"/>
      <right style="hair"/>
      <top>
        <color indexed="63"/>
      </top>
      <bottom style="hair">
        <color indexed="55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>
        <color indexed="63"/>
      </bottom>
    </border>
    <border>
      <left style="hair"/>
      <right>
        <color indexed="63"/>
      </right>
      <top style="hair">
        <color indexed="55"/>
      </top>
      <bottom>
        <color indexed="63"/>
      </bottom>
    </border>
    <border>
      <left style="hair"/>
      <right style="hair"/>
      <top style="thin">
        <color indexed="55"/>
      </top>
      <bottom style="thin"/>
    </border>
    <border>
      <left style="hair"/>
      <right>
        <color indexed="63"/>
      </right>
      <top style="thin">
        <color indexed="55"/>
      </top>
      <bottom style="thin"/>
    </border>
    <border>
      <left style="hair"/>
      <right style="medium"/>
      <top style="thin">
        <color indexed="55"/>
      </top>
      <bottom style="thin"/>
    </border>
    <border>
      <left style="hair"/>
      <right style="hair"/>
      <top style="thin"/>
      <bottom style="hair">
        <color indexed="55"/>
      </bottom>
    </border>
    <border>
      <left style="hair"/>
      <right>
        <color indexed="63"/>
      </right>
      <top style="thin"/>
      <bottom style="hair">
        <color indexed="55"/>
      </bottom>
    </border>
    <border>
      <left style="hair"/>
      <right style="hair"/>
      <top style="thin">
        <color indexed="55"/>
      </top>
      <bottom style="medium"/>
    </border>
    <border>
      <left style="hair"/>
      <right style="medium"/>
      <top style="thin">
        <color indexed="55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 style="double"/>
    </border>
    <border>
      <left style="thin"/>
      <right style="thin"/>
      <top style="thin">
        <color indexed="55"/>
      </top>
      <bottom style="double"/>
    </border>
    <border>
      <left style="thin"/>
      <right style="medium"/>
      <top style="thin">
        <color indexed="55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hair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double"/>
    </border>
    <border>
      <left style="hair"/>
      <right style="hair"/>
      <top style="thin"/>
      <bottom style="thin"/>
    </border>
    <border>
      <left style="hair"/>
      <right style="thin"/>
      <top style="hair">
        <color indexed="55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>
        <color indexed="55"/>
      </top>
      <bottom style="thin"/>
    </border>
    <border>
      <left style="hair"/>
      <right style="medium"/>
      <top style="hair">
        <color indexed="55"/>
      </top>
      <bottom style="thin"/>
    </border>
    <border>
      <left style="hair"/>
      <right style="thin"/>
      <top style="hair">
        <color indexed="55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 style="hair">
        <color indexed="55"/>
      </top>
      <bottom style="double"/>
    </border>
    <border>
      <left style="hair"/>
      <right style="medium"/>
      <top style="hair">
        <color indexed="55"/>
      </top>
      <bottom style="double"/>
    </border>
    <border>
      <left style="hair"/>
      <right style="hair"/>
      <top>
        <color indexed="63"/>
      </top>
      <bottom style="medium"/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hair">
        <color indexed="55"/>
      </bottom>
    </border>
    <border>
      <left>
        <color indexed="63"/>
      </left>
      <right style="thin"/>
      <top style="thin"/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thin"/>
    </border>
    <border>
      <left>
        <color indexed="63"/>
      </left>
      <right style="thin"/>
      <top style="hair">
        <color indexed="55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medium"/>
    </border>
    <border>
      <left>
        <color indexed="63"/>
      </left>
      <right style="thin"/>
      <top style="hair">
        <color indexed="55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hair"/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thin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thin"/>
      <bottom style="thin">
        <color indexed="55"/>
      </bottom>
    </border>
    <border>
      <left style="medium"/>
      <right style="hair"/>
      <top style="thin">
        <color indexed="55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 style="medium"/>
      <right style="hair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inden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3" fontId="2" fillId="2" borderId="7" xfId="0" applyNumberFormat="1" applyFont="1" applyFill="1" applyBorder="1" applyAlignment="1">
      <alignment horizontal="right" vertical="center"/>
    </xf>
    <xf numFmtId="3" fontId="2" fillId="3" borderId="7" xfId="0" applyNumberFormat="1" applyFont="1" applyFill="1" applyBorder="1" applyAlignment="1">
      <alignment horizontal="right" vertical="center"/>
    </xf>
    <xf numFmtId="3" fontId="2" fillId="3" borderId="8" xfId="0" applyNumberFormat="1" applyFont="1" applyFill="1" applyBorder="1" applyAlignment="1">
      <alignment horizontal="right" vertical="center"/>
    </xf>
    <xf numFmtId="3" fontId="2" fillId="2" borderId="9" xfId="0" applyNumberFormat="1" applyFont="1" applyFill="1" applyBorder="1" applyAlignment="1">
      <alignment horizontal="right" vertical="center"/>
    </xf>
    <xf numFmtId="3" fontId="2" fillId="3" borderId="9" xfId="0" applyNumberFormat="1" applyFont="1" applyFill="1" applyBorder="1" applyAlignment="1">
      <alignment horizontal="right" vertical="center"/>
    </xf>
    <xf numFmtId="3" fontId="2" fillId="3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3" fontId="2" fillId="2" borderId="11" xfId="0" applyNumberFormat="1" applyFont="1" applyFill="1" applyBorder="1" applyAlignment="1">
      <alignment horizontal="right" vertical="center"/>
    </xf>
    <xf numFmtId="3" fontId="2" fillId="3" borderId="11" xfId="0" applyNumberFormat="1" applyFont="1" applyFill="1" applyBorder="1" applyAlignment="1">
      <alignment horizontal="right" vertical="center"/>
    </xf>
    <xf numFmtId="3" fontId="2" fillId="3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3" fontId="2" fillId="3" borderId="17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3" fontId="2" fillId="2" borderId="26" xfId="0" applyNumberFormat="1" applyFont="1" applyFill="1" applyBorder="1" applyAlignment="1">
      <alignment horizontal="right" vertical="center"/>
    </xf>
    <xf numFmtId="3" fontId="2" fillId="3" borderId="27" xfId="0" applyNumberFormat="1" applyFont="1" applyFill="1" applyBorder="1" applyAlignment="1">
      <alignment horizontal="right" vertical="center"/>
    </xf>
    <xf numFmtId="3" fontId="2" fillId="3" borderId="28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right" vertical="center"/>
    </xf>
    <xf numFmtId="0" fontId="6" fillId="0" borderId="34" xfId="0" applyFont="1" applyBorder="1" applyAlignment="1">
      <alignment horizontal="distributed" vertical="center"/>
    </xf>
    <xf numFmtId="0" fontId="6" fillId="0" borderId="35" xfId="0" applyFont="1" applyBorder="1" applyAlignment="1">
      <alignment horizontal="right" vertical="center"/>
    </xf>
    <xf numFmtId="0" fontId="7" fillId="2" borderId="36" xfId="0" applyFont="1" applyFill="1" applyBorder="1" applyAlignment="1">
      <alignment horizontal="right" vertical="top"/>
    </xf>
    <xf numFmtId="0" fontId="7" fillId="0" borderId="37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3" borderId="38" xfId="0" applyFont="1" applyFill="1" applyBorder="1" applyAlignment="1">
      <alignment horizontal="right" vertical="top"/>
    </xf>
    <xf numFmtId="0" fontId="7" fillId="2" borderId="36" xfId="0" applyFont="1" applyFill="1" applyBorder="1" applyAlignment="1">
      <alignment horizontal="right"/>
    </xf>
    <xf numFmtId="0" fontId="7" fillId="0" borderId="39" xfId="0" applyFont="1" applyFill="1" applyBorder="1" applyAlignment="1">
      <alignment horizontal="left"/>
    </xf>
    <xf numFmtId="0" fontId="7" fillId="3" borderId="40" xfId="0" applyFont="1" applyFill="1" applyBorder="1" applyAlignment="1">
      <alignment horizontal="right"/>
    </xf>
    <xf numFmtId="0" fontId="7" fillId="3" borderId="41" xfId="0" applyFont="1" applyFill="1" applyBorder="1" applyAlignment="1">
      <alignment horizontal="right"/>
    </xf>
    <xf numFmtId="0" fontId="7" fillId="0" borderId="39" xfId="0" applyFont="1" applyBorder="1" applyAlignment="1">
      <alignment/>
    </xf>
    <xf numFmtId="0" fontId="7" fillId="2" borderId="42" xfId="0" applyFont="1" applyFill="1" applyBorder="1" applyAlignment="1">
      <alignment horizontal="right"/>
    </xf>
    <xf numFmtId="0" fontId="7" fillId="3" borderId="19" xfId="0" applyFont="1" applyFill="1" applyBorder="1" applyAlignment="1">
      <alignment horizontal="right"/>
    </xf>
    <xf numFmtId="0" fontId="7" fillId="3" borderId="20" xfId="0" applyFont="1" applyFill="1" applyBorder="1" applyAlignment="1">
      <alignment horizontal="right"/>
    </xf>
    <xf numFmtId="0" fontId="2" fillId="0" borderId="43" xfId="0" applyFont="1" applyBorder="1" applyAlignment="1">
      <alignment horizontal="distributed" vertical="center"/>
    </xf>
    <xf numFmtId="0" fontId="7" fillId="0" borderId="37" xfId="0" applyFont="1" applyBorder="1" applyAlignment="1">
      <alignment horizontal="center" vertical="center"/>
    </xf>
    <xf numFmtId="0" fontId="7" fillId="0" borderId="42" xfId="0" applyFont="1" applyBorder="1" applyAlignment="1">
      <alignment horizontal="right" vertical="top"/>
    </xf>
    <xf numFmtId="0" fontId="7" fillId="0" borderId="44" xfId="0" applyFont="1" applyBorder="1" applyAlignment="1">
      <alignment horizontal="right" vertical="top"/>
    </xf>
    <xf numFmtId="0" fontId="7" fillId="0" borderId="19" xfId="0" applyFont="1" applyBorder="1" applyAlignment="1">
      <alignment horizontal="center" vertical="center"/>
    </xf>
    <xf numFmtId="0" fontId="7" fillId="2" borderId="45" xfId="0" applyFont="1" applyFill="1" applyBorder="1" applyAlignment="1">
      <alignment horizontal="right" vertical="top"/>
    </xf>
    <xf numFmtId="0" fontId="7" fillId="3" borderId="44" xfId="0" applyFont="1" applyFill="1" applyBorder="1" applyAlignment="1">
      <alignment horizontal="right" vertical="top"/>
    </xf>
    <xf numFmtId="0" fontId="7" fillId="3" borderId="20" xfId="0" applyFont="1" applyFill="1" applyBorder="1" applyAlignment="1">
      <alignment horizontal="right" vertical="top"/>
    </xf>
    <xf numFmtId="0" fontId="7" fillId="2" borderId="18" xfId="0" applyFont="1" applyFill="1" applyBorder="1" applyAlignment="1">
      <alignment horizontal="right"/>
    </xf>
    <xf numFmtId="0" fontId="7" fillId="0" borderId="39" xfId="0" applyFont="1" applyFill="1" applyBorder="1" applyAlignment="1">
      <alignment horizontal="center" vertical="center"/>
    </xf>
    <xf numFmtId="3" fontId="2" fillId="3" borderId="46" xfId="0" applyNumberFormat="1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left" vertical="top"/>
    </xf>
    <xf numFmtId="3" fontId="2" fillId="2" borderId="48" xfId="0" applyNumberFormat="1" applyFont="1" applyFill="1" applyBorder="1" applyAlignment="1">
      <alignment horizontal="right" vertical="center"/>
    </xf>
    <xf numFmtId="3" fontId="2" fillId="2" borderId="49" xfId="0" applyNumberFormat="1" applyFont="1" applyFill="1" applyBorder="1" applyAlignment="1">
      <alignment horizontal="right" vertical="center"/>
    </xf>
    <xf numFmtId="3" fontId="2" fillId="3" borderId="50" xfId="0" applyNumberFormat="1" applyFont="1" applyFill="1" applyBorder="1" applyAlignment="1">
      <alignment horizontal="right" vertical="center"/>
    </xf>
    <xf numFmtId="3" fontId="2" fillId="3" borderId="51" xfId="0" applyNumberFormat="1" applyFont="1" applyFill="1" applyBorder="1" applyAlignment="1">
      <alignment horizontal="right" vertical="center"/>
    </xf>
    <xf numFmtId="0" fontId="2" fillId="0" borderId="0" xfId="21" applyFont="1" applyAlignment="1">
      <alignment horizontal="left" vertical="top"/>
      <protection/>
    </xf>
    <xf numFmtId="0" fontId="2" fillId="0" borderId="52" xfId="21" applyFont="1" applyBorder="1" applyAlignment="1">
      <alignment horizontal="center" vertical="top"/>
      <protection/>
    </xf>
    <xf numFmtId="0" fontId="2" fillId="0" borderId="14" xfId="21" applyFont="1" applyBorder="1" applyAlignment="1">
      <alignment horizontal="center" vertical="top"/>
      <protection/>
    </xf>
    <xf numFmtId="0" fontId="2" fillId="0" borderId="0" xfId="21" applyFont="1" applyAlignment="1">
      <alignment horizontal="left" vertical="center"/>
      <protection/>
    </xf>
    <xf numFmtId="215" fontId="2" fillId="2" borderId="43" xfId="0" applyNumberFormat="1" applyFont="1" applyFill="1" applyBorder="1" applyAlignment="1">
      <alignment horizontal="right" vertical="center"/>
    </xf>
    <xf numFmtId="215" fontId="2" fillId="0" borderId="22" xfId="0" applyNumberFormat="1" applyFont="1" applyBorder="1" applyAlignment="1">
      <alignment horizontal="center" vertical="center"/>
    </xf>
    <xf numFmtId="215" fontId="2" fillId="3" borderId="53" xfId="0" applyNumberFormat="1" applyFont="1" applyFill="1" applyBorder="1" applyAlignment="1">
      <alignment horizontal="right" vertical="center"/>
    </xf>
    <xf numFmtId="215" fontId="2" fillId="2" borderId="30" xfId="0" applyNumberFormat="1" applyFont="1" applyFill="1" applyBorder="1" applyAlignment="1">
      <alignment horizontal="right" vertical="center"/>
    </xf>
    <xf numFmtId="215" fontId="2" fillId="0" borderId="22" xfId="0" applyNumberFormat="1" applyFont="1" applyBorder="1" applyAlignment="1">
      <alignment horizontal="left" vertical="center"/>
    </xf>
    <xf numFmtId="215" fontId="2" fillId="3" borderId="54" xfId="0" applyNumberFormat="1" applyFont="1" applyFill="1" applyBorder="1" applyAlignment="1">
      <alignment horizontal="right" vertical="center"/>
    </xf>
    <xf numFmtId="215" fontId="2" fillId="2" borderId="31" xfId="0" applyNumberFormat="1" applyFont="1" applyFill="1" applyBorder="1" applyAlignment="1">
      <alignment horizontal="right" vertical="center"/>
    </xf>
    <xf numFmtId="215" fontId="2" fillId="3" borderId="55" xfId="0" applyNumberFormat="1" applyFont="1" applyFill="1" applyBorder="1" applyAlignment="1">
      <alignment horizontal="right" vertical="center"/>
    </xf>
    <xf numFmtId="215" fontId="6" fillId="2" borderId="56" xfId="0" applyNumberFormat="1" applyFont="1" applyFill="1" applyBorder="1" applyAlignment="1">
      <alignment horizontal="right" vertical="center"/>
    </xf>
    <xf numFmtId="215" fontId="6" fillId="0" borderId="23" xfId="0" applyNumberFormat="1" applyFont="1" applyBorder="1" applyAlignment="1">
      <alignment horizontal="left" vertical="center"/>
    </xf>
    <xf numFmtId="215" fontId="6" fillId="3" borderId="57" xfId="0" applyNumberFormat="1" applyFont="1" applyFill="1" applyBorder="1" applyAlignment="1">
      <alignment horizontal="right" vertical="center"/>
    </xf>
    <xf numFmtId="215" fontId="2" fillId="2" borderId="29" xfId="0" applyNumberFormat="1" applyFont="1" applyFill="1" applyBorder="1" applyAlignment="1">
      <alignment horizontal="right" vertical="center"/>
    </xf>
    <xf numFmtId="215" fontId="2" fillId="3" borderId="58" xfId="0" applyNumberFormat="1" applyFont="1" applyFill="1" applyBorder="1" applyAlignment="1">
      <alignment horizontal="right" vertical="center"/>
    </xf>
    <xf numFmtId="215" fontId="6" fillId="2" borderId="30" xfId="0" applyNumberFormat="1" applyFont="1" applyFill="1" applyBorder="1" applyAlignment="1">
      <alignment horizontal="right" vertical="center"/>
    </xf>
    <xf numFmtId="215" fontId="6" fillId="0" borderId="22" xfId="0" applyNumberFormat="1" applyFont="1" applyBorder="1" applyAlignment="1">
      <alignment horizontal="center" vertical="center"/>
    </xf>
    <xf numFmtId="215" fontId="6" fillId="3" borderId="54" xfId="0" applyNumberFormat="1" applyFont="1" applyFill="1" applyBorder="1" applyAlignment="1">
      <alignment horizontal="right" vertical="center"/>
    </xf>
    <xf numFmtId="215" fontId="2" fillId="2" borderId="59" xfId="0" applyNumberFormat="1" applyFont="1" applyFill="1" applyBorder="1" applyAlignment="1">
      <alignment horizontal="right" vertical="center"/>
    </xf>
    <xf numFmtId="215" fontId="2" fillId="0" borderId="24" xfId="0" applyNumberFormat="1" applyFont="1" applyBorder="1" applyAlignment="1">
      <alignment horizontal="left" vertical="center"/>
    </xf>
    <xf numFmtId="215" fontId="2" fillId="3" borderId="6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left" vertical="center"/>
    </xf>
    <xf numFmtId="0" fontId="7" fillId="4" borderId="37" xfId="0" applyFont="1" applyFill="1" applyBorder="1" applyAlignment="1">
      <alignment horizontal="right" vertical="center"/>
    </xf>
    <xf numFmtId="0" fontId="2" fillId="5" borderId="61" xfId="0" applyFont="1" applyFill="1" applyBorder="1" applyAlignment="1">
      <alignment horizontal="distributed" vertical="center"/>
    </xf>
    <xf numFmtId="0" fontId="6" fillId="5" borderId="62" xfId="0" applyFont="1" applyFill="1" applyBorder="1" applyAlignment="1">
      <alignment horizontal="distributed" vertical="center"/>
    </xf>
    <xf numFmtId="0" fontId="6" fillId="0" borderId="63" xfId="0" applyFont="1" applyBorder="1" applyAlignment="1">
      <alignment horizontal="left" vertical="center"/>
    </xf>
    <xf numFmtId="0" fontId="6" fillId="0" borderId="63" xfId="0" applyFont="1" applyFill="1" applyBorder="1" applyAlignment="1">
      <alignment horizontal="distributed" vertical="center"/>
    </xf>
    <xf numFmtId="0" fontId="2" fillId="0" borderId="64" xfId="0" applyFont="1" applyBorder="1" applyAlignment="1">
      <alignment horizontal="distributed" vertical="center"/>
    </xf>
    <xf numFmtId="0" fontId="6" fillId="0" borderId="65" xfId="0" applyFont="1" applyBorder="1" applyAlignment="1">
      <alignment horizontal="distributed" vertical="center"/>
    </xf>
    <xf numFmtId="0" fontId="7" fillId="2" borderId="41" xfId="0" applyFont="1" applyFill="1" applyBorder="1" applyAlignment="1">
      <alignment horizontal="right" vertical="center"/>
    </xf>
    <xf numFmtId="215" fontId="2" fillId="2" borderId="66" xfId="0" applyNumberFormat="1" applyFont="1" applyFill="1" applyBorder="1" applyAlignment="1">
      <alignment horizontal="right" vertical="center"/>
    </xf>
    <xf numFmtId="215" fontId="2" fillId="3" borderId="17" xfId="0" applyNumberFormat="1" applyFont="1" applyFill="1" applyBorder="1" applyAlignment="1">
      <alignment horizontal="right" vertical="center"/>
    </xf>
    <xf numFmtId="215" fontId="2" fillId="3" borderId="46" xfId="0" applyNumberFormat="1" applyFont="1" applyFill="1" applyBorder="1" applyAlignment="1">
      <alignment horizontal="right" vertical="center"/>
    </xf>
    <xf numFmtId="215" fontId="2" fillId="2" borderId="67" xfId="0" applyNumberFormat="1" applyFont="1" applyFill="1" applyBorder="1" applyAlignment="1">
      <alignment horizontal="right" vertical="center"/>
    </xf>
    <xf numFmtId="215" fontId="2" fillId="3" borderId="68" xfId="0" applyNumberFormat="1" applyFont="1" applyFill="1" applyBorder="1" applyAlignment="1">
      <alignment horizontal="right" vertical="center"/>
    </xf>
    <xf numFmtId="215" fontId="2" fillId="3" borderId="69" xfId="0" applyNumberFormat="1" applyFont="1" applyFill="1" applyBorder="1" applyAlignment="1">
      <alignment horizontal="right" vertical="center"/>
    </xf>
    <xf numFmtId="215" fontId="6" fillId="2" borderId="24" xfId="0" applyNumberFormat="1" applyFont="1" applyFill="1" applyBorder="1" applyAlignment="1">
      <alignment horizontal="right" vertical="center"/>
    </xf>
    <xf numFmtId="215" fontId="6" fillId="3" borderId="27" xfId="0" applyNumberFormat="1" applyFont="1" applyFill="1" applyBorder="1" applyAlignment="1">
      <alignment horizontal="right" vertical="center"/>
    </xf>
    <xf numFmtId="215" fontId="6" fillId="3" borderId="28" xfId="0" applyNumberFormat="1" applyFont="1" applyFill="1" applyBorder="1" applyAlignment="1">
      <alignment horizontal="right" vertical="center"/>
    </xf>
    <xf numFmtId="215" fontId="2" fillId="2" borderId="70" xfId="0" applyNumberFormat="1" applyFont="1" applyFill="1" applyBorder="1" applyAlignment="1">
      <alignment horizontal="right" vertical="center"/>
    </xf>
    <xf numFmtId="215" fontId="2" fillId="0" borderId="71" xfId="0" applyNumberFormat="1" applyFont="1" applyBorder="1" applyAlignment="1">
      <alignment horizontal="right" vertical="center"/>
    </xf>
    <xf numFmtId="215" fontId="2" fillId="3" borderId="72" xfId="0" applyNumberFormat="1" applyFont="1" applyFill="1" applyBorder="1" applyAlignment="1">
      <alignment horizontal="right" vertical="center"/>
    </xf>
    <xf numFmtId="215" fontId="2" fillId="0" borderId="22" xfId="0" applyNumberFormat="1" applyFont="1" applyBorder="1" applyAlignment="1">
      <alignment horizontal="right" vertical="center"/>
    </xf>
    <xf numFmtId="215" fontId="2" fillId="2" borderId="73" xfId="0" applyNumberFormat="1" applyFont="1" applyFill="1" applyBorder="1" applyAlignment="1">
      <alignment horizontal="right" vertical="center"/>
    </xf>
    <xf numFmtId="215" fontId="2" fillId="3" borderId="74" xfId="0" applyNumberFormat="1" applyFont="1" applyFill="1" applyBorder="1" applyAlignment="1">
      <alignment horizontal="right" vertical="center"/>
    </xf>
    <xf numFmtId="215" fontId="2" fillId="2" borderId="75" xfId="0" applyNumberFormat="1" applyFont="1" applyFill="1" applyBorder="1" applyAlignment="1">
      <alignment horizontal="right" vertical="center"/>
    </xf>
    <xf numFmtId="215" fontId="2" fillId="3" borderId="76" xfId="0" applyNumberFormat="1" applyFont="1" applyFill="1" applyBorder="1" applyAlignment="1">
      <alignment horizontal="right" vertical="center"/>
    </xf>
    <xf numFmtId="215" fontId="6" fillId="2" borderId="77" xfId="0" applyNumberFormat="1" applyFont="1" applyFill="1" applyBorder="1" applyAlignment="1">
      <alignment horizontal="right" vertical="center"/>
    </xf>
    <xf numFmtId="215" fontId="6" fillId="0" borderId="77" xfId="0" applyNumberFormat="1" applyFont="1" applyBorder="1" applyAlignment="1">
      <alignment horizontal="right" vertical="center"/>
    </xf>
    <xf numFmtId="215" fontId="6" fillId="3" borderId="78" xfId="0" applyNumberFormat="1" applyFont="1" applyFill="1" applyBorder="1" applyAlignment="1">
      <alignment horizontal="right" vertical="center"/>
    </xf>
    <xf numFmtId="215" fontId="6" fillId="0" borderId="33" xfId="0" applyNumberFormat="1" applyFont="1" applyBorder="1" applyAlignment="1">
      <alignment horizontal="right" vertical="center"/>
    </xf>
    <xf numFmtId="215" fontId="6" fillId="3" borderId="79" xfId="0" applyNumberFormat="1" applyFont="1" applyFill="1" applyBorder="1" applyAlignment="1">
      <alignment horizontal="right" vertical="center"/>
    </xf>
    <xf numFmtId="215" fontId="2" fillId="2" borderId="80" xfId="0" applyNumberFormat="1" applyFont="1" applyFill="1" applyBorder="1" applyAlignment="1">
      <alignment horizontal="right" vertical="center"/>
    </xf>
    <xf numFmtId="215" fontId="2" fillId="0" borderId="45" xfId="0" applyNumberFormat="1" applyFont="1" applyBorder="1" applyAlignment="1">
      <alignment horizontal="right" vertical="center"/>
    </xf>
    <xf numFmtId="215" fontId="2" fillId="3" borderId="81" xfId="0" applyNumberFormat="1" applyFont="1" applyFill="1" applyBorder="1" applyAlignment="1">
      <alignment horizontal="right" vertical="center"/>
    </xf>
    <xf numFmtId="215" fontId="2" fillId="0" borderId="18" xfId="0" applyNumberFormat="1" applyFont="1" applyBorder="1" applyAlignment="1">
      <alignment horizontal="right" vertical="center"/>
    </xf>
    <xf numFmtId="215" fontId="6" fillId="2" borderId="82" xfId="0" applyNumberFormat="1" applyFont="1" applyFill="1" applyBorder="1" applyAlignment="1">
      <alignment horizontal="right" vertical="center"/>
    </xf>
    <xf numFmtId="215" fontId="6" fillId="0" borderId="82" xfId="0" applyNumberFormat="1" applyFont="1" applyBorder="1" applyAlignment="1">
      <alignment horizontal="right" vertical="center"/>
    </xf>
    <xf numFmtId="215" fontId="6" fillId="0" borderId="35" xfId="0" applyNumberFormat="1" applyFont="1" applyBorder="1" applyAlignment="1">
      <alignment horizontal="right" vertical="center"/>
    </xf>
    <xf numFmtId="215" fontId="6" fillId="3" borderId="83" xfId="0" applyNumberFormat="1" applyFont="1" applyFill="1" applyBorder="1" applyAlignment="1">
      <alignment horizontal="right" vertical="center"/>
    </xf>
    <xf numFmtId="0" fontId="2" fillId="0" borderId="84" xfId="0" applyFont="1" applyBorder="1" applyAlignment="1">
      <alignment horizontal="center" vertical="center"/>
    </xf>
    <xf numFmtId="0" fontId="7" fillId="0" borderId="37" xfId="0" applyFont="1" applyFill="1" applyBorder="1" applyAlignment="1">
      <alignment horizontal="left"/>
    </xf>
    <xf numFmtId="0" fontId="7" fillId="0" borderId="47" xfId="0" applyFont="1" applyFill="1" applyBorder="1" applyAlignment="1">
      <alignment horizontal="left"/>
    </xf>
    <xf numFmtId="0" fontId="7" fillId="2" borderId="40" xfId="0" applyFont="1" applyFill="1" applyBorder="1" applyAlignment="1">
      <alignment horizontal="right"/>
    </xf>
    <xf numFmtId="0" fontId="7" fillId="3" borderId="38" xfId="0" applyFont="1" applyFill="1" applyBorder="1" applyAlignment="1">
      <alignment horizontal="right"/>
    </xf>
    <xf numFmtId="38" fontId="2" fillId="0" borderId="16" xfId="17" applyFont="1" applyBorder="1" applyAlignment="1">
      <alignment horizontal="right" vertical="center"/>
    </xf>
    <xf numFmtId="0" fontId="2" fillId="0" borderId="85" xfId="0" applyFont="1" applyBorder="1" applyAlignment="1">
      <alignment horizontal="distributed" vertical="center" indent="1"/>
    </xf>
    <xf numFmtId="215" fontId="2" fillId="2" borderId="11" xfId="0" applyNumberFormat="1" applyFont="1" applyFill="1" applyBorder="1" applyAlignment="1">
      <alignment horizontal="right" vertical="center"/>
    </xf>
    <xf numFmtId="215" fontId="2" fillId="3" borderId="11" xfId="0" applyNumberFormat="1" applyFont="1" applyFill="1" applyBorder="1" applyAlignment="1">
      <alignment horizontal="right" vertical="center"/>
    </xf>
    <xf numFmtId="215" fontId="2" fillId="3" borderId="12" xfId="0" applyNumberFormat="1" applyFont="1" applyFill="1" applyBorder="1" applyAlignment="1">
      <alignment horizontal="right" vertical="center"/>
    </xf>
    <xf numFmtId="38" fontId="2" fillId="0" borderId="63" xfId="17" applyFont="1" applyBorder="1" applyAlignment="1">
      <alignment horizontal="right" vertical="center"/>
    </xf>
    <xf numFmtId="0" fontId="2" fillId="0" borderId="86" xfId="0" applyFont="1" applyBorder="1" applyAlignment="1">
      <alignment horizontal="distributed" vertical="center" indent="1"/>
    </xf>
    <xf numFmtId="215" fontId="2" fillId="2" borderId="7" xfId="0" applyNumberFormat="1" applyFont="1" applyFill="1" applyBorder="1" applyAlignment="1">
      <alignment horizontal="right" vertical="center"/>
    </xf>
    <xf numFmtId="215" fontId="2" fillId="3" borderId="7" xfId="0" applyNumberFormat="1" applyFont="1" applyFill="1" applyBorder="1" applyAlignment="1">
      <alignment horizontal="right" vertical="center"/>
    </xf>
    <xf numFmtId="215" fontId="2" fillId="3" borderId="8" xfId="0" applyNumberFormat="1" applyFont="1" applyFill="1" applyBorder="1" applyAlignment="1">
      <alignment horizontal="right" vertical="center"/>
    </xf>
    <xf numFmtId="0" fontId="2" fillId="0" borderId="86" xfId="0" applyFont="1" applyBorder="1" applyAlignment="1">
      <alignment horizontal="distributed" vertical="center"/>
    </xf>
    <xf numFmtId="38" fontId="2" fillId="0" borderId="87" xfId="17" applyFont="1" applyBorder="1" applyAlignment="1">
      <alignment horizontal="right" vertical="center"/>
    </xf>
    <xf numFmtId="0" fontId="2" fillId="0" borderId="88" xfId="0" applyFont="1" applyBorder="1" applyAlignment="1">
      <alignment horizontal="distributed" vertical="center" indent="1"/>
    </xf>
    <xf numFmtId="0" fontId="2" fillId="0" borderId="88" xfId="0" applyFont="1" applyBorder="1" applyAlignment="1">
      <alignment horizontal="distributed" vertical="center"/>
    </xf>
    <xf numFmtId="38" fontId="2" fillId="0" borderId="3" xfId="17" applyFont="1" applyBorder="1" applyAlignment="1">
      <alignment horizontal="right" vertical="center"/>
    </xf>
    <xf numFmtId="0" fontId="2" fillId="0" borderId="89" xfId="0" applyFont="1" applyBorder="1" applyAlignment="1">
      <alignment horizontal="distributed" vertical="center"/>
    </xf>
    <xf numFmtId="215" fontId="2" fillId="2" borderId="90" xfId="0" applyNumberFormat="1" applyFont="1" applyFill="1" applyBorder="1" applyAlignment="1">
      <alignment horizontal="right" vertical="center"/>
    </xf>
    <xf numFmtId="215" fontId="2" fillId="3" borderId="90" xfId="0" applyNumberFormat="1" applyFont="1" applyFill="1" applyBorder="1" applyAlignment="1">
      <alignment horizontal="right" vertical="center"/>
    </xf>
    <xf numFmtId="215" fontId="2" fillId="3" borderId="91" xfId="0" applyNumberFormat="1" applyFont="1" applyFill="1" applyBorder="1" applyAlignment="1">
      <alignment horizontal="right" vertical="center"/>
    </xf>
    <xf numFmtId="215" fontId="6" fillId="2" borderId="92" xfId="0" applyNumberFormat="1" applyFont="1" applyFill="1" applyBorder="1" applyAlignment="1">
      <alignment horizontal="right" vertical="center"/>
    </xf>
    <xf numFmtId="215" fontId="6" fillId="3" borderId="92" xfId="0" applyNumberFormat="1" applyFont="1" applyFill="1" applyBorder="1" applyAlignment="1">
      <alignment horizontal="right" vertical="center"/>
    </xf>
    <xf numFmtId="215" fontId="6" fillId="3" borderId="9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top" shrinkToFit="1"/>
    </xf>
    <xf numFmtId="0" fontId="2" fillId="0" borderId="42" xfId="0" applyFont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right" vertical="top"/>
    </xf>
    <xf numFmtId="0" fontId="7" fillId="3" borderId="19" xfId="0" applyFont="1" applyFill="1" applyBorder="1" applyAlignment="1">
      <alignment horizontal="right" vertical="top"/>
    </xf>
    <xf numFmtId="0" fontId="7" fillId="2" borderId="18" xfId="0" applyFont="1" applyFill="1" applyBorder="1" applyAlignment="1">
      <alignment horizontal="right" vertical="top"/>
    </xf>
    <xf numFmtId="215" fontId="2" fillId="2" borderId="48" xfId="0" applyNumberFormat="1" applyFont="1" applyFill="1" applyBorder="1" applyAlignment="1">
      <alignment horizontal="right" vertical="center"/>
    </xf>
    <xf numFmtId="215" fontId="2" fillId="2" borderId="49" xfId="0" applyNumberFormat="1" applyFont="1" applyFill="1" applyBorder="1" applyAlignment="1">
      <alignment horizontal="right" vertical="center"/>
    </xf>
    <xf numFmtId="215" fontId="2" fillId="3" borderId="50" xfId="0" applyNumberFormat="1" applyFont="1" applyFill="1" applyBorder="1" applyAlignment="1">
      <alignment horizontal="right" vertical="center"/>
    </xf>
    <xf numFmtId="215" fontId="2" fillId="2" borderId="94" xfId="0" applyNumberFormat="1" applyFont="1" applyFill="1" applyBorder="1" applyAlignment="1">
      <alignment horizontal="right" vertical="center"/>
    </xf>
    <xf numFmtId="215" fontId="2" fillId="3" borderId="51" xfId="0" applyNumberFormat="1" applyFont="1" applyFill="1" applyBorder="1" applyAlignment="1">
      <alignment horizontal="right" vertical="center"/>
    </xf>
    <xf numFmtId="215" fontId="2" fillId="2" borderId="95" xfId="0" applyNumberFormat="1" applyFont="1" applyFill="1" applyBorder="1" applyAlignment="1">
      <alignment horizontal="right" vertical="center"/>
    </xf>
    <xf numFmtId="215" fontId="6" fillId="2" borderId="2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top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7" fillId="0" borderId="18" xfId="0" applyFont="1" applyBorder="1" applyAlignment="1">
      <alignment horizontal="right"/>
    </xf>
    <xf numFmtId="0" fontId="7" fillId="2" borderId="45" xfId="0" applyFont="1" applyFill="1" applyBorder="1" applyAlignment="1">
      <alignment horizontal="right"/>
    </xf>
    <xf numFmtId="215" fontId="2" fillId="3" borderId="43" xfId="0" applyNumberFormat="1" applyFont="1" applyFill="1" applyBorder="1" applyAlignment="1">
      <alignment horizontal="right" vertical="center"/>
    </xf>
    <xf numFmtId="215" fontId="2" fillId="3" borderId="30" xfId="0" applyNumberFormat="1" applyFont="1" applyFill="1" applyBorder="1" applyAlignment="1">
      <alignment horizontal="right" vertical="center"/>
    </xf>
    <xf numFmtId="0" fontId="6" fillId="0" borderId="31" xfId="0" applyFont="1" applyBorder="1" applyAlignment="1">
      <alignment horizontal="distributed" vertical="center"/>
    </xf>
    <xf numFmtId="215" fontId="6" fillId="2" borderId="75" xfId="0" applyNumberFormat="1" applyFont="1" applyFill="1" applyBorder="1" applyAlignment="1">
      <alignment horizontal="right" vertical="center"/>
    </xf>
    <xf numFmtId="215" fontId="6" fillId="3" borderId="31" xfId="0" applyNumberFormat="1" applyFont="1" applyFill="1" applyBorder="1" applyAlignment="1">
      <alignment horizontal="right" vertical="center"/>
    </xf>
    <xf numFmtId="215" fontId="6" fillId="0" borderId="22" xfId="0" applyNumberFormat="1" applyFont="1" applyBorder="1" applyAlignment="1">
      <alignment horizontal="right" vertical="center"/>
    </xf>
    <xf numFmtId="215" fontId="6" fillId="3" borderId="55" xfId="0" applyNumberFormat="1" applyFont="1" applyFill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215" fontId="2" fillId="2" borderId="96" xfId="0" applyNumberFormat="1" applyFont="1" applyFill="1" applyBorder="1" applyAlignment="1">
      <alignment horizontal="right" vertical="center"/>
    </xf>
    <xf numFmtId="215" fontId="2" fillId="3" borderId="56" xfId="0" applyNumberFormat="1" applyFont="1" applyFill="1" applyBorder="1" applyAlignment="1">
      <alignment horizontal="right" vertical="center"/>
    </xf>
    <xf numFmtId="215" fontId="2" fillId="0" borderId="23" xfId="0" applyNumberFormat="1" applyFont="1" applyBorder="1" applyAlignment="1">
      <alignment horizontal="right" vertical="center"/>
    </xf>
    <xf numFmtId="215" fontId="2" fillId="3" borderId="57" xfId="0" applyNumberFormat="1" applyFont="1" applyFill="1" applyBorder="1" applyAlignment="1">
      <alignment horizontal="right" vertical="center"/>
    </xf>
    <xf numFmtId="215" fontId="2" fillId="3" borderId="29" xfId="0" applyNumberFormat="1" applyFont="1" applyFill="1" applyBorder="1" applyAlignment="1">
      <alignment horizontal="right" vertical="center"/>
    </xf>
    <xf numFmtId="0" fontId="6" fillId="0" borderId="97" xfId="0" applyFont="1" applyBorder="1" applyAlignment="1">
      <alignment horizontal="distributed" vertical="center"/>
    </xf>
    <xf numFmtId="0" fontId="6" fillId="0" borderId="98" xfId="0" applyFont="1" applyBorder="1" applyAlignment="1">
      <alignment horizontal="right" vertical="center"/>
    </xf>
    <xf numFmtId="215" fontId="6" fillId="2" borderId="99" xfId="0" applyNumberFormat="1" applyFont="1" applyFill="1" applyBorder="1" applyAlignment="1">
      <alignment horizontal="right" vertical="center"/>
    </xf>
    <xf numFmtId="215" fontId="6" fillId="3" borderId="97" xfId="0" applyNumberFormat="1" applyFont="1" applyFill="1" applyBorder="1" applyAlignment="1">
      <alignment horizontal="right" vertical="center"/>
    </xf>
    <xf numFmtId="215" fontId="6" fillId="0" borderId="98" xfId="0" applyNumberFormat="1" applyFont="1" applyBorder="1" applyAlignment="1">
      <alignment horizontal="right" vertical="center"/>
    </xf>
    <xf numFmtId="215" fontId="6" fillId="3" borderId="100" xfId="0" applyNumberFormat="1" applyFont="1" applyFill="1" applyBorder="1" applyAlignment="1">
      <alignment horizontal="right" vertical="center"/>
    </xf>
    <xf numFmtId="0" fontId="6" fillId="0" borderId="101" xfId="0" applyFont="1" applyBorder="1" applyAlignment="1">
      <alignment horizontal="distributed" vertical="center"/>
    </xf>
    <xf numFmtId="0" fontId="6" fillId="0" borderId="102" xfId="0" applyFont="1" applyBorder="1" applyAlignment="1">
      <alignment horizontal="right" vertical="center"/>
    </xf>
    <xf numFmtId="215" fontId="6" fillId="2" borderId="103" xfId="0" applyNumberFormat="1" applyFont="1" applyFill="1" applyBorder="1" applyAlignment="1">
      <alignment horizontal="right" vertical="center"/>
    </xf>
    <xf numFmtId="215" fontId="6" fillId="3" borderId="101" xfId="0" applyNumberFormat="1" applyFont="1" applyFill="1" applyBorder="1" applyAlignment="1">
      <alignment horizontal="right" vertical="center"/>
    </xf>
    <xf numFmtId="215" fontId="6" fillId="0" borderId="102" xfId="0" applyNumberFormat="1" applyFont="1" applyBorder="1" applyAlignment="1">
      <alignment horizontal="right" vertical="center"/>
    </xf>
    <xf numFmtId="215" fontId="6" fillId="3" borderId="104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left" vertical="center"/>
    </xf>
    <xf numFmtId="0" fontId="6" fillId="0" borderId="24" xfId="0" applyFont="1" applyBorder="1" applyAlignment="1">
      <alignment horizontal="right" vertical="center"/>
    </xf>
    <xf numFmtId="215" fontId="6" fillId="2" borderId="105" xfId="0" applyNumberFormat="1" applyFont="1" applyFill="1" applyBorder="1" applyAlignment="1">
      <alignment horizontal="right" vertical="center"/>
    </xf>
    <xf numFmtId="215" fontId="6" fillId="0" borderId="24" xfId="0" applyNumberFormat="1" applyFont="1" applyBorder="1" applyAlignment="1">
      <alignment horizontal="right" vertical="center"/>
    </xf>
    <xf numFmtId="41" fontId="2" fillId="2" borderId="106" xfId="0" applyNumberFormat="1" applyFont="1" applyFill="1" applyBorder="1" applyAlignment="1">
      <alignment horizontal="right" vertical="center"/>
    </xf>
    <xf numFmtId="41" fontId="2" fillId="2" borderId="107" xfId="0" applyNumberFormat="1" applyFont="1" applyFill="1" applyBorder="1" applyAlignment="1">
      <alignment horizontal="right" vertical="center"/>
    </xf>
    <xf numFmtId="41" fontId="6" fillId="2" borderId="108" xfId="0" applyNumberFormat="1" applyFont="1" applyFill="1" applyBorder="1" applyAlignment="1">
      <alignment horizontal="right" vertical="center"/>
    </xf>
    <xf numFmtId="41" fontId="2" fillId="0" borderId="8" xfId="0" applyNumberFormat="1" applyFont="1" applyBorder="1" applyAlignment="1">
      <alignment horizontal="right" vertical="center"/>
    </xf>
    <xf numFmtId="41" fontId="6" fillId="0" borderId="8" xfId="0" applyNumberFormat="1" applyFont="1" applyFill="1" applyBorder="1" applyAlignment="1">
      <alignment horizontal="right" vertical="center"/>
    </xf>
    <xf numFmtId="41" fontId="2" fillId="0" borderId="109" xfId="0" applyNumberFormat="1" applyFont="1" applyBorder="1" applyAlignment="1">
      <alignment horizontal="right" vertical="center"/>
    </xf>
    <xf numFmtId="41" fontId="6" fillId="2" borderId="93" xfId="0" applyNumberFormat="1" applyFont="1" applyFill="1" applyBorder="1" applyAlignment="1">
      <alignment horizontal="right" vertical="center"/>
    </xf>
    <xf numFmtId="0" fontId="2" fillId="0" borderId="52" xfId="0" applyFont="1" applyBorder="1" applyAlignment="1">
      <alignment horizontal="center" vertical="center"/>
    </xf>
    <xf numFmtId="0" fontId="0" fillId="0" borderId="71" xfId="0" applyBorder="1" applyAlignment="1">
      <alignment vertical="top"/>
    </xf>
    <xf numFmtId="0" fontId="2" fillId="0" borderId="71" xfId="0" applyFont="1" applyBorder="1" applyAlignment="1">
      <alignment horizontal="center" vertical="top"/>
    </xf>
    <xf numFmtId="0" fontId="2" fillId="0" borderId="110" xfId="0" applyFont="1" applyBorder="1" applyAlignment="1">
      <alignment horizontal="center" vertical="top"/>
    </xf>
    <xf numFmtId="0" fontId="2" fillId="0" borderId="111" xfId="0" applyFont="1" applyBorder="1" applyAlignment="1">
      <alignment horizontal="center" vertical="top"/>
    </xf>
    <xf numFmtId="0" fontId="2" fillId="0" borderId="112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top"/>
    </xf>
    <xf numFmtId="0" fontId="2" fillId="0" borderId="114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116" xfId="0" applyFont="1" applyBorder="1" applyAlignment="1">
      <alignment horizontal="distributed" vertical="center"/>
    </xf>
    <xf numFmtId="0" fontId="2" fillId="0" borderId="117" xfId="0" applyFont="1" applyBorder="1" applyAlignment="1">
      <alignment horizontal="distributed" vertical="center"/>
    </xf>
    <xf numFmtId="0" fontId="2" fillId="0" borderId="118" xfId="0" applyFont="1" applyBorder="1" applyAlignment="1">
      <alignment horizontal="distributed" vertical="center"/>
    </xf>
    <xf numFmtId="0" fontId="2" fillId="0" borderId="119" xfId="0" applyFont="1" applyBorder="1" applyAlignment="1">
      <alignment horizontal="distributed" vertical="center"/>
    </xf>
    <xf numFmtId="0" fontId="2" fillId="0" borderId="120" xfId="0" applyFont="1" applyBorder="1" applyAlignment="1">
      <alignment horizontal="distributed" vertical="center"/>
    </xf>
    <xf numFmtId="0" fontId="2" fillId="0" borderId="121" xfId="0" applyFont="1" applyBorder="1" applyAlignment="1">
      <alignment horizontal="distributed" vertical="center"/>
    </xf>
    <xf numFmtId="0" fontId="6" fillId="0" borderId="122" xfId="0" applyFont="1" applyBorder="1" applyAlignment="1">
      <alignment horizontal="distributed" vertical="center"/>
    </xf>
    <xf numFmtId="0" fontId="6" fillId="0" borderId="123" xfId="0" applyFont="1" applyBorder="1" applyAlignment="1">
      <alignment horizontal="distributed" vertical="center"/>
    </xf>
    <xf numFmtId="0" fontId="6" fillId="0" borderId="118" xfId="0" applyFont="1" applyBorder="1" applyAlignment="1">
      <alignment horizontal="distributed" vertical="center"/>
    </xf>
    <xf numFmtId="0" fontId="6" fillId="0" borderId="119" xfId="0" applyFont="1" applyBorder="1" applyAlignment="1">
      <alignment horizontal="distributed" vertical="center"/>
    </xf>
    <xf numFmtId="0" fontId="5" fillId="0" borderId="0" xfId="0" applyFont="1" applyAlignment="1">
      <alignment horizontal="center" vertical="top"/>
    </xf>
    <xf numFmtId="0" fontId="2" fillId="0" borderId="124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61" xfId="0" applyFont="1" applyBorder="1" applyAlignment="1">
      <alignment horizontal="distributed" vertical="center"/>
    </xf>
    <xf numFmtId="0" fontId="2" fillId="0" borderId="126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127" xfId="0" applyFont="1" applyBorder="1" applyAlignment="1">
      <alignment horizontal="distributed" vertical="center"/>
    </xf>
    <xf numFmtId="0" fontId="2" fillId="0" borderId="128" xfId="0" applyFont="1" applyBorder="1" applyAlignment="1">
      <alignment horizontal="distributed" vertical="center"/>
    </xf>
    <xf numFmtId="0" fontId="2" fillId="0" borderId="2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29" xfId="0" applyFont="1" applyBorder="1" applyAlignment="1">
      <alignment horizontal="center" vertical="center"/>
    </xf>
    <xf numFmtId="0" fontId="2" fillId="0" borderId="130" xfId="0" applyFont="1" applyBorder="1" applyAlignment="1">
      <alignment horizontal="center" vertical="center"/>
    </xf>
    <xf numFmtId="0" fontId="2" fillId="0" borderId="131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/>
    </xf>
    <xf numFmtId="0" fontId="2" fillId="0" borderId="133" xfId="0" applyFont="1" applyBorder="1" applyAlignment="1">
      <alignment horizontal="center" vertical="center"/>
    </xf>
    <xf numFmtId="0" fontId="2" fillId="0" borderId="134" xfId="0" applyFont="1" applyBorder="1" applyAlignment="1">
      <alignment horizontal="center" vertical="center"/>
    </xf>
    <xf numFmtId="0" fontId="2" fillId="0" borderId="135" xfId="0" applyFont="1" applyBorder="1" applyAlignment="1">
      <alignment horizontal="center" vertical="center"/>
    </xf>
    <xf numFmtId="0" fontId="0" fillId="0" borderId="112" xfId="0" applyBorder="1" applyAlignment="1">
      <alignment vertical="center"/>
    </xf>
    <xf numFmtId="0" fontId="2" fillId="0" borderId="136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/>
    </xf>
    <xf numFmtId="0" fontId="2" fillId="0" borderId="138" xfId="0" applyFont="1" applyBorder="1" applyAlignment="1">
      <alignment horizontal="center" vertical="center"/>
    </xf>
    <xf numFmtId="0" fontId="6" fillId="0" borderId="138" xfId="0" applyFont="1" applyBorder="1" applyAlignment="1">
      <alignment horizontal="center" vertical="center"/>
    </xf>
    <xf numFmtId="0" fontId="6" fillId="0" borderId="133" xfId="0" applyFont="1" applyBorder="1" applyAlignment="1">
      <alignment horizontal="center" vertical="center"/>
    </xf>
    <xf numFmtId="0" fontId="6" fillId="0" borderId="139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21" applyFont="1" applyBorder="1" applyAlignment="1">
      <alignment horizontal="left" vertical="top" wrapText="1"/>
      <protection/>
    </xf>
    <xf numFmtId="0" fontId="6" fillId="0" borderId="4" xfId="0" applyFont="1" applyBorder="1" applyAlignment="1">
      <alignment horizontal="center" vertical="center"/>
    </xf>
    <xf numFmtId="0" fontId="6" fillId="0" borderId="140" xfId="0" applyFont="1" applyBorder="1" applyAlignment="1">
      <alignment horizontal="center" vertical="center"/>
    </xf>
    <xf numFmtId="0" fontId="2" fillId="0" borderId="141" xfId="0" applyFont="1" applyBorder="1" applyAlignment="1">
      <alignment horizontal="center" vertical="center"/>
    </xf>
    <xf numFmtId="0" fontId="2" fillId="0" borderId="141" xfId="0" applyFont="1" applyBorder="1" applyAlignment="1">
      <alignment horizontal="distributed" vertical="center" indent="2"/>
    </xf>
    <xf numFmtId="0" fontId="2" fillId="0" borderId="142" xfId="0" applyFont="1" applyBorder="1" applyAlignment="1">
      <alignment horizontal="distributed" vertical="center" indent="2"/>
    </xf>
    <xf numFmtId="0" fontId="2" fillId="0" borderId="52" xfId="0" applyFont="1" applyBorder="1" applyAlignment="1">
      <alignment horizontal="center" vertical="center" wrapText="1"/>
    </xf>
    <xf numFmtId="0" fontId="2" fillId="0" borderId="125" xfId="0" applyFont="1" applyBorder="1" applyAlignment="1">
      <alignment horizontal="center" vertical="center" wrapText="1"/>
    </xf>
    <xf numFmtId="0" fontId="2" fillId="0" borderId="136" xfId="0" applyFont="1" applyBorder="1" applyAlignment="1">
      <alignment horizontal="center" vertical="center" wrapText="1"/>
    </xf>
    <xf numFmtId="0" fontId="2" fillId="0" borderId="13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143" xfId="0" applyFont="1" applyBorder="1" applyAlignment="1">
      <alignment horizontal="distributed" vertical="center"/>
    </xf>
    <xf numFmtId="0" fontId="2" fillId="0" borderId="144" xfId="0" applyFont="1" applyBorder="1" applyAlignment="1">
      <alignment horizontal="distributed" vertical="center"/>
    </xf>
    <xf numFmtId="0" fontId="2" fillId="0" borderId="145" xfId="0" applyFont="1" applyBorder="1" applyAlignment="1">
      <alignment horizontal="center" vertical="distributed" textRotation="255" wrapText="1"/>
    </xf>
    <xf numFmtId="0" fontId="2" fillId="0" borderId="146" xfId="0" applyFont="1" applyBorder="1" applyAlignment="1">
      <alignment horizontal="center" vertical="distributed" textRotation="255" wrapText="1"/>
    </xf>
    <xf numFmtId="0" fontId="2" fillId="0" borderId="147" xfId="0" applyFont="1" applyBorder="1" applyAlignment="1">
      <alignment horizontal="center" vertical="distributed" textRotation="255" wrapText="1"/>
    </xf>
    <xf numFmtId="0" fontId="2" fillId="0" borderId="145" xfId="0" applyFont="1" applyBorder="1" applyAlignment="1">
      <alignment horizontal="center" vertical="distributed" wrapText="1"/>
    </xf>
    <xf numFmtId="0" fontId="2" fillId="0" borderId="146" xfId="0" applyFont="1" applyBorder="1" applyAlignment="1">
      <alignment horizontal="center" vertical="distributed" wrapText="1"/>
    </xf>
    <xf numFmtId="0" fontId="2" fillId="0" borderId="147" xfId="0" applyFont="1" applyBorder="1" applyAlignment="1">
      <alignment horizontal="center" vertical="distributed" wrapText="1"/>
    </xf>
    <xf numFmtId="0" fontId="6" fillId="0" borderId="65" xfId="0" applyFont="1" applyBorder="1" applyAlignment="1">
      <alignment horizontal="distributed" vertical="center"/>
    </xf>
    <xf numFmtId="0" fontId="6" fillId="0" borderId="148" xfId="0" applyFont="1" applyBorder="1" applyAlignment="1">
      <alignment horizontal="distributed" vertical="center"/>
    </xf>
    <xf numFmtId="0" fontId="2" fillId="0" borderId="149" xfId="0" applyFont="1" applyBorder="1" applyAlignment="1">
      <alignment horizontal="center" vertical="distributed" textRotation="255" wrapText="1"/>
    </xf>
    <xf numFmtId="0" fontId="2" fillId="0" borderId="1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46" xfId="0" applyFont="1" applyBorder="1" applyAlignment="1">
      <alignment horizontal="center" vertical="distributed" textRotation="255"/>
    </xf>
    <xf numFmtId="0" fontId="2" fillId="0" borderId="147" xfId="0" applyFont="1" applyBorder="1" applyAlignment="1">
      <alignment horizontal="center" vertical="distributed" textRotation="255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贈与税-1（課税状況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33400" y="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523875</xdr:colOff>
      <xdr:row>0</xdr:row>
      <xdr:rowOff>0</xdr:rowOff>
    </xdr:from>
    <xdr:to>
      <xdr:col>0</xdr:col>
      <xdr:colOff>600075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23875" y="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33400" y="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0</xdr:row>
      <xdr:rowOff>0</xdr:rowOff>
    </xdr:from>
    <xdr:to>
      <xdr:col>0</xdr:col>
      <xdr:colOff>619125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42925" y="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tabSelected="1" workbookViewId="0" topLeftCell="A1">
      <selection activeCell="K9" sqref="K9"/>
    </sheetView>
  </sheetViews>
  <sheetFormatPr defaultColWidth="9.00390625" defaultRowHeight="13.5"/>
  <cols>
    <col min="1" max="1" width="12.375" style="1" customWidth="1"/>
    <col min="2" max="2" width="16.875" style="1" customWidth="1"/>
    <col min="3" max="3" width="3.00390625" style="1" bestFit="1" customWidth="1"/>
    <col min="4" max="4" width="16.125" style="1" customWidth="1"/>
    <col min="5" max="5" width="3.00390625" style="1" customWidth="1"/>
    <col min="6" max="6" width="16.125" style="1" customWidth="1"/>
    <col min="7" max="16384" width="5.875" style="1" customWidth="1"/>
  </cols>
  <sheetData>
    <row r="1" spans="1:6" ht="15">
      <c r="A1" s="247" t="s">
        <v>0</v>
      </c>
      <c r="B1" s="247"/>
      <c r="C1" s="247"/>
      <c r="D1" s="247"/>
      <c r="E1" s="247"/>
      <c r="F1" s="247"/>
    </row>
    <row r="2" spans="1:6" ht="15">
      <c r="A2" s="3"/>
      <c r="B2" s="3"/>
      <c r="C2" s="3"/>
      <c r="D2" s="3"/>
      <c r="E2" s="3"/>
      <c r="F2" s="3"/>
    </row>
    <row r="3" ht="11.25" customHeight="1" thickBot="1">
      <c r="A3" s="1" t="s">
        <v>50</v>
      </c>
    </row>
    <row r="4" spans="1:6" s="8" customFormat="1" ht="18" customHeight="1">
      <c r="A4" s="235" t="s">
        <v>22</v>
      </c>
      <c r="B4" s="236"/>
      <c r="C4" s="248" t="s">
        <v>23</v>
      </c>
      <c r="D4" s="249"/>
      <c r="E4" s="248" t="s">
        <v>19</v>
      </c>
      <c r="F4" s="250"/>
    </row>
    <row r="5" spans="1:6" ht="11.25" customHeight="1">
      <c r="A5" s="56"/>
      <c r="B5" s="78"/>
      <c r="C5" s="57"/>
      <c r="D5" s="55" t="s">
        <v>1</v>
      </c>
      <c r="E5" s="57"/>
      <c r="F5" s="58" t="s">
        <v>2</v>
      </c>
    </row>
    <row r="6" spans="1:6" s="8" customFormat="1" ht="21" customHeight="1">
      <c r="A6" s="251" t="s">
        <v>3</v>
      </c>
      <c r="B6" s="252"/>
      <c r="C6" s="35" t="s">
        <v>61</v>
      </c>
      <c r="D6" s="87">
        <v>8903</v>
      </c>
      <c r="E6" s="88"/>
      <c r="F6" s="89">
        <v>46124839</v>
      </c>
    </row>
    <row r="7" spans="1:6" s="8" customFormat="1" ht="21" customHeight="1">
      <c r="A7" s="239" t="s">
        <v>4</v>
      </c>
      <c r="B7" s="240"/>
      <c r="C7" s="35"/>
      <c r="D7" s="90">
        <v>369</v>
      </c>
      <c r="E7" s="91"/>
      <c r="F7" s="92">
        <v>4538144</v>
      </c>
    </row>
    <row r="8" spans="1:6" s="8" customFormat="1" ht="21" customHeight="1">
      <c r="A8" s="239" t="s">
        <v>5</v>
      </c>
      <c r="B8" s="240"/>
      <c r="C8" s="35"/>
      <c r="D8" s="90">
        <v>8896</v>
      </c>
      <c r="E8" s="91"/>
      <c r="F8" s="92">
        <v>31628485</v>
      </c>
    </row>
    <row r="9" spans="1:6" s="8" customFormat="1" ht="21" customHeight="1">
      <c r="A9" s="241" t="s">
        <v>6</v>
      </c>
      <c r="B9" s="242"/>
      <c r="C9" s="35"/>
      <c r="D9" s="93">
        <v>6478</v>
      </c>
      <c r="E9" s="91"/>
      <c r="F9" s="94">
        <v>10305200</v>
      </c>
    </row>
    <row r="10" spans="1:6" s="11" customFormat="1" ht="21" customHeight="1">
      <c r="A10" s="243" t="s">
        <v>7</v>
      </c>
      <c r="B10" s="244"/>
      <c r="C10" s="38" t="s">
        <v>17</v>
      </c>
      <c r="D10" s="95">
        <v>6477</v>
      </c>
      <c r="E10" s="96"/>
      <c r="F10" s="97">
        <v>1915044</v>
      </c>
    </row>
    <row r="11" spans="1:6" s="8" customFormat="1" ht="21" customHeight="1">
      <c r="A11" s="237" t="s">
        <v>8</v>
      </c>
      <c r="B11" s="238"/>
      <c r="C11" s="35"/>
      <c r="D11" s="98">
        <v>0</v>
      </c>
      <c r="E11" s="91"/>
      <c r="F11" s="99">
        <v>0</v>
      </c>
    </row>
    <row r="12" spans="1:6" s="8" customFormat="1" ht="21" customHeight="1">
      <c r="A12" s="239" t="s">
        <v>9</v>
      </c>
      <c r="B12" s="240"/>
      <c r="C12" s="35" t="s">
        <v>17</v>
      </c>
      <c r="D12" s="90">
        <v>6477</v>
      </c>
      <c r="E12" s="91"/>
      <c r="F12" s="92">
        <v>1915044</v>
      </c>
    </row>
    <row r="13" spans="1:6" s="8" customFormat="1" ht="21" customHeight="1">
      <c r="A13" s="239" t="s">
        <v>10</v>
      </c>
      <c r="B13" s="240"/>
      <c r="C13" s="35" t="s">
        <v>17</v>
      </c>
      <c r="D13" s="90">
        <v>1</v>
      </c>
      <c r="E13" s="91"/>
      <c r="F13" s="92">
        <v>28737</v>
      </c>
    </row>
    <row r="14" spans="1:6" s="11" customFormat="1" ht="21" customHeight="1">
      <c r="A14" s="245" t="s">
        <v>11</v>
      </c>
      <c r="B14" s="246"/>
      <c r="C14" s="36" t="s">
        <v>17</v>
      </c>
      <c r="D14" s="100">
        <v>6476</v>
      </c>
      <c r="E14" s="101"/>
      <c r="F14" s="102">
        <v>1886307</v>
      </c>
    </row>
    <row r="15" spans="1:6" s="8" customFormat="1" ht="21" customHeight="1">
      <c r="A15" s="239" t="s">
        <v>12</v>
      </c>
      <c r="B15" s="240"/>
      <c r="C15" s="35" t="s">
        <v>17</v>
      </c>
      <c r="D15" s="90">
        <v>0</v>
      </c>
      <c r="E15" s="91"/>
      <c r="F15" s="92">
        <v>0</v>
      </c>
    </row>
    <row r="16" spans="1:6" s="8" customFormat="1" ht="21" customHeight="1" thickBot="1">
      <c r="A16" s="254" t="s">
        <v>13</v>
      </c>
      <c r="B16" s="255"/>
      <c r="C16" s="39"/>
      <c r="D16" s="103">
        <v>857</v>
      </c>
      <c r="E16" s="104"/>
      <c r="F16" s="105">
        <v>9329437</v>
      </c>
    </row>
    <row r="17" spans="1:6" ht="40.5" customHeight="1">
      <c r="A17" s="33" t="s">
        <v>66</v>
      </c>
      <c r="B17" s="256" t="s">
        <v>157</v>
      </c>
      <c r="C17" s="256"/>
      <c r="D17" s="256"/>
      <c r="E17" s="256"/>
      <c r="F17" s="256"/>
    </row>
    <row r="18" ht="11.25">
      <c r="A18" s="1" t="s">
        <v>18</v>
      </c>
    </row>
    <row r="20" ht="11.25" customHeight="1" thickBot="1">
      <c r="A20" s="1" t="s">
        <v>14</v>
      </c>
    </row>
    <row r="21" spans="1:6" ht="18" customHeight="1">
      <c r="A21" s="235" t="s">
        <v>22</v>
      </c>
      <c r="B21" s="236"/>
      <c r="C21" s="248" t="s">
        <v>23</v>
      </c>
      <c r="D21" s="253"/>
      <c r="E21" s="248" t="s">
        <v>19</v>
      </c>
      <c r="F21" s="250"/>
    </row>
    <row r="22" spans="1:6" ht="11.25" customHeight="1">
      <c r="A22" s="56"/>
      <c r="B22" s="78"/>
      <c r="C22" s="57"/>
      <c r="D22" s="55" t="s">
        <v>1</v>
      </c>
      <c r="E22" s="57"/>
      <c r="F22" s="58" t="s">
        <v>2</v>
      </c>
    </row>
    <row r="23" spans="1:6" s="8" customFormat="1" ht="21" customHeight="1">
      <c r="A23" s="251" t="s">
        <v>3</v>
      </c>
      <c r="B23" s="252"/>
      <c r="C23" s="35"/>
      <c r="D23" s="87">
        <v>6761</v>
      </c>
      <c r="E23" s="88"/>
      <c r="F23" s="89">
        <v>19503467</v>
      </c>
    </row>
    <row r="24" spans="1:6" s="8" customFormat="1" ht="21" customHeight="1">
      <c r="A24" s="239" t="s">
        <v>4</v>
      </c>
      <c r="B24" s="240"/>
      <c r="C24" s="35"/>
      <c r="D24" s="90">
        <v>369</v>
      </c>
      <c r="E24" s="91"/>
      <c r="F24" s="92">
        <v>4538144</v>
      </c>
    </row>
    <row r="25" spans="1:6" s="8" customFormat="1" ht="21" customHeight="1">
      <c r="A25" s="239" t="s">
        <v>20</v>
      </c>
      <c r="B25" s="240"/>
      <c r="C25" s="35"/>
      <c r="D25" s="90">
        <v>6761</v>
      </c>
      <c r="E25" s="91"/>
      <c r="F25" s="92">
        <v>7437100</v>
      </c>
    </row>
    <row r="26" spans="1:6" s="8" customFormat="1" ht="21" customHeight="1">
      <c r="A26" s="241" t="s">
        <v>21</v>
      </c>
      <c r="B26" s="242"/>
      <c r="C26" s="35"/>
      <c r="D26" s="93">
        <v>6395</v>
      </c>
      <c r="E26" s="91"/>
      <c r="F26" s="94">
        <v>7869261</v>
      </c>
    </row>
    <row r="27" spans="1:6" s="11" customFormat="1" ht="21" customHeight="1">
      <c r="A27" s="243" t="s">
        <v>7</v>
      </c>
      <c r="B27" s="244"/>
      <c r="C27" s="38"/>
      <c r="D27" s="95">
        <v>6395</v>
      </c>
      <c r="E27" s="96"/>
      <c r="F27" s="97">
        <v>1429649</v>
      </c>
    </row>
    <row r="28" spans="1:6" s="8" customFormat="1" ht="21" customHeight="1">
      <c r="A28" s="237" t="s">
        <v>8</v>
      </c>
      <c r="B28" s="238"/>
      <c r="C28" s="35"/>
      <c r="D28" s="98">
        <v>0</v>
      </c>
      <c r="E28" s="91"/>
      <c r="F28" s="99">
        <v>0</v>
      </c>
    </row>
    <row r="29" spans="1:6" s="8" customFormat="1" ht="21" customHeight="1">
      <c r="A29" s="239" t="s">
        <v>9</v>
      </c>
      <c r="B29" s="240"/>
      <c r="C29" s="35"/>
      <c r="D29" s="90">
        <v>6395</v>
      </c>
      <c r="E29" s="91"/>
      <c r="F29" s="92">
        <v>1429649</v>
      </c>
    </row>
    <row r="30" spans="1:6" s="8" customFormat="1" ht="21" customHeight="1" thickBot="1">
      <c r="A30" s="254" t="s">
        <v>13</v>
      </c>
      <c r="B30" s="255"/>
      <c r="C30" s="39"/>
      <c r="D30" s="103">
        <v>0</v>
      </c>
      <c r="E30" s="104"/>
      <c r="F30" s="105">
        <v>0</v>
      </c>
    </row>
    <row r="31" ht="11.25" customHeight="1"/>
    <row r="32" ht="11.25" customHeight="1" thickBot="1">
      <c r="A32" s="1" t="s">
        <v>65</v>
      </c>
    </row>
    <row r="33" spans="1:6" s="8" customFormat="1" ht="18" customHeight="1">
      <c r="A33" s="235" t="s">
        <v>22</v>
      </c>
      <c r="B33" s="236"/>
      <c r="C33" s="248" t="s">
        <v>23</v>
      </c>
      <c r="D33" s="249"/>
      <c r="E33" s="248" t="s">
        <v>19</v>
      </c>
      <c r="F33" s="250"/>
    </row>
    <row r="34" spans="1:6" ht="11.25" customHeight="1">
      <c r="A34" s="56"/>
      <c r="B34" s="78"/>
      <c r="C34" s="57"/>
      <c r="D34" s="55" t="s">
        <v>1</v>
      </c>
      <c r="E34" s="57"/>
      <c r="F34" s="58" t="s">
        <v>2</v>
      </c>
    </row>
    <row r="35" spans="1:6" s="8" customFormat="1" ht="21" customHeight="1">
      <c r="A35" s="251" t="s">
        <v>3</v>
      </c>
      <c r="B35" s="252"/>
      <c r="C35" s="40"/>
      <c r="D35" s="87">
        <v>2187</v>
      </c>
      <c r="E35" s="91"/>
      <c r="F35" s="89">
        <v>26621372</v>
      </c>
    </row>
    <row r="36" spans="1:6" s="8" customFormat="1" ht="21" customHeight="1">
      <c r="A36" s="239" t="s">
        <v>15</v>
      </c>
      <c r="B36" s="240"/>
      <c r="C36" s="40"/>
      <c r="D36" s="90">
        <v>2179</v>
      </c>
      <c r="E36" s="91"/>
      <c r="F36" s="92">
        <v>24191385</v>
      </c>
    </row>
    <row r="37" spans="1:6" s="8" customFormat="1" ht="21" customHeight="1">
      <c r="A37" s="241" t="s">
        <v>16</v>
      </c>
      <c r="B37" s="242"/>
      <c r="C37" s="40"/>
      <c r="D37" s="93">
        <v>83</v>
      </c>
      <c r="E37" s="91"/>
      <c r="F37" s="94">
        <v>2435939</v>
      </c>
    </row>
    <row r="38" spans="1:6" s="11" customFormat="1" ht="21" customHeight="1">
      <c r="A38" s="243" t="s">
        <v>7</v>
      </c>
      <c r="B38" s="244"/>
      <c r="C38" s="41"/>
      <c r="D38" s="95">
        <v>82</v>
      </c>
      <c r="E38" s="96"/>
      <c r="F38" s="97">
        <v>485395</v>
      </c>
    </row>
    <row r="39" spans="1:6" s="8" customFormat="1" ht="21" customHeight="1">
      <c r="A39" s="237" t="s">
        <v>8</v>
      </c>
      <c r="B39" s="238"/>
      <c r="C39" s="40"/>
      <c r="D39" s="98">
        <v>0</v>
      </c>
      <c r="E39" s="91"/>
      <c r="F39" s="99">
        <v>0</v>
      </c>
    </row>
    <row r="40" spans="1:6" s="8" customFormat="1" ht="21" customHeight="1">
      <c r="A40" s="239" t="s">
        <v>9</v>
      </c>
      <c r="B40" s="240"/>
      <c r="C40" s="40"/>
      <c r="D40" s="90">
        <v>82</v>
      </c>
      <c r="E40" s="91"/>
      <c r="F40" s="92">
        <v>485395</v>
      </c>
    </row>
    <row r="41" spans="1:6" s="8" customFormat="1" ht="21" customHeight="1" thickBot="1">
      <c r="A41" s="254" t="s">
        <v>13</v>
      </c>
      <c r="B41" s="255"/>
      <c r="C41" s="42"/>
      <c r="D41" s="103">
        <v>857</v>
      </c>
      <c r="E41" s="104"/>
      <c r="F41" s="105">
        <v>9329437</v>
      </c>
    </row>
    <row r="42" spans="3:5" ht="11.25">
      <c r="C42" s="2"/>
      <c r="E42" s="2"/>
    </row>
    <row r="43" ht="11.25">
      <c r="E43" s="2"/>
    </row>
    <row r="44" ht="11.25">
      <c r="E44" s="2"/>
    </row>
    <row r="46" ht="11.25">
      <c r="E46" s="2"/>
    </row>
    <row r="48" spans="3:5" ht="11.25">
      <c r="C48" s="2"/>
      <c r="E48" s="2"/>
    </row>
  </sheetData>
  <mergeCells count="37">
    <mergeCell ref="A30:B30"/>
    <mergeCell ref="B17:F17"/>
    <mergeCell ref="A26:B26"/>
    <mergeCell ref="A27:B27"/>
    <mergeCell ref="A28:B28"/>
    <mergeCell ref="A29:B29"/>
    <mergeCell ref="A16:B16"/>
    <mergeCell ref="A23:B23"/>
    <mergeCell ref="A24:B24"/>
    <mergeCell ref="A25:B25"/>
    <mergeCell ref="A21:B21"/>
    <mergeCell ref="A41:B41"/>
    <mergeCell ref="A35:B35"/>
    <mergeCell ref="A36:B36"/>
    <mergeCell ref="A38:B38"/>
    <mergeCell ref="A39:B39"/>
    <mergeCell ref="A40:B40"/>
    <mergeCell ref="A37:B37"/>
    <mergeCell ref="C33:D33"/>
    <mergeCell ref="E33:F33"/>
    <mergeCell ref="C21:D21"/>
    <mergeCell ref="E21:F21"/>
    <mergeCell ref="A1:F1"/>
    <mergeCell ref="C4:D4"/>
    <mergeCell ref="E4:F4"/>
    <mergeCell ref="A6:B6"/>
    <mergeCell ref="A4:B4"/>
    <mergeCell ref="A33:B33"/>
    <mergeCell ref="A11:B11"/>
    <mergeCell ref="A7:B7"/>
    <mergeCell ref="A8:B8"/>
    <mergeCell ref="A9:B9"/>
    <mergeCell ref="A10:B10"/>
    <mergeCell ref="A12:B12"/>
    <mergeCell ref="A13:B13"/>
    <mergeCell ref="A14:B14"/>
    <mergeCell ref="A15:B1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  <headerFooter alignWithMargins="0">
    <oddFooter>&amp;R&amp;10金沢国税局
贈与税
（H18)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20.625" style="0" customWidth="1"/>
    <col min="2" max="5" width="18.625" style="0" customWidth="1"/>
  </cols>
  <sheetData>
    <row r="1" spans="1:4" s="1" customFormat="1" ht="15">
      <c r="A1" s="247"/>
      <c r="B1" s="247"/>
      <c r="C1" s="247"/>
      <c r="D1" s="247"/>
    </row>
    <row r="2" s="1" customFormat="1" ht="11.25">
      <c r="A2" s="1" t="s">
        <v>148</v>
      </c>
    </row>
    <row r="3" s="1" customFormat="1" ht="12" thickBot="1">
      <c r="A3" s="4" t="s">
        <v>52</v>
      </c>
    </row>
    <row r="4" spans="1:4" s="8" customFormat="1" ht="18" customHeight="1">
      <c r="A4" s="6" t="s">
        <v>53</v>
      </c>
      <c r="B4" s="7" t="s">
        <v>23</v>
      </c>
      <c r="C4" s="7" t="s">
        <v>54</v>
      </c>
      <c r="D4" s="26" t="s">
        <v>55</v>
      </c>
    </row>
    <row r="5" spans="1:4" s="12" customFormat="1" ht="15" customHeight="1">
      <c r="A5" s="60"/>
      <c r="B5" s="59" t="s">
        <v>1</v>
      </c>
      <c r="C5" s="61" t="s">
        <v>2</v>
      </c>
      <c r="D5" s="62" t="s">
        <v>2</v>
      </c>
    </row>
    <row r="6" spans="1:4" s="8" customFormat="1" ht="30" customHeight="1">
      <c r="A6" s="25" t="s">
        <v>149</v>
      </c>
      <c r="B6" s="22">
        <v>8065</v>
      </c>
      <c r="C6" s="23">
        <v>26668276</v>
      </c>
      <c r="D6" s="24">
        <v>1067564</v>
      </c>
    </row>
    <row r="7" spans="1:4" s="8" customFormat="1" ht="30" customHeight="1">
      <c r="A7" s="13" t="s">
        <v>67</v>
      </c>
      <c r="B7" s="15">
        <v>9441</v>
      </c>
      <c r="C7" s="16">
        <v>52671671</v>
      </c>
      <c r="D7" s="17">
        <v>1572238</v>
      </c>
    </row>
    <row r="8" spans="1:4" s="8" customFormat="1" ht="30" customHeight="1">
      <c r="A8" s="13" t="s">
        <v>68</v>
      </c>
      <c r="B8" s="15">
        <v>9409</v>
      </c>
      <c r="C8" s="16">
        <v>51580661</v>
      </c>
      <c r="D8" s="17">
        <v>1659276</v>
      </c>
    </row>
    <row r="9" spans="1:4" s="8" customFormat="1" ht="30" customHeight="1">
      <c r="A9" s="13" t="s">
        <v>64</v>
      </c>
      <c r="B9" s="15">
        <v>9464</v>
      </c>
      <c r="C9" s="16">
        <v>50551911</v>
      </c>
      <c r="D9" s="17">
        <v>1618233</v>
      </c>
    </row>
    <row r="10" spans="1:4" s="8" customFormat="1" ht="30" customHeight="1" thickBot="1">
      <c r="A10" s="14" t="s">
        <v>150</v>
      </c>
      <c r="B10" s="18">
        <v>8903</v>
      </c>
      <c r="C10" s="19">
        <v>46124839</v>
      </c>
      <c r="D10" s="20">
        <v>1886307</v>
      </c>
    </row>
    <row r="11" s="1" customFormat="1" ht="11.25">
      <c r="A11" s="1" t="s">
        <v>151</v>
      </c>
    </row>
    <row r="13" s="5" customFormat="1" ht="12" thickBot="1">
      <c r="A13" s="5" t="s">
        <v>56</v>
      </c>
    </row>
    <row r="14" spans="1:5" s="21" customFormat="1" ht="15" customHeight="1">
      <c r="A14" s="257" t="s">
        <v>152</v>
      </c>
      <c r="B14" s="259" t="s">
        <v>58</v>
      </c>
      <c r="C14" s="259"/>
      <c r="D14" s="259" t="s">
        <v>59</v>
      </c>
      <c r="E14" s="260"/>
    </row>
    <row r="15" spans="1:5" s="21" customFormat="1" ht="15" customHeight="1">
      <c r="A15" s="258"/>
      <c r="B15" s="43" t="s">
        <v>60</v>
      </c>
      <c r="C15" s="31" t="s">
        <v>24</v>
      </c>
      <c r="D15" s="43" t="s">
        <v>60</v>
      </c>
      <c r="E15" s="32" t="s">
        <v>24</v>
      </c>
    </row>
    <row r="16" spans="1:5" s="5" customFormat="1" ht="11.25">
      <c r="A16" s="63"/>
      <c r="B16" s="64" t="s">
        <v>57</v>
      </c>
      <c r="C16" s="65" t="s">
        <v>2</v>
      </c>
      <c r="D16" s="64" t="s">
        <v>57</v>
      </c>
      <c r="E16" s="66" t="s">
        <v>2</v>
      </c>
    </row>
    <row r="17" spans="1:5" s="21" customFormat="1" ht="33" customHeight="1">
      <c r="A17" s="25" t="s">
        <v>153</v>
      </c>
      <c r="B17" s="79">
        <v>7409</v>
      </c>
      <c r="C17" s="29">
        <v>24488684</v>
      </c>
      <c r="D17" s="79">
        <v>2083</v>
      </c>
      <c r="E17" s="77">
        <v>28182987</v>
      </c>
    </row>
    <row r="18" spans="1:5" ht="33" customHeight="1">
      <c r="A18" s="13" t="s">
        <v>154</v>
      </c>
      <c r="B18" s="80">
        <v>7305</v>
      </c>
      <c r="C18" s="81">
        <v>2331570</v>
      </c>
      <c r="D18" s="80">
        <v>2167</v>
      </c>
      <c r="E18" s="82">
        <v>28249091</v>
      </c>
    </row>
    <row r="19" spans="1:5" ht="33" customHeight="1">
      <c r="A19" s="13" t="s">
        <v>155</v>
      </c>
      <c r="B19" s="80">
        <v>7425</v>
      </c>
      <c r="C19" s="81">
        <v>23543485</v>
      </c>
      <c r="D19" s="80">
        <v>2097</v>
      </c>
      <c r="E19" s="82">
        <v>27008426</v>
      </c>
    </row>
    <row r="20" spans="1:5" ht="33" customHeight="1" thickBot="1">
      <c r="A20" s="27" t="s">
        <v>156</v>
      </c>
      <c r="B20" s="44">
        <v>6761</v>
      </c>
      <c r="C20" s="45">
        <v>19503467</v>
      </c>
      <c r="D20" s="44">
        <v>2187</v>
      </c>
      <c r="E20" s="46">
        <v>26621372</v>
      </c>
    </row>
  </sheetData>
  <mergeCells count="4">
    <mergeCell ref="A1:D1"/>
    <mergeCell ref="A14:A15"/>
    <mergeCell ref="D14:E14"/>
    <mergeCell ref="B14:C14"/>
  </mergeCells>
  <printOptions/>
  <pageMargins left="0.75" right="0.75" top="1" bottom="1" header="0.512" footer="0.512"/>
  <pageSetup fitToHeight="1" fitToWidth="1" horizontalDpi="360" verticalDpi="360" orientation="portrait" paperSize="9" scale="92" r:id="rId1"/>
  <headerFooter alignWithMargins="0">
    <oddFooter>&amp;R&amp;9金沢国税局
贈与税
（H18)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3.875" style="0" customWidth="1"/>
    <col min="2" max="2" width="18.625" style="0" customWidth="1"/>
    <col min="3" max="3" width="3.00390625" style="0" bestFit="1" customWidth="1"/>
    <col min="4" max="4" width="9.625" style="0" customWidth="1"/>
    <col min="5" max="5" width="3.00390625" style="0" bestFit="1" customWidth="1"/>
    <col min="6" max="6" width="10.00390625" style="0" bestFit="1" customWidth="1"/>
    <col min="7" max="7" width="3.00390625" style="0" bestFit="1" customWidth="1"/>
    <col min="8" max="8" width="9.625" style="0" customWidth="1"/>
    <col min="9" max="9" width="3.00390625" style="0" bestFit="1" customWidth="1"/>
    <col min="10" max="10" width="10.00390625" style="0" bestFit="1" customWidth="1"/>
  </cols>
  <sheetData>
    <row r="1" s="1" customFormat="1" ht="12" thickBot="1">
      <c r="A1" s="1" t="s">
        <v>51</v>
      </c>
    </row>
    <row r="2" spans="1:10" s="8" customFormat="1" ht="21.75" customHeight="1">
      <c r="A2" s="227" t="s">
        <v>35</v>
      </c>
      <c r="B2" s="249"/>
      <c r="C2" s="264" t="s">
        <v>36</v>
      </c>
      <c r="D2" s="265"/>
      <c r="E2" s="265"/>
      <c r="F2" s="265"/>
      <c r="G2" s="264" t="s">
        <v>37</v>
      </c>
      <c r="H2" s="232"/>
      <c r="I2" s="232"/>
      <c r="J2" s="233"/>
    </row>
    <row r="3" spans="1:10" s="1" customFormat="1" ht="13.5">
      <c r="A3" s="266"/>
      <c r="B3" s="267"/>
      <c r="C3" s="234" t="s">
        <v>38</v>
      </c>
      <c r="D3" s="228"/>
      <c r="E3" s="229" t="s">
        <v>39</v>
      </c>
      <c r="F3" s="230"/>
      <c r="G3" s="234" t="s">
        <v>38</v>
      </c>
      <c r="H3" s="229"/>
      <c r="I3" s="229" t="s">
        <v>39</v>
      </c>
      <c r="J3" s="231"/>
    </row>
    <row r="4" spans="1:10" s="1" customFormat="1" ht="11.25">
      <c r="A4" s="68"/>
      <c r="B4" s="71"/>
      <c r="C4" s="69"/>
      <c r="D4" s="72" t="s">
        <v>1</v>
      </c>
      <c r="E4" s="70"/>
      <c r="F4" s="73" t="s">
        <v>2</v>
      </c>
      <c r="G4" s="69"/>
      <c r="H4" s="72" t="s">
        <v>1</v>
      </c>
      <c r="I4" s="70"/>
      <c r="J4" s="74" t="s">
        <v>2</v>
      </c>
    </row>
    <row r="5" spans="1:10" s="8" customFormat="1" ht="24" customHeight="1">
      <c r="A5" s="261" t="s">
        <v>27</v>
      </c>
      <c r="B5" s="67" t="s">
        <v>25</v>
      </c>
      <c r="C5" s="35"/>
      <c r="D5" s="124">
        <v>8905</v>
      </c>
      <c r="E5" s="125"/>
      <c r="F5" s="126">
        <v>46086545</v>
      </c>
      <c r="G5" s="127"/>
      <c r="H5" s="124">
        <v>6471</v>
      </c>
      <c r="I5" s="125"/>
      <c r="J5" s="89">
        <v>1873404</v>
      </c>
    </row>
    <row r="6" spans="1:12" s="8" customFormat="1" ht="24" customHeight="1">
      <c r="A6" s="262"/>
      <c r="B6" s="49" t="s">
        <v>26</v>
      </c>
      <c r="C6" s="35"/>
      <c r="D6" s="128">
        <v>52</v>
      </c>
      <c r="E6" s="125"/>
      <c r="F6" s="129">
        <v>68476</v>
      </c>
      <c r="G6" s="127"/>
      <c r="H6" s="128">
        <v>52</v>
      </c>
      <c r="I6" s="125"/>
      <c r="J6" s="92">
        <v>15315</v>
      </c>
      <c r="L6" s="106"/>
    </row>
    <row r="7" spans="1:10" s="8" customFormat="1" ht="24" customHeight="1">
      <c r="A7" s="262"/>
      <c r="B7" s="49" t="s">
        <v>28</v>
      </c>
      <c r="C7" s="35"/>
      <c r="D7" s="128">
        <v>1</v>
      </c>
      <c r="E7" s="125"/>
      <c r="F7" s="129">
        <v>4595</v>
      </c>
      <c r="G7" s="127"/>
      <c r="H7" s="128">
        <v>0</v>
      </c>
      <c r="I7" s="125"/>
      <c r="J7" s="92">
        <v>0</v>
      </c>
    </row>
    <row r="8" spans="1:10" s="8" customFormat="1" ht="24" customHeight="1">
      <c r="A8" s="262"/>
      <c r="B8" s="49" t="s">
        <v>29</v>
      </c>
      <c r="C8" s="35"/>
      <c r="D8" s="128">
        <v>13</v>
      </c>
      <c r="E8" s="125" t="s">
        <v>30</v>
      </c>
      <c r="F8" s="129">
        <v>34777</v>
      </c>
      <c r="G8" s="127"/>
      <c r="H8" s="128">
        <v>12</v>
      </c>
      <c r="I8" s="125" t="s">
        <v>30</v>
      </c>
      <c r="J8" s="92">
        <v>2413</v>
      </c>
    </row>
    <row r="9" spans="1:10" s="8" customFormat="1" ht="24" customHeight="1">
      <c r="A9" s="262"/>
      <c r="B9" s="50" t="s">
        <v>31</v>
      </c>
      <c r="C9" s="35"/>
      <c r="D9" s="130">
        <v>0</v>
      </c>
      <c r="E9" s="125"/>
      <c r="F9" s="131">
        <v>0</v>
      </c>
      <c r="G9" s="127"/>
      <c r="H9" s="130">
        <v>0</v>
      </c>
      <c r="I9" s="125"/>
      <c r="J9" s="94">
        <v>0</v>
      </c>
    </row>
    <row r="10" spans="1:10" s="11" customFormat="1" ht="24" customHeight="1">
      <c r="A10" s="263"/>
      <c r="B10" s="51" t="s">
        <v>32</v>
      </c>
      <c r="C10" s="52" t="s">
        <v>61</v>
      </c>
      <c r="D10" s="132">
        <v>8903</v>
      </c>
      <c r="E10" s="133"/>
      <c r="F10" s="134">
        <f>SUM(F5:F9)-F8-F8</f>
        <v>46124839</v>
      </c>
      <c r="G10" s="135" t="s">
        <v>62</v>
      </c>
      <c r="H10" s="132">
        <v>6476</v>
      </c>
      <c r="I10" s="133"/>
      <c r="J10" s="136">
        <v>1886307</v>
      </c>
    </row>
    <row r="11" spans="1:10" s="8" customFormat="1" ht="24" customHeight="1">
      <c r="A11" s="268" t="s">
        <v>33</v>
      </c>
      <c r="B11" s="48" t="s">
        <v>25</v>
      </c>
      <c r="C11" s="37"/>
      <c r="D11" s="137">
        <v>333</v>
      </c>
      <c r="E11" s="138"/>
      <c r="F11" s="139">
        <v>1264437</v>
      </c>
      <c r="G11" s="140"/>
      <c r="H11" s="137">
        <v>322</v>
      </c>
      <c r="I11" s="138"/>
      <c r="J11" s="99">
        <v>187163</v>
      </c>
    </row>
    <row r="12" spans="1:12" s="8" customFormat="1" ht="24" customHeight="1">
      <c r="A12" s="262"/>
      <c r="B12" s="49" t="s">
        <v>26</v>
      </c>
      <c r="C12" s="35"/>
      <c r="D12" s="128">
        <v>55</v>
      </c>
      <c r="E12" s="125"/>
      <c r="F12" s="129">
        <v>67527</v>
      </c>
      <c r="G12" s="127"/>
      <c r="H12" s="128">
        <v>55</v>
      </c>
      <c r="I12" s="125"/>
      <c r="J12" s="92">
        <v>13430</v>
      </c>
      <c r="L12" s="106"/>
    </row>
    <row r="13" spans="1:10" s="8" customFormat="1" ht="24" customHeight="1">
      <c r="A13" s="262"/>
      <c r="B13" s="49" t="s">
        <v>28</v>
      </c>
      <c r="C13" s="35"/>
      <c r="D13" s="128">
        <v>0</v>
      </c>
      <c r="E13" s="125"/>
      <c r="F13" s="129">
        <v>0</v>
      </c>
      <c r="G13" s="127"/>
      <c r="H13" s="128">
        <v>0</v>
      </c>
      <c r="I13" s="125"/>
      <c r="J13" s="92">
        <v>0</v>
      </c>
    </row>
    <row r="14" spans="1:10" s="8" customFormat="1" ht="24" customHeight="1">
      <c r="A14" s="262"/>
      <c r="B14" s="49" t="s">
        <v>29</v>
      </c>
      <c r="C14" s="35"/>
      <c r="D14" s="128">
        <v>10</v>
      </c>
      <c r="E14" s="125" t="s">
        <v>30</v>
      </c>
      <c r="F14" s="129">
        <v>36717</v>
      </c>
      <c r="G14" s="127"/>
      <c r="H14" s="128">
        <v>13</v>
      </c>
      <c r="I14" s="125" t="s">
        <v>30</v>
      </c>
      <c r="J14" s="92">
        <v>20070</v>
      </c>
    </row>
    <row r="15" spans="1:10" s="8" customFormat="1" ht="24" customHeight="1">
      <c r="A15" s="262"/>
      <c r="B15" s="50" t="s">
        <v>31</v>
      </c>
      <c r="C15" s="35"/>
      <c r="D15" s="130">
        <v>2</v>
      </c>
      <c r="E15" s="125"/>
      <c r="F15" s="131">
        <v>66679</v>
      </c>
      <c r="G15" s="127"/>
      <c r="H15" s="130">
        <v>2</v>
      </c>
      <c r="I15" s="125"/>
      <c r="J15" s="94">
        <v>27739</v>
      </c>
    </row>
    <row r="16" spans="1:10" s="11" customFormat="1" ht="24" customHeight="1">
      <c r="A16" s="263"/>
      <c r="B16" s="51" t="s">
        <v>32</v>
      </c>
      <c r="C16" s="52" t="s">
        <v>17</v>
      </c>
      <c r="D16" s="132">
        <v>383</v>
      </c>
      <c r="E16" s="133"/>
      <c r="F16" s="134">
        <v>1361927</v>
      </c>
      <c r="G16" s="135" t="s">
        <v>61</v>
      </c>
      <c r="H16" s="132">
        <v>367</v>
      </c>
      <c r="I16" s="133"/>
      <c r="J16" s="136">
        <f>SUM(J11:J15)-J14-J14</f>
        <v>208262</v>
      </c>
    </row>
    <row r="17" spans="1:12" s="8" customFormat="1" ht="24" customHeight="1">
      <c r="A17" s="269" t="s">
        <v>34</v>
      </c>
      <c r="B17" s="48" t="s">
        <v>25</v>
      </c>
      <c r="C17" s="35"/>
      <c r="D17" s="137">
        <f aca="true" t="shared" si="0" ref="D17:D22">SUM(D5,D11)</f>
        <v>9238</v>
      </c>
      <c r="E17" s="125"/>
      <c r="F17" s="129">
        <f aca="true" t="shared" si="1" ref="F17:H22">SUM(F5,F11)</f>
        <v>47350982</v>
      </c>
      <c r="G17" s="127"/>
      <c r="H17" s="137">
        <f t="shared" si="1"/>
        <v>6793</v>
      </c>
      <c r="I17" s="125"/>
      <c r="J17" s="99">
        <f>SUM(J5,J11)</f>
        <v>2060567</v>
      </c>
      <c r="L17" s="106"/>
    </row>
    <row r="18" spans="1:10" s="8" customFormat="1" ht="24" customHeight="1">
      <c r="A18" s="270"/>
      <c r="B18" s="49" t="s">
        <v>26</v>
      </c>
      <c r="C18" s="35"/>
      <c r="D18" s="128">
        <f t="shared" si="0"/>
        <v>107</v>
      </c>
      <c r="E18" s="125"/>
      <c r="F18" s="129">
        <f t="shared" si="1"/>
        <v>136003</v>
      </c>
      <c r="G18" s="127"/>
      <c r="H18" s="128">
        <f t="shared" si="1"/>
        <v>107</v>
      </c>
      <c r="I18" s="125"/>
      <c r="J18" s="92">
        <f>SUM(J6,J12)</f>
        <v>28745</v>
      </c>
    </row>
    <row r="19" spans="1:10" s="8" customFormat="1" ht="24" customHeight="1">
      <c r="A19" s="270"/>
      <c r="B19" s="49" t="s">
        <v>28</v>
      </c>
      <c r="C19" s="35"/>
      <c r="D19" s="128">
        <f t="shared" si="0"/>
        <v>1</v>
      </c>
      <c r="E19" s="125"/>
      <c r="F19" s="129">
        <f>SUM(F7,F13)</f>
        <v>4595</v>
      </c>
      <c r="G19" s="127"/>
      <c r="H19" s="128">
        <f t="shared" si="1"/>
        <v>0</v>
      </c>
      <c r="I19" s="125"/>
      <c r="J19" s="92">
        <f>SUM(J7,J13)</f>
        <v>0</v>
      </c>
    </row>
    <row r="20" spans="1:10" s="8" customFormat="1" ht="24" customHeight="1">
      <c r="A20" s="270"/>
      <c r="B20" s="49" t="s">
        <v>29</v>
      </c>
      <c r="C20" s="35"/>
      <c r="D20" s="128">
        <f t="shared" si="0"/>
        <v>23</v>
      </c>
      <c r="E20" s="125" t="s">
        <v>30</v>
      </c>
      <c r="F20" s="129">
        <f t="shared" si="1"/>
        <v>71494</v>
      </c>
      <c r="G20" s="127"/>
      <c r="H20" s="128">
        <f t="shared" si="1"/>
        <v>25</v>
      </c>
      <c r="I20" s="125" t="s">
        <v>30</v>
      </c>
      <c r="J20" s="92">
        <f>SUM(J8,J14)</f>
        <v>22483</v>
      </c>
    </row>
    <row r="21" spans="1:10" s="8" customFormat="1" ht="24" customHeight="1">
      <c r="A21" s="270"/>
      <c r="B21" s="50" t="s">
        <v>31</v>
      </c>
      <c r="C21" s="35"/>
      <c r="D21" s="130">
        <f t="shared" si="0"/>
        <v>2</v>
      </c>
      <c r="E21" s="125"/>
      <c r="F21" s="129">
        <f t="shared" si="1"/>
        <v>66679</v>
      </c>
      <c r="G21" s="127"/>
      <c r="H21" s="130">
        <f t="shared" si="1"/>
        <v>2</v>
      </c>
      <c r="I21" s="125"/>
      <c r="J21" s="94">
        <f>SUM(J9,J15)</f>
        <v>27739</v>
      </c>
    </row>
    <row r="22" spans="1:10" s="11" customFormat="1" ht="24" customHeight="1" thickBot="1">
      <c r="A22" s="271"/>
      <c r="B22" s="53" t="s">
        <v>32</v>
      </c>
      <c r="C22" s="54" t="s">
        <v>17</v>
      </c>
      <c r="D22" s="141">
        <f t="shared" si="0"/>
        <v>9286</v>
      </c>
      <c r="E22" s="142"/>
      <c r="F22" s="129">
        <v>47486767</v>
      </c>
      <c r="G22" s="143" t="s">
        <v>61</v>
      </c>
      <c r="H22" s="141">
        <f t="shared" si="1"/>
        <v>6843</v>
      </c>
      <c r="I22" s="142"/>
      <c r="J22" s="144">
        <v>2094568</v>
      </c>
    </row>
    <row r="23" spans="1:10" s="1" customFormat="1" ht="13.5" customHeight="1">
      <c r="A23" s="34" t="s">
        <v>63</v>
      </c>
      <c r="B23" s="256" t="s">
        <v>158</v>
      </c>
      <c r="C23" s="256"/>
      <c r="D23" s="256"/>
      <c r="E23" s="256"/>
      <c r="F23" s="256"/>
      <c r="G23" s="256"/>
      <c r="H23" s="256"/>
      <c r="I23" s="256"/>
      <c r="J23" s="256"/>
    </row>
    <row r="24" spans="1:10" s="1" customFormat="1" ht="13.5" customHeight="1">
      <c r="A24" s="47"/>
      <c r="B24" s="273"/>
      <c r="C24" s="273"/>
      <c r="D24" s="273"/>
      <c r="E24" s="273"/>
      <c r="F24" s="273"/>
      <c r="G24" s="273"/>
      <c r="H24" s="273"/>
      <c r="I24" s="273"/>
      <c r="J24" s="273"/>
    </row>
    <row r="25" spans="1:10" s="1" customFormat="1" ht="13.5" customHeight="1">
      <c r="A25" s="47"/>
      <c r="B25" s="273"/>
      <c r="C25" s="273"/>
      <c r="D25" s="273"/>
      <c r="E25" s="273"/>
      <c r="F25" s="273"/>
      <c r="G25" s="273"/>
      <c r="H25" s="273"/>
      <c r="I25" s="273"/>
      <c r="J25" s="273"/>
    </row>
    <row r="26" spans="2:10" s="1" customFormat="1" ht="13.5" customHeight="1">
      <c r="B26" s="272" t="s">
        <v>159</v>
      </c>
      <c r="C26" s="272"/>
      <c r="D26" s="272"/>
      <c r="E26" s="272"/>
      <c r="F26" s="272"/>
      <c r="G26" s="272"/>
      <c r="H26" s="272"/>
      <c r="I26" s="272"/>
      <c r="J26" s="272"/>
    </row>
    <row r="27" spans="1:10" s="1" customFormat="1" ht="13.5" customHeight="1">
      <c r="A27" s="33"/>
      <c r="B27" s="272"/>
      <c r="C27" s="272"/>
      <c r="D27" s="272"/>
      <c r="E27" s="272"/>
      <c r="F27" s="272"/>
      <c r="G27" s="272"/>
      <c r="H27" s="272"/>
      <c r="I27" s="272"/>
      <c r="J27" s="272"/>
    </row>
    <row r="28" spans="1:10" s="1" customFormat="1" ht="13.5" customHeight="1">
      <c r="A28" s="33"/>
      <c r="B28" s="272"/>
      <c r="C28" s="272"/>
      <c r="D28" s="272"/>
      <c r="E28" s="272"/>
      <c r="F28" s="272"/>
      <c r="G28" s="272"/>
      <c r="H28" s="272"/>
      <c r="I28" s="272"/>
      <c r="J28" s="272"/>
    </row>
    <row r="29" s="1" customFormat="1" ht="13.5" customHeight="1">
      <c r="A29" s="1" t="s">
        <v>40</v>
      </c>
    </row>
    <row r="30" s="1" customFormat="1" ht="13.5" customHeight="1"/>
    <row r="31" s="1" customFormat="1" ht="13.5" customHeight="1"/>
    <row r="32" s="1" customFormat="1" ht="11.25"/>
    <row r="33" s="1" customFormat="1" ht="11.25"/>
    <row r="34" s="1" customFormat="1" ht="11.25"/>
    <row r="35" s="1" customFormat="1" ht="11.25"/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="1" customFormat="1" ht="11.25"/>
    <row r="61" s="1" customFormat="1" ht="11.25"/>
    <row r="62" s="1" customFormat="1" ht="11.25"/>
    <row r="63" s="1" customFormat="1" ht="11.25"/>
    <row r="64" s="1" customFormat="1" ht="11.25"/>
    <row r="65" s="1" customFormat="1" ht="11.25"/>
    <row r="66" s="1" customFormat="1" ht="11.25"/>
    <row r="67" s="1" customFormat="1" ht="11.25"/>
    <row r="68" s="1" customFormat="1" ht="11.25"/>
    <row r="69" s="1" customFormat="1" ht="11.25"/>
  </sheetData>
  <mergeCells count="12">
    <mergeCell ref="A11:A16"/>
    <mergeCell ref="A17:A22"/>
    <mergeCell ref="B26:J28"/>
    <mergeCell ref="B23:J25"/>
    <mergeCell ref="A5:A10"/>
    <mergeCell ref="C2:F2"/>
    <mergeCell ref="G2:J2"/>
    <mergeCell ref="C3:D3"/>
    <mergeCell ref="E3:F3"/>
    <mergeCell ref="G3:H3"/>
    <mergeCell ref="I3:J3"/>
    <mergeCell ref="A2:B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&amp;R&amp;10金沢国税局
贈与税
（H18)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2.25390625" style="83" customWidth="1"/>
    <col min="2" max="2" width="20.625" style="83" customWidth="1"/>
    <col min="3" max="3" width="5.875" style="83" customWidth="1"/>
    <col min="4" max="4" width="12.25390625" style="83" bestFit="1" customWidth="1"/>
    <col min="5" max="5" width="20.625" style="83" customWidth="1"/>
    <col min="6" max="16384" width="5.875" style="83" customWidth="1"/>
  </cols>
  <sheetData>
    <row r="1" ht="12" customHeight="1" thickBot="1">
      <c r="A1" s="83" t="s">
        <v>70</v>
      </c>
    </row>
    <row r="2" spans="1:2" ht="12" customHeight="1">
      <c r="A2" s="84" t="s">
        <v>71</v>
      </c>
      <c r="B2" s="85" t="s">
        <v>72</v>
      </c>
    </row>
    <row r="3" spans="1:2" ht="12" customHeight="1">
      <c r="A3" s="107"/>
      <c r="B3" s="114" t="s">
        <v>1</v>
      </c>
    </row>
    <row r="4" spans="1:2" s="86" customFormat="1" ht="12" customHeight="1">
      <c r="A4" s="108" t="s">
        <v>74</v>
      </c>
      <c r="B4" s="220">
        <v>1234</v>
      </c>
    </row>
    <row r="5" spans="1:2" s="86" customFormat="1" ht="12" customHeight="1">
      <c r="A5" s="108" t="s">
        <v>75</v>
      </c>
      <c r="B5" s="221">
        <v>938</v>
      </c>
    </row>
    <row r="6" spans="1:2" s="86" customFormat="1" ht="12" customHeight="1">
      <c r="A6" s="108" t="s">
        <v>76</v>
      </c>
      <c r="B6" s="221">
        <v>345</v>
      </c>
    </row>
    <row r="7" spans="1:2" s="86" customFormat="1" ht="12" customHeight="1">
      <c r="A7" s="108" t="s">
        <v>77</v>
      </c>
      <c r="B7" s="221">
        <v>218</v>
      </c>
    </row>
    <row r="8" spans="1:2" s="86" customFormat="1" ht="12" customHeight="1">
      <c r="A8" s="109" t="s">
        <v>78</v>
      </c>
      <c r="B8" s="222">
        <f>SUM(B4:B7)</f>
        <v>2735</v>
      </c>
    </row>
    <row r="9" spans="1:2" s="86" customFormat="1" ht="12" customHeight="1">
      <c r="A9" s="110"/>
      <c r="B9" s="223"/>
    </row>
    <row r="10" spans="1:2" s="86" customFormat="1" ht="12" customHeight="1">
      <c r="A10" s="108" t="s">
        <v>79</v>
      </c>
      <c r="B10" s="220">
        <v>2084</v>
      </c>
    </row>
    <row r="11" spans="1:2" s="86" customFormat="1" ht="12" customHeight="1">
      <c r="A11" s="108" t="s">
        <v>80</v>
      </c>
      <c r="B11" s="221">
        <v>243</v>
      </c>
    </row>
    <row r="12" spans="1:2" s="86" customFormat="1" ht="12" customHeight="1">
      <c r="A12" s="108" t="s">
        <v>81</v>
      </c>
      <c r="B12" s="221">
        <v>714</v>
      </c>
    </row>
    <row r="13" spans="1:2" s="86" customFormat="1" ht="12" customHeight="1">
      <c r="A13" s="108" t="s">
        <v>82</v>
      </c>
      <c r="B13" s="221">
        <v>128</v>
      </c>
    </row>
    <row r="14" spans="1:2" s="86" customFormat="1" ht="12" customHeight="1">
      <c r="A14" s="108" t="s">
        <v>83</v>
      </c>
      <c r="B14" s="221">
        <v>521</v>
      </c>
    </row>
    <row r="15" spans="1:2" s="86" customFormat="1" ht="12" customHeight="1">
      <c r="A15" s="109" t="s">
        <v>84</v>
      </c>
      <c r="B15" s="222">
        <f>SUM(B10:B14)</f>
        <v>3690</v>
      </c>
    </row>
    <row r="16" spans="1:2" s="86" customFormat="1" ht="12" customHeight="1">
      <c r="A16" s="111"/>
      <c r="B16" s="224"/>
    </row>
    <row r="17" spans="1:2" s="86" customFormat="1" ht="12" customHeight="1">
      <c r="A17" s="108" t="s">
        <v>85</v>
      </c>
      <c r="B17" s="220">
        <v>1225</v>
      </c>
    </row>
    <row r="18" spans="1:2" s="86" customFormat="1" ht="12" customHeight="1">
      <c r="A18" s="108" t="s">
        <v>86</v>
      </c>
      <c r="B18" s="221">
        <v>234</v>
      </c>
    </row>
    <row r="19" spans="1:2" s="86" customFormat="1" ht="12" customHeight="1">
      <c r="A19" s="108" t="s">
        <v>87</v>
      </c>
      <c r="B19" s="221">
        <v>514</v>
      </c>
    </row>
    <row r="20" spans="1:2" s="86" customFormat="1" ht="12" customHeight="1">
      <c r="A20" s="108" t="s">
        <v>88</v>
      </c>
      <c r="B20" s="221">
        <v>78</v>
      </c>
    </row>
    <row r="21" spans="1:2" s="86" customFormat="1" ht="12" customHeight="1">
      <c r="A21" s="108" t="s">
        <v>89</v>
      </c>
      <c r="B21" s="221">
        <v>92</v>
      </c>
    </row>
    <row r="22" spans="1:2" s="86" customFormat="1" ht="12" customHeight="1">
      <c r="A22" s="108" t="s">
        <v>90</v>
      </c>
      <c r="B22" s="221">
        <v>335</v>
      </c>
    </row>
    <row r="23" spans="1:2" s="86" customFormat="1" ht="12" customHeight="1">
      <c r="A23" s="109" t="s">
        <v>91</v>
      </c>
      <c r="B23" s="222">
        <f>SUM(B17:B22)</f>
        <v>2478</v>
      </c>
    </row>
    <row r="24" spans="1:2" s="86" customFormat="1" ht="12" customHeight="1" thickBot="1">
      <c r="A24" s="112"/>
      <c r="B24" s="225"/>
    </row>
    <row r="25" spans="1:2" s="86" customFormat="1" ht="12" customHeight="1" thickBot="1" thickTop="1">
      <c r="A25" s="113" t="s">
        <v>92</v>
      </c>
      <c r="B25" s="226">
        <f>SUM(B8,B15,B23)</f>
        <v>8903</v>
      </c>
    </row>
    <row r="26" spans="1:5" ht="12" customHeight="1">
      <c r="A26" s="274" t="s">
        <v>73</v>
      </c>
      <c r="B26" s="274"/>
      <c r="C26" s="274"/>
      <c r="D26" s="274"/>
      <c r="E26" s="274"/>
    </row>
    <row r="27" spans="1:5" ht="12" customHeight="1">
      <c r="A27" s="274"/>
      <c r="B27" s="274"/>
      <c r="C27" s="274"/>
      <c r="D27" s="274"/>
      <c r="E27" s="274"/>
    </row>
    <row r="28" spans="1:5" ht="12.75" customHeight="1">
      <c r="A28" s="274"/>
      <c r="B28" s="274"/>
      <c r="C28" s="274"/>
      <c r="D28" s="274"/>
      <c r="E28" s="274"/>
    </row>
    <row r="29" spans="1:5" ht="12.75" customHeight="1">
      <c r="A29" s="274"/>
      <c r="B29" s="274"/>
      <c r="C29" s="274"/>
      <c r="D29" s="274"/>
      <c r="E29" s="274"/>
    </row>
  </sheetData>
  <mergeCells count="1">
    <mergeCell ref="A26:E2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&amp;R&amp;10金沢国税局
贈与税
（H18)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showGridLines="0" workbookViewId="0" topLeftCell="A1">
      <selection activeCell="A1" sqref="A1"/>
    </sheetView>
  </sheetViews>
  <sheetFormatPr defaultColWidth="9.00390625" defaultRowHeight="13.5"/>
  <cols>
    <col min="1" max="7" width="11.625" style="0" customWidth="1"/>
  </cols>
  <sheetData>
    <row r="1" s="1" customFormat="1" ht="11.25" customHeight="1" thickBot="1">
      <c r="A1" s="1" t="s">
        <v>69</v>
      </c>
    </row>
    <row r="2" spans="1:7" s="8" customFormat="1" ht="16.5" customHeight="1">
      <c r="A2" s="257" t="s">
        <v>44</v>
      </c>
      <c r="B2" s="248" t="s">
        <v>41</v>
      </c>
      <c r="C2" s="249"/>
      <c r="D2" s="248" t="s">
        <v>45</v>
      </c>
      <c r="E2" s="249"/>
      <c r="F2" s="253" t="s">
        <v>46</v>
      </c>
      <c r="G2" s="250"/>
    </row>
    <row r="3" spans="1:7" s="8" customFormat="1" ht="16.5" customHeight="1">
      <c r="A3" s="258"/>
      <c r="B3" s="30" t="s">
        <v>47</v>
      </c>
      <c r="C3" s="31" t="s">
        <v>48</v>
      </c>
      <c r="D3" s="30" t="s">
        <v>47</v>
      </c>
      <c r="E3" s="31" t="s">
        <v>48</v>
      </c>
      <c r="F3" s="30" t="s">
        <v>47</v>
      </c>
      <c r="G3" s="32" t="s">
        <v>48</v>
      </c>
    </row>
    <row r="4" spans="1:7" s="12" customFormat="1" ht="14.25" customHeight="1">
      <c r="A4" s="76"/>
      <c r="B4" s="75" t="s">
        <v>1</v>
      </c>
      <c r="C4" s="65" t="s">
        <v>2</v>
      </c>
      <c r="D4" s="75" t="s">
        <v>1</v>
      </c>
      <c r="E4" s="65" t="s">
        <v>2</v>
      </c>
      <c r="F4" s="75" t="s">
        <v>1</v>
      </c>
      <c r="G4" s="66" t="s">
        <v>2</v>
      </c>
    </row>
    <row r="5" spans="1:7" s="8" customFormat="1" ht="30" customHeight="1">
      <c r="A5" s="28" t="s">
        <v>42</v>
      </c>
      <c r="B5" s="115">
        <v>25</v>
      </c>
      <c r="C5" s="116">
        <v>423</v>
      </c>
      <c r="D5" s="115">
        <v>93</v>
      </c>
      <c r="E5" s="116">
        <v>4982</v>
      </c>
      <c r="F5" s="115">
        <v>0</v>
      </c>
      <c r="G5" s="117">
        <v>0</v>
      </c>
    </row>
    <row r="6" spans="1:7" s="8" customFormat="1" ht="30" customHeight="1" thickBot="1">
      <c r="A6" s="9" t="s">
        <v>43</v>
      </c>
      <c r="B6" s="118">
        <v>16</v>
      </c>
      <c r="C6" s="119">
        <v>510</v>
      </c>
      <c r="D6" s="118">
        <v>214</v>
      </c>
      <c r="E6" s="119">
        <v>23136</v>
      </c>
      <c r="F6" s="118">
        <v>5</v>
      </c>
      <c r="G6" s="120">
        <v>13848</v>
      </c>
    </row>
    <row r="7" spans="1:7" s="11" customFormat="1" ht="30" customHeight="1" thickBot="1" thickTop="1">
      <c r="A7" s="10" t="s">
        <v>49</v>
      </c>
      <c r="B7" s="121">
        <f aca="true" t="shared" si="0" ref="B7:G7">SUM(B5:B6)</f>
        <v>41</v>
      </c>
      <c r="C7" s="122">
        <f t="shared" si="0"/>
        <v>933</v>
      </c>
      <c r="D7" s="121">
        <f t="shared" si="0"/>
        <v>307</v>
      </c>
      <c r="E7" s="122">
        <f t="shared" si="0"/>
        <v>28118</v>
      </c>
      <c r="F7" s="121">
        <f t="shared" si="0"/>
        <v>5</v>
      </c>
      <c r="G7" s="123">
        <f t="shared" si="0"/>
        <v>13848</v>
      </c>
    </row>
    <row r="8" s="1" customFormat="1" ht="11.25"/>
    <row r="9" s="1" customFormat="1" ht="11.25"/>
    <row r="10" s="1" customFormat="1" ht="11.25"/>
    <row r="11" s="1" customFormat="1" ht="11.25">
      <c r="E11" s="2"/>
    </row>
    <row r="12" s="1" customFormat="1" ht="11.25">
      <c r="E12" s="2"/>
    </row>
    <row r="13" s="1" customFormat="1" ht="11.25">
      <c r="E13" s="2"/>
    </row>
  </sheetData>
  <mergeCells count="4">
    <mergeCell ref="B2:C2"/>
    <mergeCell ref="D2:E2"/>
    <mergeCell ref="F2:G2"/>
    <mergeCell ref="A2:A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&amp;R&amp;10金沢国税局
贈与税
（H18)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showGridLines="0" zoomScale="120" zoomScaleNormal="120" workbookViewId="0" topLeftCell="A1">
      <selection activeCell="A1" sqref="A1:F1"/>
    </sheetView>
  </sheetViews>
  <sheetFormatPr defaultColWidth="9.00390625" defaultRowHeight="13.5"/>
  <cols>
    <col min="1" max="1" width="7.375" style="0" customWidth="1"/>
    <col min="2" max="2" width="12.25390625" style="0" customWidth="1"/>
    <col min="3" max="3" width="11.375" style="0" customWidth="1"/>
    <col min="4" max="4" width="20.625" style="0" customWidth="1"/>
    <col min="5" max="5" width="13.50390625" style="0" customWidth="1"/>
    <col min="6" max="6" width="18.875" style="0" customWidth="1"/>
  </cols>
  <sheetData>
    <row r="1" spans="1:6" s="1" customFormat="1" ht="15">
      <c r="A1" s="247" t="s">
        <v>95</v>
      </c>
      <c r="B1" s="247"/>
      <c r="C1" s="247"/>
      <c r="D1" s="247"/>
      <c r="E1" s="247"/>
      <c r="F1" s="247"/>
    </row>
    <row r="2" s="1" customFormat="1" ht="12" thickBot="1">
      <c r="A2" s="1" t="s">
        <v>96</v>
      </c>
    </row>
    <row r="3" spans="1:5" s="8" customFormat="1" ht="18" customHeight="1">
      <c r="A3" s="227" t="s">
        <v>93</v>
      </c>
      <c r="B3" s="253"/>
      <c r="C3" s="7" t="s">
        <v>97</v>
      </c>
      <c r="D3" s="7" t="s">
        <v>24</v>
      </c>
      <c r="E3" s="145" t="s">
        <v>98</v>
      </c>
    </row>
    <row r="4" spans="1:5" s="12" customFormat="1" ht="15" customHeight="1">
      <c r="A4" s="146"/>
      <c r="B4" s="147"/>
      <c r="C4" s="148" t="s">
        <v>1</v>
      </c>
      <c r="D4" s="61" t="s">
        <v>2</v>
      </c>
      <c r="E4" s="149" t="s">
        <v>2</v>
      </c>
    </row>
    <row r="5" spans="1:5" s="8" customFormat="1" ht="18" customHeight="1">
      <c r="A5" s="150">
        <v>150</v>
      </c>
      <c r="B5" s="151" t="s">
        <v>99</v>
      </c>
      <c r="C5" s="152">
        <v>3304</v>
      </c>
      <c r="D5" s="153">
        <v>3990061</v>
      </c>
      <c r="E5" s="154">
        <v>36033</v>
      </c>
    </row>
    <row r="6" spans="1:5" s="8" customFormat="1" ht="18" customHeight="1">
      <c r="A6" s="155">
        <v>150</v>
      </c>
      <c r="B6" s="156" t="s">
        <v>100</v>
      </c>
      <c r="C6" s="157">
        <v>883</v>
      </c>
      <c r="D6" s="158">
        <v>1592633</v>
      </c>
      <c r="E6" s="159">
        <v>58739</v>
      </c>
    </row>
    <row r="7" spans="1:5" s="8" customFormat="1" ht="18" customHeight="1">
      <c r="A7" s="155">
        <v>200</v>
      </c>
      <c r="B7" s="160" t="s">
        <v>101</v>
      </c>
      <c r="C7" s="157">
        <v>1914</v>
      </c>
      <c r="D7" s="158">
        <v>5504419</v>
      </c>
      <c r="E7" s="159">
        <v>296263</v>
      </c>
    </row>
    <row r="8" spans="1:5" s="8" customFormat="1" ht="18" customHeight="1">
      <c r="A8" s="155">
        <v>400</v>
      </c>
      <c r="B8" s="160" t="s">
        <v>101</v>
      </c>
      <c r="C8" s="157">
        <v>946</v>
      </c>
      <c r="D8" s="158">
        <v>5009903</v>
      </c>
      <c r="E8" s="159">
        <v>257774</v>
      </c>
    </row>
    <row r="9" spans="1:5" s="8" customFormat="1" ht="18" customHeight="1">
      <c r="A9" s="155">
        <v>700</v>
      </c>
      <c r="B9" s="160" t="s">
        <v>101</v>
      </c>
      <c r="C9" s="157">
        <v>645</v>
      </c>
      <c r="D9" s="158">
        <v>5739666</v>
      </c>
      <c r="E9" s="159">
        <v>152592</v>
      </c>
    </row>
    <row r="10" spans="1:5" s="8" customFormat="1" ht="18" customHeight="1">
      <c r="A10" s="155">
        <v>1000</v>
      </c>
      <c r="B10" s="160" t="s">
        <v>101</v>
      </c>
      <c r="C10" s="157">
        <v>856</v>
      </c>
      <c r="D10" s="158">
        <v>12563093</v>
      </c>
      <c r="E10" s="159">
        <v>165532</v>
      </c>
    </row>
    <row r="11" spans="1:5" s="8" customFormat="1" ht="18" customHeight="1">
      <c r="A11" s="155">
        <v>2000</v>
      </c>
      <c r="B11" s="160" t="s">
        <v>101</v>
      </c>
      <c r="C11" s="157">
        <v>284</v>
      </c>
      <c r="D11" s="158">
        <v>6818376</v>
      </c>
      <c r="E11" s="159">
        <v>148755</v>
      </c>
    </row>
    <row r="12" spans="1:5" s="8" customFormat="1" ht="18" customHeight="1">
      <c r="A12" s="155">
        <v>3000</v>
      </c>
      <c r="B12" s="160" t="s">
        <v>101</v>
      </c>
      <c r="C12" s="157">
        <v>51</v>
      </c>
      <c r="D12" s="158">
        <v>1916344</v>
      </c>
      <c r="E12" s="159">
        <v>152728</v>
      </c>
    </row>
    <row r="13" spans="1:5" s="8" customFormat="1" ht="18" customHeight="1">
      <c r="A13" s="161">
        <v>5000</v>
      </c>
      <c r="B13" s="160" t="s">
        <v>101</v>
      </c>
      <c r="C13" s="157">
        <v>13</v>
      </c>
      <c r="D13" s="158">
        <v>851868</v>
      </c>
      <c r="E13" s="159">
        <v>103395</v>
      </c>
    </row>
    <row r="14" spans="1:5" s="8" customFormat="1" ht="18" customHeight="1">
      <c r="A14" s="161">
        <v>1</v>
      </c>
      <c r="B14" s="162" t="s">
        <v>102</v>
      </c>
      <c r="C14" s="157">
        <v>8</v>
      </c>
      <c r="D14" s="158">
        <v>1308861</v>
      </c>
      <c r="E14" s="159">
        <v>343328</v>
      </c>
    </row>
    <row r="15" spans="1:5" s="8" customFormat="1" ht="18" customHeight="1">
      <c r="A15" s="161">
        <v>3</v>
      </c>
      <c r="B15" s="163" t="s">
        <v>94</v>
      </c>
      <c r="C15" s="157">
        <v>0</v>
      </c>
      <c r="D15" s="158">
        <v>0</v>
      </c>
      <c r="E15" s="159">
        <v>0</v>
      </c>
    </row>
    <row r="16" spans="1:5" s="8" customFormat="1" ht="18" customHeight="1">
      <c r="A16" s="161">
        <v>5</v>
      </c>
      <c r="B16" s="163" t="s">
        <v>94</v>
      </c>
      <c r="C16" s="157">
        <v>1</v>
      </c>
      <c r="D16" s="158">
        <v>791320</v>
      </c>
      <c r="E16" s="159">
        <v>158264</v>
      </c>
    </row>
    <row r="17" spans="1:5" s="8" customFormat="1" ht="18" customHeight="1">
      <c r="A17" s="161">
        <v>10</v>
      </c>
      <c r="B17" s="163" t="s">
        <v>94</v>
      </c>
      <c r="C17" s="157">
        <f aca="true" t="shared" si="0" ref="C17:E20">SUM(C40,E40)</f>
        <v>0</v>
      </c>
      <c r="D17" s="158">
        <f t="shared" si="0"/>
        <v>0</v>
      </c>
      <c r="E17" s="159">
        <f t="shared" si="0"/>
        <v>0</v>
      </c>
    </row>
    <row r="18" spans="1:5" s="8" customFormat="1" ht="18" customHeight="1">
      <c r="A18" s="161">
        <v>20</v>
      </c>
      <c r="B18" s="163" t="s">
        <v>94</v>
      </c>
      <c r="C18" s="157">
        <f t="shared" si="0"/>
        <v>0</v>
      </c>
      <c r="D18" s="158">
        <f t="shared" si="0"/>
        <v>0</v>
      </c>
      <c r="E18" s="159">
        <f t="shared" si="0"/>
        <v>0</v>
      </c>
    </row>
    <row r="19" spans="1:5" s="8" customFormat="1" ht="18" customHeight="1">
      <c r="A19" s="161">
        <v>30</v>
      </c>
      <c r="B19" s="163" t="s">
        <v>94</v>
      </c>
      <c r="C19" s="157">
        <f t="shared" si="0"/>
        <v>0</v>
      </c>
      <c r="D19" s="158">
        <f t="shared" si="0"/>
        <v>0</v>
      </c>
      <c r="E19" s="159">
        <f t="shared" si="0"/>
        <v>0</v>
      </c>
    </row>
    <row r="20" spans="1:5" s="8" customFormat="1" ht="18" customHeight="1" thickBot="1">
      <c r="A20" s="164">
        <v>50</v>
      </c>
      <c r="B20" s="165" t="s">
        <v>94</v>
      </c>
      <c r="C20" s="166">
        <f t="shared" si="0"/>
        <v>0</v>
      </c>
      <c r="D20" s="167">
        <f t="shared" si="0"/>
        <v>0</v>
      </c>
      <c r="E20" s="168">
        <f t="shared" si="0"/>
        <v>0</v>
      </c>
    </row>
    <row r="21" spans="1:5" s="11" customFormat="1" ht="18" customHeight="1" thickBot="1" thickTop="1">
      <c r="A21" s="275" t="s">
        <v>103</v>
      </c>
      <c r="B21" s="276"/>
      <c r="C21" s="169">
        <f>SUM(C5:C20)</f>
        <v>8905</v>
      </c>
      <c r="D21" s="170">
        <v>46086545</v>
      </c>
      <c r="E21" s="171">
        <v>1873404</v>
      </c>
    </row>
    <row r="22" spans="1:5" s="1" customFormat="1" ht="24" customHeight="1">
      <c r="A22" s="256" t="s">
        <v>147</v>
      </c>
      <c r="B22" s="256"/>
      <c r="C22" s="256"/>
      <c r="D22" s="256"/>
      <c r="E22" s="256"/>
    </row>
    <row r="23" spans="1:5" s="1" customFormat="1" ht="11.25">
      <c r="A23" s="172"/>
      <c r="B23" s="172"/>
      <c r="C23" s="172"/>
      <c r="D23" s="172"/>
      <c r="E23" s="172"/>
    </row>
    <row r="24" s="1" customFormat="1" ht="12" thickBot="1">
      <c r="A24" s="1" t="s">
        <v>104</v>
      </c>
    </row>
    <row r="25" spans="1:6" s="8" customFormat="1" ht="18" customHeight="1">
      <c r="A25" s="280" t="s">
        <v>105</v>
      </c>
      <c r="B25" s="281"/>
      <c r="C25" s="277" t="s">
        <v>106</v>
      </c>
      <c r="D25" s="236"/>
      <c r="E25" s="278" t="s">
        <v>107</v>
      </c>
      <c r="F25" s="279"/>
    </row>
    <row r="26" spans="1:6" s="8" customFormat="1" ht="18" customHeight="1">
      <c r="A26" s="282"/>
      <c r="B26" s="283"/>
      <c r="C26" s="173" t="s">
        <v>108</v>
      </c>
      <c r="D26" s="31" t="s">
        <v>24</v>
      </c>
      <c r="E26" s="30" t="s">
        <v>108</v>
      </c>
      <c r="F26" s="32" t="s">
        <v>24</v>
      </c>
    </row>
    <row r="27" spans="1:6" s="1" customFormat="1" ht="11.25">
      <c r="A27" s="174"/>
      <c r="B27" s="175"/>
      <c r="C27" s="176" t="s">
        <v>1</v>
      </c>
      <c r="D27" s="177" t="s">
        <v>2</v>
      </c>
      <c r="E27" s="178" t="s">
        <v>1</v>
      </c>
      <c r="F27" s="74" t="s">
        <v>2</v>
      </c>
    </row>
    <row r="28" spans="1:6" s="8" customFormat="1" ht="18" customHeight="1">
      <c r="A28" s="150">
        <v>150</v>
      </c>
      <c r="B28" s="151" t="s">
        <v>109</v>
      </c>
      <c r="C28" s="179">
        <v>3296</v>
      </c>
      <c r="D28" s="116">
        <v>3978589</v>
      </c>
      <c r="E28" s="115">
        <v>32</v>
      </c>
      <c r="F28" s="117">
        <v>37367</v>
      </c>
    </row>
    <row r="29" spans="1:6" s="8" customFormat="1" ht="18" customHeight="1">
      <c r="A29" s="155">
        <v>150</v>
      </c>
      <c r="B29" s="156" t="s">
        <v>110</v>
      </c>
      <c r="C29" s="180">
        <v>842</v>
      </c>
      <c r="D29" s="181">
        <v>1518577</v>
      </c>
      <c r="E29" s="182">
        <v>50</v>
      </c>
      <c r="F29" s="183">
        <v>91449</v>
      </c>
    </row>
    <row r="30" spans="1:6" s="8" customFormat="1" ht="18" customHeight="1">
      <c r="A30" s="155">
        <v>200</v>
      </c>
      <c r="B30" s="160" t="s">
        <v>111</v>
      </c>
      <c r="C30" s="180">
        <v>1693</v>
      </c>
      <c r="D30" s="181">
        <v>4811593</v>
      </c>
      <c r="E30" s="182">
        <v>234</v>
      </c>
      <c r="F30" s="183">
        <v>727714</v>
      </c>
    </row>
    <row r="31" spans="1:6" s="8" customFormat="1" ht="18" customHeight="1">
      <c r="A31" s="155">
        <v>400</v>
      </c>
      <c r="B31" s="160" t="s">
        <v>111</v>
      </c>
      <c r="C31" s="180">
        <v>492</v>
      </c>
      <c r="D31" s="181">
        <v>2537676</v>
      </c>
      <c r="E31" s="182">
        <v>451</v>
      </c>
      <c r="F31" s="183">
        <v>2456214</v>
      </c>
    </row>
    <row r="32" spans="1:6" s="8" customFormat="1" ht="18" customHeight="1">
      <c r="A32" s="155">
        <v>700</v>
      </c>
      <c r="B32" s="160" t="s">
        <v>111</v>
      </c>
      <c r="C32" s="180">
        <v>148</v>
      </c>
      <c r="D32" s="181">
        <v>1224118</v>
      </c>
      <c r="E32" s="182">
        <v>499</v>
      </c>
      <c r="F32" s="183">
        <v>4533621</v>
      </c>
    </row>
    <row r="33" spans="1:6" s="8" customFormat="1" ht="18" customHeight="1">
      <c r="A33" s="155">
        <v>1000</v>
      </c>
      <c r="B33" s="160" t="s">
        <v>111</v>
      </c>
      <c r="C33" s="180">
        <v>206</v>
      </c>
      <c r="D33" s="181">
        <v>3055748</v>
      </c>
      <c r="E33" s="182">
        <v>648</v>
      </c>
      <c r="F33" s="183">
        <v>9480699</v>
      </c>
    </row>
    <row r="34" spans="1:6" s="8" customFormat="1" ht="18" customHeight="1">
      <c r="A34" s="155">
        <v>2000</v>
      </c>
      <c r="B34" s="160" t="s">
        <v>111</v>
      </c>
      <c r="C34" s="180">
        <v>75</v>
      </c>
      <c r="D34" s="181">
        <v>1677346</v>
      </c>
      <c r="E34" s="182">
        <v>210</v>
      </c>
      <c r="F34" s="183">
        <v>5155042</v>
      </c>
    </row>
    <row r="35" spans="1:6" s="8" customFormat="1" ht="18" customHeight="1">
      <c r="A35" s="155">
        <v>3000</v>
      </c>
      <c r="B35" s="160" t="s">
        <v>111</v>
      </c>
      <c r="C35" s="180">
        <v>7</v>
      </c>
      <c r="D35" s="181">
        <v>276037</v>
      </c>
      <c r="E35" s="182">
        <v>43</v>
      </c>
      <c r="F35" s="183">
        <v>1601713</v>
      </c>
    </row>
    <row r="36" spans="1:6" s="8" customFormat="1" ht="18" customHeight="1">
      <c r="A36" s="155">
        <v>5000</v>
      </c>
      <c r="B36" s="160" t="s">
        <v>111</v>
      </c>
      <c r="C36" s="180">
        <v>0</v>
      </c>
      <c r="D36" s="181">
        <v>0</v>
      </c>
      <c r="E36" s="182">
        <v>13</v>
      </c>
      <c r="F36" s="183">
        <v>851868</v>
      </c>
    </row>
    <row r="37" spans="1:6" s="8" customFormat="1" ht="18" customHeight="1">
      <c r="A37" s="155">
        <v>1</v>
      </c>
      <c r="B37" s="156" t="s">
        <v>112</v>
      </c>
      <c r="C37" s="180">
        <v>3</v>
      </c>
      <c r="D37" s="181">
        <v>389298</v>
      </c>
      <c r="E37" s="182">
        <v>5</v>
      </c>
      <c r="F37" s="183">
        <v>890553</v>
      </c>
    </row>
    <row r="38" spans="1:6" s="8" customFormat="1" ht="18" customHeight="1">
      <c r="A38" s="155">
        <v>3</v>
      </c>
      <c r="B38" s="160" t="s">
        <v>113</v>
      </c>
      <c r="C38" s="180">
        <v>0</v>
      </c>
      <c r="D38" s="181">
        <v>0</v>
      </c>
      <c r="E38" s="182">
        <v>0</v>
      </c>
      <c r="F38" s="183">
        <v>0</v>
      </c>
    </row>
    <row r="39" spans="1:6" s="8" customFormat="1" ht="18" customHeight="1">
      <c r="A39" s="155">
        <v>5</v>
      </c>
      <c r="B39" s="160" t="s">
        <v>113</v>
      </c>
      <c r="C39" s="180">
        <v>0</v>
      </c>
      <c r="D39" s="181">
        <v>0</v>
      </c>
      <c r="E39" s="182">
        <v>1</v>
      </c>
      <c r="F39" s="183">
        <v>791320</v>
      </c>
    </row>
    <row r="40" spans="1:6" s="8" customFormat="1" ht="18" customHeight="1">
      <c r="A40" s="155">
        <v>10</v>
      </c>
      <c r="B40" s="160" t="s">
        <v>113</v>
      </c>
      <c r="C40" s="180">
        <v>0</v>
      </c>
      <c r="D40" s="181">
        <v>0</v>
      </c>
      <c r="E40" s="182">
        <v>0</v>
      </c>
      <c r="F40" s="183">
        <v>0</v>
      </c>
    </row>
    <row r="41" spans="1:6" s="8" customFormat="1" ht="18" customHeight="1">
      <c r="A41" s="155">
        <v>20</v>
      </c>
      <c r="B41" s="160" t="s">
        <v>113</v>
      </c>
      <c r="C41" s="180">
        <v>0</v>
      </c>
      <c r="D41" s="181">
        <v>0</v>
      </c>
      <c r="E41" s="182">
        <v>0</v>
      </c>
      <c r="F41" s="183">
        <v>0</v>
      </c>
    </row>
    <row r="42" spans="1:6" s="8" customFormat="1" ht="18" customHeight="1">
      <c r="A42" s="155">
        <v>30</v>
      </c>
      <c r="B42" s="160" t="s">
        <v>113</v>
      </c>
      <c r="C42" s="180">
        <v>0</v>
      </c>
      <c r="D42" s="181">
        <v>0</v>
      </c>
      <c r="E42" s="182">
        <v>0</v>
      </c>
      <c r="F42" s="183">
        <v>0</v>
      </c>
    </row>
    <row r="43" spans="1:6" s="8" customFormat="1" ht="18" customHeight="1" thickBot="1">
      <c r="A43" s="164">
        <v>50</v>
      </c>
      <c r="B43" s="165" t="s">
        <v>113</v>
      </c>
      <c r="C43" s="184">
        <v>0</v>
      </c>
      <c r="D43" s="119">
        <v>0</v>
      </c>
      <c r="E43" s="118">
        <v>0</v>
      </c>
      <c r="F43" s="120">
        <v>0</v>
      </c>
    </row>
    <row r="44" spans="1:6" s="11" customFormat="1" ht="18" customHeight="1" thickBot="1" thickTop="1">
      <c r="A44" s="275" t="s">
        <v>114</v>
      </c>
      <c r="B44" s="276"/>
      <c r="C44" s="185">
        <f>SUM(C28:C43)</f>
        <v>6762</v>
      </c>
      <c r="D44" s="122">
        <v>19468983</v>
      </c>
      <c r="E44" s="121">
        <f>SUM(E28:E43)</f>
        <v>2186</v>
      </c>
      <c r="F44" s="123">
        <v>26617562</v>
      </c>
    </row>
    <row r="45" s="1" customFormat="1" ht="11.25"/>
    <row r="46" spans="1:5" ht="13.5">
      <c r="A46" s="1"/>
      <c r="B46" s="1"/>
      <c r="C46" s="1"/>
      <c r="D46" s="1"/>
      <c r="E46" s="1"/>
    </row>
    <row r="47" spans="3:5" ht="13.5">
      <c r="C47" s="1"/>
      <c r="D47" s="1"/>
      <c r="E47" s="1"/>
    </row>
    <row r="48" spans="3:5" ht="13.5">
      <c r="C48" s="1"/>
      <c r="D48" s="1"/>
      <c r="E48" s="1"/>
    </row>
    <row r="49" spans="3:5" ht="13.5">
      <c r="C49" s="1"/>
      <c r="D49" s="1"/>
      <c r="E49" s="1"/>
    </row>
    <row r="50" spans="3:5" ht="13.5">
      <c r="C50" s="1"/>
      <c r="D50" s="1"/>
      <c r="E50" s="1"/>
    </row>
    <row r="51" spans="3:5" ht="13.5">
      <c r="C51" s="1"/>
      <c r="D51" s="1"/>
      <c r="E51" s="1"/>
    </row>
    <row r="52" spans="3:5" ht="13.5">
      <c r="C52" s="1"/>
      <c r="D52" s="1"/>
      <c r="E52" s="1"/>
    </row>
    <row r="53" spans="3:5" ht="13.5">
      <c r="C53" s="1"/>
      <c r="D53" s="1"/>
      <c r="E53" s="1"/>
    </row>
    <row r="54" spans="3:5" ht="13.5">
      <c r="C54" s="1"/>
      <c r="D54" s="1"/>
      <c r="E54" s="1"/>
    </row>
    <row r="55" spans="3:5" ht="13.5">
      <c r="C55" s="1"/>
      <c r="D55" s="1"/>
      <c r="E55" s="1"/>
    </row>
  </sheetData>
  <mergeCells count="8">
    <mergeCell ref="A1:F1"/>
    <mergeCell ref="A44:B44"/>
    <mergeCell ref="C25:D25"/>
    <mergeCell ref="A3:B3"/>
    <mergeCell ref="A22:E22"/>
    <mergeCell ref="A21:B21"/>
    <mergeCell ref="E25:F25"/>
    <mergeCell ref="A25:B2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9" r:id="rId1"/>
  <headerFooter alignWithMargins="0">
    <oddFooter>&amp;R&amp;10金沢国税局
贈与税
（H18)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workbookViewId="0" topLeftCell="A4">
      <selection activeCell="K16" sqref="K16"/>
    </sheetView>
  </sheetViews>
  <sheetFormatPr defaultColWidth="9.00390625" defaultRowHeight="13.5"/>
  <cols>
    <col min="1" max="1" width="8.625" style="1" customWidth="1"/>
    <col min="2" max="2" width="30.625" style="1" customWidth="1"/>
    <col min="3" max="3" width="2.625" style="1" customWidth="1"/>
    <col min="4" max="4" width="8.625" style="1" customWidth="1"/>
    <col min="5" max="5" width="11.625" style="1" customWidth="1"/>
    <col min="6" max="6" width="2.625" style="1" customWidth="1"/>
    <col min="7" max="7" width="8.625" style="1" customWidth="1"/>
    <col min="8" max="8" width="11.625" style="1" customWidth="1"/>
    <col min="9" max="16384" width="5.875" style="1" customWidth="1"/>
  </cols>
  <sheetData>
    <row r="1" spans="1:8" s="186" customFormat="1" ht="15">
      <c r="A1" s="247" t="s">
        <v>135</v>
      </c>
      <c r="B1" s="247"/>
      <c r="C1" s="247"/>
      <c r="D1" s="247"/>
      <c r="E1" s="247"/>
      <c r="F1" s="247"/>
      <c r="G1" s="247"/>
      <c r="H1" s="247"/>
    </row>
    <row r="2" spans="1:8" ht="13.5" customHeight="1" thickBot="1">
      <c r="A2" s="284" t="s">
        <v>115</v>
      </c>
      <c r="B2" s="284"/>
      <c r="C2" s="284"/>
      <c r="D2" s="284"/>
      <c r="E2" s="284"/>
      <c r="F2" s="284"/>
      <c r="G2" s="284"/>
      <c r="H2" s="284"/>
    </row>
    <row r="3" spans="1:8" ht="15" customHeight="1">
      <c r="A3" s="227" t="s">
        <v>136</v>
      </c>
      <c r="B3" s="249"/>
      <c r="C3" s="259" t="s">
        <v>137</v>
      </c>
      <c r="D3" s="259"/>
      <c r="E3" s="259"/>
      <c r="F3" s="259" t="s">
        <v>116</v>
      </c>
      <c r="G3" s="259"/>
      <c r="H3" s="260"/>
    </row>
    <row r="4" spans="1:8" ht="15" customHeight="1">
      <c r="A4" s="266"/>
      <c r="B4" s="267"/>
      <c r="C4" s="296" t="s">
        <v>117</v>
      </c>
      <c r="D4" s="297"/>
      <c r="E4" s="187" t="s">
        <v>24</v>
      </c>
      <c r="F4" s="296" t="s">
        <v>117</v>
      </c>
      <c r="G4" s="297"/>
      <c r="H4" s="188" t="s">
        <v>24</v>
      </c>
    </row>
    <row r="5" spans="1:8" s="8" customFormat="1" ht="13.5" customHeight="1">
      <c r="A5" s="68"/>
      <c r="B5" s="71"/>
      <c r="C5" s="189"/>
      <c r="D5" s="190" t="s">
        <v>138</v>
      </c>
      <c r="E5" s="65" t="s">
        <v>2</v>
      </c>
      <c r="F5" s="189"/>
      <c r="G5" s="190" t="s">
        <v>138</v>
      </c>
      <c r="H5" s="66" t="s">
        <v>2</v>
      </c>
    </row>
    <row r="6" spans="1:8" s="8" customFormat="1" ht="21" customHeight="1">
      <c r="A6" s="298" t="s">
        <v>139</v>
      </c>
      <c r="B6" s="67" t="s">
        <v>140</v>
      </c>
      <c r="C6" s="35"/>
      <c r="D6" s="124">
        <v>220</v>
      </c>
      <c r="E6" s="191">
        <v>718702</v>
      </c>
      <c r="F6" s="127"/>
      <c r="G6" s="124">
        <v>87</v>
      </c>
      <c r="H6" s="89">
        <v>746752</v>
      </c>
    </row>
    <row r="7" spans="1:8" s="8" customFormat="1" ht="21" customHeight="1">
      <c r="A7" s="298"/>
      <c r="B7" s="49" t="s">
        <v>141</v>
      </c>
      <c r="C7" s="35"/>
      <c r="D7" s="128">
        <v>32</v>
      </c>
      <c r="E7" s="192">
        <v>54484</v>
      </c>
      <c r="F7" s="127"/>
      <c r="G7" s="128">
        <v>26</v>
      </c>
      <c r="H7" s="92">
        <v>62531</v>
      </c>
    </row>
    <row r="8" spans="1:8" s="8" customFormat="1" ht="21" customHeight="1">
      <c r="A8" s="298"/>
      <c r="B8" s="49" t="s">
        <v>118</v>
      </c>
      <c r="C8" s="35"/>
      <c r="D8" s="128">
        <v>1396</v>
      </c>
      <c r="E8" s="192">
        <v>6238609</v>
      </c>
      <c r="F8" s="127"/>
      <c r="G8" s="128">
        <v>748</v>
      </c>
      <c r="H8" s="92">
        <v>6946198</v>
      </c>
    </row>
    <row r="9" spans="1:8" s="8" customFormat="1" ht="21" customHeight="1">
      <c r="A9" s="298"/>
      <c r="B9" s="49" t="s">
        <v>119</v>
      </c>
      <c r="C9" s="35"/>
      <c r="D9" s="128">
        <v>30</v>
      </c>
      <c r="E9" s="192">
        <v>30329</v>
      </c>
      <c r="F9" s="127"/>
      <c r="G9" s="128">
        <v>25</v>
      </c>
      <c r="H9" s="92">
        <v>9810</v>
      </c>
    </row>
    <row r="10" spans="1:8" s="8" customFormat="1" ht="21" customHeight="1">
      <c r="A10" s="298"/>
      <c r="B10" s="49" t="s">
        <v>120</v>
      </c>
      <c r="C10" s="35"/>
      <c r="D10" s="128">
        <v>50</v>
      </c>
      <c r="E10" s="192">
        <v>109106</v>
      </c>
      <c r="F10" s="127"/>
      <c r="G10" s="128">
        <v>35</v>
      </c>
      <c r="H10" s="92">
        <v>336716</v>
      </c>
    </row>
    <row r="11" spans="1:8" s="11" customFormat="1" ht="21" customHeight="1">
      <c r="A11" s="299"/>
      <c r="B11" s="193" t="s">
        <v>32</v>
      </c>
      <c r="C11" s="36" t="s">
        <v>17</v>
      </c>
      <c r="D11" s="194">
        <v>1680</v>
      </c>
      <c r="E11" s="195">
        <f>SUM(E6:E10)</f>
        <v>7151230</v>
      </c>
      <c r="F11" s="196" t="s">
        <v>17</v>
      </c>
      <c r="G11" s="194">
        <v>824</v>
      </c>
      <c r="H11" s="197">
        <f>SUM(H6:H10)</f>
        <v>8102007</v>
      </c>
    </row>
    <row r="12" spans="1:8" s="8" customFormat="1" ht="21" customHeight="1">
      <c r="A12" s="285" t="s">
        <v>121</v>
      </c>
      <c r="B12" s="286"/>
      <c r="C12" s="198"/>
      <c r="D12" s="199">
        <v>606</v>
      </c>
      <c r="E12" s="200">
        <v>1481748</v>
      </c>
      <c r="F12" s="201"/>
      <c r="G12" s="199">
        <v>434</v>
      </c>
      <c r="H12" s="202">
        <v>1249557</v>
      </c>
    </row>
    <row r="13" spans="1:8" s="8" customFormat="1" ht="21" customHeight="1">
      <c r="A13" s="287" t="s">
        <v>142</v>
      </c>
      <c r="B13" s="48" t="s">
        <v>122</v>
      </c>
      <c r="C13" s="37"/>
      <c r="D13" s="137">
        <v>1</v>
      </c>
      <c r="E13" s="203">
        <v>1478</v>
      </c>
      <c r="F13" s="140"/>
      <c r="G13" s="137">
        <v>1</v>
      </c>
      <c r="H13" s="99">
        <v>2949</v>
      </c>
    </row>
    <row r="14" spans="1:8" s="8" customFormat="1" ht="21" customHeight="1">
      <c r="A14" s="288"/>
      <c r="B14" s="49" t="s">
        <v>123</v>
      </c>
      <c r="C14" s="35"/>
      <c r="D14" s="128">
        <v>1</v>
      </c>
      <c r="E14" s="192">
        <v>1221</v>
      </c>
      <c r="F14" s="127"/>
      <c r="G14" s="128">
        <v>2</v>
      </c>
      <c r="H14" s="92">
        <v>31375</v>
      </c>
    </row>
    <row r="15" spans="1:8" s="8" customFormat="1" ht="21" customHeight="1">
      <c r="A15" s="288"/>
      <c r="B15" s="49" t="s">
        <v>124</v>
      </c>
      <c r="C15" s="35"/>
      <c r="D15" s="128">
        <v>0</v>
      </c>
      <c r="E15" s="192">
        <v>0</v>
      </c>
      <c r="F15" s="127"/>
      <c r="G15" s="128">
        <v>1</v>
      </c>
      <c r="H15" s="92">
        <v>53</v>
      </c>
    </row>
    <row r="16" spans="1:8" s="8" customFormat="1" ht="21" customHeight="1">
      <c r="A16" s="288"/>
      <c r="B16" s="49" t="s">
        <v>125</v>
      </c>
      <c r="C16" s="35"/>
      <c r="D16" s="128">
        <v>34</v>
      </c>
      <c r="E16" s="192">
        <v>65462</v>
      </c>
      <c r="F16" s="127"/>
      <c r="G16" s="128">
        <v>2</v>
      </c>
      <c r="H16" s="92">
        <v>13184</v>
      </c>
    </row>
    <row r="17" spans="1:8" s="11" customFormat="1" ht="21" customHeight="1">
      <c r="A17" s="289"/>
      <c r="B17" s="204" t="s">
        <v>32</v>
      </c>
      <c r="C17" s="205" t="s">
        <v>17</v>
      </c>
      <c r="D17" s="206">
        <v>36</v>
      </c>
      <c r="E17" s="207">
        <f>SUM(E13:E16)</f>
        <v>68161</v>
      </c>
      <c r="F17" s="208" t="s">
        <v>17</v>
      </c>
      <c r="G17" s="206">
        <v>4</v>
      </c>
      <c r="H17" s="209">
        <v>47560</v>
      </c>
    </row>
    <row r="18" spans="1:8" s="8" customFormat="1" ht="21" customHeight="1">
      <c r="A18" s="290" t="s">
        <v>143</v>
      </c>
      <c r="B18" s="48" t="s">
        <v>126</v>
      </c>
      <c r="C18" s="37"/>
      <c r="D18" s="137">
        <v>1658</v>
      </c>
      <c r="E18" s="203">
        <v>4144862</v>
      </c>
      <c r="F18" s="140"/>
      <c r="G18" s="137">
        <v>70</v>
      </c>
      <c r="H18" s="99">
        <v>2957074</v>
      </c>
    </row>
    <row r="19" spans="1:8" s="8" customFormat="1" ht="21" customHeight="1">
      <c r="A19" s="291"/>
      <c r="B19" s="49" t="s">
        <v>127</v>
      </c>
      <c r="C19" s="35"/>
      <c r="D19" s="128">
        <v>26</v>
      </c>
      <c r="E19" s="192">
        <v>56203</v>
      </c>
      <c r="F19" s="127"/>
      <c r="G19" s="128">
        <v>2</v>
      </c>
      <c r="H19" s="92">
        <v>29868</v>
      </c>
    </row>
    <row r="20" spans="1:8" s="8" customFormat="1" ht="21" customHeight="1">
      <c r="A20" s="291"/>
      <c r="B20" s="49" t="s">
        <v>128</v>
      </c>
      <c r="C20" s="35"/>
      <c r="D20" s="128">
        <v>3</v>
      </c>
      <c r="E20" s="192">
        <v>1530</v>
      </c>
      <c r="F20" s="127"/>
      <c r="G20" s="128">
        <v>1</v>
      </c>
      <c r="H20" s="92">
        <v>238</v>
      </c>
    </row>
    <row r="21" spans="1:8" s="11" customFormat="1" ht="21" customHeight="1">
      <c r="A21" s="292"/>
      <c r="B21" s="204" t="s">
        <v>32</v>
      </c>
      <c r="C21" s="205" t="s">
        <v>17</v>
      </c>
      <c r="D21" s="206">
        <v>1685</v>
      </c>
      <c r="E21" s="207">
        <f>SUM(E18:E20)</f>
        <v>4202595</v>
      </c>
      <c r="F21" s="208" t="s">
        <v>17</v>
      </c>
      <c r="G21" s="206">
        <v>72</v>
      </c>
      <c r="H21" s="209">
        <f>SUM(H18:H20)</f>
        <v>2987180</v>
      </c>
    </row>
    <row r="22" spans="1:8" s="8" customFormat="1" ht="21" customHeight="1">
      <c r="A22" s="285" t="s">
        <v>129</v>
      </c>
      <c r="B22" s="286"/>
      <c r="C22" s="198"/>
      <c r="D22" s="199">
        <v>2845</v>
      </c>
      <c r="E22" s="200">
        <v>5564172</v>
      </c>
      <c r="F22" s="201"/>
      <c r="G22" s="199">
        <v>1243</v>
      </c>
      <c r="H22" s="202">
        <v>14122114</v>
      </c>
    </row>
    <row r="23" spans="1:8" s="8" customFormat="1" ht="21" customHeight="1">
      <c r="A23" s="285" t="s">
        <v>130</v>
      </c>
      <c r="B23" s="286"/>
      <c r="C23" s="198"/>
      <c r="D23" s="199">
        <v>0</v>
      </c>
      <c r="E23" s="200">
        <v>0</v>
      </c>
      <c r="F23" s="201"/>
      <c r="G23" s="199">
        <v>0</v>
      </c>
      <c r="H23" s="202">
        <v>0</v>
      </c>
    </row>
    <row r="24" spans="1:8" s="8" customFormat="1" ht="21" customHeight="1">
      <c r="A24" s="287" t="s">
        <v>144</v>
      </c>
      <c r="B24" s="48" t="s">
        <v>131</v>
      </c>
      <c r="C24" s="35"/>
      <c r="D24" s="137">
        <v>44</v>
      </c>
      <c r="E24" s="203">
        <v>122570</v>
      </c>
      <c r="F24" s="127"/>
      <c r="G24" s="137">
        <v>3</v>
      </c>
      <c r="H24" s="99">
        <v>22532</v>
      </c>
    </row>
    <row r="25" spans="1:9" s="8" customFormat="1" ht="21" customHeight="1">
      <c r="A25" s="288"/>
      <c r="B25" s="49" t="s">
        <v>132</v>
      </c>
      <c r="C25" s="35"/>
      <c r="D25" s="128">
        <v>0</v>
      </c>
      <c r="E25" s="192">
        <v>0</v>
      </c>
      <c r="F25" s="127"/>
      <c r="G25" s="128">
        <v>0</v>
      </c>
      <c r="H25" s="92">
        <v>0</v>
      </c>
      <c r="I25" s="106"/>
    </row>
    <row r="26" spans="1:9" s="8" customFormat="1" ht="21" customHeight="1">
      <c r="A26" s="288"/>
      <c r="B26" s="49" t="s">
        <v>133</v>
      </c>
      <c r="C26" s="35"/>
      <c r="D26" s="128">
        <v>399</v>
      </c>
      <c r="E26" s="192">
        <v>878508</v>
      </c>
      <c r="F26" s="127"/>
      <c r="G26" s="128">
        <v>8</v>
      </c>
      <c r="H26" s="92">
        <v>86612</v>
      </c>
      <c r="I26" s="106"/>
    </row>
    <row r="27" spans="1:9" s="11" customFormat="1" ht="21" customHeight="1" thickBot="1">
      <c r="A27" s="295"/>
      <c r="B27" s="210" t="s">
        <v>32</v>
      </c>
      <c r="C27" s="211" t="s">
        <v>17</v>
      </c>
      <c r="D27" s="212">
        <v>443</v>
      </c>
      <c r="E27" s="213">
        <f>SUM(E24:E26)</f>
        <v>1001078</v>
      </c>
      <c r="F27" s="214" t="s">
        <v>17</v>
      </c>
      <c r="G27" s="212">
        <v>11</v>
      </c>
      <c r="H27" s="215">
        <f>SUM(H24:H26)</f>
        <v>109144</v>
      </c>
      <c r="I27" s="216"/>
    </row>
    <row r="28" spans="1:8" s="11" customFormat="1" ht="24" customHeight="1" thickBot="1" thickTop="1">
      <c r="A28" s="293" t="s">
        <v>134</v>
      </c>
      <c r="B28" s="294"/>
      <c r="C28" s="217" t="s">
        <v>17</v>
      </c>
      <c r="D28" s="218">
        <v>6762</v>
      </c>
      <c r="E28" s="122">
        <v>19468983</v>
      </c>
      <c r="F28" s="219" t="s">
        <v>17</v>
      </c>
      <c r="G28" s="218">
        <v>2186</v>
      </c>
      <c r="H28" s="123">
        <v>26617562</v>
      </c>
    </row>
    <row r="29" spans="1:8" ht="27" customHeight="1">
      <c r="A29" s="256" t="s">
        <v>145</v>
      </c>
      <c r="B29" s="256"/>
      <c r="C29" s="256"/>
      <c r="D29" s="256"/>
      <c r="E29" s="256"/>
      <c r="F29" s="256"/>
      <c r="G29" s="256"/>
      <c r="H29" s="256"/>
    </row>
    <row r="30" spans="1:8" ht="13.5" customHeight="1">
      <c r="A30" s="284" t="s">
        <v>146</v>
      </c>
      <c r="B30" s="284"/>
      <c r="C30" s="284"/>
      <c r="D30" s="284"/>
      <c r="E30" s="284"/>
      <c r="F30" s="284"/>
      <c r="G30" s="284"/>
      <c r="H30" s="284"/>
    </row>
    <row r="33" ht="11.25">
      <c r="C33" s="2"/>
    </row>
  </sheetData>
  <mergeCells count="17">
    <mergeCell ref="A1:H1"/>
    <mergeCell ref="A2:H2"/>
    <mergeCell ref="A3:B4"/>
    <mergeCell ref="A24:A27"/>
    <mergeCell ref="C4:D4"/>
    <mergeCell ref="A6:A11"/>
    <mergeCell ref="C3:E3"/>
    <mergeCell ref="F3:H3"/>
    <mergeCell ref="F4:G4"/>
    <mergeCell ref="A23:B23"/>
    <mergeCell ref="A29:H29"/>
    <mergeCell ref="A30:H30"/>
    <mergeCell ref="A12:B12"/>
    <mergeCell ref="A13:A17"/>
    <mergeCell ref="A22:B22"/>
    <mergeCell ref="A18:A21"/>
    <mergeCell ref="A28:B2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headerFooter alignWithMargins="0">
    <oddFooter>&amp;R&amp;10金沢国税局
贈与税
（H18)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６－１（贈与税）</dc:title>
  <dc:subject/>
  <dc:creator>国税庁</dc:creator>
  <cp:keywords/>
  <dc:description/>
  <cp:lastModifiedBy>国税庁</cp:lastModifiedBy>
  <cp:lastPrinted>2008-06-23T00:24:47Z</cp:lastPrinted>
  <dcterms:created xsi:type="dcterms:W3CDTF">2003-07-09T01:05:10Z</dcterms:created>
  <dcterms:modified xsi:type="dcterms:W3CDTF">2008-07-01T05:15:32Z</dcterms:modified>
  <cp:category/>
  <cp:version/>
  <cp:contentType/>
  <cp:contentStatus/>
</cp:coreProperties>
</file>