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075" tabRatio="867" activeTab="0"/>
  </bookViews>
  <sheets>
    <sheet name="1(1)本年分の課税状況" sheetId="1" r:id="rId1"/>
    <sheet name="1(2)課税状況の累年比較" sheetId="2" r:id="rId2"/>
    <sheet name="1(3)税務署別申告及び処理の状況" sheetId="3" r:id="rId3"/>
    <sheet name="1(4)申告及び処理の状況" sheetId="4" r:id="rId4"/>
    <sheet name="1(5)加算税" sheetId="5" r:id="rId5"/>
    <sheet name="2(1)人員、課税価格及び税額" sheetId="6" r:id="rId6"/>
    <sheet name="2(2)法定相続人員別の被相続人数" sheetId="7" r:id="rId7"/>
    <sheet name="3被相続人の数及び取得財産価額" sheetId="8" r:id="rId8"/>
    <sheet name="$UnDoSnapShot$" sheetId="9" state="hidden" r:id="rId9"/>
  </sheets>
  <definedNames>
    <definedName name="_xlnm.Print_Area" localSheetId="0">'1(1)本年分の課税状況'!$A$1:$E$32</definedName>
    <definedName name="_xlnm.Print_Area" localSheetId="3">'1(4)申告及び処理の状況'!$A$1:$L$29</definedName>
    <definedName name="_xlnm.Print_Area" localSheetId="5">'2(1)人員、課税価格及び税額'!$A$1:$H$20</definedName>
    <definedName name="_xlnm.Print_Area" localSheetId="6">'2(2)法定相続人員別の被相続人数'!$A$1:$N$20</definedName>
    <definedName name="_xlnm.Print_Area" localSheetId="7">'3被相続人の数及び取得財産価額'!$A$1:$G$41</definedName>
  </definedNames>
  <calcPr fullCalcOnLoad="1"/>
</workbook>
</file>

<file path=xl/sharedStrings.xml><?xml version="1.0" encoding="utf-8"?>
<sst xmlns="http://schemas.openxmlformats.org/spreadsheetml/2006/main" count="370" uniqueCount="196">
  <si>
    <t>区分</t>
  </si>
  <si>
    <t>相続人の数</t>
  </si>
  <si>
    <t>金額</t>
  </si>
  <si>
    <t>取得財産価額</t>
  </si>
  <si>
    <t>相続時精算課税適用財産価額</t>
  </si>
  <si>
    <t>債務控除額</t>
  </si>
  <si>
    <t>暦年課税分贈与財産価額</t>
  </si>
  <si>
    <t>課税価格</t>
  </si>
  <si>
    <t>相続税額</t>
  </si>
  <si>
    <t>算出税額</t>
  </si>
  <si>
    <t>２割加算額</t>
  </si>
  <si>
    <t>計</t>
  </si>
  <si>
    <t>税額控除</t>
  </si>
  <si>
    <t>暦年課税分贈与税</t>
  </si>
  <si>
    <t>配偶者</t>
  </si>
  <si>
    <t>未成年者</t>
  </si>
  <si>
    <t>障害者</t>
  </si>
  <si>
    <t>相次相続</t>
  </si>
  <si>
    <t>外国税額</t>
  </si>
  <si>
    <t>差引税額</t>
  </si>
  <si>
    <t>相続時精算課税分贈与税額控除額</t>
  </si>
  <si>
    <t>小計</t>
  </si>
  <si>
    <t>納税猶与額</t>
  </si>
  <si>
    <t>納付税額</t>
  </si>
  <si>
    <t>還付税額</t>
  </si>
  <si>
    <t>災害減免法による免除税額</t>
  </si>
  <si>
    <t>遺産に係る基礎控除額</t>
  </si>
  <si>
    <t>人</t>
  </si>
  <si>
    <t>千円</t>
  </si>
  <si>
    <t>※1,382,041,911</t>
  </si>
  <si>
    <t>　実18,480</t>
  </si>
  <si>
    <t>※207,355,148</t>
  </si>
  <si>
    <t>－</t>
  </si>
  <si>
    <t>　実4,819</t>
  </si>
  <si>
    <t>※56,792,025</t>
  </si>
  <si>
    <t>　実16,106</t>
  </si>
  <si>
    <t>※実15,973</t>
  </si>
  <si>
    <t>※138,000,692</t>
  </si>
  <si>
    <t>調査対象等：平成16年中に相続が開始した被相続人から、相続、遺贈又は相続時精算課税に係る贈与により財産を取得した者について、平成17年10月31日までの間の申告又は処理（更正、決定等）による課税事績を「申告書、決議書等」に基づいて作成した。</t>
  </si>
  <si>
    <t>（注）　１　「遺産に係る基礎控除額」欄の人員は、被相続人の数である。</t>
  </si>
  <si>
    <t>　　　２　「相続人の数」欄の「実」は、実人員を示す。</t>
  </si>
  <si>
    <t>５－１　課税状況</t>
  </si>
  <si>
    <t>⑴　　本年分の課税状況</t>
  </si>
  <si>
    <t>※実18,830</t>
  </si>
  <si>
    <t>区　　　　　　　　　　分</t>
  </si>
  <si>
    <t>相　続　人　の　数</t>
  </si>
  <si>
    <t>金　　　　　額</t>
  </si>
  <si>
    <t>実</t>
  </si>
  <si>
    <t>　　　　２　「相続人の数」欄の「実」は、実人員を示す。</t>
  </si>
  <si>
    <t>区　　　　　分</t>
  </si>
  <si>
    <t>課　税　価　格</t>
  </si>
  <si>
    <t>納　付　税　額</t>
  </si>
  <si>
    <t>被相続人の数</t>
  </si>
  <si>
    <t>申告額</t>
  </si>
  <si>
    <t>修正申告による増差額</t>
  </si>
  <si>
    <t>本年分</t>
  </si>
  <si>
    <t>更正による増差額</t>
  </si>
  <si>
    <t>更正等による減差額</t>
  </si>
  <si>
    <t>△</t>
  </si>
  <si>
    <t>決定額</t>
  </si>
  <si>
    <t>過年分</t>
  </si>
  <si>
    <t>金　　額</t>
  </si>
  <si>
    <t>過少申告加算税</t>
  </si>
  <si>
    <t>無申告加算税</t>
  </si>
  <si>
    <t>合計</t>
  </si>
  <si>
    <t>区　　　分</t>
  </si>
  <si>
    <t>重　加　算　税</t>
  </si>
  <si>
    <t>金　　額</t>
  </si>
  <si>
    <t>総計</t>
  </si>
  <si>
    <t>税　務　署　名</t>
  </si>
  <si>
    <t>課　税　価　格</t>
  </si>
  <si>
    <t>納　付　税　額</t>
  </si>
  <si>
    <t>金　　　額</t>
  </si>
  <si>
    <t>合　計</t>
  </si>
  <si>
    <t>　（注）　１　「相続人の数」及び「被相続人の数」欄の「実」は、実人員を示す。</t>
  </si>
  <si>
    <t>　　　　　２　増（減）差額の区分は差引税額（納税猶予前）の増減により判定している。</t>
  </si>
  <si>
    <t>年　　　分</t>
  </si>
  <si>
    <t>金　　額</t>
  </si>
  <si>
    <t>(2)　課税状況の累年比較</t>
  </si>
  <si>
    <t>(4)　申告及び処理の状況</t>
  </si>
  <si>
    <t>実</t>
  </si>
  <si>
    <t>平成14年分</t>
  </si>
  <si>
    <t>平成15年分</t>
  </si>
  <si>
    <t>被相続人
の数</t>
  </si>
  <si>
    <t>(1)　課税状況</t>
  </si>
  <si>
    <t>調査対象等：</t>
  </si>
  <si>
    <t>相続税額</t>
  </si>
  <si>
    <t>税額控除</t>
  </si>
  <si>
    <t>(3)　税務署別課税状況</t>
  </si>
  <si>
    <t>(5)　加算税の状況</t>
  </si>
  <si>
    <t>富山</t>
  </si>
  <si>
    <t>高岡</t>
  </si>
  <si>
    <t>魚津</t>
  </si>
  <si>
    <t>砺波</t>
  </si>
  <si>
    <t>金沢</t>
  </si>
  <si>
    <t>七尾</t>
  </si>
  <si>
    <t>小松</t>
  </si>
  <si>
    <t>輪島</t>
  </si>
  <si>
    <t>松任</t>
  </si>
  <si>
    <t>福井</t>
  </si>
  <si>
    <t>敦賀</t>
  </si>
  <si>
    <t>武生</t>
  </si>
  <si>
    <t>小浜</t>
  </si>
  <si>
    <t>大野</t>
  </si>
  <si>
    <t>三国</t>
  </si>
  <si>
    <t>石川県計</t>
  </si>
  <si>
    <t>福井県計</t>
  </si>
  <si>
    <t>富山県計</t>
  </si>
  <si>
    <t>　（注）　この表は、「(1)課税状況」及び「(4)申告及び処理の状況」を累年比較したものである。</t>
  </si>
  <si>
    <t>５－２　課税価格階級別課税状況</t>
  </si>
  <si>
    <t>(1)　人員、課税価格及び税額</t>
  </si>
  <si>
    <t>課税価格階級</t>
  </si>
  <si>
    <t>左　の　う　ち</t>
  </si>
  <si>
    <t>法定相続人数</t>
  </si>
  <si>
    <t>相続時精算課税
適用財産価額</t>
  </si>
  <si>
    <t>暦年課税分
贈与財産価額</t>
  </si>
  <si>
    <t>億円以下</t>
  </si>
  <si>
    <t>１</t>
  </si>
  <si>
    <t>億円超</t>
  </si>
  <si>
    <t>〃</t>
  </si>
  <si>
    <t>30</t>
  </si>
  <si>
    <t>50</t>
  </si>
  <si>
    <t>70</t>
  </si>
  <si>
    <t>100</t>
  </si>
  <si>
    <t>０人</t>
  </si>
  <si>
    <t>１人</t>
  </si>
  <si>
    <t>２人</t>
  </si>
  <si>
    <t>３人</t>
  </si>
  <si>
    <t>４人</t>
  </si>
  <si>
    <t>５人</t>
  </si>
  <si>
    <t>６人</t>
  </si>
  <si>
    <t>７人</t>
  </si>
  <si>
    <t>８人</t>
  </si>
  <si>
    <t>９人</t>
  </si>
  <si>
    <t>10人</t>
  </si>
  <si>
    <t>10人超</t>
  </si>
  <si>
    <t>合　　計</t>
  </si>
  <si>
    <t>２</t>
  </si>
  <si>
    <t>３</t>
  </si>
  <si>
    <t>５</t>
  </si>
  <si>
    <t>７</t>
  </si>
  <si>
    <t>20</t>
  </si>
  <si>
    <t>合　　計</t>
  </si>
  <si>
    <t>(2)　　法定相続人員別の被相続人数</t>
  </si>
  <si>
    <t>課税価格
階級</t>
  </si>
  <si>
    <t>法　定　相　続　人　員　別　被　相　続　人　の　数</t>
  </si>
  <si>
    <t>〃</t>
  </si>
  <si>
    <t>　（注）　この表は、「(1)人員、課税価格及び税額」の「被相続人の数」欄を法定相続人員別に示したものである。</t>
  </si>
  <si>
    <t>５－３　相続財産の種類別状況</t>
  </si>
  <si>
    <t>田　（耕作権及び永小作権を含む。）</t>
  </si>
  <si>
    <t>畑　（〃）</t>
  </si>
  <si>
    <t>宅地（借地権を含む。）</t>
  </si>
  <si>
    <t>山林</t>
  </si>
  <si>
    <t>その他の土地</t>
  </si>
  <si>
    <t>家屋、構築物</t>
  </si>
  <si>
    <t>財産
事業（農業）用</t>
  </si>
  <si>
    <t>機械器具、農耕具、じゅう器、備品</t>
  </si>
  <si>
    <t>商品、製品、半製品、原材料、農産物等</t>
  </si>
  <si>
    <t>売掛金</t>
  </si>
  <si>
    <t>その他の財産</t>
  </si>
  <si>
    <t>有価証券</t>
  </si>
  <si>
    <t>特定同族会社の株式及び出資</t>
  </si>
  <si>
    <t>同上以外の株式及び出資</t>
  </si>
  <si>
    <t>公債及び社債</t>
  </si>
  <si>
    <t>投資・貸付信託受益証券</t>
  </si>
  <si>
    <t>現金、預貯金等</t>
  </si>
  <si>
    <t>家庭用財産</t>
  </si>
  <si>
    <t>生命保険金等</t>
  </si>
  <si>
    <t>退職金及び功労金等</t>
  </si>
  <si>
    <t>立木</t>
  </si>
  <si>
    <t>その他</t>
  </si>
  <si>
    <t>債務</t>
  </si>
  <si>
    <t>葬式費用</t>
  </si>
  <si>
    <t>差引純資産価額</t>
  </si>
  <si>
    <t>加算贈与財産価額／暦年課税分贈与財産価額</t>
  </si>
  <si>
    <t>　（注）　「被相続人の数」欄の「実」は、実人員を示す。</t>
  </si>
  <si>
    <t>被相続人の数及び取得財産価額</t>
  </si>
  <si>
    <t>財　産　等　の　種　類</t>
  </si>
  <si>
    <t>被　相　続　人　の　数</t>
  </si>
  <si>
    <t>取　得　財　産　価　額</t>
  </si>
  <si>
    <t>土　 　地</t>
  </si>
  <si>
    <t>実</t>
  </si>
  <si>
    <t>実</t>
  </si>
  <si>
    <t>計</t>
  </si>
  <si>
    <t>　調査対象等：</t>
  </si>
  <si>
    <t>（注）　この表は、「(1)課税状況」及び「(4)申告及び処理の状況」を税務署別に示したものである。</t>
  </si>
  <si>
    <t>納税猶予額</t>
  </si>
  <si>
    <t>平成16年分</t>
  </si>
  <si>
    <t>平成17年分</t>
  </si>
  <si>
    <t>平成18年分</t>
  </si>
  <si>
    <t>平成18年中に相続が開始した被相続人から、相続、遺贈又は相続時精算課税に係る贈与により財産を取得した者について、平成19年10月31日までの間の申告又は処理（更正、決定等）による課税事績を「申告書、決議書等」に基づいて作成した。</t>
  </si>
  <si>
    <t>「本年分」は、平成18年中に相続が開始した被相続人から、相続、遺贈又は相続時精算課税に係る贈与により財産を取得した者について、平成19年10月31日までの申告又は処理（更正、決定等）による課税事績を、「申告書、決議書等」に基づいて作成した。</t>
  </si>
  <si>
    <t>「過年分」は、平成17年中に相続又は遺贈により財産を取得した者について、平成18年11月１日から平成19年６月30日までの間の申告又は処理（更正、決定等）による課税事績を、平成16年以前に相続又は遺贈により財産を取得した者について、平成18年７月１日から平成19年６月30日までの間の申告又は処理（更正、決定等）による課税事績を、「申告書、決議書等」に基づいて作成した。</t>
  </si>
  <si>
    <t>調査対象等：平成18年中に相続が開始した被相続人から、相続、遺贈又は相続時精算課税に係る贈与により財産を取得し</t>
  </si>
  <si>
    <t>平成18年中に相続が開始した被相続人から相続、遺贈又は相続時精算課税に係る贈与により財産を取得した者について、平成19年10月31日までに提出された「申告書（修正申告を除く。）」に基づいて作成した。</t>
  </si>
  <si>
    <t>　　　　　　た者について、平成19年10月31日までに提出された「申告書（修正申告を除く。）」に基づいて作成した。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</si>
</sst>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_ * \-#,##0;_ * &quot;-&quot;;_ @"/>
    <numFmt numFmtId="178" formatCode="_ * #,##0;_ * &quot;△&quot;#,##0;_ * &quot;-&quot;;_ @"/>
    <numFmt numFmtId="179" formatCode="_ * #,##0;_ * &quot;△ &quot;#,##0;_ * &quot;-&quot;;_ @"/>
  </numFmts>
  <fonts count="8">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s>
  <fills count="6">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6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hair"/>
      <right style="thin"/>
      <top style="thin">
        <color indexed="55"/>
      </top>
      <bottom style="thin">
        <color indexed="55"/>
      </bottom>
    </border>
    <border>
      <left style="thin"/>
      <right style="hair"/>
      <top style="thin">
        <color indexed="55"/>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style="thin"/>
      <top>
        <color indexed="63"/>
      </top>
      <bottom style="thin">
        <color indexed="55"/>
      </bottom>
    </border>
    <border>
      <left style="thin"/>
      <right>
        <color indexed="63"/>
      </right>
      <top>
        <color indexed="63"/>
      </top>
      <bottom style="thin"/>
    </border>
    <border>
      <left style="medium"/>
      <right style="thin"/>
      <top style="thin">
        <color indexed="55"/>
      </top>
      <bottom style="thin">
        <color indexed="55"/>
      </bottom>
    </border>
    <border>
      <left style="medium"/>
      <right style="thin"/>
      <top style="thin">
        <color indexed="55"/>
      </top>
      <bottom style="medium"/>
    </border>
    <border>
      <left style="medium"/>
      <right>
        <color indexed="63"/>
      </right>
      <top>
        <color indexed="63"/>
      </top>
      <bottom style="double"/>
    </border>
    <border>
      <left style="thin"/>
      <right style="medium"/>
      <top>
        <color indexed="63"/>
      </top>
      <bottom style="double"/>
    </border>
    <border>
      <left style="thin"/>
      <right style="medium"/>
      <top style="medium"/>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medium"/>
      <right style="thin"/>
      <top>
        <color indexed="63"/>
      </top>
      <bottom style="thin">
        <color indexed="55"/>
      </bottom>
    </border>
    <border>
      <left style="thin"/>
      <right style="hair"/>
      <top>
        <color indexed="63"/>
      </top>
      <bottom>
        <color indexed="63"/>
      </bottom>
    </border>
    <border>
      <left style="thin"/>
      <right style="hair"/>
      <top>
        <color indexed="63"/>
      </top>
      <bottom style="double"/>
    </border>
    <border>
      <left style="hair"/>
      <right style="thin"/>
      <top>
        <color indexed="63"/>
      </top>
      <bottom style="double"/>
    </border>
    <border>
      <left style="thin"/>
      <right style="hair"/>
      <top>
        <color indexed="63"/>
      </top>
      <bottom style="medium"/>
    </border>
    <border>
      <left style="hair"/>
      <right style="thin"/>
      <top>
        <color indexed="63"/>
      </top>
      <bottom style="medium"/>
    </border>
    <border>
      <left style="thin"/>
      <right style="hair"/>
      <top>
        <color indexed="63"/>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thin"/>
      <top style="thin"/>
      <bottom style="thin">
        <color indexed="55"/>
      </bottom>
    </border>
    <border>
      <left style="hair"/>
      <right style="thin"/>
      <top style="thin">
        <color indexed="55"/>
      </top>
      <bottom style="thin"/>
    </border>
    <border>
      <left style="thin"/>
      <right style="hair"/>
      <top style="hair">
        <color indexed="55"/>
      </top>
      <bottom style="hair">
        <color indexed="55"/>
      </bottom>
    </border>
    <border>
      <left style="hair"/>
      <right style="thin"/>
      <top style="hair">
        <color indexed="55"/>
      </top>
      <bottom style="hair">
        <color indexed="55"/>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medium"/>
      <top style="hair">
        <color indexed="55"/>
      </top>
      <bottom style="thin">
        <color indexed="55"/>
      </bottom>
    </border>
    <border>
      <left style="hair"/>
      <right style="thin"/>
      <top style="thin"/>
      <bottom style="hair">
        <color indexed="55"/>
      </bottom>
    </border>
    <border>
      <left style="hair"/>
      <right style="thin"/>
      <top style="hair">
        <color indexed="55"/>
      </top>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medium"/>
      <top>
        <color indexed="63"/>
      </top>
      <bottom style="hair">
        <color indexed="55"/>
      </bottom>
    </border>
    <border>
      <left style="hair"/>
      <right>
        <color indexed="63"/>
      </right>
      <top style="thin"/>
      <bottom>
        <color indexed="63"/>
      </bottom>
    </border>
    <border>
      <left style="hair"/>
      <right style="hair"/>
      <top style="thin"/>
      <bottom>
        <color indexed="63"/>
      </bottom>
    </border>
    <border>
      <left style="medium"/>
      <right>
        <color indexed="63"/>
      </right>
      <top>
        <color indexed="63"/>
      </top>
      <bottom style="hair">
        <color indexed="55"/>
      </bottom>
    </border>
    <border>
      <left style="medium"/>
      <right>
        <color indexed="63"/>
      </right>
      <top style="double"/>
      <bottom style="medium"/>
    </border>
    <border>
      <left style="medium"/>
      <right>
        <color indexed="63"/>
      </right>
      <top style="thin">
        <color indexed="55"/>
      </top>
      <bottom style="thin">
        <color indexed="55"/>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hair"/>
      <right style="thin"/>
      <top style="thin">
        <color indexed="55"/>
      </top>
      <bottom>
        <color indexed="63"/>
      </bottom>
    </border>
    <border>
      <left style="thin">
        <color indexed="55"/>
      </left>
      <right style="medium"/>
      <top style="thin">
        <color indexed="55"/>
      </top>
      <bottom>
        <color indexed="63"/>
      </bottom>
    </border>
    <border>
      <left style="thin">
        <color indexed="55"/>
      </left>
      <right style="medium"/>
      <top style="thin"/>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thin"/>
    </border>
    <border>
      <left style="thin">
        <color indexed="55"/>
      </left>
      <right style="medium"/>
      <top style="thin">
        <color indexed="55"/>
      </top>
      <bottom style="medium"/>
    </border>
    <border>
      <left style="hair"/>
      <right style="hair"/>
      <top>
        <color indexed="63"/>
      </top>
      <bottom style="thin">
        <color indexed="55"/>
      </bottom>
    </border>
    <border>
      <left style="hair"/>
      <right style="hair"/>
      <top>
        <color indexed="63"/>
      </top>
      <bottom>
        <color indexed="63"/>
      </bottom>
    </border>
    <border>
      <left style="hair"/>
      <right style="medium"/>
      <top>
        <color indexed="63"/>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thin"/>
    </border>
    <border>
      <left style="hair"/>
      <right style="hair"/>
      <top>
        <color indexed="63"/>
      </top>
      <bottom style="thin"/>
    </border>
    <border>
      <left style="hair"/>
      <right style="medium"/>
      <top style="thin">
        <color indexed="55"/>
      </top>
      <bottom style="thin"/>
    </border>
    <border>
      <left style="hair"/>
      <right style="hair"/>
      <top style="thin"/>
      <bottom style="thin">
        <color indexed="55"/>
      </bottom>
    </border>
    <border>
      <left style="hair"/>
      <right style="medium"/>
      <top style="thin"/>
      <bottom style="thin">
        <color indexed="55"/>
      </bottom>
    </border>
    <border>
      <left style="hair"/>
      <right style="hair"/>
      <top>
        <color indexed="63"/>
      </top>
      <bottom style="medium"/>
    </border>
    <border>
      <left style="hair"/>
      <right style="medium"/>
      <top style="thin">
        <color indexed="55"/>
      </top>
      <bottom style="medium"/>
    </border>
    <border>
      <left>
        <color indexed="63"/>
      </left>
      <right style="thin"/>
      <top style="thin"/>
      <bottom>
        <color indexed="63"/>
      </bottom>
    </border>
    <border>
      <left style="medium"/>
      <right>
        <color indexed="63"/>
      </right>
      <top>
        <color indexed="63"/>
      </top>
      <bottom style="thin">
        <color indexed="55"/>
      </bottom>
    </border>
    <border>
      <left>
        <color indexed="63"/>
      </left>
      <right style="thin"/>
      <top>
        <color indexed="63"/>
      </top>
      <bottom style="thin">
        <color indexed="55"/>
      </bottom>
    </border>
    <border>
      <left style="thin">
        <color indexed="55"/>
      </left>
      <right style="thin"/>
      <top>
        <color indexed="63"/>
      </top>
      <bottom style="thin">
        <color indexed="55"/>
      </bottom>
    </border>
    <border>
      <left>
        <color indexed="63"/>
      </left>
      <right style="thin"/>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indexed="55"/>
      </top>
      <bottom>
        <color indexed="63"/>
      </bottom>
    </border>
    <border>
      <left style="medium"/>
      <right>
        <color indexed="63"/>
      </right>
      <top style="thin">
        <color indexed="55"/>
      </top>
      <bottom style="double"/>
    </border>
    <border>
      <left>
        <color indexed="63"/>
      </left>
      <right style="thin"/>
      <top style="thin">
        <color indexed="55"/>
      </top>
      <bottom style="double"/>
    </border>
    <border>
      <left style="thin">
        <color indexed="55"/>
      </left>
      <right style="thin"/>
      <top style="thin">
        <color indexed="55"/>
      </top>
      <bottom style="double"/>
    </border>
    <border>
      <left style="thin"/>
      <right style="thin"/>
      <top style="thin">
        <color indexed="55"/>
      </top>
      <bottom style="double"/>
    </border>
    <border>
      <left style="thin"/>
      <right style="hair"/>
      <top style="thin">
        <color indexed="55"/>
      </top>
      <bottom style="double"/>
    </border>
    <border>
      <left style="hair"/>
      <right style="thin"/>
      <top style="thin">
        <color indexed="55"/>
      </top>
      <bottom style="double"/>
    </border>
    <border>
      <left style="thin"/>
      <right style="medium"/>
      <top style="thin">
        <color indexed="55"/>
      </top>
      <bottom style="double"/>
    </border>
    <border>
      <left style="thin">
        <color indexed="55"/>
      </left>
      <right style="thin"/>
      <top>
        <color indexed="63"/>
      </top>
      <bottom style="medium"/>
    </border>
    <border>
      <left style="thin"/>
      <right style="thin"/>
      <top>
        <color indexed="63"/>
      </top>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hair"/>
      <right style="medium"/>
      <top>
        <color indexed="63"/>
      </top>
      <bottom>
        <color indexed="63"/>
      </bottom>
    </border>
    <border>
      <left style="hair"/>
      <right style="hair"/>
      <top style="thin">
        <color indexed="55"/>
      </top>
      <bottom style="double"/>
    </border>
    <border>
      <left style="hair"/>
      <right style="medium"/>
      <top style="thin">
        <color indexed="55"/>
      </top>
      <bottom style="double"/>
    </border>
    <border>
      <left style="hair"/>
      <right style="medium"/>
      <top>
        <color indexed="63"/>
      </top>
      <bottom style="medium"/>
    </border>
    <border>
      <left>
        <color indexed="63"/>
      </left>
      <right>
        <color indexed="63"/>
      </right>
      <top style="medium"/>
      <bottom>
        <color indexed="63"/>
      </bottom>
    </border>
    <border>
      <left>
        <color indexed="63"/>
      </left>
      <right style="thin"/>
      <top>
        <color indexed="63"/>
      </top>
      <bottom style="hair">
        <color indexed="55"/>
      </bottom>
    </border>
    <border>
      <left style="thin">
        <color indexed="55"/>
      </left>
      <right style="medium"/>
      <top>
        <color indexed="63"/>
      </top>
      <bottom style="hair">
        <color indexed="55"/>
      </bottom>
    </border>
    <border>
      <left>
        <color indexed="63"/>
      </left>
      <right style="thin"/>
      <top style="hair">
        <color indexed="55"/>
      </top>
      <bottom style="hair">
        <color indexed="55"/>
      </bottom>
    </border>
    <border>
      <left>
        <color indexed="63"/>
      </left>
      <right style="thin"/>
      <top style="hair">
        <color indexed="55"/>
      </top>
      <bottom style="thin"/>
    </border>
    <border>
      <left style="hair"/>
      <right style="thin"/>
      <top>
        <color indexed="63"/>
      </top>
      <bottom>
        <color indexed="63"/>
      </bottom>
    </border>
    <border>
      <left style="thin">
        <color indexed="55"/>
      </left>
      <right style="medium"/>
      <top>
        <color indexed="63"/>
      </top>
      <bottom>
        <color indexed="63"/>
      </bottom>
    </border>
    <border>
      <left>
        <color indexed="63"/>
      </left>
      <right style="thin"/>
      <top style="thin"/>
      <bottom style="hair"/>
    </border>
    <border>
      <left style="hair"/>
      <right style="thin"/>
      <top style="thin"/>
      <bottom style="hair"/>
    </border>
    <border>
      <left style="thin">
        <color indexed="55"/>
      </left>
      <right style="medium"/>
      <top style="thin"/>
      <bottom style="hair"/>
    </border>
    <border>
      <left>
        <color indexed="63"/>
      </left>
      <right style="thin"/>
      <top style="hair"/>
      <bottom style="hair"/>
    </border>
    <border>
      <left style="hair"/>
      <right style="thin"/>
      <top style="hair"/>
      <bottom style="hair"/>
    </border>
    <border>
      <left style="thin">
        <color indexed="55"/>
      </left>
      <right style="medium"/>
      <top style="hair"/>
      <bottom style="hair"/>
    </border>
    <border>
      <left>
        <color indexed="63"/>
      </left>
      <right style="thin"/>
      <top style="hair"/>
      <bottom style="thin"/>
    </border>
    <border>
      <left style="hair"/>
      <right style="thin"/>
      <top style="hair"/>
      <bottom style="thin"/>
    </border>
    <border>
      <left style="thin">
        <color indexed="55"/>
      </left>
      <right style="medium"/>
      <top style="hair"/>
      <bottom style="thin"/>
    </border>
    <border>
      <left style="thin"/>
      <right>
        <color indexed="63"/>
      </right>
      <top style="thin"/>
      <bottom style="thin"/>
    </border>
    <border>
      <left style="hair"/>
      <right style="thin"/>
      <top style="thin"/>
      <bottom style="thin"/>
    </border>
    <border>
      <left style="thin">
        <color indexed="55"/>
      </left>
      <right style="medium"/>
      <top style="thin"/>
      <bottom style="thin"/>
    </border>
    <border>
      <left>
        <color indexed="63"/>
      </left>
      <right style="thin"/>
      <top style="hair"/>
      <bottom style="double"/>
    </border>
    <border>
      <left style="thin"/>
      <right>
        <color indexed="63"/>
      </right>
      <top>
        <color indexed="63"/>
      </top>
      <bottom style="double"/>
    </border>
    <border>
      <left style="hair"/>
      <right style="thin"/>
      <top style="hair"/>
      <bottom style="double"/>
    </border>
    <border>
      <left style="thin">
        <color indexed="55"/>
      </left>
      <right style="medium"/>
      <top style="hair"/>
      <bottom style="double"/>
    </border>
    <border>
      <left style="thin"/>
      <right style="hair"/>
      <top style="double"/>
      <bottom style="thin"/>
    </border>
    <border>
      <left style="hair"/>
      <right style="thin"/>
      <top style="double"/>
      <bottom style="thin"/>
    </border>
    <border>
      <left style="thin">
        <color indexed="55"/>
      </left>
      <right style="medium"/>
      <top style="double"/>
      <bottom style="thin"/>
    </border>
    <border>
      <left style="medium"/>
      <right style="thin">
        <color indexed="55"/>
      </right>
      <top style="thin">
        <color indexed="55"/>
      </top>
      <bottom style="thin">
        <color indexed="55"/>
      </bottom>
    </border>
    <border>
      <left style="medium"/>
      <right>
        <color indexed="63"/>
      </right>
      <top style="medium"/>
      <bottom>
        <color indexed="63"/>
      </bottom>
    </border>
    <border>
      <left style="thin"/>
      <right>
        <color indexed="63"/>
      </right>
      <top style="medium"/>
      <bottom>
        <color indexed="63"/>
      </bottom>
    </border>
    <border>
      <left style="medium"/>
      <right style="thin">
        <color indexed="55"/>
      </right>
      <top>
        <color indexed="63"/>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top style="medium"/>
      <bottom>
        <color indexed="63"/>
      </bottom>
    </border>
    <border>
      <left style="medium"/>
      <right style="thin"/>
      <top>
        <color indexed="63"/>
      </top>
      <bottom>
        <color indexed="63"/>
      </bottom>
    </border>
    <border>
      <left style="thin"/>
      <right style="hair"/>
      <top style="medium"/>
      <bottom style="thin"/>
    </border>
    <border>
      <left style="hair"/>
      <right style="thin"/>
      <top style="medium"/>
      <bottom style="thin"/>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hair"/>
      <top style="thin"/>
      <bottom>
        <color indexed="63"/>
      </bottom>
    </border>
    <border>
      <left style="hair"/>
      <right style="hair"/>
      <top style="medium"/>
      <bottom style="thin"/>
    </border>
    <border>
      <left style="medium"/>
      <right>
        <color indexed="63"/>
      </right>
      <top style="thin"/>
      <bottom style="thin">
        <color indexed="55"/>
      </bottom>
    </border>
    <border>
      <left style="medium"/>
      <right>
        <color indexed="63"/>
      </right>
      <top style="thin">
        <color indexed="55"/>
      </top>
      <bottom style="medium"/>
    </border>
    <border>
      <left style="medium"/>
      <right>
        <color indexed="63"/>
      </right>
      <top style="thin">
        <color indexed="55"/>
      </top>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color indexed="55"/>
      </right>
      <top>
        <color indexed="63"/>
      </top>
      <bottom>
        <color indexed="63"/>
      </bottom>
    </border>
    <border>
      <left style="thin">
        <color indexed="55"/>
      </left>
      <right style="thin"/>
      <top>
        <color indexed="63"/>
      </top>
      <bottom>
        <color indexed="63"/>
      </bottom>
    </border>
    <border>
      <left style="medium"/>
      <right style="thin">
        <color indexed="55"/>
      </right>
      <top style="thin"/>
      <bottom style="thin"/>
    </border>
    <border>
      <left style="thin">
        <color indexed="55"/>
      </left>
      <right style="thin"/>
      <top style="thin"/>
      <bottom style="thin"/>
    </border>
    <border>
      <left style="medium"/>
      <right style="thin">
        <color indexed="55"/>
      </right>
      <top style="thin"/>
      <bottom style="thin">
        <color indexed="55"/>
      </bottom>
    </border>
    <border>
      <left style="thin">
        <color indexed="55"/>
      </left>
      <right style="thin"/>
      <top style="thin"/>
      <bottom style="thin">
        <color indexed="55"/>
      </bottom>
    </border>
    <border>
      <left style="medium"/>
      <right style="hair"/>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medium"/>
      <right style="hair"/>
      <top style="thin"/>
      <bottom style="thin">
        <color indexed="55"/>
      </bottom>
    </border>
    <border>
      <left style="medium"/>
      <right style="hair"/>
      <top style="thin">
        <color indexed="55"/>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7" fillId="0" borderId="0" applyNumberFormat="0" applyFill="0" applyBorder="0" applyAlignment="0" applyProtection="0"/>
  </cellStyleXfs>
  <cellXfs count="32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top"/>
    </xf>
    <xf numFmtId="0" fontId="4" fillId="0" borderId="0" xfId="0" applyFont="1" applyAlignment="1">
      <alignment horizontal="left" vertical="center"/>
    </xf>
    <xf numFmtId="0" fontId="4" fillId="0" borderId="0" xfId="0" applyFont="1" applyAlignment="1">
      <alignment horizontal="left" vertical="top"/>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4" fillId="0" borderId="2" xfId="0" applyFont="1" applyBorder="1" applyAlignment="1">
      <alignment horizontal="right" vertical="center"/>
    </xf>
    <xf numFmtId="0" fontId="2" fillId="0" borderId="3" xfId="0" applyFont="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top"/>
    </xf>
    <xf numFmtId="0" fontId="4" fillId="0" borderId="3" xfId="0" applyFont="1" applyBorder="1" applyAlignment="1">
      <alignment horizontal="right" vertical="center"/>
    </xf>
    <xf numFmtId="3" fontId="2" fillId="2" borderId="4" xfId="0" applyNumberFormat="1" applyFont="1" applyFill="1" applyBorder="1" applyAlignment="1">
      <alignment horizontal="right" vertical="center"/>
    </xf>
    <xf numFmtId="3" fontId="2" fillId="3"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2" fillId="3" borderId="7"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0" fontId="4" fillId="0" borderId="11" xfId="0" applyFont="1" applyBorder="1" applyAlignment="1">
      <alignment horizontal="right" vertical="center"/>
    </xf>
    <xf numFmtId="0" fontId="2" fillId="0" borderId="12" xfId="0" applyFont="1" applyBorder="1" applyAlignment="1">
      <alignment horizontal="distributed" vertical="center"/>
    </xf>
    <xf numFmtId="0" fontId="4"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right" vertical="center"/>
    </xf>
    <xf numFmtId="0" fontId="2" fillId="0" borderId="16" xfId="0" applyFont="1" applyBorder="1" applyAlignment="1">
      <alignment horizontal="center" vertical="center"/>
    </xf>
    <xf numFmtId="3" fontId="2" fillId="2" borderId="17" xfId="0" applyNumberFormat="1" applyFont="1" applyFill="1" applyBorder="1" applyAlignment="1">
      <alignment horizontal="right" vertical="center"/>
    </xf>
    <xf numFmtId="3" fontId="2" fillId="3" borderId="18" xfId="0" applyNumberFormat="1" applyFont="1" applyFill="1" applyBorder="1" applyAlignment="1">
      <alignment horizontal="right" vertical="center"/>
    </xf>
    <xf numFmtId="176" fontId="4" fillId="3" borderId="19" xfId="0" applyNumberFormat="1" applyFont="1" applyFill="1" applyBorder="1" applyAlignment="1">
      <alignment horizontal="righ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distributed" vertical="center"/>
    </xf>
    <xf numFmtId="0" fontId="4" fillId="0" borderId="0" xfId="0" applyFont="1" applyFill="1" applyAlignment="1">
      <alignment horizontal="left" vertical="top"/>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176" fontId="4" fillId="3"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3" fontId="2" fillId="3" borderId="29" xfId="0" applyNumberFormat="1" applyFont="1" applyFill="1" applyBorder="1" applyAlignment="1">
      <alignment horizontal="right" vertical="center"/>
    </xf>
    <xf numFmtId="3" fontId="2" fillId="3"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0" fontId="2" fillId="0" borderId="32" xfId="0" applyFont="1" applyBorder="1" applyAlignment="1">
      <alignment horizontal="distributed" vertical="center"/>
    </xf>
    <xf numFmtId="0" fontId="2" fillId="0" borderId="4" xfId="0" applyFont="1" applyBorder="1" applyAlignment="1">
      <alignment horizontal="distributed" vertical="center"/>
    </xf>
    <xf numFmtId="0" fontId="4" fillId="0" borderId="33" xfId="0" applyFont="1" applyBorder="1" applyAlignment="1">
      <alignment horizontal="distributed" vertical="center"/>
    </xf>
    <xf numFmtId="0" fontId="4" fillId="0" borderId="31" xfId="0" applyFont="1" applyBorder="1" applyAlignment="1">
      <alignment horizontal="distributed" vertical="center"/>
    </xf>
    <xf numFmtId="176" fontId="2" fillId="3" borderId="34" xfId="0" applyNumberFormat="1" applyFont="1" applyFill="1" applyBorder="1" applyAlignment="1">
      <alignment horizontal="right" vertical="center"/>
    </xf>
    <xf numFmtId="176" fontId="2" fillId="2" borderId="35" xfId="0" applyNumberFormat="1" applyFont="1" applyFill="1" applyBorder="1" applyAlignment="1">
      <alignment horizontal="right" vertical="center"/>
    </xf>
    <xf numFmtId="176" fontId="2" fillId="3" borderId="36" xfId="0" applyNumberFormat="1" applyFont="1" applyFill="1" applyBorder="1" applyAlignment="1">
      <alignment horizontal="right" vertical="center"/>
    </xf>
    <xf numFmtId="0" fontId="4" fillId="4" borderId="37" xfId="0" applyFont="1" applyFill="1" applyBorder="1" applyAlignment="1">
      <alignment horizontal="distributed" vertical="center"/>
    </xf>
    <xf numFmtId="176" fontId="4" fillId="3" borderId="38" xfId="0" applyNumberFormat="1" applyFont="1" applyFill="1" applyBorder="1" applyAlignment="1">
      <alignment horizontal="right" vertical="center"/>
    </xf>
    <xf numFmtId="176" fontId="4" fillId="2" borderId="39" xfId="0" applyNumberFormat="1" applyFont="1" applyFill="1" applyBorder="1" applyAlignment="1">
      <alignment horizontal="right" vertical="center"/>
    </xf>
    <xf numFmtId="176" fontId="4" fillId="3" borderId="40" xfId="0" applyNumberFormat="1" applyFont="1" applyFill="1" applyBorder="1" applyAlignment="1">
      <alignment horizontal="right" vertical="center"/>
    </xf>
    <xf numFmtId="0" fontId="2" fillId="0" borderId="13" xfId="0" applyFont="1" applyBorder="1" applyAlignment="1">
      <alignment horizontal="distributed" vertical="center"/>
    </xf>
    <xf numFmtId="0" fontId="2" fillId="0" borderId="41" xfId="0" applyFont="1" applyBorder="1" applyAlignment="1">
      <alignment horizontal="distributed" vertical="center"/>
    </xf>
    <xf numFmtId="0" fontId="2" fillId="0" borderId="35" xfId="0" applyFont="1" applyBorder="1" applyAlignment="1">
      <alignment horizontal="distributed" vertical="center"/>
    </xf>
    <xf numFmtId="0" fontId="4" fillId="0" borderId="42" xfId="0" applyFont="1" applyBorder="1" applyAlignment="1">
      <alignment horizontal="distributed"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1" xfId="0" applyFont="1" applyBorder="1" applyAlignment="1">
      <alignment horizontal="right" vertical="center"/>
    </xf>
    <xf numFmtId="0" fontId="5" fillId="3" borderId="21" xfId="0" applyFont="1" applyFill="1" applyBorder="1" applyAlignment="1">
      <alignment horizontal="right" vertical="center"/>
    </xf>
    <xf numFmtId="0" fontId="5" fillId="2" borderId="45" xfId="0" applyFont="1" applyFill="1" applyBorder="1" applyAlignment="1">
      <alignment horizontal="right" vertical="center"/>
    </xf>
    <xf numFmtId="0" fontId="5" fillId="0" borderId="46" xfId="0" applyFont="1" applyBorder="1" applyAlignment="1">
      <alignment horizontal="left" vertical="center"/>
    </xf>
    <xf numFmtId="0" fontId="5" fillId="3" borderId="20" xfId="0" applyFont="1" applyFill="1" applyBorder="1" applyAlignment="1">
      <alignment horizontal="right" vertical="center"/>
    </xf>
    <xf numFmtId="0" fontId="5" fillId="3" borderId="45" xfId="0" applyFont="1" applyFill="1" applyBorder="1" applyAlignment="1">
      <alignment horizontal="right" vertical="center"/>
    </xf>
    <xf numFmtId="0" fontId="5" fillId="2" borderId="21" xfId="0" applyFont="1" applyFill="1" applyBorder="1" applyAlignment="1">
      <alignment horizontal="right" vertical="center"/>
    </xf>
    <xf numFmtId="0" fontId="5" fillId="2" borderId="47" xfId="0" applyFont="1" applyFill="1" applyBorder="1" applyAlignment="1">
      <alignment horizontal="right" vertical="center"/>
    </xf>
    <xf numFmtId="176" fontId="2" fillId="3"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3" borderId="50" xfId="0" applyNumberFormat="1" applyFont="1" applyFill="1" applyBorder="1" applyAlignment="1">
      <alignment horizontal="right" vertical="center"/>
    </xf>
    <xf numFmtId="0" fontId="5" fillId="5" borderId="43" xfId="0" applyFont="1" applyFill="1" applyBorder="1" applyAlignment="1">
      <alignment horizontal="right" vertical="center"/>
    </xf>
    <xf numFmtId="0" fontId="2" fillId="0" borderId="10" xfId="0" applyFont="1" applyBorder="1" applyAlignment="1">
      <alignment horizontal="distributed" vertical="center"/>
    </xf>
    <xf numFmtId="0" fontId="5" fillId="0" borderId="43" xfId="0" applyFont="1" applyBorder="1" applyAlignment="1">
      <alignment horizontal="left" vertical="center"/>
    </xf>
    <xf numFmtId="0" fontId="5" fillId="0" borderId="1" xfId="0" applyFont="1" applyBorder="1" applyAlignment="1">
      <alignment horizontal="left" vertical="center"/>
    </xf>
    <xf numFmtId="0" fontId="5" fillId="0" borderId="51" xfId="0" applyFont="1" applyBorder="1" applyAlignment="1">
      <alignment horizontal="right" vertical="center"/>
    </xf>
    <xf numFmtId="0" fontId="5" fillId="0" borderId="21" xfId="0" applyFont="1" applyBorder="1" applyAlignment="1">
      <alignment horizontal="left" vertical="center"/>
    </xf>
    <xf numFmtId="0" fontId="5" fillId="2" borderId="22" xfId="0" applyFont="1" applyFill="1" applyBorder="1" applyAlignment="1">
      <alignment horizontal="right" vertical="center"/>
    </xf>
    <xf numFmtId="0" fontId="5" fillId="3" borderId="52" xfId="0" applyFont="1" applyFill="1" applyBorder="1" applyAlignment="1">
      <alignment horizontal="right" vertical="center"/>
    </xf>
    <xf numFmtId="0" fontId="5" fillId="3" borderId="22" xfId="0" applyFont="1" applyFill="1" applyBorder="1" applyAlignment="1">
      <alignment horizontal="right" vertical="center"/>
    </xf>
    <xf numFmtId="0" fontId="2" fillId="4" borderId="53" xfId="0" applyFont="1" applyFill="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4" fillId="0" borderId="54" xfId="0" applyFont="1" applyBorder="1" applyAlignment="1">
      <alignment horizontal="distributed" vertical="center"/>
    </xf>
    <xf numFmtId="0" fontId="4" fillId="0" borderId="55" xfId="0" applyFont="1" applyBorder="1" applyAlignment="1">
      <alignment horizontal="left"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4" fillId="0" borderId="55" xfId="0" applyFont="1" applyFill="1" applyBorder="1" applyAlignment="1">
      <alignment horizontal="distributed" vertical="center"/>
    </xf>
    <xf numFmtId="176" fontId="4" fillId="0" borderId="5"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7" xfId="0" applyNumberFormat="1" applyFont="1" applyFill="1" applyBorder="1" applyAlignment="1">
      <alignment horizontal="right" vertical="center"/>
    </xf>
    <xf numFmtId="177" fontId="2" fillId="3" borderId="35" xfId="0" applyNumberFormat="1" applyFont="1" applyFill="1" applyBorder="1" applyAlignment="1">
      <alignment horizontal="right" vertical="center"/>
    </xf>
    <xf numFmtId="177" fontId="2" fillId="3" borderId="10"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177" fontId="2" fillId="3" borderId="4" xfId="0" applyNumberFormat="1" applyFont="1" applyFill="1" applyBorder="1" applyAlignment="1">
      <alignment horizontal="right" vertical="center"/>
    </xf>
    <xf numFmtId="177" fontId="2" fillId="2" borderId="57" xfId="0" applyNumberFormat="1" applyFont="1" applyFill="1" applyBorder="1" applyAlignment="1">
      <alignment horizontal="right" vertical="center"/>
    </xf>
    <xf numFmtId="177" fontId="2" fillId="3" borderId="58" xfId="0" applyNumberFormat="1" applyFont="1" applyFill="1" applyBorder="1" applyAlignment="1">
      <alignment horizontal="right" vertical="center"/>
    </xf>
    <xf numFmtId="177" fontId="2" fillId="2" borderId="59" xfId="0" applyNumberFormat="1" applyFont="1" applyFill="1" applyBorder="1" applyAlignment="1">
      <alignment horizontal="right" vertical="center"/>
    </xf>
    <xf numFmtId="177" fontId="2" fillId="3" borderId="41" xfId="0" applyNumberFormat="1" applyFont="1" applyFill="1" applyBorder="1" applyAlignment="1">
      <alignment horizontal="right" vertical="center"/>
    </xf>
    <xf numFmtId="177" fontId="2" fillId="2" borderId="60" xfId="0" applyNumberFormat="1" applyFont="1" applyFill="1" applyBorder="1" applyAlignment="1">
      <alignment horizontal="right" vertical="center"/>
    </xf>
    <xf numFmtId="177" fontId="2" fillId="2" borderId="61" xfId="0" applyNumberFormat="1" applyFont="1" applyFill="1" applyBorder="1" applyAlignment="1">
      <alignment horizontal="right" vertical="center"/>
    </xf>
    <xf numFmtId="177" fontId="4" fillId="3" borderId="42" xfId="0" applyNumberFormat="1" applyFont="1" applyFill="1" applyBorder="1" applyAlignment="1">
      <alignment horizontal="right" vertical="center"/>
    </xf>
    <xf numFmtId="177" fontId="4" fillId="2" borderId="62" xfId="0" applyNumberFormat="1" applyFont="1" applyFill="1" applyBorder="1" applyAlignment="1">
      <alignment horizontal="right" vertical="center"/>
    </xf>
    <xf numFmtId="177" fontId="4" fillId="3" borderId="4" xfId="0" applyNumberFormat="1" applyFont="1" applyFill="1" applyBorder="1" applyAlignment="1">
      <alignment horizontal="right" vertical="center"/>
    </xf>
    <xf numFmtId="177" fontId="4" fillId="2" borderId="57" xfId="0" applyNumberFormat="1" applyFont="1" applyFill="1" applyBorder="1" applyAlignment="1">
      <alignment horizontal="right" vertical="center"/>
    </xf>
    <xf numFmtId="177" fontId="2" fillId="3" borderId="31" xfId="0" applyNumberFormat="1" applyFont="1" applyFill="1" applyBorder="1" applyAlignment="1">
      <alignment horizontal="right" vertical="center"/>
    </xf>
    <xf numFmtId="177" fontId="2" fillId="2" borderId="63" xfId="0" applyNumberFormat="1" applyFont="1" applyFill="1" applyBorder="1" applyAlignment="1">
      <alignment horizontal="right" vertical="center"/>
    </xf>
    <xf numFmtId="177" fontId="2" fillId="3" borderId="64" xfId="0" applyNumberFormat="1" applyFont="1" applyFill="1" applyBorder="1" applyAlignment="1">
      <alignment horizontal="right" vertical="center"/>
    </xf>
    <xf numFmtId="177" fontId="2" fillId="0" borderId="65" xfId="0" applyNumberFormat="1" applyFont="1" applyBorder="1" applyAlignment="1">
      <alignment horizontal="right" vertical="center"/>
    </xf>
    <xf numFmtId="177" fontId="2" fillId="2" borderId="10" xfId="0" applyNumberFormat="1" applyFont="1" applyFill="1" applyBorder="1" applyAlignment="1">
      <alignment horizontal="right" vertical="center"/>
    </xf>
    <xf numFmtId="177" fontId="2" fillId="0" borderId="2" xfId="0" applyNumberFormat="1" applyFont="1" applyBorder="1" applyAlignment="1">
      <alignment horizontal="right" vertical="center"/>
    </xf>
    <xf numFmtId="177" fontId="2" fillId="3" borderId="66" xfId="0" applyNumberFormat="1" applyFont="1" applyFill="1" applyBorder="1" applyAlignment="1">
      <alignment horizontal="right" vertical="center"/>
    </xf>
    <xf numFmtId="177" fontId="2" fillId="3" borderId="67" xfId="0" applyNumberFormat="1" applyFont="1" applyFill="1" applyBorder="1" applyAlignment="1">
      <alignment horizontal="right" vertical="center"/>
    </xf>
    <xf numFmtId="177" fontId="2" fillId="2" borderId="4" xfId="0" applyNumberFormat="1" applyFont="1" applyFill="1" applyBorder="1" applyAlignment="1">
      <alignment horizontal="right" vertical="center"/>
    </xf>
    <xf numFmtId="177" fontId="2" fillId="3" borderId="68" xfId="0" applyNumberFormat="1" applyFont="1" applyFill="1" applyBorder="1" applyAlignment="1">
      <alignment horizontal="right" vertical="center"/>
    </xf>
    <xf numFmtId="177" fontId="4" fillId="3" borderId="69" xfId="0" applyNumberFormat="1" applyFont="1" applyFill="1" applyBorder="1" applyAlignment="1">
      <alignment horizontal="right" vertical="center"/>
    </xf>
    <xf numFmtId="177" fontId="4" fillId="0" borderId="70" xfId="0" applyNumberFormat="1" applyFont="1" applyBorder="1" applyAlignment="1">
      <alignment horizontal="right" vertical="center"/>
    </xf>
    <xf numFmtId="177" fontId="4" fillId="2" borderId="33"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3" borderId="71" xfId="0" applyNumberFormat="1" applyFont="1" applyFill="1" applyBorder="1" applyAlignment="1">
      <alignment horizontal="right" vertical="center"/>
    </xf>
    <xf numFmtId="177" fontId="2" fillId="3" borderId="72" xfId="0" applyNumberFormat="1" applyFont="1" applyFill="1" applyBorder="1" applyAlignment="1">
      <alignment horizontal="right" vertical="center"/>
    </xf>
    <xf numFmtId="177" fontId="2" fillId="0" borderId="52" xfId="0" applyNumberFormat="1" applyFont="1" applyBorder="1" applyAlignment="1">
      <alignment horizontal="right" vertical="center"/>
    </xf>
    <xf numFmtId="177" fontId="2" fillId="2" borderId="32" xfId="0" applyNumberFormat="1" applyFont="1" applyFill="1" applyBorder="1" applyAlignment="1">
      <alignment horizontal="right" vertical="center"/>
    </xf>
    <xf numFmtId="177" fontId="2" fillId="0" borderId="1" xfId="0" applyNumberFormat="1" applyFont="1" applyBorder="1" applyAlignment="1">
      <alignment horizontal="right" vertical="center"/>
    </xf>
    <xf numFmtId="177" fontId="2" fillId="3" borderId="73" xfId="0" applyNumberFormat="1" applyFont="1" applyFill="1" applyBorder="1" applyAlignment="1">
      <alignment horizontal="right" vertical="center"/>
    </xf>
    <xf numFmtId="177" fontId="4" fillId="0" borderId="74" xfId="0" applyNumberFormat="1" applyFont="1" applyBorder="1" applyAlignment="1">
      <alignment horizontal="right" vertical="center"/>
    </xf>
    <xf numFmtId="177" fontId="4" fillId="0" borderId="3" xfId="0" applyNumberFormat="1" applyFont="1" applyBorder="1" applyAlignment="1">
      <alignment horizontal="right" vertical="center"/>
    </xf>
    <xf numFmtId="177" fontId="4" fillId="3" borderId="75" xfId="0" applyNumberFormat="1" applyFont="1" applyFill="1" applyBorder="1" applyAlignment="1">
      <alignment horizontal="right" vertical="center"/>
    </xf>
    <xf numFmtId="179" fontId="2" fillId="3" borderId="29" xfId="0" applyNumberFormat="1" applyFont="1" applyFill="1" applyBorder="1" applyAlignment="1">
      <alignment horizontal="right" vertical="center"/>
    </xf>
    <xf numFmtId="179" fontId="2" fillId="2" borderId="10" xfId="0" applyNumberFormat="1" applyFont="1" applyFill="1" applyBorder="1" applyAlignment="1">
      <alignment horizontal="right" vertical="center"/>
    </xf>
    <xf numFmtId="179" fontId="2" fillId="2" borderId="66" xfId="0" applyNumberFormat="1" applyFont="1" applyFill="1" applyBorder="1" applyAlignment="1">
      <alignment horizontal="right" vertical="center"/>
    </xf>
    <xf numFmtId="179" fontId="2" fillId="3" borderId="5" xfId="0" applyNumberFormat="1" applyFont="1" applyFill="1" applyBorder="1" applyAlignment="1">
      <alignment horizontal="right" vertical="center"/>
    </xf>
    <xf numFmtId="179" fontId="2" fillId="2" borderId="4" xfId="0" applyNumberFormat="1" applyFont="1" applyFill="1" applyBorder="1" applyAlignment="1">
      <alignment horizontal="right" vertical="center"/>
    </xf>
    <xf numFmtId="179" fontId="2" fillId="2" borderId="68" xfId="0" applyNumberFormat="1" applyFont="1" applyFill="1" applyBorder="1" applyAlignment="1">
      <alignment horizontal="right" vertical="center"/>
    </xf>
    <xf numFmtId="179" fontId="4" fillId="3" borderId="30" xfId="0" applyNumberFormat="1" applyFont="1" applyFill="1" applyBorder="1" applyAlignment="1">
      <alignment horizontal="right" vertical="center"/>
    </xf>
    <xf numFmtId="179" fontId="4" fillId="2" borderId="31" xfId="0" applyNumberFormat="1" applyFont="1" applyFill="1" applyBorder="1" applyAlignment="1">
      <alignment horizontal="right" vertical="center"/>
    </xf>
    <xf numFmtId="179" fontId="4" fillId="2" borderId="75" xfId="0" applyNumberFormat="1" applyFont="1" applyFill="1" applyBorder="1" applyAlignment="1">
      <alignment horizontal="right" vertical="center"/>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5" fillId="0" borderId="43" xfId="0" applyFont="1" applyFill="1" applyBorder="1" applyAlignment="1">
      <alignment horizontal="left" vertical="center"/>
    </xf>
    <xf numFmtId="0" fontId="5" fillId="0" borderId="76" xfId="0" applyFont="1" applyFill="1" applyBorder="1" applyAlignment="1">
      <alignment horizontal="left" vertical="center"/>
    </xf>
    <xf numFmtId="0" fontId="5" fillId="3" borderId="76" xfId="0" applyFont="1" applyFill="1" applyBorder="1" applyAlignment="1">
      <alignment horizontal="right" vertical="center"/>
    </xf>
    <xf numFmtId="0" fontId="5" fillId="2" borderId="20" xfId="0" applyFont="1" applyFill="1" applyBorder="1" applyAlignment="1">
      <alignment horizontal="right" vertical="center"/>
    </xf>
    <xf numFmtId="49" fontId="2" fillId="0" borderId="77" xfId="0" applyNumberFormat="1" applyFont="1" applyBorder="1" applyAlignment="1">
      <alignment horizontal="center" vertical="center"/>
    </xf>
    <xf numFmtId="0" fontId="2" fillId="0" borderId="78" xfId="0" applyFont="1" applyBorder="1" applyAlignment="1">
      <alignment horizontal="distributed" vertical="center"/>
    </xf>
    <xf numFmtId="177" fontId="2" fillId="3" borderId="79" xfId="0" applyNumberFormat="1" applyFont="1" applyFill="1" applyBorder="1" applyAlignment="1">
      <alignment horizontal="right" vertical="center"/>
    </xf>
    <xf numFmtId="177" fontId="2" fillId="2" borderId="17" xfId="0" applyNumberFormat="1" applyFont="1" applyFill="1" applyBorder="1" applyAlignment="1">
      <alignment horizontal="right" vertical="center"/>
    </xf>
    <xf numFmtId="177" fontId="2" fillId="2" borderId="29" xfId="0" applyNumberFormat="1" applyFont="1" applyFill="1" applyBorder="1" applyAlignment="1">
      <alignment horizontal="right" vertical="center"/>
    </xf>
    <xf numFmtId="177" fontId="2" fillId="3" borderId="18" xfId="0" applyNumberFormat="1" applyFont="1" applyFill="1" applyBorder="1" applyAlignment="1">
      <alignment horizontal="right" vertical="center"/>
    </xf>
    <xf numFmtId="49" fontId="2" fillId="0" borderId="55" xfId="0" applyNumberFormat="1" applyFont="1" applyBorder="1" applyAlignment="1">
      <alignment horizontal="center" vertical="center"/>
    </xf>
    <xf numFmtId="0" fontId="2" fillId="0" borderId="80" xfId="0" applyFont="1" applyBorder="1" applyAlignment="1">
      <alignment horizontal="distributed" vertical="center"/>
    </xf>
    <xf numFmtId="177" fontId="2" fillId="3" borderId="81" xfId="0" applyNumberFormat="1" applyFont="1" applyFill="1" applyBorder="1" applyAlignment="1">
      <alignment horizontal="right" vertical="center"/>
    </xf>
    <xf numFmtId="177" fontId="2" fillId="2" borderId="6"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3" borderId="7" xfId="0" applyNumberFormat="1" applyFont="1" applyFill="1" applyBorder="1" applyAlignment="1">
      <alignment horizontal="right" vertical="center"/>
    </xf>
    <xf numFmtId="49" fontId="2" fillId="0" borderId="82" xfId="0" applyNumberFormat="1" applyFont="1" applyBorder="1" applyAlignment="1">
      <alignment horizontal="center" vertical="center"/>
    </xf>
    <xf numFmtId="49" fontId="2" fillId="0" borderId="82" xfId="21" applyNumberFormat="1" applyFont="1" applyBorder="1" applyAlignment="1">
      <alignment horizontal="center" vertical="center"/>
      <protection/>
    </xf>
    <xf numFmtId="0" fontId="2" fillId="0" borderId="80" xfId="21" applyFont="1" applyBorder="1" applyAlignment="1">
      <alignment horizontal="distributed" vertical="center"/>
      <protection/>
    </xf>
    <xf numFmtId="49" fontId="2" fillId="0" borderId="83" xfId="21" applyNumberFormat="1" applyFont="1" applyBorder="1" applyAlignment="1">
      <alignment horizontal="center" vertical="center"/>
      <protection/>
    </xf>
    <xf numFmtId="0" fontId="2" fillId="0" borderId="84" xfId="21" applyFont="1" applyBorder="1" applyAlignment="1">
      <alignment horizontal="distributed" vertical="center"/>
      <protection/>
    </xf>
    <xf numFmtId="177" fontId="2" fillId="3" borderId="85" xfId="0" applyNumberFormat="1" applyFont="1" applyFill="1" applyBorder="1" applyAlignment="1">
      <alignment horizontal="right" vertical="center"/>
    </xf>
    <xf numFmtId="177" fontId="2" fillId="2" borderId="86" xfId="0" applyNumberFormat="1" applyFont="1" applyFill="1" applyBorder="1" applyAlignment="1">
      <alignment horizontal="right" vertical="center"/>
    </xf>
    <xf numFmtId="177" fontId="2" fillId="2" borderId="87" xfId="0" applyNumberFormat="1" applyFont="1" applyFill="1" applyBorder="1" applyAlignment="1">
      <alignment horizontal="right" vertical="center"/>
    </xf>
    <xf numFmtId="177" fontId="2" fillId="2" borderId="88" xfId="0" applyNumberFormat="1" applyFont="1" applyFill="1" applyBorder="1" applyAlignment="1">
      <alignment horizontal="right" vertical="center"/>
    </xf>
    <xf numFmtId="177" fontId="2" fillId="3" borderId="89" xfId="0" applyNumberFormat="1" applyFont="1" applyFill="1" applyBorder="1" applyAlignment="1">
      <alignment horizontal="right" vertical="center"/>
    </xf>
    <xf numFmtId="177" fontId="4" fillId="3" borderId="90" xfId="0" applyNumberFormat="1" applyFont="1" applyFill="1" applyBorder="1" applyAlignment="1">
      <alignment horizontal="right" vertical="center"/>
    </xf>
    <xf numFmtId="177" fontId="4" fillId="2" borderId="91" xfId="0" applyNumberFormat="1" applyFont="1" applyFill="1" applyBorder="1" applyAlignment="1">
      <alignment horizontal="right" vertical="center"/>
    </xf>
    <xf numFmtId="177" fontId="4" fillId="2" borderId="27" xfId="0" applyNumberFormat="1" applyFont="1" applyFill="1" applyBorder="1" applyAlignment="1">
      <alignment horizontal="right" vertical="center"/>
    </xf>
    <xf numFmtId="177" fontId="4" fillId="2" borderId="28" xfId="0" applyNumberFormat="1" applyFont="1" applyFill="1" applyBorder="1" applyAlignment="1">
      <alignment horizontal="right" vertical="center"/>
    </xf>
    <xf numFmtId="177" fontId="4" fillId="3" borderId="19" xfId="0" applyNumberFormat="1" applyFont="1" applyFill="1" applyBorder="1" applyAlignment="1">
      <alignment horizontal="right"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5" fillId="0" borderId="95" xfId="0" applyFont="1" applyBorder="1" applyAlignment="1">
      <alignment horizontal="distributed" vertical="top"/>
    </xf>
    <xf numFmtId="0" fontId="5" fillId="0" borderId="96" xfId="0" applyFont="1" applyBorder="1" applyAlignment="1">
      <alignment horizontal="distributed" vertical="top"/>
    </xf>
    <xf numFmtId="0" fontId="5" fillId="3" borderId="24" xfId="0" applyFont="1" applyFill="1" applyBorder="1" applyAlignment="1">
      <alignment horizontal="right" vertical="top"/>
    </xf>
    <xf numFmtId="0" fontId="5" fillId="3" borderId="65" xfId="0" applyFont="1" applyFill="1" applyBorder="1" applyAlignment="1">
      <alignment horizontal="right" vertical="top"/>
    </xf>
    <xf numFmtId="0" fontId="5" fillId="3" borderId="97" xfId="0" applyFont="1" applyFill="1" applyBorder="1" applyAlignment="1">
      <alignment horizontal="right" vertical="top"/>
    </xf>
    <xf numFmtId="0" fontId="5" fillId="0" borderId="0" xfId="0" applyFont="1" applyAlignment="1">
      <alignment horizontal="left" vertical="top"/>
    </xf>
    <xf numFmtId="177" fontId="2" fillId="3" borderId="29" xfId="0" applyNumberFormat="1" applyFont="1" applyFill="1" applyBorder="1" applyAlignment="1">
      <alignment horizontal="right" vertical="center"/>
    </xf>
    <xf numFmtId="177" fontId="2" fillId="3" borderId="5" xfId="0" applyNumberFormat="1" applyFont="1" applyFill="1" applyBorder="1" applyAlignment="1">
      <alignment horizontal="right" vertical="center"/>
    </xf>
    <xf numFmtId="49" fontId="2" fillId="0" borderId="83" xfId="0" applyNumberFormat="1" applyFont="1" applyBorder="1" applyAlignment="1">
      <alignment horizontal="center" vertical="center"/>
    </xf>
    <xf numFmtId="0" fontId="2" fillId="0" borderId="84" xfId="0" applyFont="1" applyBorder="1" applyAlignment="1">
      <alignment horizontal="distributed" vertical="center"/>
    </xf>
    <xf numFmtId="177" fontId="2" fillId="3" borderId="87" xfId="0" applyNumberFormat="1" applyFont="1" applyFill="1" applyBorder="1" applyAlignment="1">
      <alignment horizontal="right" vertical="center"/>
    </xf>
    <xf numFmtId="177" fontId="2" fillId="3" borderId="98" xfId="0" applyNumberFormat="1" applyFont="1" applyFill="1" applyBorder="1" applyAlignment="1">
      <alignment horizontal="right" vertical="center"/>
    </xf>
    <xf numFmtId="177" fontId="2" fillId="3" borderId="99" xfId="0" applyNumberFormat="1" applyFont="1" applyFill="1" applyBorder="1" applyAlignment="1">
      <alignment horizontal="right" vertical="center"/>
    </xf>
    <xf numFmtId="177" fontId="4" fillId="3" borderId="27" xfId="0" applyNumberFormat="1" applyFont="1" applyFill="1" applyBorder="1" applyAlignment="1">
      <alignment horizontal="right" vertical="center"/>
    </xf>
    <xf numFmtId="177" fontId="4" fillId="3" borderId="74" xfId="0" applyNumberFormat="1" applyFont="1" applyFill="1" applyBorder="1" applyAlignment="1">
      <alignment horizontal="right" vertical="center"/>
    </xf>
    <xf numFmtId="177" fontId="4" fillId="3" borderId="100" xfId="0" applyNumberFormat="1" applyFont="1" applyFill="1" applyBorder="1" applyAlignment="1">
      <alignment horizontal="right" vertical="center"/>
    </xf>
    <xf numFmtId="0" fontId="2" fillId="0" borderId="101" xfId="0" applyFont="1" applyBorder="1" applyAlignment="1">
      <alignment horizontal="left" vertical="top"/>
    </xf>
    <xf numFmtId="0" fontId="5" fillId="0" borderId="43" xfId="0" applyFont="1" applyBorder="1" applyAlignment="1">
      <alignment horizontal="center" vertical="top"/>
    </xf>
    <xf numFmtId="0" fontId="5" fillId="0" borderId="21" xfId="0" applyFont="1" applyBorder="1" applyAlignment="1">
      <alignment horizontal="center" vertical="top"/>
    </xf>
    <xf numFmtId="0" fontId="5" fillId="0" borderId="1" xfId="0" applyFont="1" applyBorder="1" applyAlignment="1">
      <alignment horizontal="right" vertical="top"/>
    </xf>
    <xf numFmtId="0" fontId="5" fillId="3" borderId="21" xfId="0" applyFont="1" applyFill="1" applyBorder="1" applyAlignment="1">
      <alignment horizontal="right" vertical="top"/>
    </xf>
    <xf numFmtId="0" fontId="5" fillId="2" borderId="45" xfId="0" applyFont="1" applyFill="1" applyBorder="1" applyAlignment="1">
      <alignment horizontal="right" vertical="top"/>
    </xf>
    <xf numFmtId="0" fontId="2" fillId="0" borderId="102" xfId="0" applyFont="1" applyBorder="1" applyAlignment="1">
      <alignment horizontal="distributed" vertical="center"/>
    </xf>
    <xf numFmtId="3" fontId="2" fillId="3" borderId="49" xfId="0" applyNumberFormat="1" applyFont="1" applyFill="1" applyBorder="1" applyAlignment="1">
      <alignment horizontal="right" vertical="center"/>
    </xf>
    <xf numFmtId="3" fontId="2" fillId="2" borderId="103" xfId="0" applyNumberFormat="1" applyFont="1" applyFill="1" applyBorder="1" applyAlignment="1">
      <alignment horizontal="right" vertical="center"/>
    </xf>
    <xf numFmtId="0" fontId="2" fillId="0" borderId="104" xfId="0" applyFont="1" applyBorder="1" applyAlignment="1">
      <alignment horizontal="distributed" vertical="center"/>
    </xf>
    <xf numFmtId="3" fontId="2" fillId="3" borderId="35"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0" fontId="4" fillId="0" borderId="105" xfId="0" applyFont="1" applyBorder="1" applyAlignment="1">
      <alignment horizontal="distributed" vertical="center"/>
    </xf>
    <xf numFmtId="3" fontId="4" fillId="3" borderId="42" xfId="0" applyNumberFormat="1" applyFont="1" applyFill="1" applyBorder="1" applyAlignment="1">
      <alignment horizontal="right" vertical="center"/>
    </xf>
    <xf numFmtId="3" fontId="4" fillId="2" borderId="62" xfId="0" applyNumberFormat="1" applyFont="1" applyFill="1" applyBorder="1" applyAlignment="1">
      <alignment horizontal="right" vertical="center"/>
    </xf>
    <xf numFmtId="3" fontId="2" fillId="3" borderId="106" xfId="0" applyNumberFormat="1" applyFont="1" applyFill="1" applyBorder="1" applyAlignment="1">
      <alignment horizontal="right" vertical="center"/>
    </xf>
    <xf numFmtId="3" fontId="2" fillId="2" borderId="107" xfId="0" applyNumberFormat="1" applyFont="1" applyFill="1" applyBorder="1" applyAlignment="1">
      <alignment horizontal="right" vertical="center"/>
    </xf>
    <xf numFmtId="0" fontId="2" fillId="0" borderId="108" xfId="0" applyFont="1" applyBorder="1" applyAlignment="1">
      <alignment horizontal="distributed" vertical="center"/>
    </xf>
    <xf numFmtId="3" fontId="2" fillId="3" borderId="109" xfId="0" applyNumberFormat="1" applyFont="1" applyFill="1" applyBorder="1" applyAlignment="1">
      <alignment horizontal="right" vertical="center"/>
    </xf>
    <xf numFmtId="3" fontId="2" fillId="2" borderId="110" xfId="0" applyNumberFormat="1" applyFont="1" applyFill="1" applyBorder="1" applyAlignment="1">
      <alignment horizontal="right" vertical="center"/>
    </xf>
    <xf numFmtId="0" fontId="2" fillId="0" borderId="111" xfId="0" applyFont="1" applyBorder="1" applyAlignment="1">
      <alignment horizontal="distributed" vertical="center"/>
    </xf>
    <xf numFmtId="3" fontId="2" fillId="3" borderId="112" xfId="0" applyNumberFormat="1" applyFont="1" applyFill="1" applyBorder="1" applyAlignment="1">
      <alignment horizontal="right" vertical="center"/>
    </xf>
    <xf numFmtId="3" fontId="2" fillId="2" borderId="113" xfId="0" applyNumberFormat="1" applyFont="1" applyFill="1" applyBorder="1" applyAlignment="1">
      <alignment horizontal="right" vertical="center"/>
    </xf>
    <xf numFmtId="0" fontId="4" fillId="0" borderId="114" xfId="0" applyFont="1" applyBorder="1" applyAlignment="1">
      <alignment horizontal="distributed" vertical="center"/>
    </xf>
    <xf numFmtId="3" fontId="4" fillId="3" borderId="115" xfId="0" applyNumberFormat="1" applyFont="1" applyFill="1" applyBorder="1" applyAlignment="1">
      <alignment horizontal="right" vertical="center"/>
    </xf>
    <xf numFmtId="3" fontId="4" fillId="2" borderId="116" xfId="0" applyNumberFormat="1" applyFont="1" applyFill="1" applyBorder="1" applyAlignment="1">
      <alignment horizontal="right" vertical="center"/>
    </xf>
    <xf numFmtId="0" fontId="2" fillId="0" borderId="117" xfId="0" applyFont="1" applyBorder="1" applyAlignment="1">
      <alignment horizontal="right" vertical="center"/>
    </xf>
    <xf numFmtId="3" fontId="2" fillId="3" borderId="118" xfId="0" applyNumberFormat="1" applyFont="1" applyFill="1" applyBorder="1" applyAlignment="1">
      <alignment horizontal="right" vertical="center"/>
    </xf>
    <xf numFmtId="3" fontId="2" fillId="2" borderId="119" xfId="0" applyNumberFormat="1" applyFont="1" applyFill="1" applyBorder="1" applyAlignment="1">
      <alignment horizontal="right" vertical="center"/>
    </xf>
    <xf numFmtId="0" fontId="4" fillId="0" borderId="120" xfId="0" applyFont="1" applyBorder="1" applyAlignment="1">
      <alignment horizontal="distributed" vertical="center"/>
    </xf>
    <xf numFmtId="0" fontId="4" fillId="0" borderId="121" xfId="0" applyFont="1" applyBorder="1" applyAlignment="1">
      <alignment horizontal="right" vertical="center"/>
    </xf>
    <xf numFmtId="3" fontId="4" fillId="3" borderId="122" xfId="0" applyNumberFormat="1" applyFont="1" applyFill="1" applyBorder="1" applyAlignment="1">
      <alignment horizontal="right" vertical="center"/>
    </xf>
    <xf numFmtId="3" fontId="4" fillId="2" borderId="123" xfId="0" applyNumberFormat="1" applyFont="1" applyFill="1" applyBorder="1" applyAlignment="1">
      <alignment horizontal="right" vertical="center"/>
    </xf>
    <xf numFmtId="3" fontId="4" fillId="0" borderId="0" xfId="0" applyNumberFormat="1" applyFont="1" applyAlignment="1">
      <alignment horizontal="left" vertical="top"/>
    </xf>
    <xf numFmtId="0" fontId="4" fillId="0" borderId="124" xfId="0" applyFont="1" applyBorder="1" applyAlignment="1">
      <alignment horizontal="right" vertical="center"/>
    </xf>
    <xf numFmtId="3" fontId="4" fillId="3" borderId="125" xfId="0" applyNumberFormat="1" applyFont="1" applyFill="1" applyBorder="1" applyAlignment="1">
      <alignment horizontal="right" vertical="center"/>
    </xf>
    <xf numFmtId="3" fontId="4" fillId="2" borderId="126"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3" fontId="2" fillId="2" borderId="56" xfId="0" applyNumberFormat="1" applyFont="1" applyFill="1" applyBorder="1" applyAlignment="1">
      <alignment horizontal="right" vertical="center"/>
    </xf>
    <xf numFmtId="3" fontId="2" fillId="3" borderId="58" xfId="0" applyNumberFormat="1" applyFont="1" applyFill="1" applyBorder="1" applyAlignment="1">
      <alignment horizontal="right" vertical="center"/>
    </xf>
    <xf numFmtId="3" fontId="2" fillId="2" borderId="59" xfId="0" applyNumberFormat="1" applyFont="1" applyFill="1" applyBorder="1" applyAlignment="1">
      <alignment horizontal="right" vertical="center"/>
    </xf>
    <xf numFmtId="0" fontId="4" fillId="0" borderId="92" xfId="0" applyFont="1" applyBorder="1" applyAlignment="1">
      <alignment horizontal="right" vertical="center"/>
    </xf>
    <xf numFmtId="3" fontId="4" fillId="3" borderId="118" xfId="0" applyNumberFormat="1" applyFont="1" applyFill="1" applyBorder="1" applyAlignment="1">
      <alignment horizontal="right" vertical="center"/>
    </xf>
    <xf numFmtId="3" fontId="4" fillId="2" borderId="119" xfId="0" applyNumberFormat="1" applyFont="1" applyFill="1" applyBorder="1" applyAlignment="1">
      <alignment horizontal="right" vertical="center"/>
    </xf>
    <xf numFmtId="3" fontId="2" fillId="3" borderId="4" xfId="0" applyNumberFormat="1" applyFont="1" applyFill="1" applyBorder="1" applyAlignment="1">
      <alignment horizontal="right" vertical="center"/>
    </xf>
    <xf numFmtId="3" fontId="2" fillId="2" borderId="57" xfId="0" applyNumberFormat="1" applyFont="1" applyFill="1" applyBorder="1" applyAlignment="1">
      <alignment horizontal="right" vertical="center"/>
    </xf>
    <xf numFmtId="3" fontId="2" fillId="3" borderId="31" xfId="0" applyNumberFormat="1" applyFont="1" applyFill="1" applyBorder="1" applyAlignment="1">
      <alignment horizontal="right" vertical="center"/>
    </xf>
    <xf numFmtId="3" fontId="2" fillId="2" borderId="63" xfId="0" applyNumberFormat="1" applyFont="1" applyFill="1" applyBorder="1" applyAlignment="1">
      <alignment horizontal="right" vertical="center"/>
    </xf>
    <xf numFmtId="0" fontId="2" fillId="0" borderId="127" xfId="0" applyFont="1" applyBorder="1" applyAlignment="1">
      <alignment horizontal="distributed" vertical="center"/>
    </xf>
    <xf numFmtId="0" fontId="2" fillId="0" borderId="81" xfId="0" applyFont="1" applyBorder="1" applyAlignment="1">
      <alignment horizontal="distributed"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01" xfId="0" applyFont="1" applyBorder="1" applyAlignment="1">
      <alignment horizontal="center" vertical="center"/>
    </xf>
    <xf numFmtId="0" fontId="3" fillId="0" borderId="0" xfId="0" applyFont="1" applyAlignment="1">
      <alignment horizontal="center" vertical="center"/>
    </xf>
    <xf numFmtId="0" fontId="2" fillId="0" borderId="130" xfId="0" applyFont="1" applyBorder="1" applyAlignment="1">
      <alignment horizontal="distributed" vertical="center"/>
    </xf>
    <xf numFmtId="0" fontId="2" fillId="0" borderId="79"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4" fillId="0" borderId="127" xfId="0" applyFont="1" applyBorder="1" applyAlignment="1">
      <alignment horizontal="distributed" vertical="center"/>
    </xf>
    <xf numFmtId="0" fontId="4" fillId="0" borderId="81" xfId="0" applyFont="1" applyBorder="1" applyAlignment="1">
      <alignment horizontal="distributed" vertical="center"/>
    </xf>
    <xf numFmtId="0" fontId="2" fillId="0" borderId="101" xfId="0" applyFont="1" applyBorder="1" applyAlignment="1">
      <alignment horizontal="left" vertical="top" wrapText="1"/>
    </xf>
    <xf numFmtId="0" fontId="2" fillId="0" borderId="0" xfId="0" applyFont="1" applyAlignment="1">
      <alignment horizontal="left" vertical="top" wrapText="1"/>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6"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6" xfId="0" applyFont="1" applyBorder="1" applyAlignment="1">
      <alignment horizontal="center" vertical="center" wrapText="1"/>
    </xf>
    <xf numFmtId="0" fontId="2" fillId="0" borderId="95"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Alignment="1">
      <alignment horizontal="left" vertical="center"/>
    </xf>
    <xf numFmtId="0" fontId="2" fillId="0" borderId="51" xfId="0" applyFont="1" applyBorder="1" applyAlignment="1">
      <alignment horizontal="center" vertical="center"/>
    </xf>
    <xf numFmtId="0" fontId="2" fillId="0" borderId="76" xfId="0" applyFont="1" applyBorder="1" applyAlignment="1">
      <alignment horizontal="center" vertical="center"/>
    </xf>
    <xf numFmtId="0" fontId="2" fillId="0" borderId="145" xfId="0" applyFont="1" applyBorder="1" applyAlignment="1">
      <alignment horizontal="center" vertical="center"/>
    </xf>
    <xf numFmtId="0" fontId="2" fillId="0" borderId="2" xfId="0" applyFont="1" applyBorder="1" applyAlignment="1">
      <alignment horizontal="center" vertical="center"/>
    </xf>
    <xf numFmtId="0" fontId="2" fillId="0" borderId="146" xfId="0" applyFont="1" applyBorder="1" applyAlignment="1">
      <alignment horizontal="center" vertical="center"/>
    </xf>
    <xf numFmtId="0" fontId="2" fillId="0" borderId="1"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4" fillId="0" borderId="149" xfId="0" applyFont="1" applyBorder="1" applyAlignment="1">
      <alignment horizontal="distributed" vertical="center" indent="1"/>
    </xf>
    <xf numFmtId="0" fontId="4" fillId="0" borderId="55" xfId="0" applyFont="1" applyBorder="1" applyAlignment="1">
      <alignment horizontal="distributed" vertical="center" indent="1"/>
    </xf>
    <xf numFmtId="0" fontId="4" fillId="0" borderId="150" xfId="0" applyFont="1" applyBorder="1" applyAlignment="1">
      <alignment horizontal="distributed" vertical="center" indent="1"/>
    </xf>
    <xf numFmtId="0" fontId="2" fillId="0" borderId="149" xfId="0" applyFont="1" applyBorder="1" applyAlignment="1">
      <alignment horizontal="distributed" vertical="center" indent="1"/>
    </xf>
    <xf numFmtId="0" fontId="2" fillId="0" borderId="55" xfId="0" applyFont="1" applyBorder="1" applyAlignment="1">
      <alignment horizontal="distributed" vertical="center" indent="1"/>
    </xf>
    <xf numFmtId="0" fontId="2" fillId="0" borderId="151" xfId="0" applyFont="1" applyBorder="1" applyAlignment="1">
      <alignment horizontal="distributed" vertical="center" indent="1"/>
    </xf>
    <xf numFmtId="0" fontId="2" fillId="0" borderId="77" xfId="0" applyFont="1" applyBorder="1" applyAlignment="1">
      <alignment horizontal="distributed" vertical="center" indent="1"/>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38" xfId="0" applyFont="1" applyBorder="1" applyAlignment="1">
      <alignment horizontal="distributed" vertical="center"/>
    </xf>
    <xf numFmtId="0" fontId="2" fillId="0" borderId="143" xfId="0" applyFont="1" applyBorder="1" applyAlignment="1">
      <alignment horizontal="distributed" vertical="center"/>
    </xf>
    <xf numFmtId="0" fontId="2" fillId="0" borderId="139" xfId="0" applyFont="1" applyBorder="1" applyAlignment="1">
      <alignment horizontal="distributed" vertical="center"/>
    </xf>
    <xf numFmtId="0" fontId="2" fillId="0" borderId="144" xfId="0" applyFont="1" applyBorder="1" applyAlignment="1">
      <alignment horizontal="distributed" vertical="center"/>
    </xf>
    <xf numFmtId="0" fontId="4" fillId="0" borderId="154" xfId="0" applyFont="1" applyBorder="1" applyAlignment="1">
      <alignment horizontal="center" vertical="center"/>
    </xf>
    <xf numFmtId="0" fontId="4" fillId="0" borderId="91" xfId="0" applyFont="1" applyBorder="1" applyAlignment="1">
      <alignment horizontal="center" vertical="center"/>
    </xf>
    <xf numFmtId="0" fontId="2" fillId="0" borderId="16" xfId="0" applyFont="1" applyBorder="1" applyAlignment="1">
      <alignment horizontal="distributed" vertical="center"/>
    </xf>
    <xf numFmtId="0" fontId="2" fillId="0" borderId="142" xfId="0" applyFont="1" applyBorder="1" applyAlignment="1">
      <alignment horizontal="distributed" vertical="center"/>
    </xf>
    <xf numFmtId="0" fontId="2" fillId="0" borderId="128" xfId="0" applyFont="1" applyBorder="1" applyAlignment="1">
      <alignment horizontal="distributed" vertical="center" wrapText="1" indent="1"/>
    </xf>
    <xf numFmtId="0" fontId="2" fillId="0" borderId="155" xfId="0" applyFont="1" applyBorder="1" applyAlignment="1">
      <alignment horizontal="distributed" vertical="center" wrapText="1" indent="1"/>
    </xf>
    <xf numFmtId="0" fontId="2" fillId="0" borderId="156" xfId="0" applyFont="1" applyBorder="1" applyAlignment="1">
      <alignment horizontal="distributed" vertical="center" wrapText="1" indent="1"/>
    </xf>
    <xf numFmtId="0" fontId="2" fillId="0" borderId="157" xfId="0" applyFont="1" applyBorder="1" applyAlignment="1">
      <alignment horizontal="distributed" vertical="center" wrapText="1" indent="1"/>
    </xf>
    <xf numFmtId="0" fontId="2" fillId="0" borderId="0" xfId="0" applyFont="1" applyAlignment="1">
      <alignment horizontal="right" vertical="top"/>
    </xf>
    <xf numFmtId="0" fontId="4" fillId="0" borderId="158" xfId="0" applyFont="1" applyBorder="1" applyAlignment="1">
      <alignment horizontal="distributed" vertical="center"/>
    </xf>
    <xf numFmtId="0" fontId="4" fillId="0" borderId="159" xfId="0" applyFont="1" applyBorder="1" applyAlignment="1">
      <alignment horizontal="distributed" vertical="center"/>
    </xf>
    <xf numFmtId="0" fontId="4" fillId="0" borderId="160" xfId="0" applyFont="1" applyBorder="1" applyAlignment="1">
      <alignment horizontal="distributed" vertical="center"/>
    </xf>
    <xf numFmtId="0" fontId="4"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vertical="center" textRotation="255"/>
    </xf>
    <xf numFmtId="0" fontId="2" fillId="0" borderId="165" xfId="0" applyFont="1" applyBorder="1" applyAlignment="1">
      <alignment vertical="center" textRotation="255"/>
    </xf>
    <xf numFmtId="0" fontId="2" fillId="0" borderId="166" xfId="0" applyFont="1" applyBorder="1" applyAlignment="1">
      <alignment vertical="center" textRotation="255"/>
    </xf>
    <xf numFmtId="0" fontId="2" fillId="0" borderId="167" xfId="0" applyFont="1" applyBorder="1" applyAlignment="1">
      <alignment horizontal="center" vertical="center" textRotation="255" wrapText="1"/>
    </xf>
    <xf numFmtId="0" fontId="2" fillId="0" borderId="165" xfId="0" applyFont="1" applyBorder="1" applyAlignment="1">
      <alignment horizontal="center" vertical="center" textRotation="255"/>
    </xf>
    <xf numFmtId="0" fontId="2" fillId="0" borderId="166" xfId="0" applyFont="1" applyBorder="1" applyAlignment="1">
      <alignment horizontal="center" vertical="center" textRotation="255"/>
    </xf>
    <xf numFmtId="0" fontId="2" fillId="0" borderId="167" xfId="0" applyFont="1" applyBorder="1" applyAlignment="1">
      <alignment vertical="center" textRotation="255"/>
    </xf>
    <xf numFmtId="0" fontId="2" fillId="0" borderId="0" xfId="0" applyFont="1" applyAlignment="1">
      <alignment horizontal="right" vertical="center"/>
    </xf>
    <xf numFmtId="0" fontId="2" fillId="0" borderId="155" xfId="0" applyFont="1" applyBorder="1" applyAlignment="1">
      <alignment horizontal="center" vertical="center"/>
    </xf>
    <xf numFmtId="0" fontId="2" fillId="0" borderId="168" xfId="0" applyFont="1" applyBorder="1" applyAlignment="1">
      <alignment vertical="center" textRotation="255"/>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0" fontId="3" fillId="0" borderId="0" xfId="0" applyFont="1" applyAlignment="1">
      <alignment horizontal="center" vertical="top"/>
    </xf>
  </cellXfs>
  <cellStyles count="9">
    <cellStyle name="Normal" xfId="0"/>
    <cellStyle name="Percent" xfId="15"/>
    <cellStyle name="Hyperlink" xfId="16"/>
    <cellStyle name="Comma [0]" xfId="17"/>
    <cellStyle name="Comma" xfId="18"/>
    <cellStyle name="Currency [0]" xfId="19"/>
    <cellStyle name="Currency" xfId="20"/>
    <cellStyle name="標準_相続税-2（相続財産価格階級別）"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showGridLines="0" tabSelected="1" zoomScale="120" zoomScaleNormal="120" workbookViewId="0" topLeftCell="A1">
      <selection activeCell="A1" sqref="A1:E1"/>
    </sheetView>
  </sheetViews>
  <sheetFormatPr defaultColWidth="9.00390625" defaultRowHeight="13.5"/>
  <cols>
    <col min="1" max="1" width="12.00390625" style="1" customWidth="1"/>
    <col min="2" max="2" width="23.75390625" style="1" customWidth="1"/>
    <col min="3" max="3" width="3.00390625" style="6" bestFit="1" customWidth="1"/>
    <col min="4" max="4" width="17.125" style="1" customWidth="1"/>
    <col min="5" max="5" width="18.50390625" style="1" customWidth="1"/>
    <col min="6" max="16384" width="5.875" style="1" customWidth="1"/>
  </cols>
  <sheetData>
    <row r="1" spans="1:8" ht="15">
      <c r="A1" s="248" t="s">
        <v>41</v>
      </c>
      <c r="B1" s="248"/>
      <c r="C1" s="248"/>
      <c r="D1" s="248"/>
      <c r="E1" s="248"/>
      <c r="F1" s="13"/>
      <c r="G1" s="13"/>
      <c r="H1" s="13"/>
    </row>
    <row r="2" spans="1:8" ht="13.5" customHeight="1" thickBot="1">
      <c r="A2" s="3" t="s">
        <v>84</v>
      </c>
      <c r="B2" s="3"/>
      <c r="C2" s="5"/>
      <c r="D2" s="3"/>
      <c r="E2" s="3"/>
      <c r="F2" s="3"/>
      <c r="G2" s="3"/>
      <c r="H2" s="3"/>
    </row>
    <row r="3" spans="1:8" ht="13.5" customHeight="1">
      <c r="A3" s="245" t="s">
        <v>44</v>
      </c>
      <c r="B3" s="247"/>
      <c r="C3" s="246" t="s">
        <v>45</v>
      </c>
      <c r="D3" s="247"/>
      <c r="E3" s="29" t="s">
        <v>46</v>
      </c>
      <c r="F3" s="3"/>
      <c r="G3" s="3"/>
      <c r="H3" s="3"/>
    </row>
    <row r="4" spans="1:8" ht="13.5" customHeight="1">
      <c r="A4" s="63"/>
      <c r="B4" s="64"/>
      <c r="C4" s="65"/>
      <c r="D4" s="66" t="s">
        <v>27</v>
      </c>
      <c r="E4" s="67" t="s">
        <v>28</v>
      </c>
      <c r="F4" s="3"/>
      <c r="G4" s="3"/>
      <c r="H4" s="3"/>
    </row>
    <row r="5" spans="1:8" ht="27" customHeight="1">
      <c r="A5" s="249" t="s">
        <v>3</v>
      </c>
      <c r="B5" s="250"/>
      <c r="C5" s="10"/>
      <c r="D5" s="98">
        <v>2840</v>
      </c>
      <c r="E5" s="99">
        <v>233260617</v>
      </c>
      <c r="F5" s="4"/>
      <c r="G5" s="3"/>
      <c r="H5" s="3"/>
    </row>
    <row r="6" spans="1:8" ht="27" customHeight="1">
      <c r="A6" s="243" t="s">
        <v>4</v>
      </c>
      <c r="B6" s="244"/>
      <c r="C6" s="10"/>
      <c r="D6" s="100">
        <v>54</v>
      </c>
      <c r="E6" s="101">
        <v>1161112</v>
      </c>
      <c r="F6" s="4"/>
      <c r="G6" s="3"/>
      <c r="H6" s="3"/>
    </row>
    <row r="7" spans="1:8" ht="27" customHeight="1">
      <c r="A7" s="243" t="s">
        <v>5</v>
      </c>
      <c r="B7" s="244"/>
      <c r="C7" s="10"/>
      <c r="D7" s="100">
        <v>1388</v>
      </c>
      <c r="E7" s="101">
        <v>22639290</v>
      </c>
      <c r="F7" s="4"/>
      <c r="G7" s="3"/>
      <c r="H7" s="3"/>
    </row>
    <row r="8" spans="1:8" ht="27" customHeight="1">
      <c r="A8" s="243" t="s">
        <v>6</v>
      </c>
      <c r="B8" s="244"/>
      <c r="C8" s="10"/>
      <c r="D8" s="100">
        <v>368</v>
      </c>
      <c r="E8" s="101">
        <v>1490152</v>
      </c>
      <c r="F8" s="4"/>
      <c r="G8" s="3"/>
      <c r="H8" s="3"/>
    </row>
    <row r="9" spans="1:8" ht="27" customHeight="1">
      <c r="A9" s="251" t="s">
        <v>7</v>
      </c>
      <c r="B9" s="252"/>
      <c r="C9" s="10" t="s">
        <v>80</v>
      </c>
      <c r="D9" s="102">
        <v>2848</v>
      </c>
      <c r="E9" s="103">
        <v>213272591</v>
      </c>
      <c r="F9" s="3"/>
      <c r="G9" s="3"/>
      <c r="H9" s="3"/>
    </row>
    <row r="10" spans="1:8" ht="27" customHeight="1">
      <c r="A10" s="253" t="s">
        <v>86</v>
      </c>
      <c r="B10" s="60" t="s">
        <v>9</v>
      </c>
      <c r="C10" s="9"/>
      <c r="D10" s="104">
        <v>2804</v>
      </c>
      <c r="E10" s="105">
        <v>30507222</v>
      </c>
      <c r="F10" s="4"/>
      <c r="G10" s="3"/>
      <c r="H10" s="3"/>
    </row>
    <row r="11" spans="1:8" ht="27" customHeight="1">
      <c r="A11" s="254"/>
      <c r="B11" s="61" t="s">
        <v>10</v>
      </c>
      <c r="C11" s="10"/>
      <c r="D11" s="97">
        <v>187</v>
      </c>
      <c r="E11" s="106">
        <v>257119</v>
      </c>
      <c r="F11" s="4"/>
      <c r="G11" s="3"/>
      <c r="H11" s="3"/>
    </row>
    <row r="12" spans="1:8" s="8" customFormat="1" ht="27" customHeight="1">
      <c r="A12" s="255"/>
      <c r="B12" s="62" t="s">
        <v>11</v>
      </c>
      <c r="C12" s="24" t="s">
        <v>47</v>
      </c>
      <c r="D12" s="107">
        <v>2804</v>
      </c>
      <c r="E12" s="108">
        <v>30764341</v>
      </c>
      <c r="F12" s="7"/>
      <c r="G12" s="7"/>
      <c r="H12" s="7"/>
    </row>
    <row r="13" spans="1:8" ht="27" customHeight="1">
      <c r="A13" s="253" t="s">
        <v>87</v>
      </c>
      <c r="B13" s="60" t="s">
        <v>13</v>
      </c>
      <c r="C13" s="10"/>
      <c r="D13" s="104">
        <v>132</v>
      </c>
      <c r="E13" s="105">
        <v>78431</v>
      </c>
      <c r="F13" s="4"/>
      <c r="G13" s="3"/>
      <c r="H13" s="3"/>
    </row>
    <row r="14" spans="1:8" ht="27" customHeight="1">
      <c r="A14" s="254"/>
      <c r="B14" s="61" t="s">
        <v>14</v>
      </c>
      <c r="C14" s="10"/>
      <c r="D14" s="97">
        <v>577</v>
      </c>
      <c r="E14" s="106">
        <v>9366067</v>
      </c>
      <c r="F14" s="4"/>
      <c r="G14" s="3"/>
      <c r="H14" s="3"/>
    </row>
    <row r="15" spans="1:8" ht="27" customHeight="1">
      <c r="A15" s="254"/>
      <c r="B15" s="61" t="s">
        <v>15</v>
      </c>
      <c r="C15" s="40"/>
      <c r="D15" s="97">
        <v>26</v>
      </c>
      <c r="E15" s="106">
        <v>3880</v>
      </c>
      <c r="F15" s="4"/>
      <c r="G15" s="3"/>
      <c r="H15" s="3"/>
    </row>
    <row r="16" spans="1:8" ht="27" customHeight="1">
      <c r="A16" s="254"/>
      <c r="B16" s="61" t="s">
        <v>16</v>
      </c>
      <c r="C16" s="10"/>
      <c r="D16" s="97">
        <v>39</v>
      </c>
      <c r="E16" s="106">
        <v>30177</v>
      </c>
      <c r="F16" s="4"/>
      <c r="G16" s="3"/>
      <c r="H16" s="3"/>
    </row>
    <row r="17" spans="1:8" ht="27" customHeight="1">
      <c r="A17" s="254"/>
      <c r="B17" s="61" t="s">
        <v>17</v>
      </c>
      <c r="C17" s="10"/>
      <c r="D17" s="97">
        <v>122</v>
      </c>
      <c r="E17" s="106">
        <v>953798</v>
      </c>
      <c r="F17" s="4"/>
      <c r="G17" s="3"/>
      <c r="H17" s="3"/>
    </row>
    <row r="18" spans="1:8" ht="27" customHeight="1">
      <c r="A18" s="254"/>
      <c r="B18" s="61" t="s">
        <v>18</v>
      </c>
      <c r="C18" s="10"/>
      <c r="D18" s="97">
        <v>0</v>
      </c>
      <c r="E18" s="106">
        <v>0</v>
      </c>
      <c r="F18" s="3"/>
      <c r="G18" s="3"/>
      <c r="H18" s="3"/>
    </row>
    <row r="19" spans="1:8" s="8" customFormat="1" ht="27" customHeight="1">
      <c r="A19" s="255"/>
      <c r="B19" s="62" t="s">
        <v>11</v>
      </c>
      <c r="C19" s="24" t="s">
        <v>47</v>
      </c>
      <c r="D19" s="107">
        <v>846</v>
      </c>
      <c r="E19" s="108">
        <v>10432353</v>
      </c>
      <c r="F19" s="7"/>
      <c r="G19" s="7"/>
      <c r="H19" s="7"/>
    </row>
    <row r="20" spans="1:8" ht="27" customHeight="1">
      <c r="A20" s="249" t="s">
        <v>19</v>
      </c>
      <c r="B20" s="250"/>
      <c r="C20" s="11" t="s">
        <v>47</v>
      </c>
      <c r="D20" s="98">
        <v>2412</v>
      </c>
      <c r="E20" s="99">
        <v>20331988</v>
      </c>
      <c r="F20" s="4"/>
      <c r="G20" s="3"/>
      <c r="H20" s="3"/>
    </row>
    <row r="21" spans="1:8" ht="27" customHeight="1">
      <c r="A21" s="243" t="s">
        <v>20</v>
      </c>
      <c r="B21" s="244"/>
      <c r="C21" s="10"/>
      <c r="D21" s="100">
        <v>12</v>
      </c>
      <c r="E21" s="101">
        <v>34276</v>
      </c>
      <c r="F21" s="4"/>
      <c r="G21" s="3"/>
      <c r="H21" s="3"/>
    </row>
    <row r="22" spans="1:8" ht="27" customHeight="1">
      <c r="A22" s="243" t="s">
        <v>21</v>
      </c>
      <c r="B22" s="244"/>
      <c r="C22" s="10"/>
      <c r="D22" s="100">
        <v>2410</v>
      </c>
      <c r="E22" s="101">
        <v>20297712</v>
      </c>
      <c r="F22" s="4"/>
      <c r="G22" s="3"/>
      <c r="H22" s="3"/>
    </row>
    <row r="23" spans="1:8" ht="27" customHeight="1">
      <c r="A23" s="243" t="s">
        <v>186</v>
      </c>
      <c r="B23" s="244"/>
      <c r="C23" s="10"/>
      <c r="D23" s="100">
        <v>70</v>
      </c>
      <c r="E23" s="101">
        <v>1049217</v>
      </c>
      <c r="F23" s="4"/>
      <c r="G23" s="3"/>
      <c r="H23" s="3"/>
    </row>
    <row r="24" spans="1:8" s="8" customFormat="1" ht="27" customHeight="1">
      <c r="A24" s="258" t="s">
        <v>23</v>
      </c>
      <c r="B24" s="259"/>
      <c r="C24" s="11" t="s">
        <v>80</v>
      </c>
      <c r="D24" s="109">
        <v>2392</v>
      </c>
      <c r="E24" s="110">
        <v>19255297</v>
      </c>
      <c r="F24" s="7"/>
      <c r="G24" s="7"/>
      <c r="H24" s="7"/>
    </row>
    <row r="25" spans="1:8" ht="27" customHeight="1">
      <c r="A25" s="243" t="s">
        <v>24</v>
      </c>
      <c r="B25" s="244"/>
      <c r="C25" s="10"/>
      <c r="D25" s="100">
        <v>7</v>
      </c>
      <c r="E25" s="101">
        <v>6801</v>
      </c>
      <c r="F25" s="4"/>
      <c r="G25" s="3"/>
      <c r="H25" s="3"/>
    </row>
    <row r="26" spans="1:8" ht="27" customHeight="1">
      <c r="A26" s="243" t="s">
        <v>25</v>
      </c>
      <c r="B26" s="244"/>
      <c r="C26" s="10"/>
      <c r="D26" s="100">
        <v>0</v>
      </c>
      <c r="E26" s="101">
        <v>0</v>
      </c>
      <c r="F26" s="3"/>
      <c r="G26" s="3"/>
      <c r="H26" s="3"/>
    </row>
    <row r="27" spans="1:8" ht="27" customHeight="1" thickBot="1">
      <c r="A27" s="256" t="s">
        <v>26</v>
      </c>
      <c r="B27" s="257"/>
      <c r="C27" s="12"/>
      <c r="D27" s="111">
        <v>1014</v>
      </c>
      <c r="E27" s="112">
        <v>84769000</v>
      </c>
      <c r="F27" s="4"/>
      <c r="G27" s="3"/>
      <c r="H27" s="3"/>
    </row>
    <row r="28" spans="1:5" ht="12" customHeight="1">
      <c r="A28" s="6" t="s">
        <v>85</v>
      </c>
      <c r="B28" s="260" t="s">
        <v>190</v>
      </c>
      <c r="C28" s="260"/>
      <c r="D28" s="260"/>
      <c r="E28" s="260"/>
    </row>
    <row r="29" spans="2:5" ht="12" customHeight="1">
      <c r="B29" s="261"/>
      <c r="C29" s="261"/>
      <c r="D29" s="261"/>
      <c r="E29" s="261"/>
    </row>
    <row r="30" spans="2:5" ht="12" customHeight="1">
      <c r="B30" s="261"/>
      <c r="C30" s="261"/>
      <c r="D30" s="261"/>
      <c r="E30" s="261"/>
    </row>
    <row r="31" ht="11.25">
      <c r="A31" s="1" t="s">
        <v>39</v>
      </c>
    </row>
    <row r="32" ht="11.25">
      <c r="A32" s="1" t="s">
        <v>48</v>
      </c>
    </row>
  </sheetData>
  <mergeCells count="19">
    <mergeCell ref="B28:E30"/>
    <mergeCell ref="A23:B23"/>
    <mergeCell ref="A22:B22"/>
    <mergeCell ref="A21:B21"/>
    <mergeCell ref="A20:B20"/>
    <mergeCell ref="A10:A12"/>
    <mergeCell ref="A13:A19"/>
    <mergeCell ref="A27:B27"/>
    <mergeCell ref="A26:B26"/>
    <mergeCell ref="A25:B25"/>
    <mergeCell ref="A24:B24"/>
    <mergeCell ref="C3:D3"/>
    <mergeCell ref="A1:E1"/>
    <mergeCell ref="A5:B5"/>
    <mergeCell ref="A9:B9"/>
    <mergeCell ref="A6:B6"/>
    <mergeCell ref="A7:B7"/>
    <mergeCell ref="A3:B3"/>
    <mergeCell ref="A8:B8"/>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&amp;R&amp;10金沢国税局
相続税
（H18)</oddFooter>
  </headerFooter>
</worksheet>
</file>

<file path=xl/worksheets/sheet2.xml><?xml version="1.0" encoding="utf-8"?>
<worksheet xmlns="http://schemas.openxmlformats.org/spreadsheetml/2006/main" xmlns:r="http://schemas.openxmlformats.org/officeDocument/2006/relationships">
  <dimension ref="A1:H11"/>
  <sheetViews>
    <sheetView showGridLines="0" workbookViewId="0" topLeftCell="A1">
      <selection activeCell="A1" sqref="A1:H1"/>
    </sheetView>
  </sheetViews>
  <sheetFormatPr defaultColWidth="9.00390625" defaultRowHeight="13.5"/>
  <cols>
    <col min="1" max="2" width="10.625" style="1" customWidth="1"/>
    <col min="3" max="5" width="15.625" style="1" customWidth="1"/>
    <col min="6" max="6" width="10.625" style="1" customWidth="1"/>
    <col min="7" max="7" width="15.625" style="1" customWidth="1"/>
    <col min="8" max="9" width="10.625" style="1" customWidth="1"/>
    <col min="10" max="16384" width="5.875" style="1" customWidth="1"/>
  </cols>
  <sheetData>
    <row r="1" spans="1:8" ht="15">
      <c r="A1" s="248"/>
      <c r="B1" s="248"/>
      <c r="C1" s="248"/>
      <c r="D1" s="248"/>
      <c r="E1" s="248"/>
      <c r="F1" s="248"/>
      <c r="G1" s="248"/>
      <c r="H1" s="248"/>
    </row>
    <row r="2" spans="1:8" ht="12" thickBot="1">
      <c r="A2" s="3" t="s">
        <v>78</v>
      </c>
      <c r="B2" s="3"/>
      <c r="C2" s="3"/>
      <c r="D2" s="3"/>
      <c r="E2" s="3"/>
      <c r="F2" s="3"/>
      <c r="G2" s="3"/>
      <c r="H2" s="3"/>
    </row>
    <row r="3" spans="1:8" ht="15" customHeight="1">
      <c r="A3" s="262" t="s">
        <v>76</v>
      </c>
      <c r="B3" s="264" t="s">
        <v>7</v>
      </c>
      <c r="C3" s="265"/>
      <c r="D3" s="268" t="s">
        <v>8</v>
      </c>
      <c r="E3" s="268" t="s">
        <v>12</v>
      </c>
      <c r="F3" s="264" t="s">
        <v>23</v>
      </c>
      <c r="G3" s="265"/>
      <c r="H3" s="266" t="s">
        <v>52</v>
      </c>
    </row>
    <row r="4" spans="1:8" ht="15" customHeight="1">
      <c r="A4" s="263"/>
      <c r="B4" s="35" t="s">
        <v>1</v>
      </c>
      <c r="C4" s="36" t="s">
        <v>77</v>
      </c>
      <c r="D4" s="269"/>
      <c r="E4" s="269"/>
      <c r="F4" s="35" t="s">
        <v>1</v>
      </c>
      <c r="G4" s="36" t="s">
        <v>77</v>
      </c>
      <c r="H4" s="267"/>
    </row>
    <row r="5" spans="1:8" ht="11.25">
      <c r="A5" s="68"/>
      <c r="B5" s="69" t="s">
        <v>27</v>
      </c>
      <c r="C5" s="71" t="s">
        <v>28</v>
      </c>
      <c r="D5" s="72" t="s">
        <v>28</v>
      </c>
      <c r="E5" s="72" t="s">
        <v>28</v>
      </c>
      <c r="F5" s="69" t="s">
        <v>27</v>
      </c>
      <c r="G5" s="71" t="s">
        <v>28</v>
      </c>
      <c r="H5" s="70" t="s">
        <v>27</v>
      </c>
    </row>
    <row r="6" spans="1:8" ht="30" customHeight="1">
      <c r="A6" s="38" t="s">
        <v>81</v>
      </c>
      <c r="B6" s="45">
        <v>2967</v>
      </c>
      <c r="C6" s="23">
        <v>223055209</v>
      </c>
      <c r="D6" s="30">
        <v>36154925</v>
      </c>
      <c r="E6" s="30">
        <v>12332103</v>
      </c>
      <c r="F6" s="45">
        <v>2511</v>
      </c>
      <c r="G6" s="23">
        <v>20525577</v>
      </c>
      <c r="H6" s="31">
        <v>1027</v>
      </c>
    </row>
    <row r="7" spans="1:8" ht="30" customHeight="1">
      <c r="A7" s="25" t="s">
        <v>82</v>
      </c>
      <c r="B7" s="18">
        <v>3026</v>
      </c>
      <c r="C7" s="17">
        <v>228127380</v>
      </c>
      <c r="D7" s="19">
        <v>34013015</v>
      </c>
      <c r="E7" s="19">
        <v>10467004</v>
      </c>
      <c r="F7" s="18">
        <v>2519</v>
      </c>
      <c r="G7" s="17">
        <v>20286922</v>
      </c>
      <c r="H7" s="20">
        <v>1040</v>
      </c>
    </row>
    <row r="8" spans="1:8" ht="30" customHeight="1">
      <c r="A8" s="25" t="s">
        <v>187</v>
      </c>
      <c r="B8" s="18">
        <v>2868</v>
      </c>
      <c r="C8" s="17">
        <v>196425661</v>
      </c>
      <c r="D8" s="19">
        <v>25262747</v>
      </c>
      <c r="E8" s="19">
        <v>7597042</v>
      </c>
      <c r="F8" s="18">
        <v>2385</v>
      </c>
      <c r="G8" s="17">
        <v>15762131</v>
      </c>
      <c r="H8" s="20">
        <v>989</v>
      </c>
    </row>
    <row r="9" spans="1:8" ht="30" customHeight="1">
      <c r="A9" s="25" t="s">
        <v>188</v>
      </c>
      <c r="B9" s="18">
        <v>2890</v>
      </c>
      <c r="C9" s="17">
        <v>199102760</v>
      </c>
      <c r="D9" s="19">
        <v>24225265</v>
      </c>
      <c r="E9" s="19">
        <v>7387338</v>
      </c>
      <c r="F9" s="18">
        <v>2435</v>
      </c>
      <c r="G9" s="17">
        <v>15155463</v>
      </c>
      <c r="H9" s="20">
        <v>1036</v>
      </c>
    </row>
    <row r="10" spans="1:8" ht="30" customHeight="1" thickBot="1">
      <c r="A10" s="59" t="s">
        <v>189</v>
      </c>
      <c r="B10" s="46">
        <v>2848</v>
      </c>
      <c r="C10" s="47">
        <v>213272591</v>
      </c>
      <c r="D10" s="21">
        <v>30764341</v>
      </c>
      <c r="E10" s="21">
        <v>10432353</v>
      </c>
      <c r="F10" s="46">
        <v>2392</v>
      </c>
      <c r="G10" s="47">
        <v>19255297</v>
      </c>
      <c r="H10" s="22">
        <v>1014</v>
      </c>
    </row>
    <row r="11" spans="1:8" ht="11.25">
      <c r="A11" s="3" t="s">
        <v>108</v>
      </c>
      <c r="B11" s="3"/>
      <c r="C11" s="3"/>
      <c r="D11" s="3"/>
      <c r="E11" s="3"/>
      <c r="F11" s="3"/>
      <c r="G11" s="3"/>
      <c r="H11" s="3"/>
    </row>
  </sheetData>
  <mergeCells count="7">
    <mergeCell ref="A1:H1"/>
    <mergeCell ref="A3:A4"/>
    <mergeCell ref="B3:C3"/>
    <mergeCell ref="F3:G3"/>
    <mergeCell ref="H3:H4"/>
    <mergeCell ref="D3:D4"/>
    <mergeCell ref="E3:E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相続税
（H18)</oddFooter>
  </headerFooter>
</worksheet>
</file>

<file path=xl/worksheets/sheet3.xml><?xml version="1.0" encoding="utf-8"?>
<worksheet xmlns="http://schemas.openxmlformats.org/spreadsheetml/2006/main" xmlns:r="http://schemas.openxmlformats.org/officeDocument/2006/relationships">
  <dimension ref="A1:F27"/>
  <sheetViews>
    <sheetView showGridLines="0" zoomScale="120" zoomScaleNormal="120" workbookViewId="0" topLeftCell="A1">
      <selection activeCell="A1" sqref="A1"/>
    </sheetView>
  </sheetViews>
  <sheetFormatPr defaultColWidth="9.00390625" defaultRowHeight="13.5"/>
  <cols>
    <col min="1" max="1" width="11.75390625" style="1" customWidth="1"/>
    <col min="2" max="2" width="10.50390625" style="1" customWidth="1"/>
    <col min="3" max="3" width="14.625" style="1" customWidth="1"/>
    <col min="4" max="4" width="10.50390625" style="1" customWidth="1"/>
    <col min="5" max="5" width="14.625" style="1" customWidth="1"/>
    <col min="6" max="6" width="10.50390625" style="1" customWidth="1"/>
    <col min="7" max="16384" width="5.875" style="1" customWidth="1"/>
  </cols>
  <sheetData>
    <row r="1" spans="1:6" ht="12" thickBot="1">
      <c r="A1" s="3" t="s">
        <v>88</v>
      </c>
      <c r="B1" s="3"/>
      <c r="C1" s="3"/>
      <c r="D1" s="3"/>
      <c r="E1" s="3"/>
      <c r="F1" s="3"/>
    </row>
    <row r="2" spans="1:6" s="15" customFormat="1" ht="15" customHeight="1">
      <c r="A2" s="245" t="s">
        <v>69</v>
      </c>
      <c r="B2" s="264" t="s">
        <v>70</v>
      </c>
      <c r="C2" s="265"/>
      <c r="D2" s="264" t="s">
        <v>71</v>
      </c>
      <c r="E2" s="265"/>
      <c r="F2" s="270" t="s">
        <v>83</v>
      </c>
    </row>
    <row r="3" spans="1:6" s="15" customFormat="1" ht="15" customHeight="1">
      <c r="A3" s="271"/>
      <c r="B3" s="35" t="s">
        <v>1</v>
      </c>
      <c r="C3" s="36" t="s">
        <v>72</v>
      </c>
      <c r="D3" s="35" t="s">
        <v>1</v>
      </c>
      <c r="E3" s="36" t="s">
        <v>72</v>
      </c>
      <c r="F3" s="267"/>
    </row>
    <row r="4" spans="1:6" s="6" customFormat="1" ht="11.25">
      <c r="A4" s="76"/>
      <c r="B4" s="69" t="s">
        <v>27</v>
      </c>
      <c r="C4" s="71" t="s">
        <v>28</v>
      </c>
      <c r="D4" s="69" t="s">
        <v>27</v>
      </c>
      <c r="E4" s="71" t="s">
        <v>28</v>
      </c>
      <c r="F4" s="70" t="s">
        <v>27</v>
      </c>
    </row>
    <row r="5" spans="1:6" ht="12" customHeight="1">
      <c r="A5" s="85" t="s">
        <v>90</v>
      </c>
      <c r="B5" s="73">
        <v>349</v>
      </c>
      <c r="C5" s="74">
        <v>25427483</v>
      </c>
      <c r="D5" s="73">
        <v>288</v>
      </c>
      <c r="E5" s="74">
        <v>2277608</v>
      </c>
      <c r="F5" s="75">
        <v>129</v>
      </c>
    </row>
    <row r="6" spans="1:6" ht="12" customHeight="1">
      <c r="A6" s="85" t="s">
        <v>91</v>
      </c>
      <c r="B6" s="52">
        <v>298</v>
      </c>
      <c r="C6" s="53">
        <v>21072035</v>
      </c>
      <c r="D6" s="52">
        <v>250</v>
      </c>
      <c r="E6" s="53">
        <v>2014447</v>
      </c>
      <c r="F6" s="54">
        <v>110</v>
      </c>
    </row>
    <row r="7" spans="1:6" ht="12" customHeight="1">
      <c r="A7" s="85" t="s">
        <v>92</v>
      </c>
      <c r="B7" s="52">
        <v>124</v>
      </c>
      <c r="C7" s="53">
        <v>9198989</v>
      </c>
      <c r="D7" s="52">
        <v>100</v>
      </c>
      <c r="E7" s="53">
        <v>972824</v>
      </c>
      <c r="F7" s="54">
        <v>45</v>
      </c>
    </row>
    <row r="8" spans="1:6" ht="12" customHeight="1">
      <c r="A8" s="85" t="s">
        <v>93</v>
      </c>
      <c r="B8" s="52">
        <v>97</v>
      </c>
      <c r="C8" s="53">
        <v>7725284</v>
      </c>
      <c r="D8" s="52">
        <v>83</v>
      </c>
      <c r="E8" s="53">
        <v>1211764</v>
      </c>
      <c r="F8" s="54">
        <v>35</v>
      </c>
    </row>
    <row r="9" spans="1:6" s="8" customFormat="1" ht="12" customHeight="1">
      <c r="A9" s="55" t="s">
        <v>107</v>
      </c>
      <c r="B9" s="56">
        <f>SUM(B5:B8)</f>
        <v>868</v>
      </c>
      <c r="C9" s="57">
        <f>SUM(C5:C8)</f>
        <v>63423791</v>
      </c>
      <c r="D9" s="56">
        <f>SUM(D5:D8)</f>
        <v>721</v>
      </c>
      <c r="E9" s="57">
        <v>6476644</v>
      </c>
      <c r="F9" s="58">
        <f>SUM(F5:F8)</f>
        <v>319</v>
      </c>
    </row>
    <row r="10" spans="1:6" ht="11.25">
      <c r="A10" s="89"/>
      <c r="B10" s="90"/>
      <c r="C10" s="91"/>
      <c r="D10" s="90"/>
      <c r="E10" s="91"/>
      <c r="F10" s="92"/>
    </row>
    <row r="11" spans="1:6" ht="12" customHeight="1">
      <c r="A11" s="85" t="s">
        <v>94</v>
      </c>
      <c r="B11" s="73">
        <v>605</v>
      </c>
      <c r="C11" s="74">
        <v>45269348</v>
      </c>
      <c r="D11" s="73">
        <v>518</v>
      </c>
      <c r="E11" s="74">
        <v>3870247</v>
      </c>
      <c r="F11" s="75">
        <v>207</v>
      </c>
    </row>
    <row r="12" spans="1:6" ht="12" customHeight="1">
      <c r="A12" s="85" t="s">
        <v>95</v>
      </c>
      <c r="B12" s="52">
        <v>51</v>
      </c>
      <c r="C12" s="53">
        <v>2379281</v>
      </c>
      <c r="D12" s="52">
        <v>44</v>
      </c>
      <c r="E12" s="53">
        <v>114501</v>
      </c>
      <c r="F12" s="54">
        <v>17</v>
      </c>
    </row>
    <row r="13" spans="1:6" ht="12" customHeight="1">
      <c r="A13" s="85" t="s">
        <v>96</v>
      </c>
      <c r="B13" s="52">
        <v>199</v>
      </c>
      <c r="C13" s="53">
        <v>12782802</v>
      </c>
      <c r="D13" s="52">
        <v>166</v>
      </c>
      <c r="E13" s="53">
        <v>1076991</v>
      </c>
      <c r="F13" s="54">
        <v>70</v>
      </c>
    </row>
    <row r="14" spans="1:6" ht="12" customHeight="1">
      <c r="A14" s="85" t="s">
        <v>97</v>
      </c>
      <c r="B14" s="52">
        <v>35</v>
      </c>
      <c r="C14" s="53">
        <v>2211627</v>
      </c>
      <c r="D14" s="52">
        <v>28</v>
      </c>
      <c r="E14" s="53">
        <v>80897</v>
      </c>
      <c r="F14" s="54">
        <v>13</v>
      </c>
    </row>
    <row r="15" spans="1:6" ht="12" customHeight="1">
      <c r="A15" s="85" t="s">
        <v>98</v>
      </c>
      <c r="B15" s="52">
        <v>138</v>
      </c>
      <c r="C15" s="53">
        <v>11998275</v>
      </c>
      <c r="D15" s="52">
        <v>112</v>
      </c>
      <c r="E15" s="53">
        <v>1081499</v>
      </c>
      <c r="F15" s="54">
        <v>45</v>
      </c>
    </row>
    <row r="16" spans="1:6" s="8" customFormat="1" ht="12" customHeight="1">
      <c r="A16" s="55" t="s">
        <v>105</v>
      </c>
      <c r="B16" s="56">
        <f>SUM(B11:B15)</f>
        <v>1028</v>
      </c>
      <c r="C16" s="57">
        <f>SUM(C11:C15)</f>
        <v>74641333</v>
      </c>
      <c r="D16" s="56">
        <f>SUM(D11:D15)</f>
        <v>868</v>
      </c>
      <c r="E16" s="57">
        <f>SUM(E11:E15)</f>
        <v>6224135</v>
      </c>
      <c r="F16" s="58">
        <f>SUM(F11:F15)</f>
        <v>352</v>
      </c>
    </row>
    <row r="17" spans="1:6" s="39" customFormat="1" ht="11.25">
      <c r="A17" s="93"/>
      <c r="B17" s="94"/>
      <c r="C17" s="95"/>
      <c r="D17" s="94"/>
      <c r="E17" s="95"/>
      <c r="F17" s="96"/>
    </row>
    <row r="18" spans="1:6" ht="12" customHeight="1">
      <c r="A18" s="85" t="s">
        <v>99</v>
      </c>
      <c r="B18" s="73">
        <v>460</v>
      </c>
      <c r="C18" s="74">
        <v>36609138</v>
      </c>
      <c r="D18" s="73">
        <v>397</v>
      </c>
      <c r="E18" s="74">
        <v>3330934</v>
      </c>
      <c r="F18" s="75">
        <v>159</v>
      </c>
    </row>
    <row r="19" spans="1:6" ht="12" customHeight="1">
      <c r="A19" s="85" t="s">
        <v>100</v>
      </c>
      <c r="B19" s="52">
        <v>68</v>
      </c>
      <c r="C19" s="53">
        <v>5326147</v>
      </c>
      <c r="D19" s="52">
        <v>59</v>
      </c>
      <c r="E19" s="53">
        <v>432459</v>
      </c>
      <c r="F19" s="54">
        <v>29</v>
      </c>
    </row>
    <row r="20" spans="1:6" ht="12" customHeight="1">
      <c r="A20" s="85" t="s">
        <v>101</v>
      </c>
      <c r="B20" s="52">
        <v>227</v>
      </c>
      <c r="C20" s="53">
        <v>17487122</v>
      </c>
      <c r="D20" s="52">
        <v>178</v>
      </c>
      <c r="E20" s="53">
        <v>1064216</v>
      </c>
      <c r="F20" s="54">
        <v>84</v>
      </c>
    </row>
    <row r="21" spans="1:6" ht="12" customHeight="1">
      <c r="A21" s="85" t="s">
        <v>102</v>
      </c>
      <c r="B21" s="52">
        <v>47</v>
      </c>
      <c r="C21" s="53">
        <v>3438841</v>
      </c>
      <c r="D21" s="52">
        <v>41</v>
      </c>
      <c r="E21" s="53">
        <v>313732</v>
      </c>
      <c r="F21" s="54">
        <v>14</v>
      </c>
    </row>
    <row r="22" spans="1:6" ht="12" customHeight="1">
      <c r="A22" s="85" t="s">
        <v>103</v>
      </c>
      <c r="B22" s="52">
        <v>59</v>
      </c>
      <c r="C22" s="53">
        <v>4796998</v>
      </c>
      <c r="D22" s="52">
        <v>51</v>
      </c>
      <c r="E22" s="53">
        <v>381424</v>
      </c>
      <c r="F22" s="54">
        <v>24</v>
      </c>
    </row>
    <row r="23" spans="1:6" ht="12" customHeight="1">
      <c r="A23" s="85" t="s">
        <v>104</v>
      </c>
      <c r="B23" s="52">
        <v>91</v>
      </c>
      <c r="C23" s="53">
        <v>7549221</v>
      </c>
      <c r="D23" s="52">
        <v>77</v>
      </c>
      <c r="E23" s="53">
        <v>1031754</v>
      </c>
      <c r="F23" s="54">
        <v>33</v>
      </c>
    </row>
    <row r="24" spans="1:6" s="8" customFormat="1" ht="12" customHeight="1">
      <c r="A24" s="55" t="s">
        <v>106</v>
      </c>
      <c r="B24" s="56">
        <f>SUM(B18:B23)</f>
        <v>952</v>
      </c>
      <c r="C24" s="57">
        <f>SUM(C18:C23)</f>
        <v>75207467</v>
      </c>
      <c r="D24" s="56">
        <f>SUM(D18:D23)</f>
        <v>803</v>
      </c>
      <c r="E24" s="57">
        <v>6554518</v>
      </c>
      <c r="F24" s="58">
        <f>SUM(F18:F23)</f>
        <v>343</v>
      </c>
    </row>
    <row r="25" spans="1:6" ht="12" thickBot="1">
      <c r="A25" s="27"/>
      <c r="B25" s="41"/>
      <c r="C25" s="42"/>
      <c r="D25" s="41"/>
      <c r="E25" s="42"/>
      <c r="F25" s="28"/>
    </row>
    <row r="26" spans="1:6" s="8" customFormat="1" ht="12.75" customHeight="1" thickBot="1" thickTop="1">
      <c r="A26" s="88" t="s">
        <v>68</v>
      </c>
      <c r="B26" s="43">
        <f>SUM(B9,B16,B24)</f>
        <v>2848</v>
      </c>
      <c r="C26" s="44">
        <f>SUM(C9,C16,C24)</f>
        <v>213272591</v>
      </c>
      <c r="D26" s="43">
        <f>SUM(D9,D16,D24)</f>
        <v>2392</v>
      </c>
      <c r="E26" s="44">
        <f>SUM(E9,E16,E24)</f>
        <v>19255297</v>
      </c>
      <c r="F26" s="32">
        <f>SUM(F9,F16,F24)</f>
        <v>1014</v>
      </c>
    </row>
    <row r="27" spans="1:6" ht="11.25">
      <c r="A27" s="3" t="s">
        <v>185</v>
      </c>
      <c r="B27" s="3"/>
      <c r="C27" s="3"/>
      <c r="D27" s="3"/>
      <c r="E27" s="3"/>
      <c r="F27" s="3"/>
    </row>
  </sheetData>
  <mergeCells count="4">
    <mergeCell ref="F2:F3"/>
    <mergeCell ref="A2:A3"/>
    <mergeCell ref="B2:C2"/>
    <mergeCell ref="D2:E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&amp;R&amp;10金沢国税局
相続税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29"/>
  <sheetViews>
    <sheetView showGridLines="0" workbookViewId="0" topLeftCell="A1">
      <pane xSplit="2" ySplit="3" topLeftCell="C4" activePane="bottomRight" state="frozen"/>
      <selection pane="topLeft" activeCell="A1" sqref="A1"/>
      <selection pane="topRight" activeCell="C1" sqref="C1"/>
      <selection pane="bottomLeft" activeCell="A4" sqref="A4"/>
      <selection pane="bottomRight" activeCell="J21" sqref="J21"/>
    </sheetView>
  </sheetViews>
  <sheetFormatPr defaultColWidth="9.00390625" defaultRowHeight="13.5"/>
  <cols>
    <col min="1" max="1" width="13.875" style="1" customWidth="1"/>
    <col min="2" max="2" width="19.25390625" style="1" customWidth="1"/>
    <col min="3" max="3" width="3.00390625" style="1" bestFit="1" customWidth="1"/>
    <col min="4" max="4" width="11.375" style="1" customWidth="1"/>
    <col min="5" max="5" width="3.00390625" style="1" bestFit="1" customWidth="1"/>
    <col min="6" max="6" width="15.625" style="1" customWidth="1"/>
    <col min="7" max="7" width="3.00390625" style="1" bestFit="1" customWidth="1"/>
    <col min="8" max="8" width="11.375" style="1" bestFit="1" customWidth="1"/>
    <col min="9" max="9" width="3.625" style="1" customWidth="1"/>
    <col min="10" max="10" width="15.625" style="1" customWidth="1"/>
    <col min="11" max="11" width="3.625" style="1" customWidth="1"/>
    <col min="12" max="12" width="11.375" style="1" customWidth="1"/>
    <col min="13" max="13" width="9.75390625" style="1" customWidth="1"/>
    <col min="14" max="16384" width="5.875" style="1" customWidth="1"/>
  </cols>
  <sheetData>
    <row r="1" spans="1:12" ht="12" thickBot="1">
      <c r="A1" s="3" t="s">
        <v>79</v>
      </c>
      <c r="B1" s="3"/>
      <c r="C1" s="3"/>
      <c r="D1" s="3"/>
      <c r="E1" s="3"/>
      <c r="F1" s="3"/>
      <c r="G1" s="3"/>
      <c r="H1" s="3"/>
      <c r="I1" s="3"/>
      <c r="J1" s="3"/>
      <c r="K1" s="3"/>
      <c r="L1" s="3"/>
    </row>
    <row r="2" spans="1:12" ht="15" customHeight="1">
      <c r="A2" s="262" t="s">
        <v>49</v>
      </c>
      <c r="B2" s="268"/>
      <c r="C2" s="264" t="s">
        <v>50</v>
      </c>
      <c r="D2" s="281"/>
      <c r="E2" s="281"/>
      <c r="F2" s="265"/>
      <c r="G2" s="264" t="s">
        <v>51</v>
      </c>
      <c r="H2" s="281"/>
      <c r="I2" s="281"/>
      <c r="J2" s="265"/>
      <c r="K2" s="246" t="s">
        <v>52</v>
      </c>
      <c r="L2" s="276"/>
    </row>
    <row r="3" spans="1:13" ht="15" customHeight="1">
      <c r="A3" s="263"/>
      <c r="B3" s="269"/>
      <c r="C3" s="279" t="s">
        <v>1</v>
      </c>
      <c r="D3" s="280"/>
      <c r="E3" s="274" t="s">
        <v>61</v>
      </c>
      <c r="F3" s="275"/>
      <c r="G3" s="279" t="s">
        <v>1</v>
      </c>
      <c r="H3" s="280"/>
      <c r="I3" s="274" t="s">
        <v>61</v>
      </c>
      <c r="J3" s="275"/>
      <c r="K3" s="277"/>
      <c r="L3" s="278"/>
      <c r="M3" s="14"/>
    </row>
    <row r="4" spans="1:12" ht="11.25">
      <c r="A4" s="78"/>
      <c r="B4" s="81"/>
      <c r="C4" s="79"/>
      <c r="D4" s="83" t="s">
        <v>27</v>
      </c>
      <c r="E4" s="80"/>
      <c r="F4" s="71" t="s">
        <v>28</v>
      </c>
      <c r="G4" s="65"/>
      <c r="H4" s="83" t="s">
        <v>27</v>
      </c>
      <c r="I4" s="80"/>
      <c r="J4" s="71" t="s">
        <v>28</v>
      </c>
      <c r="K4" s="65"/>
      <c r="L4" s="84" t="s">
        <v>27</v>
      </c>
    </row>
    <row r="5" spans="1:12" ht="21" customHeight="1">
      <c r="A5" s="288" t="s">
        <v>55</v>
      </c>
      <c r="B5" s="77" t="s">
        <v>53</v>
      </c>
      <c r="C5" s="34"/>
      <c r="D5" s="113">
        <v>2849</v>
      </c>
      <c r="E5" s="114"/>
      <c r="F5" s="115">
        <v>213160862</v>
      </c>
      <c r="G5" s="116"/>
      <c r="H5" s="113">
        <v>2397</v>
      </c>
      <c r="I5" s="114"/>
      <c r="J5" s="115">
        <v>19251998</v>
      </c>
      <c r="K5" s="116"/>
      <c r="L5" s="117">
        <v>1014</v>
      </c>
    </row>
    <row r="6" spans="1:12" ht="21" customHeight="1">
      <c r="A6" s="286"/>
      <c r="B6" s="49" t="s">
        <v>54</v>
      </c>
      <c r="C6" s="34"/>
      <c r="D6" s="118">
        <v>46</v>
      </c>
      <c r="E6" s="114"/>
      <c r="F6" s="119">
        <v>1755168</v>
      </c>
      <c r="G6" s="116"/>
      <c r="H6" s="118">
        <v>61</v>
      </c>
      <c r="I6" s="114"/>
      <c r="J6" s="119">
        <v>467879</v>
      </c>
      <c r="K6" s="116"/>
      <c r="L6" s="120">
        <v>23</v>
      </c>
    </row>
    <row r="7" spans="1:12" ht="21" customHeight="1">
      <c r="A7" s="286"/>
      <c r="B7" s="49" t="s">
        <v>56</v>
      </c>
      <c r="C7" s="34"/>
      <c r="D7" s="118">
        <v>0</v>
      </c>
      <c r="E7" s="114"/>
      <c r="F7" s="119">
        <v>0</v>
      </c>
      <c r="G7" s="116"/>
      <c r="H7" s="118">
        <v>0</v>
      </c>
      <c r="I7" s="114"/>
      <c r="J7" s="119">
        <v>0</v>
      </c>
      <c r="K7" s="116"/>
      <c r="L7" s="120">
        <v>0</v>
      </c>
    </row>
    <row r="8" spans="1:12" ht="21" customHeight="1">
      <c r="A8" s="286"/>
      <c r="B8" s="49" t="s">
        <v>57</v>
      </c>
      <c r="C8" s="34"/>
      <c r="D8" s="118">
        <v>16</v>
      </c>
      <c r="E8" s="114" t="s">
        <v>58</v>
      </c>
      <c r="F8" s="119">
        <v>1643439</v>
      </c>
      <c r="G8" s="116"/>
      <c r="H8" s="118">
        <v>31</v>
      </c>
      <c r="I8" s="114" t="s">
        <v>58</v>
      </c>
      <c r="J8" s="119">
        <v>464581</v>
      </c>
      <c r="K8" s="116"/>
      <c r="L8" s="120">
        <v>16</v>
      </c>
    </row>
    <row r="9" spans="1:12" ht="21" customHeight="1">
      <c r="A9" s="286"/>
      <c r="B9" s="49" t="s">
        <v>59</v>
      </c>
      <c r="C9" s="34"/>
      <c r="D9" s="118">
        <v>0</v>
      </c>
      <c r="E9" s="114"/>
      <c r="F9" s="119">
        <v>0</v>
      </c>
      <c r="G9" s="116"/>
      <c r="H9" s="118">
        <v>0</v>
      </c>
      <c r="I9" s="114"/>
      <c r="J9" s="119">
        <v>0</v>
      </c>
      <c r="K9" s="116"/>
      <c r="L9" s="120">
        <v>0</v>
      </c>
    </row>
    <row r="10" spans="1:12" ht="21" customHeight="1">
      <c r="A10" s="287"/>
      <c r="B10" s="50" t="s">
        <v>11</v>
      </c>
      <c r="C10" s="24" t="s">
        <v>80</v>
      </c>
      <c r="D10" s="121">
        <v>2848</v>
      </c>
      <c r="E10" s="122"/>
      <c r="F10" s="123">
        <f>SUM(F5:F9)-F8-F8</f>
        <v>213272591</v>
      </c>
      <c r="G10" s="124" t="s">
        <v>80</v>
      </c>
      <c r="H10" s="121">
        <v>2392</v>
      </c>
      <c r="I10" s="122"/>
      <c r="J10" s="123">
        <v>19255297</v>
      </c>
      <c r="K10" s="124" t="s">
        <v>80</v>
      </c>
      <c r="L10" s="125">
        <v>1014</v>
      </c>
    </row>
    <row r="11" spans="1:12" ht="21" customHeight="1">
      <c r="A11" s="285" t="s">
        <v>60</v>
      </c>
      <c r="B11" s="48" t="s">
        <v>53</v>
      </c>
      <c r="C11" s="33"/>
      <c r="D11" s="126">
        <v>54</v>
      </c>
      <c r="E11" s="127"/>
      <c r="F11" s="128">
        <v>3909574</v>
      </c>
      <c r="G11" s="129"/>
      <c r="H11" s="126">
        <v>49</v>
      </c>
      <c r="I11" s="127"/>
      <c r="J11" s="128">
        <v>576052</v>
      </c>
      <c r="K11" s="129"/>
      <c r="L11" s="130">
        <v>31</v>
      </c>
    </row>
    <row r="12" spans="1:12" ht="21" customHeight="1">
      <c r="A12" s="286"/>
      <c r="B12" s="49" t="s">
        <v>54</v>
      </c>
      <c r="C12" s="34"/>
      <c r="D12" s="118">
        <v>574</v>
      </c>
      <c r="E12" s="114"/>
      <c r="F12" s="119">
        <v>7263772</v>
      </c>
      <c r="G12" s="116"/>
      <c r="H12" s="118">
        <v>832</v>
      </c>
      <c r="I12" s="114"/>
      <c r="J12" s="119">
        <v>1422906</v>
      </c>
      <c r="K12" s="116"/>
      <c r="L12" s="120">
        <v>317</v>
      </c>
    </row>
    <row r="13" spans="1:12" ht="21" customHeight="1">
      <c r="A13" s="286"/>
      <c r="B13" s="49" t="s">
        <v>56</v>
      </c>
      <c r="C13" s="34"/>
      <c r="D13" s="118">
        <v>3</v>
      </c>
      <c r="E13" s="114"/>
      <c r="F13" s="119">
        <v>51437</v>
      </c>
      <c r="G13" s="116"/>
      <c r="H13" s="118">
        <v>4</v>
      </c>
      <c r="I13" s="114"/>
      <c r="J13" s="119">
        <v>4747</v>
      </c>
      <c r="K13" s="116"/>
      <c r="L13" s="120">
        <v>2</v>
      </c>
    </row>
    <row r="14" spans="1:12" ht="21" customHeight="1">
      <c r="A14" s="286"/>
      <c r="B14" s="49" t="s">
        <v>57</v>
      </c>
      <c r="C14" s="34"/>
      <c r="D14" s="118">
        <v>88</v>
      </c>
      <c r="E14" s="114" t="s">
        <v>58</v>
      </c>
      <c r="F14" s="119">
        <v>1650217</v>
      </c>
      <c r="G14" s="116"/>
      <c r="H14" s="118">
        <v>114</v>
      </c>
      <c r="I14" s="114" t="s">
        <v>58</v>
      </c>
      <c r="J14" s="119">
        <v>473454</v>
      </c>
      <c r="K14" s="116"/>
      <c r="L14" s="120">
        <v>61</v>
      </c>
    </row>
    <row r="15" spans="1:12" ht="21" customHeight="1">
      <c r="A15" s="286"/>
      <c r="B15" s="49" t="s">
        <v>59</v>
      </c>
      <c r="C15" s="34"/>
      <c r="D15" s="118">
        <v>0</v>
      </c>
      <c r="E15" s="114"/>
      <c r="F15" s="119">
        <v>0</v>
      </c>
      <c r="G15" s="116"/>
      <c r="H15" s="118">
        <v>0</v>
      </c>
      <c r="I15" s="114"/>
      <c r="J15" s="119">
        <v>0</v>
      </c>
      <c r="K15" s="116"/>
      <c r="L15" s="120">
        <v>0</v>
      </c>
    </row>
    <row r="16" spans="1:12" ht="21" customHeight="1">
      <c r="A16" s="287"/>
      <c r="B16" s="50" t="s">
        <v>11</v>
      </c>
      <c r="C16" s="24" t="s">
        <v>80</v>
      </c>
      <c r="D16" s="121">
        <v>638</v>
      </c>
      <c r="E16" s="122"/>
      <c r="F16" s="123">
        <f>SUM(F11:F15)-F14-F14</f>
        <v>9574566</v>
      </c>
      <c r="G16" s="124" t="s">
        <v>80</v>
      </c>
      <c r="H16" s="121">
        <v>879</v>
      </c>
      <c r="I16" s="122"/>
      <c r="J16" s="123">
        <f>SUM(J11:J15)-J14-J14</f>
        <v>1530251</v>
      </c>
      <c r="K16" s="124" t="s">
        <v>80</v>
      </c>
      <c r="L16" s="125">
        <v>330</v>
      </c>
    </row>
    <row r="17" spans="1:12" ht="21" customHeight="1">
      <c r="A17" s="282" t="s">
        <v>73</v>
      </c>
      <c r="B17" s="48" t="s">
        <v>53</v>
      </c>
      <c r="C17" s="34"/>
      <c r="D17" s="113">
        <f aca="true" t="shared" si="0" ref="D17:D22">SUM(D5,D11)</f>
        <v>2903</v>
      </c>
      <c r="E17" s="114"/>
      <c r="F17" s="115">
        <f>SUM(F5,F11)</f>
        <v>217070436</v>
      </c>
      <c r="G17" s="116"/>
      <c r="H17" s="113">
        <f aca="true" t="shared" si="1" ref="H17:H22">SUM(H5,H11)</f>
        <v>2446</v>
      </c>
      <c r="I17" s="114"/>
      <c r="J17" s="115">
        <f>SUM(J5,J11)</f>
        <v>19828050</v>
      </c>
      <c r="K17" s="116"/>
      <c r="L17" s="117">
        <f aca="true" t="shared" si="2" ref="L17:L22">SUM(L5,L11)</f>
        <v>1045</v>
      </c>
    </row>
    <row r="18" spans="1:12" ht="21" customHeight="1">
      <c r="A18" s="283"/>
      <c r="B18" s="49" t="s">
        <v>54</v>
      </c>
      <c r="C18" s="34"/>
      <c r="D18" s="113">
        <f t="shared" si="0"/>
        <v>620</v>
      </c>
      <c r="E18" s="114"/>
      <c r="F18" s="119">
        <f>SUM(F6,F12)</f>
        <v>9018940</v>
      </c>
      <c r="G18" s="116"/>
      <c r="H18" s="118">
        <f t="shared" si="1"/>
        <v>893</v>
      </c>
      <c r="I18" s="114"/>
      <c r="J18" s="119">
        <v>1890786</v>
      </c>
      <c r="K18" s="116"/>
      <c r="L18" s="120">
        <f t="shared" si="2"/>
        <v>340</v>
      </c>
    </row>
    <row r="19" spans="1:12" ht="21" customHeight="1">
      <c r="A19" s="283"/>
      <c r="B19" s="49" t="s">
        <v>56</v>
      </c>
      <c r="C19" s="34"/>
      <c r="D19" s="113">
        <f t="shared" si="0"/>
        <v>3</v>
      </c>
      <c r="E19" s="114"/>
      <c r="F19" s="119">
        <f>SUM(F7,F13)</f>
        <v>51437</v>
      </c>
      <c r="G19" s="116"/>
      <c r="H19" s="118">
        <f t="shared" si="1"/>
        <v>4</v>
      </c>
      <c r="I19" s="114"/>
      <c r="J19" s="119">
        <f>SUM(J7,J13)</f>
        <v>4747</v>
      </c>
      <c r="K19" s="116"/>
      <c r="L19" s="120">
        <f t="shared" si="2"/>
        <v>2</v>
      </c>
    </row>
    <row r="20" spans="1:12" ht="21" customHeight="1">
      <c r="A20" s="283"/>
      <c r="B20" s="49" t="s">
        <v>57</v>
      </c>
      <c r="C20" s="34"/>
      <c r="D20" s="113">
        <f t="shared" si="0"/>
        <v>104</v>
      </c>
      <c r="E20" s="114" t="s">
        <v>58</v>
      </c>
      <c r="F20" s="119">
        <f>SUM(F8,F14)</f>
        <v>3293656</v>
      </c>
      <c r="G20" s="116"/>
      <c r="H20" s="118">
        <f t="shared" si="1"/>
        <v>145</v>
      </c>
      <c r="I20" s="114" t="s">
        <v>58</v>
      </c>
      <c r="J20" s="119">
        <v>938034</v>
      </c>
      <c r="K20" s="116"/>
      <c r="L20" s="120">
        <f t="shared" si="2"/>
        <v>77</v>
      </c>
    </row>
    <row r="21" spans="1:12" ht="21" customHeight="1">
      <c r="A21" s="283"/>
      <c r="B21" s="49" t="s">
        <v>59</v>
      </c>
      <c r="C21" s="34"/>
      <c r="D21" s="113">
        <f t="shared" si="0"/>
        <v>0</v>
      </c>
      <c r="E21" s="114"/>
      <c r="F21" s="119">
        <f>SUM(F9,F15)</f>
        <v>0</v>
      </c>
      <c r="G21" s="116"/>
      <c r="H21" s="118">
        <f t="shared" si="1"/>
        <v>0</v>
      </c>
      <c r="I21" s="114"/>
      <c r="J21" s="119">
        <f>SUM(J9,J15)</f>
        <v>0</v>
      </c>
      <c r="K21" s="116"/>
      <c r="L21" s="120">
        <f t="shared" si="2"/>
        <v>0</v>
      </c>
    </row>
    <row r="22" spans="1:12" ht="21" customHeight="1" thickBot="1">
      <c r="A22" s="284"/>
      <c r="B22" s="51" t="s">
        <v>11</v>
      </c>
      <c r="C22" s="16" t="s">
        <v>80</v>
      </c>
      <c r="D22" s="113">
        <f t="shared" si="0"/>
        <v>3486</v>
      </c>
      <c r="E22" s="131"/>
      <c r="F22" s="123">
        <f>SUM(F17:F21)-F20-F20</f>
        <v>222847157</v>
      </c>
      <c r="G22" s="132" t="s">
        <v>80</v>
      </c>
      <c r="H22" s="118">
        <f t="shared" si="1"/>
        <v>3271</v>
      </c>
      <c r="I22" s="131"/>
      <c r="J22" s="123">
        <v>20785547</v>
      </c>
      <c r="K22" s="132" t="s">
        <v>80</v>
      </c>
      <c r="L22" s="133">
        <f t="shared" si="2"/>
        <v>1344</v>
      </c>
    </row>
    <row r="23" spans="1:13" ht="13.5" customHeight="1">
      <c r="A23" s="1" t="s">
        <v>85</v>
      </c>
      <c r="B23" s="260" t="s">
        <v>191</v>
      </c>
      <c r="C23" s="260"/>
      <c r="D23" s="260"/>
      <c r="E23" s="260"/>
      <c r="F23" s="260"/>
      <c r="G23" s="260"/>
      <c r="H23" s="260"/>
      <c r="I23" s="260"/>
      <c r="J23" s="260"/>
      <c r="K23" s="260"/>
      <c r="L23" s="260"/>
      <c r="M23" s="87"/>
    </row>
    <row r="24" spans="1:13" ht="13.5" customHeight="1">
      <c r="A24" s="3"/>
      <c r="B24" s="272"/>
      <c r="C24" s="272"/>
      <c r="D24" s="272"/>
      <c r="E24" s="272"/>
      <c r="F24" s="272"/>
      <c r="G24" s="272"/>
      <c r="H24" s="272"/>
      <c r="I24" s="272"/>
      <c r="J24" s="272"/>
      <c r="K24" s="272"/>
      <c r="L24" s="272"/>
      <c r="M24" s="87"/>
    </row>
    <row r="25" spans="1:13" ht="13.5" customHeight="1">
      <c r="A25" s="3"/>
      <c r="B25" s="261" t="s">
        <v>192</v>
      </c>
      <c r="C25" s="261"/>
      <c r="D25" s="261"/>
      <c r="E25" s="261"/>
      <c r="F25" s="261"/>
      <c r="G25" s="261"/>
      <c r="H25" s="261"/>
      <c r="I25" s="261"/>
      <c r="J25" s="261"/>
      <c r="K25" s="261"/>
      <c r="L25" s="261"/>
      <c r="M25" s="86"/>
    </row>
    <row r="26" spans="2:13" ht="13.5" customHeight="1">
      <c r="B26" s="261"/>
      <c r="C26" s="261"/>
      <c r="D26" s="261"/>
      <c r="E26" s="261"/>
      <c r="F26" s="261"/>
      <c r="G26" s="261"/>
      <c r="H26" s="261"/>
      <c r="I26" s="261"/>
      <c r="J26" s="261"/>
      <c r="K26" s="261"/>
      <c r="L26" s="261"/>
      <c r="M26" s="86"/>
    </row>
    <row r="27" spans="1:13" ht="13.5" customHeight="1">
      <c r="A27" s="3"/>
      <c r="B27" s="261"/>
      <c r="C27" s="261"/>
      <c r="D27" s="261"/>
      <c r="E27" s="261"/>
      <c r="F27" s="261"/>
      <c r="G27" s="261"/>
      <c r="H27" s="261"/>
      <c r="I27" s="261"/>
      <c r="J27" s="261"/>
      <c r="K27" s="261"/>
      <c r="L27" s="261"/>
      <c r="M27" s="86"/>
    </row>
    <row r="28" spans="1:12" ht="11.25">
      <c r="A28" s="273" t="s">
        <v>74</v>
      </c>
      <c r="B28" s="273"/>
      <c r="C28" s="273"/>
      <c r="D28" s="273"/>
      <c r="E28" s="273"/>
      <c r="F28" s="273"/>
      <c r="G28" s="273"/>
      <c r="H28" s="273"/>
      <c r="I28" s="273"/>
      <c r="J28" s="273"/>
      <c r="K28" s="273"/>
      <c r="L28" s="273"/>
    </row>
    <row r="29" spans="1:12" ht="11.25">
      <c r="A29" s="273" t="s">
        <v>75</v>
      </c>
      <c r="B29" s="273"/>
      <c r="C29" s="273"/>
      <c r="D29" s="273"/>
      <c r="E29" s="273"/>
      <c r="F29" s="273"/>
      <c r="G29" s="273"/>
      <c r="H29" s="273"/>
      <c r="I29" s="273"/>
      <c r="J29" s="273"/>
      <c r="K29" s="273"/>
      <c r="L29" s="273"/>
    </row>
  </sheetData>
  <mergeCells count="15">
    <mergeCell ref="A17:A22"/>
    <mergeCell ref="A11:A16"/>
    <mergeCell ref="A5:A10"/>
    <mergeCell ref="A2:B3"/>
    <mergeCell ref="E3:F3"/>
    <mergeCell ref="K2:L3"/>
    <mergeCell ref="G3:H3"/>
    <mergeCell ref="I3:J3"/>
    <mergeCell ref="C2:F2"/>
    <mergeCell ref="G2:J2"/>
    <mergeCell ref="C3:D3"/>
    <mergeCell ref="B23:L24"/>
    <mergeCell ref="B25:L27"/>
    <mergeCell ref="A28:L28"/>
    <mergeCell ref="A29:L29"/>
  </mergeCells>
  <printOptions/>
  <pageMargins left="0.7874015748031497" right="0.7874015748031497" top="0.984251968503937" bottom="0.984251968503937" header="0.5118110236220472" footer="0.5118110236220472"/>
  <pageSetup fitToHeight="1" fitToWidth="1" horizontalDpi="600" verticalDpi="600" orientation="landscape" paperSize="9" scale="95" r:id="rId1"/>
  <headerFooter alignWithMargins="0">
    <oddFooter>&amp;R&amp;10金沢国税局
相続税
（H18)</oddFooter>
  </headerFooter>
</worksheet>
</file>

<file path=xl/worksheets/sheet5.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00390625" defaultRowHeight="13.5"/>
  <cols>
    <col min="1" max="7" width="11.625" style="1" customWidth="1"/>
    <col min="8" max="16384" width="5.875" style="1" customWidth="1"/>
  </cols>
  <sheetData>
    <row r="1" spans="1:7" ht="12" thickBot="1">
      <c r="A1" s="3" t="s">
        <v>89</v>
      </c>
      <c r="B1" s="3"/>
      <c r="C1" s="3"/>
      <c r="D1" s="3"/>
      <c r="E1" s="3"/>
      <c r="F1" s="3"/>
      <c r="G1" s="3"/>
    </row>
    <row r="2" spans="1:7" ht="15" customHeight="1">
      <c r="A2" s="262" t="s">
        <v>65</v>
      </c>
      <c r="B2" s="289" t="s">
        <v>62</v>
      </c>
      <c r="C2" s="289"/>
      <c r="D2" s="289" t="s">
        <v>63</v>
      </c>
      <c r="E2" s="289"/>
      <c r="F2" s="289" t="s">
        <v>66</v>
      </c>
      <c r="G2" s="290"/>
    </row>
    <row r="3" spans="1:7" ht="17.25" customHeight="1">
      <c r="A3" s="263"/>
      <c r="B3" s="35" t="s">
        <v>1</v>
      </c>
      <c r="C3" s="36" t="s">
        <v>67</v>
      </c>
      <c r="D3" s="35" t="s">
        <v>1</v>
      </c>
      <c r="E3" s="36" t="s">
        <v>67</v>
      </c>
      <c r="F3" s="35" t="s">
        <v>1</v>
      </c>
      <c r="G3" s="37" t="s">
        <v>67</v>
      </c>
    </row>
    <row r="4" spans="1:7" ht="11.25">
      <c r="A4" s="68"/>
      <c r="B4" s="69" t="s">
        <v>27</v>
      </c>
      <c r="C4" s="71" t="s">
        <v>28</v>
      </c>
      <c r="D4" s="69" t="s">
        <v>27</v>
      </c>
      <c r="E4" s="71" t="s">
        <v>28</v>
      </c>
      <c r="F4" s="69" t="s">
        <v>27</v>
      </c>
      <c r="G4" s="82" t="s">
        <v>28</v>
      </c>
    </row>
    <row r="5" spans="1:7" ht="30" customHeight="1">
      <c r="A5" s="38" t="s">
        <v>55</v>
      </c>
      <c r="B5" s="134">
        <v>1</v>
      </c>
      <c r="C5" s="135">
        <v>123</v>
      </c>
      <c r="D5" s="134">
        <v>21</v>
      </c>
      <c r="E5" s="135">
        <v>1480</v>
      </c>
      <c r="F5" s="134">
        <v>0</v>
      </c>
      <c r="G5" s="136">
        <v>0</v>
      </c>
    </row>
    <row r="6" spans="1:7" ht="30" customHeight="1">
      <c r="A6" s="25" t="s">
        <v>60</v>
      </c>
      <c r="B6" s="137">
        <v>531</v>
      </c>
      <c r="C6" s="138">
        <v>92677</v>
      </c>
      <c r="D6" s="137">
        <v>46</v>
      </c>
      <c r="E6" s="138">
        <v>19996</v>
      </c>
      <c r="F6" s="137">
        <v>53</v>
      </c>
      <c r="G6" s="139">
        <v>142559</v>
      </c>
    </row>
    <row r="7" spans="1:7" s="8" customFormat="1" ht="30" customHeight="1" thickBot="1">
      <c r="A7" s="26" t="s">
        <v>64</v>
      </c>
      <c r="B7" s="140">
        <f>SUM(B5:B6)</f>
        <v>532</v>
      </c>
      <c r="C7" s="141">
        <f>SUM(C5:C6)</f>
        <v>92800</v>
      </c>
      <c r="D7" s="140">
        <f>SUM(D5:D6)</f>
        <v>67</v>
      </c>
      <c r="E7" s="141">
        <v>21475</v>
      </c>
      <c r="F7" s="140">
        <f>SUM(F5:F6)</f>
        <v>53</v>
      </c>
      <c r="G7" s="142">
        <f>SUM(G5:G6)</f>
        <v>142559</v>
      </c>
    </row>
  </sheetData>
  <mergeCells count="4">
    <mergeCell ref="A2:A3"/>
    <mergeCell ref="B2:C2"/>
    <mergeCell ref="D2:E2"/>
    <mergeCell ref="F2:G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&amp;R&amp;10金沢国税局
相続税
（H18)</oddFooter>
  </headerFooter>
</worksheet>
</file>

<file path=xl/worksheets/sheet6.xml><?xml version="1.0" encoding="utf-8"?>
<worksheet xmlns="http://schemas.openxmlformats.org/spreadsheetml/2006/main" xmlns:r="http://schemas.openxmlformats.org/officeDocument/2006/relationships">
  <dimension ref="A1:H21"/>
  <sheetViews>
    <sheetView showGridLines="0" workbookViewId="0" topLeftCell="A1">
      <selection activeCell="A1" sqref="A1:H1"/>
    </sheetView>
  </sheetViews>
  <sheetFormatPr defaultColWidth="9.00390625" defaultRowHeight="13.5"/>
  <cols>
    <col min="1" max="1" width="6.25390625" style="1" customWidth="1"/>
    <col min="2" max="2" width="10.375" style="1" customWidth="1"/>
    <col min="3" max="3" width="10.50390625" style="1" bestFit="1" customWidth="1"/>
    <col min="4" max="4" width="14.75390625" style="1" customWidth="1"/>
    <col min="5" max="8" width="12.625" style="1" customWidth="1"/>
    <col min="9" max="16384" width="5.875" style="1" customWidth="1"/>
  </cols>
  <sheetData>
    <row r="1" spans="1:8" ht="15">
      <c r="A1" s="248" t="s">
        <v>109</v>
      </c>
      <c r="B1" s="248"/>
      <c r="C1" s="248"/>
      <c r="D1" s="248"/>
      <c r="E1" s="248"/>
      <c r="F1" s="248"/>
      <c r="G1" s="248"/>
      <c r="H1" s="248"/>
    </row>
    <row r="2" spans="1:8" ht="12" thickBot="1">
      <c r="A2" s="3" t="s">
        <v>110</v>
      </c>
      <c r="B2" s="3"/>
      <c r="C2" s="3"/>
      <c r="D2" s="3"/>
      <c r="E2" s="3"/>
      <c r="F2" s="3"/>
      <c r="G2" s="3"/>
      <c r="H2" s="3"/>
    </row>
    <row r="3" spans="1:8" ht="13.5" customHeight="1">
      <c r="A3" s="291" t="s">
        <v>111</v>
      </c>
      <c r="B3" s="292"/>
      <c r="C3" s="292" t="s">
        <v>52</v>
      </c>
      <c r="D3" s="292" t="s">
        <v>7</v>
      </c>
      <c r="E3" s="289" t="s">
        <v>112</v>
      </c>
      <c r="F3" s="289"/>
      <c r="G3" s="292" t="s">
        <v>23</v>
      </c>
      <c r="H3" s="297" t="s">
        <v>113</v>
      </c>
    </row>
    <row r="4" spans="1:8" ht="26.25" customHeight="1">
      <c r="A4" s="293"/>
      <c r="B4" s="294"/>
      <c r="C4" s="294"/>
      <c r="D4" s="294"/>
      <c r="E4" s="143" t="s">
        <v>114</v>
      </c>
      <c r="F4" s="144" t="s">
        <v>115</v>
      </c>
      <c r="G4" s="294"/>
      <c r="H4" s="298"/>
    </row>
    <row r="5" spans="1:8" ht="11.25">
      <c r="A5" s="145"/>
      <c r="B5" s="146"/>
      <c r="C5" s="147" t="s">
        <v>27</v>
      </c>
      <c r="D5" s="72" t="s">
        <v>28</v>
      </c>
      <c r="E5" s="148" t="s">
        <v>28</v>
      </c>
      <c r="F5" s="71" t="s">
        <v>28</v>
      </c>
      <c r="G5" s="72" t="s">
        <v>28</v>
      </c>
      <c r="H5" s="70" t="s">
        <v>27</v>
      </c>
    </row>
    <row r="6" spans="1:8" ht="27" customHeight="1">
      <c r="A6" s="149" t="s">
        <v>117</v>
      </c>
      <c r="B6" s="150" t="s">
        <v>116</v>
      </c>
      <c r="C6" s="151">
        <v>213</v>
      </c>
      <c r="D6" s="152">
        <v>18225465</v>
      </c>
      <c r="E6" s="153">
        <v>284220</v>
      </c>
      <c r="F6" s="115">
        <v>140925</v>
      </c>
      <c r="G6" s="152">
        <v>241321</v>
      </c>
      <c r="H6" s="154">
        <v>521</v>
      </c>
    </row>
    <row r="7" spans="1:8" ht="27" customHeight="1">
      <c r="A7" s="155" t="s">
        <v>117</v>
      </c>
      <c r="B7" s="156" t="s">
        <v>118</v>
      </c>
      <c r="C7" s="157">
        <v>486</v>
      </c>
      <c r="D7" s="158">
        <v>67884516</v>
      </c>
      <c r="E7" s="159">
        <v>592899</v>
      </c>
      <c r="F7" s="119">
        <v>478291</v>
      </c>
      <c r="G7" s="158">
        <v>2532133</v>
      </c>
      <c r="H7" s="160">
        <v>1606</v>
      </c>
    </row>
    <row r="8" spans="1:8" ht="27" customHeight="1">
      <c r="A8" s="155" t="s">
        <v>137</v>
      </c>
      <c r="B8" s="156" t="s">
        <v>119</v>
      </c>
      <c r="C8" s="157">
        <v>137</v>
      </c>
      <c r="D8" s="158">
        <v>33459802</v>
      </c>
      <c r="E8" s="159">
        <v>25455</v>
      </c>
      <c r="F8" s="119">
        <v>182830</v>
      </c>
      <c r="G8" s="158">
        <v>2379206</v>
      </c>
      <c r="H8" s="160">
        <v>493</v>
      </c>
    </row>
    <row r="9" spans="1:8" ht="27" customHeight="1">
      <c r="A9" s="155" t="s">
        <v>138</v>
      </c>
      <c r="B9" s="156" t="s">
        <v>119</v>
      </c>
      <c r="C9" s="157">
        <v>117</v>
      </c>
      <c r="D9" s="158">
        <v>44552533</v>
      </c>
      <c r="E9" s="159">
        <v>233825</v>
      </c>
      <c r="F9" s="119">
        <v>332219</v>
      </c>
      <c r="G9" s="158">
        <v>5121142</v>
      </c>
      <c r="H9" s="160">
        <v>460</v>
      </c>
    </row>
    <row r="10" spans="1:8" ht="27" customHeight="1">
      <c r="A10" s="155" t="s">
        <v>139</v>
      </c>
      <c r="B10" s="156" t="s">
        <v>119</v>
      </c>
      <c r="C10" s="157">
        <v>30</v>
      </c>
      <c r="D10" s="158">
        <v>16796340</v>
      </c>
      <c r="E10" s="159">
        <v>18585</v>
      </c>
      <c r="F10" s="119">
        <v>188648</v>
      </c>
      <c r="G10" s="158">
        <v>2438383</v>
      </c>
      <c r="H10" s="160">
        <v>118</v>
      </c>
    </row>
    <row r="11" spans="1:8" ht="27" customHeight="1">
      <c r="A11" s="155" t="s">
        <v>140</v>
      </c>
      <c r="B11" s="156" t="s">
        <v>119</v>
      </c>
      <c r="C11" s="157">
        <v>23</v>
      </c>
      <c r="D11" s="158">
        <v>19177552</v>
      </c>
      <c r="E11" s="159">
        <v>6128</v>
      </c>
      <c r="F11" s="119">
        <v>116530</v>
      </c>
      <c r="G11" s="158">
        <v>3624746</v>
      </c>
      <c r="H11" s="160">
        <v>83</v>
      </c>
    </row>
    <row r="12" spans="1:8" ht="27" customHeight="1">
      <c r="A12" s="155">
        <v>10</v>
      </c>
      <c r="B12" s="156" t="s">
        <v>119</v>
      </c>
      <c r="C12" s="157">
        <v>5</v>
      </c>
      <c r="D12" s="158">
        <v>5923097</v>
      </c>
      <c r="E12" s="159">
        <v>0</v>
      </c>
      <c r="F12" s="119">
        <v>38599</v>
      </c>
      <c r="G12" s="158">
        <v>1166394</v>
      </c>
      <c r="H12" s="160">
        <v>19</v>
      </c>
    </row>
    <row r="13" spans="1:8" ht="27" customHeight="1">
      <c r="A13" s="161" t="s">
        <v>141</v>
      </c>
      <c r="B13" s="156" t="s">
        <v>119</v>
      </c>
      <c r="C13" s="157">
        <v>3</v>
      </c>
      <c r="D13" s="158">
        <v>7141557</v>
      </c>
      <c r="E13" s="159">
        <v>0</v>
      </c>
      <c r="F13" s="119">
        <v>0</v>
      </c>
      <c r="G13" s="158">
        <v>1748674</v>
      </c>
      <c r="H13" s="160">
        <v>10</v>
      </c>
    </row>
    <row r="14" spans="1:8" ht="27" customHeight="1">
      <c r="A14" s="161" t="s">
        <v>120</v>
      </c>
      <c r="B14" s="156" t="s">
        <v>119</v>
      </c>
      <c r="C14" s="157">
        <v>0</v>
      </c>
      <c r="D14" s="158">
        <v>0</v>
      </c>
      <c r="E14" s="159">
        <v>0</v>
      </c>
      <c r="F14" s="119">
        <v>0</v>
      </c>
      <c r="G14" s="158">
        <v>0</v>
      </c>
      <c r="H14" s="160">
        <v>0</v>
      </c>
    </row>
    <row r="15" spans="1:8" ht="27" customHeight="1">
      <c r="A15" s="161" t="s">
        <v>121</v>
      </c>
      <c r="B15" s="156" t="s">
        <v>119</v>
      </c>
      <c r="C15" s="157">
        <v>0</v>
      </c>
      <c r="D15" s="158">
        <v>0</v>
      </c>
      <c r="E15" s="159">
        <v>0</v>
      </c>
      <c r="F15" s="119">
        <v>0</v>
      </c>
      <c r="G15" s="158">
        <v>0</v>
      </c>
      <c r="H15" s="160">
        <v>0</v>
      </c>
    </row>
    <row r="16" spans="1:8" ht="27" customHeight="1">
      <c r="A16" s="162" t="s">
        <v>122</v>
      </c>
      <c r="B16" s="163" t="s">
        <v>119</v>
      </c>
      <c r="C16" s="157">
        <v>0</v>
      </c>
      <c r="D16" s="158">
        <v>0</v>
      </c>
      <c r="E16" s="159">
        <v>0</v>
      </c>
      <c r="F16" s="119">
        <v>0</v>
      </c>
      <c r="G16" s="158">
        <v>0</v>
      </c>
      <c r="H16" s="160">
        <v>0</v>
      </c>
    </row>
    <row r="17" spans="1:8" ht="27" customHeight="1" thickBot="1">
      <c r="A17" s="164" t="s">
        <v>123</v>
      </c>
      <c r="B17" s="165" t="s">
        <v>119</v>
      </c>
      <c r="C17" s="166">
        <v>0</v>
      </c>
      <c r="D17" s="167">
        <v>0</v>
      </c>
      <c r="E17" s="168">
        <v>0</v>
      </c>
      <c r="F17" s="169">
        <v>0</v>
      </c>
      <c r="G17" s="167">
        <v>0</v>
      </c>
      <c r="H17" s="170">
        <v>0</v>
      </c>
    </row>
    <row r="18" spans="1:8" s="8" customFormat="1" ht="27" customHeight="1" thickBot="1" thickTop="1">
      <c r="A18" s="295" t="s">
        <v>142</v>
      </c>
      <c r="B18" s="296"/>
      <c r="C18" s="171">
        <f>SUM(C6:C17)</f>
        <v>1014</v>
      </c>
      <c r="D18" s="172">
        <f>SUM(D6:D17)</f>
        <v>213160862</v>
      </c>
      <c r="E18" s="173">
        <f>SUM(E6:E17)</f>
        <v>1161112</v>
      </c>
      <c r="F18" s="174">
        <f>SUM(F6:F17)</f>
        <v>1478042</v>
      </c>
      <c r="G18" s="172">
        <v>19251998</v>
      </c>
      <c r="H18" s="175">
        <f>SUM(H6:H17)</f>
        <v>3310</v>
      </c>
    </row>
    <row r="19" spans="1:8" ht="11.25">
      <c r="A19" s="3" t="s">
        <v>193</v>
      </c>
      <c r="B19" s="3"/>
      <c r="C19" s="3"/>
      <c r="D19" s="3"/>
      <c r="E19" s="3"/>
      <c r="F19" s="3"/>
      <c r="G19" s="3"/>
      <c r="H19" s="3"/>
    </row>
    <row r="20" spans="1:8" ht="11.25">
      <c r="A20" s="3" t="s">
        <v>195</v>
      </c>
      <c r="B20" s="3"/>
      <c r="C20" s="3"/>
      <c r="D20" s="3"/>
      <c r="E20" s="3"/>
      <c r="F20" s="3"/>
      <c r="G20" s="3"/>
      <c r="H20" s="3"/>
    </row>
    <row r="21" spans="1:8" ht="11.25">
      <c r="A21" s="3"/>
      <c r="B21" s="3"/>
      <c r="C21" s="3"/>
      <c r="D21" s="3"/>
      <c r="E21" s="3"/>
      <c r="F21" s="3"/>
      <c r="G21" s="3"/>
      <c r="H21" s="3"/>
    </row>
  </sheetData>
  <mergeCells count="8">
    <mergeCell ref="A3:B4"/>
    <mergeCell ref="A18:B18"/>
    <mergeCell ref="A1:H1"/>
    <mergeCell ref="E3:F3"/>
    <mergeCell ref="G3:G4"/>
    <mergeCell ref="H3:H4"/>
    <mergeCell ref="D3:D4"/>
    <mergeCell ref="C3:C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相続税
（H18)</oddFooter>
  </headerFooter>
</worksheet>
</file>

<file path=xl/worksheets/sheet7.xml><?xml version="1.0" encoding="utf-8"?>
<worksheet xmlns="http://schemas.openxmlformats.org/spreadsheetml/2006/main" xmlns:r="http://schemas.openxmlformats.org/officeDocument/2006/relationships">
  <dimension ref="A1:N20"/>
  <sheetViews>
    <sheetView showGridLines="0" workbookViewId="0" topLeftCell="A1">
      <selection activeCell="A1" sqref="A1"/>
    </sheetView>
  </sheetViews>
  <sheetFormatPr defaultColWidth="9.00390625" defaultRowHeight="13.5"/>
  <cols>
    <col min="1" max="1" width="5.25390625" style="1" customWidth="1"/>
    <col min="2" max="2" width="10.625" style="1" customWidth="1"/>
    <col min="3" max="14" width="8.00390625" style="1" customWidth="1"/>
    <col min="15" max="16384" width="5.875" style="1" customWidth="1"/>
  </cols>
  <sheetData>
    <row r="1" ht="12" thickBot="1">
      <c r="A1" s="1" t="s">
        <v>143</v>
      </c>
    </row>
    <row r="2" spans="1:14" s="3" customFormat="1" ht="16.5" customHeight="1">
      <c r="A2" s="299" t="s">
        <v>144</v>
      </c>
      <c r="B2" s="300"/>
      <c r="C2" s="289" t="s">
        <v>145</v>
      </c>
      <c r="D2" s="289"/>
      <c r="E2" s="289"/>
      <c r="F2" s="289"/>
      <c r="G2" s="289"/>
      <c r="H2" s="289"/>
      <c r="I2" s="289"/>
      <c r="J2" s="289"/>
      <c r="K2" s="289"/>
      <c r="L2" s="289"/>
      <c r="M2" s="289"/>
      <c r="N2" s="290"/>
    </row>
    <row r="3" spans="1:14" s="3" customFormat="1" ht="23.25" customHeight="1">
      <c r="A3" s="301"/>
      <c r="B3" s="302"/>
      <c r="C3" s="176" t="s">
        <v>124</v>
      </c>
      <c r="D3" s="177" t="s">
        <v>125</v>
      </c>
      <c r="E3" s="177" t="s">
        <v>126</v>
      </c>
      <c r="F3" s="177" t="s">
        <v>127</v>
      </c>
      <c r="G3" s="177" t="s">
        <v>128</v>
      </c>
      <c r="H3" s="177" t="s">
        <v>129</v>
      </c>
      <c r="I3" s="177" t="s">
        <v>130</v>
      </c>
      <c r="J3" s="177" t="s">
        <v>131</v>
      </c>
      <c r="K3" s="177" t="s">
        <v>132</v>
      </c>
      <c r="L3" s="177" t="s">
        <v>133</v>
      </c>
      <c r="M3" s="177" t="s">
        <v>134</v>
      </c>
      <c r="N3" s="178" t="s">
        <v>135</v>
      </c>
    </row>
    <row r="4" spans="1:14" s="184" customFormat="1" ht="10.5">
      <c r="A4" s="179"/>
      <c r="B4" s="180"/>
      <c r="C4" s="181" t="s">
        <v>27</v>
      </c>
      <c r="D4" s="182" t="s">
        <v>27</v>
      </c>
      <c r="E4" s="182" t="s">
        <v>27</v>
      </c>
      <c r="F4" s="182" t="s">
        <v>27</v>
      </c>
      <c r="G4" s="182" t="s">
        <v>27</v>
      </c>
      <c r="H4" s="182" t="s">
        <v>27</v>
      </c>
      <c r="I4" s="182" t="s">
        <v>27</v>
      </c>
      <c r="J4" s="182" t="s">
        <v>27</v>
      </c>
      <c r="K4" s="182" t="s">
        <v>27</v>
      </c>
      <c r="L4" s="182" t="s">
        <v>27</v>
      </c>
      <c r="M4" s="182" t="s">
        <v>27</v>
      </c>
      <c r="N4" s="183" t="s">
        <v>27</v>
      </c>
    </row>
    <row r="5" spans="1:14" s="3" customFormat="1" ht="27" customHeight="1">
      <c r="A5" s="149" t="s">
        <v>117</v>
      </c>
      <c r="B5" s="150" t="s">
        <v>116</v>
      </c>
      <c r="C5" s="185">
        <v>1</v>
      </c>
      <c r="D5" s="113">
        <v>31</v>
      </c>
      <c r="E5" s="113">
        <v>83</v>
      </c>
      <c r="F5" s="113">
        <v>68</v>
      </c>
      <c r="G5" s="113">
        <v>30</v>
      </c>
      <c r="H5" s="113">
        <v>0</v>
      </c>
      <c r="I5" s="113">
        <v>0</v>
      </c>
      <c r="J5" s="113">
        <v>0</v>
      </c>
      <c r="K5" s="113">
        <v>0</v>
      </c>
      <c r="L5" s="113">
        <v>0</v>
      </c>
      <c r="M5" s="113">
        <v>0</v>
      </c>
      <c r="N5" s="117">
        <v>0</v>
      </c>
    </row>
    <row r="6" spans="1:14" s="3" customFormat="1" ht="27" customHeight="1">
      <c r="A6" s="155" t="s">
        <v>117</v>
      </c>
      <c r="B6" s="156" t="s">
        <v>118</v>
      </c>
      <c r="C6" s="186">
        <v>1</v>
      </c>
      <c r="D6" s="118">
        <v>22</v>
      </c>
      <c r="E6" s="118">
        <v>102</v>
      </c>
      <c r="F6" s="118">
        <v>170</v>
      </c>
      <c r="G6" s="118">
        <v>122</v>
      </c>
      <c r="H6" s="118">
        <v>47</v>
      </c>
      <c r="I6" s="118">
        <v>15</v>
      </c>
      <c r="J6" s="118">
        <v>2</v>
      </c>
      <c r="K6" s="118">
        <v>2</v>
      </c>
      <c r="L6" s="118">
        <v>3</v>
      </c>
      <c r="M6" s="118">
        <v>0</v>
      </c>
      <c r="N6" s="120">
        <v>0</v>
      </c>
    </row>
    <row r="7" spans="1:14" s="3" customFormat="1" ht="27" customHeight="1">
      <c r="A7" s="155" t="s">
        <v>137</v>
      </c>
      <c r="B7" s="156" t="s">
        <v>146</v>
      </c>
      <c r="C7" s="186">
        <v>1</v>
      </c>
      <c r="D7" s="118">
        <v>4</v>
      </c>
      <c r="E7" s="118">
        <v>17</v>
      </c>
      <c r="F7" s="118">
        <v>48</v>
      </c>
      <c r="G7" s="118">
        <v>41</v>
      </c>
      <c r="H7" s="118">
        <v>16</v>
      </c>
      <c r="I7" s="118">
        <v>7</v>
      </c>
      <c r="J7" s="118">
        <v>1</v>
      </c>
      <c r="K7" s="118">
        <v>1</v>
      </c>
      <c r="L7" s="118">
        <v>0</v>
      </c>
      <c r="M7" s="118">
        <v>1</v>
      </c>
      <c r="N7" s="120">
        <v>0</v>
      </c>
    </row>
    <row r="8" spans="1:14" s="3" customFormat="1" ht="27" customHeight="1">
      <c r="A8" s="155" t="s">
        <v>138</v>
      </c>
      <c r="B8" s="156" t="s">
        <v>146</v>
      </c>
      <c r="C8" s="186">
        <v>0</v>
      </c>
      <c r="D8" s="118">
        <v>1</v>
      </c>
      <c r="E8" s="118">
        <v>11</v>
      </c>
      <c r="F8" s="118">
        <v>35</v>
      </c>
      <c r="G8" s="118">
        <v>39</v>
      </c>
      <c r="H8" s="118">
        <v>20</v>
      </c>
      <c r="I8" s="118">
        <v>6</v>
      </c>
      <c r="J8" s="118">
        <v>3</v>
      </c>
      <c r="K8" s="118">
        <v>0</v>
      </c>
      <c r="L8" s="118">
        <v>1</v>
      </c>
      <c r="M8" s="118">
        <v>0</v>
      </c>
      <c r="N8" s="120">
        <v>1</v>
      </c>
    </row>
    <row r="9" spans="1:14" s="3" customFormat="1" ht="27" customHeight="1">
      <c r="A9" s="155" t="s">
        <v>139</v>
      </c>
      <c r="B9" s="156" t="s">
        <v>146</v>
      </c>
      <c r="C9" s="186">
        <v>0</v>
      </c>
      <c r="D9" s="118">
        <v>1</v>
      </c>
      <c r="E9" s="118">
        <v>2</v>
      </c>
      <c r="F9" s="118">
        <v>6</v>
      </c>
      <c r="G9" s="118">
        <v>14</v>
      </c>
      <c r="H9" s="118">
        <v>5</v>
      </c>
      <c r="I9" s="118">
        <v>1</v>
      </c>
      <c r="J9" s="118">
        <v>0</v>
      </c>
      <c r="K9" s="118">
        <v>1</v>
      </c>
      <c r="L9" s="118">
        <v>0</v>
      </c>
      <c r="M9" s="118">
        <v>0</v>
      </c>
      <c r="N9" s="120">
        <v>0</v>
      </c>
    </row>
    <row r="10" spans="1:14" s="3" customFormat="1" ht="27" customHeight="1">
      <c r="A10" s="155" t="s">
        <v>140</v>
      </c>
      <c r="B10" s="156" t="s">
        <v>146</v>
      </c>
      <c r="C10" s="186">
        <v>0</v>
      </c>
      <c r="D10" s="118">
        <v>0</v>
      </c>
      <c r="E10" s="118">
        <v>2</v>
      </c>
      <c r="F10" s="118">
        <v>9</v>
      </c>
      <c r="G10" s="118">
        <v>9</v>
      </c>
      <c r="H10" s="118">
        <v>2</v>
      </c>
      <c r="I10" s="118">
        <v>1</v>
      </c>
      <c r="J10" s="118">
        <v>0</v>
      </c>
      <c r="K10" s="118">
        <v>0</v>
      </c>
      <c r="L10" s="118">
        <v>0</v>
      </c>
      <c r="M10" s="118">
        <v>0</v>
      </c>
      <c r="N10" s="120">
        <v>0</v>
      </c>
    </row>
    <row r="11" spans="1:14" s="3" customFormat="1" ht="27" customHeight="1">
      <c r="A11" s="155">
        <v>10</v>
      </c>
      <c r="B11" s="156" t="s">
        <v>146</v>
      </c>
      <c r="C11" s="186">
        <v>0</v>
      </c>
      <c r="D11" s="118">
        <v>0</v>
      </c>
      <c r="E11" s="118">
        <v>0</v>
      </c>
      <c r="F11" s="118">
        <v>2</v>
      </c>
      <c r="G11" s="118">
        <v>2</v>
      </c>
      <c r="H11" s="118">
        <v>1</v>
      </c>
      <c r="I11" s="118">
        <v>0</v>
      </c>
      <c r="J11" s="118">
        <v>0</v>
      </c>
      <c r="K11" s="118">
        <v>0</v>
      </c>
      <c r="L11" s="118">
        <v>0</v>
      </c>
      <c r="M11" s="118">
        <v>0</v>
      </c>
      <c r="N11" s="120">
        <v>0</v>
      </c>
    </row>
    <row r="12" spans="1:14" s="3" customFormat="1" ht="27" customHeight="1">
      <c r="A12" s="161" t="s">
        <v>141</v>
      </c>
      <c r="B12" s="156" t="s">
        <v>146</v>
      </c>
      <c r="C12" s="186">
        <v>0</v>
      </c>
      <c r="D12" s="118">
        <v>0</v>
      </c>
      <c r="E12" s="118">
        <v>0</v>
      </c>
      <c r="F12" s="118">
        <v>2</v>
      </c>
      <c r="G12" s="118">
        <v>1</v>
      </c>
      <c r="H12" s="118">
        <v>0</v>
      </c>
      <c r="I12" s="118">
        <v>0</v>
      </c>
      <c r="J12" s="118">
        <v>0</v>
      </c>
      <c r="K12" s="118">
        <v>0</v>
      </c>
      <c r="L12" s="118">
        <v>0</v>
      </c>
      <c r="M12" s="118">
        <v>0</v>
      </c>
      <c r="N12" s="120">
        <v>0</v>
      </c>
    </row>
    <row r="13" spans="1:14" s="3" customFormat="1" ht="27" customHeight="1">
      <c r="A13" s="161" t="s">
        <v>120</v>
      </c>
      <c r="B13" s="156" t="s">
        <v>146</v>
      </c>
      <c r="C13" s="186">
        <v>0</v>
      </c>
      <c r="D13" s="118">
        <v>0</v>
      </c>
      <c r="E13" s="118">
        <v>0</v>
      </c>
      <c r="F13" s="118">
        <v>0</v>
      </c>
      <c r="G13" s="118">
        <v>0</v>
      </c>
      <c r="H13" s="118">
        <v>0</v>
      </c>
      <c r="I13" s="118">
        <v>0</v>
      </c>
      <c r="J13" s="118">
        <v>0</v>
      </c>
      <c r="K13" s="118">
        <v>0</v>
      </c>
      <c r="L13" s="118">
        <v>0</v>
      </c>
      <c r="M13" s="118">
        <v>0</v>
      </c>
      <c r="N13" s="120">
        <v>0</v>
      </c>
    </row>
    <row r="14" spans="1:14" s="3" customFormat="1" ht="27" customHeight="1">
      <c r="A14" s="161" t="s">
        <v>121</v>
      </c>
      <c r="B14" s="156" t="s">
        <v>146</v>
      </c>
      <c r="C14" s="186">
        <v>0</v>
      </c>
      <c r="D14" s="118">
        <v>0</v>
      </c>
      <c r="E14" s="118">
        <v>0</v>
      </c>
      <c r="F14" s="118">
        <v>0</v>
      </c>
      <c r="G14" s="118">
        <v>0</v>
      </c>
      <c r="H14" s="118">
        <v>0</v>
      </c>
      <c r="I14" s="118">
        <v>0</v>
      </c>
      <c r="J14" s="118">
        <v>0</v>
      </c>
      <c r="K14" s="118">
        <v>0</v>
      </c>
      <c r="L14" s="118">
        <v>0</v>
      </c>
      <c r="M14" s="118">
        <v>0</v>
      </c>
      <c r="N14" s="120">
        <v>0</v>
      </c>
    </row>
    <row r="15" spans="1:14" s="3" customFormat="1" ht="27" customHeight="1">
      <c r="A15" s="161" t="s">
        <v>122</v>
      </c>
      <c r="B15" s="156" t="s">
        <v>146</v>
      </c>
      <c r="C15" s="186">
        <v>0</v>
      </c>
      <c r="D15" s="118">
        <v>0</v>
      </c>
      <c r="E15" s="118">
        <v>0</v>
      </c>
      <c r="F15" s="118">
        <v>0</v>
      </c>
      <c r="G15" s="118">
        <v>0</v>
      </c>
      <c r="H15" s="118">
        <v>0</v>
      </c>
      <c r="I15" s="118">
        <v>0</v>
      </c>
      <c r="J15" s="118">
        <v>0</v>
      </c>
      <c r="K15" s="118">
        <v>0</v>
      </c>
      <c r="L15" s="118">
        <v>0</v>
      </c>
      <c r="M15" s="118">
        <v>0</v>
      </c>
      <c r="N15" s="120">
        <v>0</v>
      </c>
    </row>
    <row r="16" spans="1:14" s="3" customFormat="1" ht="27" customHeight="1" thickBot="1">
      <c r="A16" s="187" t="s">
        <v>123</v>
      </c>
      <c r="B16" s="188" t="s">
        <v>146</v>
      </c>
      <c r="C16" s="189">
        <v>0</v>
      </c>
      <c r="D16" s="190">
        <v>0</v>
      </c>
      <c r="E16" s="190">
        <v>0</v>
      </c>
      <c r="F16" s="190">
        <v>0</v>
      </c>
      <c r="G16" s="190">
        <v>0</v>
      </c>
      <c r="H16" s="190">
        <v>0</v>
      </c>
      <c r="I16" s="190">
        <v>0</v>
      </c>
      <c r="J16" s="190">
        <v>0</v>
      </c>
      <c r="K16" s="190">
        <v>0</v>
      </c>
      <c r="L16" s="190">
        <v>0</v>
      </c>
      <c r="M16" s="190">
        <v>0</v>
      </c>
      <c r="N16" s="191">
        <v>0</v>
      </c>
    </row>
    <row r="17" spans="1:14" s="7" customFormat="1" ht="27" customHeight="1" thickBot="1" thickTop="1">
      <c r="A17" s="295" t="s">
        <v>136</v>
      </c>
      <c r="B17" s="296"/>
      <c r="C17" s="192">
        <f>SUM(C5:C16)</f>
        <v>3</v>
      </c>
      <c r="D17" s="193">
        <f aca="true" t="shared" si="0" ref="D17:N17">SUM(D5:D16)</f>
        <v>59</v>
      </c>
      <c r="E17" s="193">
        <f t="shared" si="0"/>
        <v>217</v>
      </c>
      <c r="F17" s="193">
        <f t="shared" si="0"/>
        <v>340</v>
      </c>
      <c r="G17" s="193">
        <f t="shared" si="0"/>
        <v>258</v>
      </c>
      <c r="H17" s="193">
        <f t="shared" si="0"/>
        <v>91</v>
      </c>
      <c r="I17" s="193">
        <f t="shared" si="0"/>
        <v>30</v>
      </c>
      <c r="J17" s="193">
        <f t="shared" si="0"/>
        <v>6</v>
      </c>
      <c r="K17" s="193">
        <f t="shared" si="0"/>
        <v>4</v>
      </c>
      <c r="L17" s="193">
        <f t="shared" si="0"/>
        <v>4</v>
      </c>
      <c r="M17" s="193">
        <f t="shared" si="0"/>
        <v>1</v>
      </c>
      <c r="N17" s="194">
        <f t="shared" si="0"/>
        <v>1</v>
      </c>
    </row>
    <row r="18" spans="1:14" ht="15" customHeight="1">
      <c r="A18" s="195"/>
      <c r="B18" s="195" t="s">
        <v>147</v>
      </c>
      <c r="C18" s="195"/>
      <c r="D18" s="195"/>
      <c r="E18" s="195"/>
      <c r="F18" s="195"/>
      <c r="G18" s="195"/>
      <c r="H18" s="195"/>
      <c r="I18" s="195"/>
      <c r="J18" s="195"/>
      <c r="K18" s="195"/>
      <c r="L18" s="195"/>
      <c r="M18" s="195"/>
      <c r="N18" s="195"/>
    </row>
    <row r="19" spans="1:14" ht="15" customHeight="1">
      <c r="A19" s="303"/>
      <c r="B19" s="303"/>
      <c r="C19" s="261"/>
      <c r="D19" s="261"/>
      <c r="E19" s="261"/>
      <c r="F19" s="261"/>
      <c r="G19" s="261"/>
      <c r="H19" s="261"/>
      <c r="I19" s="261"/>
      <c r="J19" s="261"/>
      <c r="K19" s="261"/>
      <c r="L19" s="261"/>
      <c r="M19" s="261"/>
      <c r="N19" s="261"/>
    </row>
    <row r="20" spans="3:14" ht="15" customHeight="1">
      <c r="C20" s="261"/>
      <c r="D20" s="261"/>
      <c r="E20" s="261"/>
      <c r="F20" s="261"/>
      <c r="G20" s="261"/>
      <c r="H20" s="261"/>
      <c r="I20" s="261"/>
      <c r="J20" s="261"/>
      <c r="K20" s="261"/>
      <c r="L20" s="261"/>
      <c r="M20" s="261"/>
      <c r="N20" s="261"/>
    </row>
  </sheetData>
  <mergeCells count="5">
    <mergeCell ref="C2:N2"/>
    <mergeCell ref="A17:B17"/>
    <mergeCell ref="A2:B3"/>
    <mergeCell ref="C19:N20"/>
    <mergeCell ref="A19:B1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相続税
（H18)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1"/>
  <sheetViews>
    <sheetView showGridLines="0" workbookViewId="0" topLeftCell="A1">
      <selection activeCell="B1" sqref="B1:F1"/>
    </sheetView>
  </sheetViews>
  <sheetFormatPr defaultColWidth="9.00390625" defaultRowHeight="13.5"/>
  <cols>
    <col min="1" max="1" width="6.00390625" style="1" customWidth="1"/>
    <col min="2" max="2" width="6.625" style="1" customWidth="1"/>
    <col min="3" max="3" width="30.50390625" style="1" bestFit="1" customWidth="1"/>
    <col min="4" max="4" width="3.25390625" style="1" bestFit="1" customWidth="1"/>
    <col min="5" max="5" width="18.125" style="1" customWidth="1"/>
    <col min="6" max="6" width="22.00390625" style="1" bestFit="1" customWidth="1"/>
    <col min="7" max="16384" width="5.875" style="1" customWidth="1"/>
  </cols>
  <sheetData>
    <row r="1" spans="2:6" ht="15">
      <c r="B1" s="248" t="s">
        <v>148</v>
      </c>
      <c r="C1" s="248"/>
      <c r="D1" s="248"/>
      <c r="E1" s="248"/>
      <c r="F1" s="248"/>
    </row>
    <row r="2" spans="2:6" ht="15" customHeight="1" thickBot="1">
      <c r="B2" s="3" t="s">
        <v>176</v>
      </c>
      <c r="C2" s="3"/>
      <c r="D2" s="3"/>
      <c r="E2" s="3"/>
      <c r="F2" s="3"/>
    </row>
    <row r="3" spans="2:6" ht="26.25" customHeight="1">
      <c r="B3" s="245" t="s">
        <v>177</v>
      </c>
      <c r="C3" s="318"/>
      <c r="D3" s="268" t="s">
        <v>178</v>
      </c>
      <c r="E3" s="268"/>
      <c r="F3" s="29" t="s">
        <v>179</v>
      </c>
    </row>
    <row r="4" spans="2:6" s="184" customFormat="1" ht="10.5">
      <c r="B4" s="196"/>
      <c r="C4" s="197"/>
      <c r="D4" s="198"/>
      <c r="E4" s="199" t="s">
        <v>27</v>
      </c>
      <c r="F4" s="200" t="s">
        <v>28</v>
      </c>
    </row>
    <row r="5" spans="2:6" ht="21.75" customHeight="1">
      <c r="B5" s="310" t="s">
        <v>180</v>
      </c>
      <c r="C5" s="201" t="s">
        <v>149</v>
      </c>
      <c r="D5" s="10"/>
      <c r="E5" s="202">
        <v>496</v>
      </c>
      <c r="F5" s="203">
        <v>30308908</v>
      </c>
    </row>
    <row r="6" spans="2:6" ht="21.75" customHeight="1">
      <c r="B6" s="311"/>
      <c r="C6" s="204" t="s">
        <v>150</v>
      </c>
      <c r="D6" s="10"/>
      <c r="E6" s="205">
        <v>349</v>
      </c>
      <c r="F6" s="206">
        <v>5073970</v>
      </c>
    </row>
    <row r="7" spans="2:6" ht="21.75" customHeight="1">
      <c r="B7" s="311"/>
      <c r="C7" s="204" t="s">
        <v>151</v>
      </c>
      <c r="D7" s="10"/>
      <c r="E7" s="205">
        <v>963</v>
      </c>
      <c r="F7" s="206">
        <v>71944726</v>
      </c>
    </row>
    <row r="8" spans="2:6" ht="21.75" customHeight="1">
      <c r="B8" s="311"/>
      <c r="C8" s="204" t="s">
        <v>152</v>
      </c>
      <c r="D8" s="10"/>
      <c r="E8" s="205">
        <v>198</v>
      </c>
      <c r="F8" s="206">
        <v>425928</v>
      </c>
    </row>
    <row r="9" spans="2:6" ht="21.75" customHeight="1">
      <c r="B9" s="311"/>
      <c r="C9" s="204" t="s">
        <v>153</v>
      </c>
      <c r="D9" s="10"/>
      <c r="E9" s="205">
        <v>256</v>
      </c>
      <c r="F9" s="206">
        <v>5682779</v>
      </c>
    </row>
    <row r="10" spans="2:6" s="8" customFormat="1" ht="21.75" customHeight="1">
      <c r="B10" s="312"/>
      <c r="C10" s="207" t="s">
        <v>11</v>
      </c>
      <c r="D10" s="24" t="s">
        <v>181</v>
      </c>
      <c r="E10" s="208">
        <v>970</v>
      </c>
      <c r="F10" s="209">
        <v>113436311</v>
      </c>
    </row>
    <row r="11" spans="2:6" ht="21.75" customHeight="1">
      <c r="B11" s="322" t="s">
        <v>154</v>
      </c>
      <c r="C11" s="323"/>
      <c r="D11" s="10"/>
      <c r="E11" s="210">
        <v>904</v>
      </c>
      <c r="F11" s="211">
        <v>13237052</v>
      </c>
    </row>
    <row r="12" spans="2:6" ht="21.75" customHeight="1">
      <c r="B12" s="313" t="s">
        <v>155</v>
      </c>
      <c r="C12" s="212" t="s">
        <v>156</v>
      </c>
      <c r="D12" s="9"/>
      <c r="E12" s="213">
        <v>193</v>
      </c>
      <c r="F12" s="214">
        <v>427682</v>
      </c>
    </row>
    <row r="13" spans="2:6" ht="21.75" customHeight="1">
      <c r="B13" s="314"/>
      <c r="C13" s="215" t="s">
        <v>157</v>
      </c>
      <c r="D13" s="10"/>
      <c r="E13" s="216">
        <v>59</v>
      </c>
      <c r="F13" s="217">
        <v>327041</v>
      </c>
    </row>
    <row r="14" spans="2:6" ht="21.75" customHeight="1">
      <c r="B14" s="314"/>
      <c r="C14" s="215" t="s">
        <v>158</v>
      </c>
      <c r="D14" s="10"/>
      <c r="E14" s="216">
        <v>73</v>
      </c>
      <c r="F14" s="217">
        <v>284370</v>
      </c>
    </row>
    <row r="15" spans="2:6" ht="21.75" customHeight="1">
      <c r="B15" s="314"/>
      <c r="C15" s="215" t="s">
        <v>159</v>
      </c>
      <c r="D15" s="10"/>
      <c r="E15" s="216">
        <v>103</v>
      </c>
      <c r="F15" s="217">
        <v>677275</v>
      </c>
    </row>
    <row r="16" spans="2:6" s="8" customFormat="1" ht="21.75" customHeight="1">
      <c r="B16" s="315"/>
      <c r="C16" s="218" t="s">
        <v>11</v>
      </c>
      <c r="D16" s="24" t="s">
        <v>47</v>
      </c>
      <c r="E16" s="219">
        <v>244</v>
      </c>
      <c r="F16" s="220">
        <v>1716369</v>
      </c>
    </row>
    <row r="17" spans="2:6" ht="21.75" customHeight="1">
      <c r="B17" s="316" t="s">
        <v>160</v>
      </c>
      <c r="C17" s="212" t="s">
        <v>161</v>
      </c>
      <c r="D17" s="9"/>
      <c r="E17" s="213">
        <v>242</v>
      </c>
      <c r="F17" s="214">
        <v>11474709</v>
      </c>
    </row>
    <row r="18" spans="2:6" ht="21.75" customHeight="1">
      <c r="B18" s="311"/>
      <c r="C18" s="215" t="s">
        <v>162</v>
      </c>
      <c r="D18" s="10"/>
      <c r="E18" s="216">
        <v>693</v>
      </c>
      <c r="F18" s="217">
        <v>14168659</v>
      </c>
    </row>
    <row r="19" spans="2:6" ht="21.75" customHeight="1">
      <c r="B19" s="311"/>
      <c r="C19" s="215" t="s">
        <v>163</v>
      </c>
      <c r="D19" s="10"/>
      <c r="E19" s="216">
        <v>236</v>
      </c>
      <c r="F19" s="217">
        <v>4618826</v>
      </c>
    </row>
    <row r="20" spans="2:6" ht="21.75" customHeight="1">
      <c r="B20" s="311"/>
      <c r="C20" s="215" t="s">
        <v>164</v>
      </c>
      <c r="D20" s="10"/>
      <c r="E20" s="216">
        <v>259</v>
      </c>
      <c r="F20" s="217">
        <v>4725279</v>
      </c>
    </row>
    <row r="21" spans="2:6" s="8" customFormat="1" ht="21.75" customHeight="1">
      <c r="B21" s="312"/>
      <c r="C21" s="218" t="s">
        <v>11</v>
      </c>
      <c r="D21" s="24" t="s">
        <v>47</v>
      </c>
      <c r="E21" s="219">
        <v>810</v>
      </c>
      <c r="F21" s="220">
        <v>34987473</v>
      </c>
    </row>
    <row r="22" spans="2:6" ht="21.75" customHeight="1">
      <c r="B22" s="320" t="s">
        <v>165</v>
      </c>
      <c r="C22" s="321"/>
      <c r="D22" s="221"/>
      <c r="E22" s="222">
        <v>1009</v>
      </c>
      <c r="F22" s="223">
        <v>41784545</v>
      </c>
    </row>
    <row r="23" spans="2:6" ht="21.75" customHeight="1">
      <c r="B23" s="322" t="s">
        <v>166</v>
      </c>
      <c r="C23" s="323"/>
      <c r="D23" s="10"/>
      <c r="E23" s="210">
        <v>769</v>
      </c>
      <c r="F23" s="211">
        <v>521558</v>
      </c>
    </row>
    <row r="24" spans="2:6" ht="21.75" customHeight="1">
      <c r="B24" s="316" t="s">
        <v>159</v>
      </c>
      <c r="C24" s="212" t="s">
        <v>167</v>
      </c>
      <c r="D24" s="9"/>
      <c r="E24" s="213">
        <v>270</v>
      </c>
      <c r="F24" s="214">
        <v>9613998</v>
      </c>
    </row>
    <row r="25" spans="2:6" ht="21.75" customHeight="1">
      <c r="B25" s="311"/>
      <c r="C25" s="215" t="s">
        <v>168</v>
      </c>
      <c r="D25" s="10"/>
      <c r="E25" s="216">
        <v>105</v>
      </c>
      <c r="F25" s="217">
        <v>5491314</v>
      </c>
    </row>
    <row r="26" spans="2:6" ht="21.75" customHeight="1">
      <c r="B26" s="311"/>
      <c r="C26" s="215" t="s">
        <v>169</v>
      </c>
      <c r="D26" s="10"/>
      <c r="E26" s="216">
        <v>69</v>
      </c>
      <c r="F26" s="217">
        <v>68331</v>
      </c>
    </row>
    <row r="27" spans="2:6" ht="21.75" customHeight="1">
      <c r="B27" s="311"/>
      <c r="C27" s="215" t="s">
        <v>170</v>
      </c>
      <c r="D27" s="10"/>
      <c r="E27" s="216">
        <v>900</v>
      </c>
      <c r="F27" s="217">
        <v>12201063</v>
      </c>
    </row>
    <row r="28" spans="2:9" s="8" customFormat="1" ht="21.75" customHeight="1" thickBot="1">
      <c r="B28" s="319"/>
      <c r="C28" s="224" t="s">
        <v>11</v>
      </c>
      <c r="D28" s="225" t="s">
        <v>47</v>
      </c>
      <c r="E28" s="226">
        <v>936</v>
      </c>
      <c r="F28" s="227">
        <v>27374707</v>
      </c>
      <c r="I28" s="228"/>
    </row>
    <row r="29" spans="2:6" s="8" customFormat="1" ht="21.75" customHeight="1" thickTop="1">
      <c r="B29" s="304" t="s">
        <v>64</v>
      </c>
      <c r="C29" s="305"/>
      <c r="D29" s="229" t="s">
        <v>182</v>
      </c>
      <c r="E29" s="230">
        <v>1014</v>
      </c>
      <c r="F29" s="231">
        <v>233058014</v>
      </c>
    </row>
    <row r="30" spans="2:6" ht="21.75" customHeight="1">
      <c r="B30" s="308" t="s">
        <v>4</v>
      </c>
      <c r="C30" s="309"/>
      <c r="D30" s="40"/>
      <c r="E30" s="232">
        <v>43</v>
      </c>
      <c r="F30" s="233">
        <v>1161112</v>
      </c>
    </row>
    <row r="31" spans="2:6" ht="21.75" customHeight="1">
      <c r="B31" s="249" t="s">
        <v>171</v>
      </c>
      <c r="C31" s="250"/>
      <c r="D31" s="40"/>
      <c r="E31" s="232">
        <v>896</v>
      </c>
      <c r="F31" s="233">
        <v>20212088</v>
      </c>
    </row>
    <row r="32" spans="2:6" ht="21.75" customHeight="1">
      <c r="B32" s="251" t="s">
        <v>172</v>
      </c>
      <c r="C32" s="252"/>
      <c r="D32" s="40"/>
      <c r="E32" s="234">
        <v>985</v>
      </c>
      <c r="F32" s="235">
        <v>2324218</v>
      </c>
    </row>
    <row r="33" spans="2:9" s="8" customFormat="1" ht="21.75" customHeight="1">
      <c r="B33" s="306" t="s">
        <v>183</v>
      </c>
      <c r="C33" s="307"/>
      <c r="D33" s="236" t="s">
        <v>182</v>
      </c>
      <c r="E33" s="237">
        <v>1007</v>
      </c>
      <c r="F33" s="238">
        <v>22536306</v>
      </c>
      <c r="I33" s="228"/>
    </row>
    <row r="34" spans="2:6" ht="21.75" customHeight="1">
      <c r="B34" s="249" t="s">
        <v>173</v>
      </c>
      <c r="C34" s="250"/>
      <c r="D34" s="10" t="s">
        <v>182</v>
      </c>
      <c r="E34" s="232">
        <v>1014</v>
      </c>
      <c r="F34" s="233">
        <v>211682820</v>
      </c>
    </row>
    <row r="35" spans="2:6" ht="21.75" customHeight="1">
      <c r="B35" s="243" t="s">
        <v>174</v>
      </c>
      <c r="C35" s="244"/>
      <c r="D35" s="10"/>
      <c r="E35" s="239">
        <v>202</v>
      </c>
      <c r="F35" s="240">
        <v>1478042</v>
      </c>
    </row>
    <row r="36" spans="2:9" ht="21.75" customHeight="1" thickBot="1">
      <c r="B36" s="256" t="s">
        <v>7</v>
      </c>
      <c r="C36" s="257"/>
      <c r="D36" s="12" t="s">
        <v>182</v>
      </c>
      <c r="E36" s="241">
        <v>1014</v>
      </c>
      <c r="F36" s="242">
        <v>213160862</v>
      </c>
      <c r="I36" s="2"/>
    </row>
    <row r="37" spans="1:6" ht="12" customHeight="1">
      <c r="A37" s="317" t="s">
        <v>184</v>
      </c>
      <c r="B37" s="317"/>
      <c r="C37" s="260" t="s">
        <v>194</v>
      </c>
      <c r="D37" s="260"/>
      <c r="E37" s="260"/>
      <c r="F37" s="260"/>
    </row>
    <row r="38" spans="2:6" ht="12" customHeight="1">
      <c r="B38" s="3"/>
      <c r="C38" s="261"/>
      <c r="D38" s="261"/>
      <c r="E38" s="261"/>
      <c r="F38" s="261"/>
    </row>
    <row r="39" spans="2:6" ht="12" customHeight="1">
      <c r="B39" s="3"/>
      <c r="C39" s="261"/>
      <c r="D39" s="261"/>
      <c r="E39" s="261"/>
      <c r="F39" s="261"/>
    </row>
    <row r="40" spans="2:6" ht="15" customHeight="1">
      <c r="B40" s="3" t="s">
        <v>175</v>
      </c>
      <c r="C40" s="3"/>
      <c r="D40" s="3"/>
      <c r="E40" s="3"/>
      <c r="F40" s="3"/>
    </row>
    <row r="41" spans="2:6" ht="15" customHeight="1">
      <c r="B41" s="3"/>
      <c r="C41" s="3"/>
      <c r="D41" s="3"/>
      <c r="E41" s="3"/>
      <c r="F41" s="3"/>
    </row>
  </sheetData>
  <mergeCells count="20">
    <mergeCell ref="A37:B37"/>
    <mergeCell ref="C37:F39"/>
    <mergeCell ref="B3:C3"/>
    <mergeCell ref="B24:B28"/>
    <mergeCell ref="B22:C22"/>
    <mergeCell ref="B11:C11"/>
    <mergeCell ref="B23:C23"/>
    <mergeCell ref="B36:C36"/>
    <mergeCell ref="B35:C35"/>
    <mergeCell ref="B34:C34"/>
    <mergeCell ref="B1:F1"/>
    <mergeCell ref="B5:B10"/>
    <mergeCell ref="B12:B16"/>
    <mergeCell ref="B17:B21"/>
    <mergeCell ref="D3:E3"/>
    <mergeCell ref="B29:C29"/>
    <mergeCell ref="B33:C33"/>
    <mergeCell ref="B32:C32"/>
    <mergeCell ref="B31:C31"/>
    <mergeCell ref="B30:C30"/>
  </mergeCells>
  <printOptions/>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&amp;R&amp;10金沢国税局
相続税
（H18)</oddFooter>
  </headerFooter>
</worksheet>
</file>

<file path=xl/worksheets/sheet9.xml><?xml version="1.0" encoding="utf-8"?>
<worksheet xmlns="http://schemas.openxmlformats.org/spreadsheetml/2006/main" xmlns:r="http://schemas.openxmlformats.org/officeDocument/2006/relationships">
  <dimension ref="A1:I57"/>
  <sheetViews>
    <sheetView workbookViewId="0" topLeftCell="A1">
      <selection activeCell="B9" sqref="B9"/>
    </sheetView>
  </sheetViews>
  <sheetFormatPr defaultColWidth="9.00390625" defaultRowHeight="13.5"/>
  <cols>
    <col min="1" max="2" width="20.625" style="1" customWidth="1"/>
    <col min="3" max="3" width="4.75390625" style="1" customWidth="1"/>
    <col min="4" max="4" width="20.50390625" style="1" customWidth="1"/>
    <col min="5" max="5" width="5.875" style="1" customWidth="1"/>
    <col min="6" max="6" width="20.625" style="1" customWidth="1"/>
    <col min="7" max="16384" width="5.875" style="1" customWidth="1"/>
  </cols>
  <sheetData>
    <row r="1" spans="1:9" ht="15">
      <c r="A1" s="324" t="s">
        <v>41</v>
      </c>
      <c r="B1" s="324"/>
      <c r="C1" s="324"/>
      <c r="D1" s="324"/>
      <c r="E1" s="324"/>
      <c r="F1" s="324"/>
      <c r="G1" s="324"/>
      <c r="H1" s="324"/>
      <c r="I1" s="324"/>
    </row>
    <row r="2" ht="11.25">
      <c r="A2" s="1" t="s">
        <v>42</v>
      </c>
    </row>
    <row r="3" spans="1:6" ht="11.25">
      <c r="A3" s="1" t="s">
        <v>0</v>
      </c>
      <c r="D3" s="1" t="s">
        <v>1</v>
      </c>
      <c r="F3" s="1" t="s">
        <v>2</v>
      </c>
    </row>
    <row r="4" spans="4:6" ht="11.25">
      <c r="D4" s="1" t="s">
        <v>27</v>
      </c>
      <c r="F4" s="1" t="s">
        <v>28</v>
      </c>
    </row>
    <row r="5" spans="1:7" ht="11.25">
      <c r="A5" s="1" t="s">
        <v>3</v>
      </c>
      <c r="D5" s="2">
        <v>18800</v>
      </c>
      <c r="E5" s="2"/>
      <c r="F5" s="2">
        <v>1534894327</v>
      </c>
      <c r="G5" s="2"/>
    </row>
    <row r="6" spans="1:7" ht="11.25">
      <c r="A6" s="1" t="s">
        <v>4</v>
      </c>
      <c r="D6" s="1">
        <v>105</v>
      </c>
      <c r="F6" s="2">
        <v>3371676</v>
      </c>
      <c r="G6" s="2"/>
    </row>
    <row r="7" spans="1:7" ht="11.25">
      <c r="A7" s="1" t="s">
        <v>5</v>
      </c>
      <c r="D7" s="2">
        <v>8515</v>
      </c>
      <c r="E7" s="2"/>
      <c r="F7" s="2">
        <v>163154427</v>
      </c>
      <c r="G7" s="2"/>
    </row>
    <row r="8" spans="1:7" ht="11.25">
      <c r="A8" s="1" t="s">
        <v>6</v>
      </c>
      <c r="D8" s="2">
        <v>1708</v>
      </c>
      <c r="E8" s="2"/>
      <c r="F8" s="2">
        <v>6930316</v>
      </c>
      <c r="G8" s="2"/>
    </row>
    <row r="9" spans="1:6" ht="11.25">
      <c r="A9" s="1" t="s">
        <v>7</v>
      </c>
      <c r="B9" s="1" t="s">
        <v>9</v>
      </c>
      <c r="D9" s="1" t="s">
        <v>43</v>
      </c>
      <c r="F9" s="1" t="s">
        <v>29</v>
      </c>
    </row>
    <row r="10" spans="1:7" ht="11.25">
      <c r="A10" s="1" t="s">
        <v>8</v>
      </c>
      <c r="B10" s="1" t="s">
        <v>10</v>
      </c>
      <c r="D10" s="2">
        <v>18476</v>
      </c>
      <c r="E10" s="2"/>
      <c r="F10" s="2">
        <v>205877290</v>
      </c>
      <c r="G10" s="2"/>
    </row>
    <row r="11" spans="2:7" ht="11.25">
      <c r="B11" s="1" t="s">
        <v>11</v>
      </c>
      <c r="D11" s="2">
        <v>1091</v>
      </c>
      <c r="E11" s="2"/>
      <c r="F11" s="2">
        <v>1477858</v>
      </c>
      <c r="G11" s="2"/>
    </row>
    <row r="12" spans="4:6" ht="11.25">
      <c r="D12" s="1" t="s">
        <v>30</v>
      </c>
      <c r="F12" s="1" t="s">
        <v>31</v>
      </c>
    </row>
    <row r="13" spans="4:7" ht="11.25">
      <c r="D13" s="1">
        <v>661</v>
      </c>
      <c r="F13" s="2">
        <v>457613</v>
      </c>
      <c r="G13" s="2"/>
    </row>
    <row r="14" spans="1:7" ht="11.25">
      <c r="A14" s="1" t="s">
        <v>12</v>
      </c>
      <c r="D14" s="2">
        <v>3205</v>
      </c>
      <c r="E14" s="2"/>
      <c r="F14" s="2">
        <v>54429453</v>
      </c>
      <c r="G14" s="2"/>
    </row>
    <row r="15" spans="1:7" ht="11.25">
      <c r="A15" s="1" t="s">
        <v>13</v>
      </c>
      <c r="D15" s="1">
        <v>236</v>
      </c>
      <c r="F15" s="2">
        <v>68086</v>
      </c>
      <c r="G15" s="2"/>
    </row>
    <row r="16" spans="1:7" ht="11.25">
      <c r="A16" s="1" t="s">
        <v>14</v>
      </c>
      <c r="D16" s="1">
        <v>294</v>
      </c>
      <c r="F16" s="2">
        <v>333580</v>
      </c>
      <c r="G16" s="2"/>
    </row>
    <row r="17" spans="1:7" ht="11.25">
      <c r="A17" s="1" t="s">
        <v>15</v>
      </c>
      <c r="D17" s="1">
        <v>675</v>
      </c>
      <c r="F17" s="2">
        <v>1503292</v>
      </c>
      <c r="G17" s="2"/>
    </row>
    <row r="18" spans="1:6" ht="11.25">
      <c r="A18" s="1" t="s">
        <v>16</v>
      </c>
      <c r="D18" s="1" t="s">
        <v>32</v>
      </c>
      <c r="F18" s="1" t="s">
        <v>32</v>
      </c>
    </row>
    <row r="19" spans="1:6" ht="11.25">
      <c r="A19" s="1" t="s">
        <v>17</v>
      </c>
      <c r="D19" s="1" t="s">
        <v>33</v>
      </c>
      <c r="F19" s="1" t="s">
        <v>34</v>
      </c>
    </row>
    <row r="20" spans="1:7" ht="11.25">
      <c r="A20" s="1" t="s">
        <v>18</v>
      </c>
      <c r="D20" s="1" t="s">
        <v>35</v>
      </c>
      <c r="F20" s="2">
        <v>150563119</v>
      </c>
      <c r="G20" s="2"/>
    </row>
    <row r="21" spans="1:7" ht="11.25">
      <c r="A21" s="1" t="s">
        <v>11</v>
      </c>
      <c r="D21" s="1">
        <v>18</v>
      </c>
      <c r="F21" s="2">
        <v>588768</v>
      </c>
      <c r="G21" s="2"/>
    </row>
    <row r="22" spans="1:7" ht="11.25">
      <c r="A22" s="1" t="s">
        <v>19</v>
      </c>
      <c r="D22" s="2">
        <v>16115</v>
      </c>
      <c r="E22" s="2"/>
      <c r="F22" s="2">
        <v>149974350</v>
      </c>
      <c r="G22" s="2"/>
    </row>
    <row r="23" spans="1:7" ht="11.25">
      <c r="A23" s="1" t="s">
        <v>20</v>
      </c>
      <c r="D23" s="1">
        <v>634</v>
      </c>
      <c r="F23" s="2">
        <v>11973658</v>
      </c>
      <c r="G23" s="2"/>
    </row>
    <row r="24" spans="1:6" ht="11.25">
      <c r="A24" s="1" t="s">
        <v>21</v>
      </c>
      <c r="D24" s="1" t="s">
        <v>36</v>
      </c>
      <c r="F24" s="1" t="s">
        <v>37</v>
      </c>
    </row>
    <row r="25" spans="1:7" ht="11.25">
      <c r="A25" s="1" t="s">
        <v>22</v>
      </c>
      <c r="D25" s="1">
        <v>21</v>
      </c>
      <c r="F25" s="2">
        <v>90995</v>
      </c>
      <c r="G25" s="2"/>
    </row>
    <row r="26" spans="1:6" ht="11.25">
      <c r="A26" s="1" t="s">
        <v>23</v>
      </c>
      <c r="D26" s="1" t="s">
        <v>32</v>
      </c>
      <c r="F26" s="1" t="s">
        <v>32</v>
      </c>
    </row>
    <row r="27" spans="1:7" ht="11.25">
      <c r="A27" s="1" t="s">
        <v>24</v>
      </c>
      <c r="D27" s="2">
        <v>6256</v>
      </c>
      <c r="E27" s="2"/>
      <c r="F27" s="2">
        <v>532890000</v>
      </c>
      <c r="G27" s="2"/>
    </row>
    <row r="28" ht="11.25">
      <c r="A28" s="1" t="s">
        <v>25</v>
      </c>
    </row>
    <row r="29" ht="11.25">
      <c r="A29" s="1" t="s">
        <v>26</v>
      </c>
    </row>
    <row r="55" ht="11.25">
      <c r="A55" s="1" t="s">
        <v>38</v>
      </c>
    </row>
    <row r="56" ht="11.25">
      <c r="A56" s="1" t="s">
        <v>39</v>
      </c>
    </row>
    <row r="57" ht="11.25">
      <c r="A57" s="1" t="s">
        <v>40</v>
      </c>
    </row>
  </sheetData>
  <mergeCells count="1">
    <mergeCell ref="A1:I1"/>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５－１（相続税）</dc:title>
  <dc:subject/>
  <dc:creator>国税庁</dc:creator>
  <cp:keywords/>
  <dc:description/>
  <cp:lastModifiedBy>国税庁</cp:lastModifiedBy>
  <cp:lastPrinted>2008-06-23T00:22:29Z</cp:lastPrinted>
  <dcterms:created xsi:type="dcterms:W3CDTF">2003-07-09T01:05:10Z</dcterms:created>
  <dcterms:modified xsi:type="dcterms:W3CDTF">2008-07-01T05:02:55Z</dcterms:modified>
  <cp:category/>
  <cp:version/>
  <cp:contentType/>
  <cp:contentStatus/>
</cp:coreProperties>
</file>