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685" tabRatio="760"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'(1)所得階級別人員'!$A$1:$M$34</definedName>
    <definedName name="_xlnm.Print_Area" localSheetId="1">'(2)所得階級別人員の累年比較'!$A$1:$H$23</definedName>
    <definedName name="_xlnm.Print_Area" localSheetId="2">'(3)青色申告者数'!$A$1:$H$32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 name="課税状況P158">#REF!</definedName>
    <definedName name="課税状況P159">#REF!</definedName>
  </definedNames>
  <calcPr fullCalcOnLoad="1"/>
</workbook>
</file>

<file path=xl/sharedStrings.xml><?xml version="1.0" encoding="utf-8"?>
<sst xmlns="http://schemas.openxmlformats.org/spreadsheetml/2006/main" count="494" uniqueCount="143">
  <si>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</si>
  <si>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</si>
  <si>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</si>
  <si>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</si>
  <si>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</si>
  <si>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</si>
  <si>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</si>
  <si>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</si>
  <si>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</si>
  <si>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</si>
  <si>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</si>
  <si>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</si>
  <si>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</si>
  <si>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</si>
  <si>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</si>
  <si>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</si>
  <si>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</si>
  <si>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</si>
  <si>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</si>
  <si>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</si>
  <si>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</si>
  <si>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</si>
  <si>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</si>
  <si>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</si>
  <si>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</si>
  <si>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</si>
  <si>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</si>
  <si>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</si>
  <si>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万円超</t>
  </si>
  <si>
    <t>外</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</si>
  <si>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</si>
  <si>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</si>
  <si>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</si>
  <si>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</si>
  <si>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</si>
  <si>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</si>
  <si>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</si>
  <si>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</si>
  <si>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</si>
  <si>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</si>
  <si>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</si>
  <si>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</si>
  <si>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</si>
  <si>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</si>
  <si>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</si>
  <si>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</si>
  <si>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</si>
  <si>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</si>
  <si>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</si>
  <si>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</si>
  <si>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</si>
  <si>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</si>
  <si>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</si>
  <si>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</si>
  <si>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</si>
  <si>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</si>
  <si>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</si>
  <si>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</si>
  <si>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</si>
  <si>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</si>
  <si>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</si>
  <si>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</si>
  <si>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</si>
  <si>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</si>
  <si>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</si>
  <si>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</si>
  <si>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</si>
  <si>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</si>
  <si>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</si>
  <si>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農業所得者</t>
  </si>
  <si>
    <t>70 万 円  以　　下</t>
  </si>
  <si>
    <t>調査対象等：</t>
  </si>
  <si>
    <t>内</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</si>
  <si>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</si>
  <si>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</si>
  <si>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</si>
  <si>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</si>
  <si>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</si>
  <si>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</si>
  <si>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</si>
  <si>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</si>
  <si>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</si>
  <si>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</si>
  <si>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総所得金額等
階級区分</t>
  </si>
  <si>
    <t>申告納税者数</t>
  </si>
  <si>
    <t>譲渡所得
を有する者</t>
  </si>
  <si>
    <t>山林所得
を有する者</t>
  </si>
  <si>
    <t>営業等所得者</t>
  </si>
  <si>
    <t>農業所得者</t>
  </si>
  <si>
    <t>その他所得者</t>
  </si>
  <si>
    <t>計</t>
  </si>
  <si>
    <t>うち短期譲渡
所得を有する者</t>
  </si>
  <si>
    <t>〃</t>
  </si>
  <si>
    <t>調査対象等：</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</si>
  <si>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</si>
  <si>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</si>
  <si>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</si>
  <si>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</si>
  <si>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</si>
  <si>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</si>
  <si>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</si>
  <si>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</si>
  <si>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</si>
  <si>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</si>
  <si>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</si>
  <si>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</si>
  <si>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</si>
  <si>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</si>
  <si>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</si>
  <si>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</si>
  <si>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</si>
  <si>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</si>
  <si>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</si>
  <si>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</si>
  <si>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</si>
  <si>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</si>
  <si>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</si>
  <si>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</si>
  <si>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総　　計</t>
  </si>
  <si>
    <t>総所得金額等
階級区分</t>
  </si>
  <si>
    <t>(4)　税務署別人員（続）</t>
  </si>
  <si>
    <t>(4)　税務署別人員（続）</t>
  </si>
  <si>
    <t>(4)　税務署別人員</t>
  </si>
  <si>
    <t>営業等所得者</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</si>
  <si>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</si>
  <si>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</si>
  <si>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（注）この表は、「所得者階級別人員」を税務署別に示したものである。</t>
  </si>
  <si>
    <t>富山</t>
  </si>
  <si>
    <t>高岡</t>
  </si>
  <si>
    <t>富山県計</t>
  </si>
  <si>
    <t>金沢</t>
  </si>
  <si>
    <t>石川県計</t>
  </si>
  <si>
    <t/>
  </si>
  <si>
    <t>福井</t>
  </si>
  <si>
    <t>福井県計</t>
  </si>
  <si>
    <t>総　　計</t>
  </si>
  <si>
    <t>平成18年分の申告所得税について、平成19年３月31日現在で申告納税額がある者の人員を総所得金額等の階級別に示した。</t>
  </si>
  <si>
    <t>平成14年分</t>
  </si>
  <si>
    <t>平成15年分</t>
  </si>
  <si>
    <t>平成16年分</t>
  </si>
  <si>
    <t>平成17年分</t>
  </si>
  <si>
    <t>平成18年分</t>
  </si>
  <si>
    <t>平成18年分の申告所得税について、平成19年３月31日現在で申告納税額がある者のうち、青色申告者について平成19年３月31日現在の総所得金額等により階級区分して、それぞれの分布状況を示した。</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</si>
</sst>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Red]\(0\)"/>
    <numFmt numFmtId="187" formatCode="#,##0_);\(#,##0\)"/>
    <numFmt numFmtId="188" formatCode="0_);\(0\)"/>
    <numFmt numFmtId="189" formatCode="\(\ #,##0\)"/>
    <numFmt numFmtId="190" formatCode="\(\ \ \ \ \ #,##0\)"/>
    <numFmt numFmtId="191" formatCode="\(\ \ #,###,###,##0\)"/>
    <numFmt numFmtId="192" formatCode="\(\ \ \ \ \ \ #,##0\)"/>
    <numFmt numFmtId="193" formatCode="\(\ \ \ #,###,###,##0\)"/>
    <numFmt numFmtId="194" formatCode="\(\ \ \ \ #,###,###,##0\)"/>
    <numFmt numFmtId="195" formatCode="\(\ \ \ #,##0\)"/>
    <numFmt numFmtId="196" formatCode="\(\ \ #,##0\)"/>
    <numFmt numFmtId="197" formatCode="#,##0;[Red]#,##0"/>
    <numFmt numFmtId="198" formatCode="#,##0;&quot;△ &quot;#,##0"/>
    <numFmt numFmtId="199" formatCode="#,##0.0"/>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 numFmtId="215" formatCode="_ * #,##0;_ * \-#,##0;_ * &quot;-&quot;;_ @"/>
  </numFmts>
  <fonts count="1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name val="ＭＳ ゴシック"/>
      <family val="3"/>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159">
    <border>
      <left/>
      <right/>
      <top/>
      <bottom/>
      <diagonal/>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style="hair"/>
      <right style="hair"/>
      <top>
        <color indexed="63"/>
      </top>
      <bottom style="thin">
        <color indexed="55"/>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hair"/>
      <right style="medium"/>
      <top>
        <color indexed="63"/>
      </top>
      <bottom style="medium"/>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hair"/>
      <top>
        <color indexed="63"/>
      </top>
      <bottom style="medium"/>
    </border>
    <border>
      <left style="thin"/>
      <right style="hair"/>
      <top style="thin">
        <color indexed="55"/>
      </top>
      <bottom style="double"/>
    </border>
    <border>
      <left>
        <color indexed="63"/>
      </left>
      <right>
        <color indexed="63"/>
      </right>
      <top style="medium"/>
      <bottom>
        <color indexed="63"/>
      </bottom>
    </border>
    <border>
      <left>
        <color indexed="63"/>
      </left>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style="hair">
        <color indexed="55"/>
      </top>
      <bottom style="thin">
        <color indexed="55"/>
      </bottom>
    </border>
    <border>
      <left style="medium"/>
      <right>
        <color indexed="63"/>
      </right>
      <top style="thin">
        <color indexed="55"/>
      </top>
      <bottom style="hair">
        <color indexed="55"/>
      </bottom>
    </border>
    <border>
      <left style="medium"/>
      <right>
        <color indexed="63"/>
      </right>
      <top>
        <color indexed="63"/>
      </top>
      <bottom style="double"/>
    </border>
    <border>
      <left style="medium"/>
      <right>
        <color indexed="63"/>
      </right>
      <top>
        <color indexed="63"/>
      </top>
      <bottom>
        <color indexed="63"/>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style="thin">
        <color indexed="55"/>
      </top>
      <bottom style="thin">
        <color indexed="55"/>
      </bottom>
    </border>
    <border>
      <left style="thin"/>
      <right style="medium"/>
      <top>
        <color indexed="63"/>
      </top>
      <bottom style="hair">
        <color indexed="55"/>
      </bottom>
    </border>
    <border>
      <left style="thin"/>
      <right style="medium"/>
      <top style="hair">
        <color indexed="55"/>
      </top>
      <bottom style="double"/>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color indexed="55"/>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style="thin"/>
      <top>
        <color indexed="63"/>
      </top>
      <bottom style="double"/>
    </border>
    <border>
      <left style="thin"/>
      <right style="hair"/>
      <top>
        <color indexed="63"/>
      </top>
      <bottom style="double"/>
    </border>
    <border>
      <left style="hair"/>
      <right style="medium"/>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hair"/>
      <right style="medium"/>
      <top style="double"/>
      <bottom style="dotted">
        <color indexed="55"/>
      </bottom>
    </border>
    <border>
      <left style="thin">
        <color indexed="55"/>
      </left>
      <right>
        <color indexed="63"/>
      </right>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medium"/>
      <right>
        <color indexed="63"/>
      </right>
      <top style="thin"/>
      <bottom style="thin">
        <color indexed="55"/>
      </bottom>
    </border>
    <border>
      <left>
        <color indexed="63"/>
      </left>
      <right style="thin"/>
      <top style="thin"/>
      <bottom style="thin">
        <color indexed="55"/>
      </bottom>
    </border>
    <border>
      <left style="thin">
        <color indexed="55"/>
      </left>
      <right style="hair"/>
      <top style="thin"/>
      <bottom style="thin">
        <color indexed="55"/>
      </bottom>
    </border>
    <border>
      <left style="hair"/>
      <right style="hair"/>
      <top style="thin"/>
      <bottom style="thin">
        <color indexed="55"/>
      </bottom>
    </border>
    <border>
      <left style="hair"/>
      <right style="medium"/>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thin">
        <color indexed="55"/>
      </left>
      <right style="hair"/>
      <top style="thin">
        <color indexed="55"/>
      </top>
      <bottom style="thin"/>
    </border>
    <border>
      <left style="hair"/>
      <right style="hair"/>
      <top style="thin">
        <color indexed="55"/>
      </top>
      <bottom style="thin"/>
    </border>
    <border>
      <left style="hair"/>
      <right style="medium"/>
      <top style="thin">
        <color indexed="55"/>
      </top>
      <bottom style="thin"/>
    </border>
    <border>
      <left style="thin">
        <color indexed="55"/>
      </left>
      <right style="hair"/>
      <top style="thin">
        <color indexed="55"/>
      </top>
      <bottom style="double"/>
    </border>
    <border>
      <left style="thin"/>
      <right style="hair"/>
      <top style="double"/>
      <bottom style="medium"/>
    </border>
    <border>
      <left style="thin"/>
      <right style="thin"/>
      <top style="hair">
        <color indexed="55"/>
      </top>
      <bottom style="hair">
        <color indexed="55"/>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color indexed="63"/>
      </top>
      <bottom style="medium"/>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medium"/>
      <top style="hair">
        <color indexed="55"/>
      </top>
      <bottom>
        <color indexed="63"/>
      </bottom>
    </border>
    <border>
      <left style="thin"/>
      <right style="thin"/>
      <top>
        <color indexed="63"/>
      </top>
      <bottom style="thin">
        <color indexed="55"/>
      </bottom>
    </border>
    <border>
      <left>
        <color indexed="63"/>
      </left>
      <right style="medium"/>
      <top>
        <color indexed="63"/>
      </top>
      <bottom style="thin">
        <color indexed="55"/>
      </bottom>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double"/>
    </border>
    <border>
      <left style="medium"/>
      <right style="thin"/>
      <top style="hair">
        <color indexed="55"/>
      </top>
      <bottom style="thin"/>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hair">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0" fillId="0" borderId="0">
      <alignment/>
      <protection/>
    </xf>
    <xf numFmtId="0" fontId="6" fillId="0" borderId="0" applyNumberFormat="0" applyFill="0" applyBorder="0" applyAlignment="0" applyProtection="0"/>
  </cellStyleXfs>
  <cellXfs count="28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3" fontId="2" fillId="2" borderId="1" xfId="0" applyNumberFormat="1" applyFont="1" applyFill="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distributed"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right" vertical="center"/>
    </xf>
    <xf numFmtId="3" fontId="4" fillId="2" borderId="8"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9" xfId="0" applyFont="1" applyBorder="1" applyAlignment="1">
      <alignment horizontal="distributed" vertical="center" wrapText="1"/>
    </xf>
    <xf numFmtId="0" fontId="2" fillId="0" borderId="0" xfId="0" applyFont="1" applyAlignment="1">
      <alignment horizontal="left" vertical="top" wrapText="1"/>
    </xf>
    <xf numFmtId="3" fontId="2" fillId="2" borderId="1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 fontId="2" fillId="2" borderId="14"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3" fontId="2" fillId="2" borderId="16" xfId="0" applyNumberFormat="1" applyFont="1" applyFill="1" applyBorder="1" applyAlignment="1">
      <alignment horizontal="right" vertical="center"/>
    </xf>
    <xf numFmtId="3" fontId="2" fillId="2" borderId="17"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0" fontId="0" fillId="0" borderId="0" xfId="0" applyAlignment="1">
      <alignment vertical="center"/>
    </xf>
    <xf numFmtId="0" fontId="0" fillId="0" borderId="0" xfId="0" applyBorder="1" applyAlignment="1">
      <alignment/>
    </xf>
    <xf numFmtId="0" fontId="2" fillId="0" borderId="0" xfId="0" applyFont="1" applyAlignment="1">
      <alignment horizontal="left" vertical="center" wrapText="1"/>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0" borderId="24" xfId="0" applyFont="1" applyFill="1" applyBorder="1" applyAlignment="1">
      <alignment horizontal="right" vertical="center"/>
    </xf>
    <xf numFmtId="0" fontId="10" fillId="0" borderId="25" xfId="0" applyFont="1" applyFill="1" applyBorder="1" applyAlignment="1">
      <alignment horizontal="right" vertical="center"/>
    </xf>
    <xf numFmtId="0" fontId="10" fillId="2" borderId="26" xfId="0" applyFont="1" applyFill="1" applyBorder="1" applyAlignment="1">
      <alignment horizontal="right" vertical="top" wrapText="1"/>
    </xf>
    <xf numFmtId="0" fontId="10" fillId="2" borderId="25" xfId="0" applyFont="1" applyFill="1" applyBorder="1" applyAlignment="1">
      <alignment horizontal="right" vertical="top" wrapText="1"/>
    </xf>
    <xf numFmtId="0" fontId="10" fillId="0" borderId="27" xfId="0" applyFont="1" applyFill="1" applyBorder="1" applyAlignment="1">
      <alignment horizontal="center" vertical="center" wrapText="1"/>
    </xf>
    <xf numFmtId="0" fontId="10" fillId="3" borderId="24" xfId="0" applyFont="1" applyFill="1" applyBorder="1" applyAlignment="1">
      <alignment horizontal="distributed" vertical="center" wrapText="1"/>
    </xf>
    <xf numFmtId="0" fontId="4" fillId="0" borderId="28" xfId="0" applyFont="1" applyBorder="1" applyAlignment="1">
      <alignment horizontal="distributed" vertical="center" wrapText="1"/>
    </xf>
    <xf numFmtId="0" fontId="2" fillId="0" borderId="2" xfId="0" applyFont="1" applyBorder="1" applyAlignment="1">
      <alignment horizontal="distributed" vertical="center" wrapText="1"/>
    </xf>
    <xf numFmtId="3" fontId="4"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0" fontId="4" fillId="0" borderId="0" xfId="0" applyFont="1" applyAlignment="1">
      <alignment horizontal="left" vertical="top" wrapText="1"/>
    </xf>
    <xf numFmtId="0" fontId="2" fillId="0" borderId="0" xfId="22" applyFont="1" applyAlignment="1">
      <alignment horizontal="left" vertical="top"/>
      <protection/>
    </xf>
    <xf numFmtId="0" fontId="2" fillId="0" borderId="0" xfId="22" applyFont="1" applyAlignment="1">
      <alignment horizontal="left" vertical="center"/>
      <protection/>
    </xf>
    <xf numFmtId="0" fontId="2" fillId="0" borderId="31" xfId="22" applyFont="1" applyBorder="1" applyAlignment="1">
      <alignment horizontal="center" vertical="center" wrapText="1"/>
      <protection/>
    </xf>
    <xf numFmtId="0" fontId="10" fillId="0" borderId="24" xfId="22" applyFont="1" applyBorder="1" applyAlignment="1">
      <alignment horizontal="center" vertical="center" wrapText="1"/>
      <protection/>
    </xf>
    <xf numFmtId="0" fontId="10" fillId="0" borderId="32" xfId="22" applyFont="1" applyBorder="1" applyAlignment="1">
      <alignment horizontal="center" vertical="center" wrapText="1"/>
      <protection/>
    </xf>
    <xf numFmtId="0" fontId="10" fillId="0" borderId="25" xfId="22" applyFont="1" applyBorder="1" applyAlignment="1">
      <alignment horizontal="center" vertical="center" wrapText="1"/>
      <protection/>
    </xf>
    <xf numFmtId="0" fontId="10" fillId="2" borderId="32" xfId="22" applyFont="1" applyFill="1" applyBorder="1" applyAlignment="1">
      <alignment horizontal="right" vertical="center"/>
      <protection/>
    </xf>
    <xf numFmtId="0" fontId="10" fillId="2" borderId="21" xfId="22" applyFont="1" applyFill="1" applyBorder="1" applyAlignment="1">
      <alignment horizontal="right" vertical="center"/>
      <protection/>
    </xf>
    <xf numFmtId="0" fontId="10" fillId="2" borderId="33" xfId="22" applyFont="1" applyFill="1" applyBorder="1" applyAlignment="1">
      <alignment horizontal="right" vertical="center"/>
      <protection/>
    </xf>
    <xf numFmtId="0" fontId="10" fillId="0" borderId="33" xfId="22" applyFont="1" applyBorder="1" applyAlignment="1">
      <alignment horizontal="right" vertical="center"/>
      <protection/>
    </xf>
    <xf numFmtId="0" fontId="10" fillId="2" borderId="34" xfId="22" applyFont="1" applyFill="1" applyBorder="1" applyAlignment="1">
      <alignment horizontal="right" vertical="center"/>
      <protection/>
    </xf>
    <xf numFmtId="0" fontId="10" fillId="0" borderId="35" xfId="22" applyFont="1" applyBorder="1" applyAlignment="1">
      <alignment horizontal="right" vertical="center"/>
      <protection/>
    </xf>
    <xf numFmtId="0" fontId="10" fillId="2" borderId="22" xfId="22" applyFont="1" applyFill="1" applyBorder="1" applyAlignment="1">
      <alignment horizontal="right" vertical="center"/>
      <protection/>
    </xf>
    <xf numFmtId="0" fontId="10" fillId="0" borderId="0" xfId="22" applyFont="1" applyAlignment="1">
      <alignment horizontal="right" vertical="top"/>
      <protection/>
    </xf>
    <xf numFmtId="0" fontId="2" fillId="0" borderId="36" xfId="22" applyFont="1" applyBorder="1" applyAlignment="1">
      <alignment horizontal="right" vertical="center"/>
      <protection/>
    </xf>
    <xf numFmtId="0" fontId="2" fillId="0" borderId="37" xfId="22" applyFont="1" applyBorder="1" applyAlignment="1">
      <alignment horizontal="right" vertical="center"/>
      <protection/>
    </xf>
    <xf numFmtId="0" fontId="2" fillId="0" borderId="38" xfId="22" applyFont="1" applyBorder="1" applyAlignment="1">
      <alignment horizontal="right" vertical="center"/>
      <protection/>
    </xf>
    <xf numFmtId="0" fontId="2" fillId="0" borderId="39" xfId="22" applyFont="1" applyBorder="1" applyAlignment="1">
      <alignment horizontal="right" vertical="center"/>
      <protection/>
    </xf>
    <xf numFmtId="3" fontId="2" fillId="0" borderId="37" xfId="22" applyNumberFormat="1" applyFont="1" applyBorder="1" applyAlignment="1">
      <alignment horizontal="right" vertical="center"/>
      <protection/>
    </xf>
    <xf numFmtId="3" fontId="2" fillId="0" borderId="38" xfId="22" applyNumberFormat="1" applyFont="1" applyBorder="1" applyAlignment="1">
      <alignment horizontal="right" vertical="center"/>
      <protection/>
    </xf>
    <xf numFmtId="3" fontId="2" fillId="0" borderId="36" xfId="22" applyNumberFormat="1" applyFont="1" applyBorder="1" applyAlignment="1">
      <alignment horizontal="right" vertical="center"/>
      <protection/>
    </xf>
    <xf numFmtId="3" fontId="2" fillId="0" borderId="40" xfId="22" applyNumberFormat="1" applyFont="1" applyBorder="1" applyAlignment="1">
      <alignment horizontal="right" vertical="center"/>
      <protection/>
    </xf>
    <xf numFmtId="0" fontId="4" fillId="0" borderId="0" xfId="22" applyFont="1" applyAlignment="1">
      <alignment horizontal="left" vertical="top"/>
      <protection/>
    </xf>
    <xf numFmtId="0" fontId="4" fillId="0" borderId="31" xfId="22" applyFont="1" applyFill="1" applyBorder="1" applyAlignment="1">
      <alignment horizontal="center" vertical="center"/>
      <protection/>
    </xf>
    <xf numFmtId="3" fontId="4" fillId="0" borderId="31" xfId="22" applyNumberFormat="1" applyFont="1" applyFill="1" applyBorder="1" applyAlignment="1">
      <alignment horizontal="right" vertical="center"/>
      <protection/>
    </xf>
    <xf numFmtId="0" fontId="4" fillId="0" borderId="31" xfId="22" applyFont="1" applyFill="1" applyBorder="1" applyAlignment="1">
      <alignment horizontal="left" vertical="center"/>
      <protection/>
    </xf>
    <xf numFmtId="3" fontId="4" fillId="0" borderId="31"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wrapText="1"/>
      <protection/>
    </xf>
    <xf numFmtId="49" fontId="2" fillId="0" borderId="0" xfId="22" applyNumberFormat="1" applyFont="1" applyAlignment="1">
      <alignment horizontal="right" vertical="top" wrapText="1"/>
      <protection/>
    </xf>
    <xf numFmtId="0" fontId="2" fillId="3" borderId="37" xfId="0" applyFont="1" applyFill="1" applyBorder="1" applyAlignment="1">
      <alignment horizontal="distributed" vertical="center"/>
    </xf>
    <xf numFmtId="0" fontId="2" fillId="3" borderId="36" xfId="0" applyFont="1" applyFill="1" applyBorder="1" applyAlignment="1">
      <alignment horizontal="distributed" vertical="center"/>
    </xf>
    <xf numFmtId="0" fontId="2" fillId="3" borderId="41" xfId="0" applyFont="1" applyFill="1" applyBorder="1" applyAlignment="1">
      <alignment horizontal="distributed" vertical="center"/>
    </xf>
    <xf numFmtId="0" fontId="2" fillId="0" borderId="37" xfId="0" applyFont="1" applyFill="1" applyBorder="1" applyAlignment="1">
      <alignment horizontal="distributed" vertical="center" wrapText="1"/>
    </xf>
    <xf numFmtId="0" fontId="13" fillId="0" borderId="0" xfId="0" applyFont="1" applyAlignment="1">
      <alignment vertical="center"/>
    </xf>
    <xf numFmtId="0" fontId="2"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4" fillId="0" borderId="42" xfId="0" applyFont="1" applyBorder="1" applyAlignment="1">
      <alignment horizontal="distributed" vertical="center" wrapText="1"/>
    </xf>
    <xf numFmtId="0" fontId="2" fillId="0" borderId="42" xfId="0" applyFont="1" applyFill="1" applyBorder="1" applyAlignment="1">
      <alignment horizontal="distributed" vertical="center" wrapText="1"/>
    </xf>
    <xf numFmtId="0" fontId="4" fillId="0" borderId="46" xfId="0" applyFont="1" applyBorder="1" applyAlignment="1">
      <alignment horizontal="distributed" vertical="center" wrapText="1"/>
    </xf>
    <xf numFmtId="215" fontId="2" fillId="2" borderId="47" xfId="22" applyNumberFormat="1" applyFont="1" applyFill="1" applyBorder="1" applyAlignment="1">
      <alignment horizontal="right" vertical="center"/>
      <protection/>
    </xf>
    <xf numFmtId="215" fontId="2" fillId="2" borderId="48" xfId="22" applyNumberFormat="1" applyFont="1" applyFill="1" applyBorder="1" applyAlignment="1">
      <alignment horizontal="right" vertical="center"/>
      <protection/>
    </xf>
    <xf numFmtId="215" fontId="2" fillId="2" borderId="49" xfId="22" applyNumberFormat="1" applyFont="1" applyFill="1" applyBorder="1" applyAlignment="1">
      <alignment horizontal="right" vertical="center"/>
      <protection/>
    </xf>
    <xf numFmtId="215" fontId="2" fillId="0" borderId="50" xfId="22" applyNumberFormat="1" applyFont="1" applyFill="1" applyBorder="1" applyAlignment="1">
      <alignment horizontal="right" vertical="center"/>
      <protection/>
    </xf>
    <xf numFmtId="215" fontId="2" fillId="2" borderId="51" xfId="22" applyNumberFormat="1" applyFont="1" applyFill="1" applyBorder="1" applyAlignment="1">
      <alignment horizontal="right" vertical="center"/>
      <protection/>
    </xf>
    <xf numFmtId="215" fontId="2" fillId="0" borderId="52" xfId="22" applyNumberFormat="1" applyFont="1" applyBorder="1" applyAlignment="1">
      <alignment horizontal="distributed" vertical="center"/>
      <protection/>
    </xf>
    <xf numFmtId="215" fontId="2" fillId="2" borderId="53" xfId="22" applyNumberFormat="1" applyFont="1" applyFill="1" applyBorder="1" applyAlignment="1">
      <alignment horizontal="right" vertical="center"/>
      <protection/>
    </xf>
    <xf numFmtId="215" fontId="2" fillId="2" borderId="54" xfId="22" applyNumberFormat="1" applyFont="1" applyFill="1" applyBorder="1" applyAlignment="1">
      <alignment horizontal="right" vertical="center"/>
      <protection/>
    </xf>
    <xf numFmtId="215" fontId="2" fillId="2" borderId="55" xfId="22" applyNumberFormat="1" applyFont="1" applyFill="1" applyBorder="1" applyAlignment="1">
      <alignment horizontal="right" vertical="center"/>
      <protection/>
    </xf>
    <xf numFmtId="215" fontId="2" fillId="2" borderId="56" xfId="22" applyNumberFormat="1" applyFont="1" applyFill="1" applyBorder="1" applyAlignment="1">
      <alignment horizontal="right" vertical="center"/>
      <protection/>
    </xf>
    <xf numFmtId="215" fontId="2" fillId="2" borderId="57" xfId="22" applyNumberFormat="1" applyFont="1" applyFill="1" applyBorder="1" applyAlignment="1">
      <alignment horizontal="right" vertical="center"/>
      <protection/>
    </xf>
    <xf numFmtId="215" fontId="2" fillId="2" borderId="58" xfId="22" applyNumberFormat="1" applyFont="1" applyFill="1" applyBorder="1" applyAlignment="1">
      <alignment horizontal="right" vertical="center"/>
      <protection/>
    </xf>
    <xf numFmtId="215" fontId="2" fillId="2" borderId="59" xfId="22" applyNumberFormat="1" applyFont="1" applyFill="1" applyBorder="1" applyAlignment="1">
      <alignment horizontal="right" vertical="center"/>
      <protection/>
    </xf>
    <xf numFmtId="215" fontId="2" fillId="2" borderId="60" xfId="22" applyNumberFormat="1" applyFont="1" applyFill="1" applyBorder="1" applyAlignment="1">
      <alignment horizontal="right" vertical="center"/>
      <protection/>
    </xf>
    <xf numFmtId="215" fontId="2" fillId="2" borderId="61" xfId="22" applyNumberFormat="1" applyFont="1" applyFill="1" applyBorder="1" applyAlignment="1">
      <alignment horizontal="right" vertical="center"/>
      <protection/>
    </xf>
    <xf numFmtId="215" fontId="2" fillId="0" borderId="10" xfId="22" applyNumberFormat="1" applyFont="1" applyFill="1" applyBorder="1" applyAlignment="1">
      <alignment horizontal="right" vertical="center"/>
      <protection/>
    </xf>
    <xf numFmtId="215" fontId="2" fillId="2" borderId="62" xfId="22" applyNumberFormat="1" applyFont="1" applyFill="1" applyBorder="1" applyAlignment="1">
      <alignment horizontal="right" vertical="center"/>
      <protection/>
    </xf>
    <xf numFmtId="215" fontId="2" fillId="0" borderId="14" xfId="22" applyNumberFormat="1" applyFont="1" applyBorder="1" applyAlignment="1">
      <alignment horizontal="distributed" vertical="center"/>
      <protection/>
    </xf>
    <xf numFmtId="215" fontId="2" fillId="2" borderId="63" xfId="22" applyNumberFormat="1" applyFont="1" applyFill="1" applyBorder="1" applyAlignment="1">
      <alignment horizontal="right" vertical="center"/>
      <protection/>
    </xf>
    <xf numFmtId="215" fontId="2" fillId="0" borderId="52" xfId="22" applyNumberFormat="1" applyFont="1" applyBorder="1" applyAlignment="1">
      <alignment horizontal="right" vertical="center"/>
      <protection/>
    </xf>
    <xf numFmtId="215" fontId="2" fillId="2" borderId="64" xfId="22" applyNumberFormat="1" applyFont="1" applyFill="1" applyBorder="1" applyAlignment="1">
      <alignment horizontal="right" vertical="center"/>
      <protection/>
    </xf>
    <xf numFmtId="215" fontId="2" fillId="2" borderId="65" xfId="22" applyNumberFormat="1" applyFont="1" applyFill="1" applyBorder="1" applyAlignment="1">
      <alignment horizontal="right" vertical="center"/>
      <protection/>
    </xf>
    <xf numFmtId="215" fontId="2" fillId="2" borderId="66" xfId="22" applyNumberFormat="1" applyFont="1" applyFill="1" applyBorder="1" applyAlignment="1">
      <alignment horizontal="right" vertical="center"/>
      <protection/>
    </xf>
    <xf numFmtId="215" fontId="2" fillId="0" borderId="65" xfId="22" applyNumberFormat="1" applyFont="1" applyFill="1" applyBorder="1" applyAlignment="1">
      <alignment horizontal="right" vertical="center"/>
      <protection/>
    </xf>
    <xf numFmtId="215" fontId="2" fillId="2" borderId="67" xfId="22" applyNumberFormat="1" applyFont="1" applyFill="1" applyBorder="1" applyAlignment="1">
      <alignment horizontal="right" vertical="center"/>
      <protection/>
    </xf>
    <xf numFmtId="215" fontId="2" fillId="0" borderId="68" xfId="22" applyNumberFormat="1" applyFont="1" applyBorder="1" applyAlignment="1">
      <alignment horizontal="right" vertical="center"/>
      <protection/>
    </xf>
    <xf numFmtId="215" fontId="2" fillId="2" borderId="69" xfId="22" applyNumberFormat="1" applyFont="1" applyFill="1" applyBorder="1" applyAlignment="1">
      <alignment horizontal="right" vertical="center"/>
      <protection/>
    </xf>
    <xf numFmtId="215" fontId="4" fillId="0" borderId="70" xfId="22" applyNumberFormat="1" applyFont="1" applyBorder="1" applyAlignment="1">
      <alignment horizontal="right" vertical="center"/>
      <protection/>
    </xf>
    <xf numFmtId="215" fontId="4" fillId="0" borderId="71" xfId="22" applyNumberFormat="1" applyFont="1" applyBorder="1" applyAlignment="1">
      <alignment horizontal="right" vertical="center"/>
      <protection/>
    </xf>
    <xf numFmtId="215" fontId="4" fillId="0" borderId="72" xfId="22" applyNumberFormat="1" applyFont="1" applyBorder="1" applyAlignment="1">
      <alignment horizontal="right" vertical="center"/>
      <protection/>
    </xf>
    <xf numFmtId="215" fontId="4" fillId="0" borderId="73" xfId="22" applyNumberFormat="1" applyFont="1" applyFill="1" applyBorder="1" applyAlignment="1">
      <alignment horizontal="right" vertical="center"/>
      <protection/>
    </xf>
    <xf numFmtId="215" fontId="4" fillId="2" borderId="74" xfId="22" applyNumberFormat="1" applyFont="1" applyFill="1" applyBorder="1" applyAlignment="1">
      <alignment horizontal="right" vertical="center"/>
      <protection/>
    </xf>
    <xf numFmtId="215" fontId="4" fillId="0" borderId="75" xfId="22" applyNumberFormat="1" applyFont="1" applyBorder="1" applyAlignment="1">
      <alignment horizontal="right" vertical="center"/>
      <protection/>
    </xf>
    <xf numFmtId="215" fontId="4" fillId="2" borderId="76" xfId="22" applyNumberFormat="1" applyFont="1" applyFill="1" applyBorder="1" applyAlignment="1">
      <alignment horizontal="right" vertical="center"/>
      <protection/>
    </xf>
    <xf numFmtId="215" fontId="4" fillId="0" borderId="77" xfId="22" applyNumberFormat="1" applyFont="1" applyBorder="1" applyAlignment="1">
      <alignment horizontal="right" vertical="center"/>
      <protection/>
    </xf>
    <xf numFmtId="215" fontId="4" fillId="2" borderId="78" xfId="22" applyNumberFormat="1" applyFont="1" applyFill="1" applyBorder="1" applyAlignment="1">
      <alignment horizontal="right" vertical="center"/>
      <protection/>
    </xf>
    <xf numFmtId="215" fontId="4" fillId="2" borderId="79" xfId="22" applyNumberFormat="1" applyFont="1" applyFill="1" applyBorder="1" applyAlignment="1">
      <alignment horizontal="right" vertical="center"/>
      <protection/>
    </xf>
    <xf numFmtId="215" fontId="4" fillId="2" borderId="8" xfId="22" applyNumberFormat="1" applyFont="1" applyFill="1" applyBorder="1" applyAlignment="1">
      <alignment horizontal="right" vertical="center"/>
      <protection/>
    </xf>
    <xf numFmtId="215" fontId="4" fillId="2" borderId="80" xfId="22" applyNumberFormat="1" applyFont="1" applyFill="1" applyBorder="1" applyAlignment="1">
      <alignment horizontal="right" vertical="center"/>
      <protection/>
    </xf>
    <xf numFmtId="215" fontId="4" fillId="0" borderId="8" xfId="22" applyNumberFormat="1" applyFont="1" applyFill="1" applyBorder="1" applyAlignment="1">
      <alignment horizontal="right" vertical="center"/>
      <protection/>
    </xf>
    <xf numFmtId="215" fontId="4" fillId="2" borderId="81" xfId="22" applyNumberFormat="1" applyFont="1" applyFill="1" applyBorder="1" applyAlignment="1">
      <alignment horizontal="right" vertical="center"/>
      <protection/>
    </xf>
    <xf numFmtId="215" fontId="4" fillId="0" borderId="82" xfId="22" applyNumberFormat="1" applyFont="1" applyBorder="1" applyAlignment="1">
      <alignment horizontal="left" vertical="center"/>
      <protection/>
    </xf>
    <xf numFmtId="215" fontId="4" fillId="2" borderId="83" xfId="22" applyNumberFormat="1" applyFont="1" applyFill="1" applyBorder="1" applyAlignment="1">
      <alignment horizontal="right" vertical="center"/>
      <protection/>
    </xf>
    <xf numFmtId="215" fontId="4" fillId="2" borderId="84" xfId="22" applyNumberFormat="1" applyFont="1" applyFill="1" applyBorder="1" applyAlignment="1">
      <alignment horizontal="right" vertical="center"/>
      <protection/>
    </xf>
    <xf numFmtId="215" fontId="4" fillId="2" borderId="85" xfId="22" applyNumberFormat="1" applyFont="1" applyFill="1" applyBorder="1" applyAlignment="1">
      <alignment horizontal="right" vertical="center"/>
      <protection/>
    </xf>
    <xf numFmtId="215" fontId="2" fillId="0" borderId="0" xfId="0" applyNumberFormat="1" applyFont="1" applyAlignment="1">
      <alignment horizontal="left" vertical="center"/>
    </xf>
    <xf numFmtId="215" fontId="2" fillId="0" borderId="11" xfId="0" applyNumberFormat="1" applyFont="1" applyBorder="1" applyAlignment="1">
      <alignment horizontal="center" vertical="center"/>
    </xf>
    <xf numFmtId="215" fontId="2" fillId="0" borderId="12" xfId="0" applyNumberFormat="1" applyFont="1" applyBorder="1" applyAlignment="1">
      <alignment horizontal="center" vertical="center"/>
    </xf>
    <xf numFmtId="215" fontId="2" fillId="0" borderId="13" xfId="0" applyNumberFormat="1" applyFont="1" applyBorder="1" applyAlignment="1">
      <alignment horizontal="center" vertical="center"/>
    </xf>
    <xf numFmtId="215" fontId="10" fillId="0" borderId="24" xfId="0" applyNumberFormat="1" applyFont="1" applyFill="1" applyBorder="1" applyAlignment="1">
      <alignment horizontal="left" vertical="center"/>
    </xf>
    <xf numFmtId="215" fontId="10" fillId="0" borderId="32" xfId="0" applyNumberFormat="1" applyFont="1" applyFill="1" applyBorder="1" applyAlignment="1">
      <alignment horizontal="left" vertical="center"/>
    </xf>
    <xf numFmtId="215" fontId="10" fillId="2" borderId="23" xfId="0" applyNumberFormat="1" applyFont="1" applyFill="1" applyBorder="1" applyAlignment="1">
      <alignment horizontal="right" vertical="center"/>
    </xf>
    <xf numFmtId="215" fontId="10" fillId="2" borderId="21" xfId="0" applyNumberFormat="1" applyFont="1" applyFill="1" applyBorder="1" applyAlignment="1">
      <alignment horizontal="right" vertical="center"/>
    </xf>
    <xf numFmtId="215" fontId="10" fillId="2" borderId="22" xfId="0" applyNumberFormat="1" applyFont="1" applyFill="1" applyBorder="1" applyAlignment="1">
      <alignment horizontal="right" vertical="center"/>
    </xf>
    <xf numFmtId="215" fontId="2" fillId="0" borderId="7" xfId="0" applyNumberFormat="1" applyFont="1" applyBorder="1" applyAlignment="1">
      <alignment horizontal="right" vertical="center"/>
    </xf>
    <xf numFmtId="215" fontId="2" fillId="0" borderId="6" xfId="0" applyNumberFormat="1" applyFont="1" applyBorder="1" applyAlignment="1">
      <alignment horizontal="distributed" vertical="center" wrapText="1"/>
    </xf>
    <xf numFmtId="215" fontId="2" fillId="2" borderId="86" xfId="0" applyNumberFormat="1" applyFont="1" applyFill="1" applyBorder="1" applyAlignment="1">
      <alignment horizontal="right" vertical="center"/>
    </xf>
    <xf numFmtId="215" fontId="2" fillId="2" borderId="10" xfId="0" applyNumberFormat="1" applyFont="1" applyFill="1" applyBorder="1" applyAlignment="1">
      <alignment horizontal="right" vertical="center"/>
    </xf>
    <xf numFmtId="215" fontId="2" fillId="2" borderId="15" xfId="0" applyNumberFormat="1" applyFont="1" applyFill="1" applyBorder="1" applyAlignment="1">
      <alignment horizontal="right" vertical="center"/>
    </xf>
    <xf numFmtId="215" fontId="2" fillId="0" borderId="2" xfId="0" applyNumberFormat="1" applyFont="1" applyBorder="1" applyAlignment="1">
      <alignment horizontal="right" vertical="center"/>
    </xf>
    <xf numFmtId="215" fontId="2" fillId="0" borderId="3" xfId="0" applyNumberFormat="1" applyFont="1" applyBorder="1" applyAlignment="1">
      <alignment horizontal="distributed" vertical="center" wrapText="1"/>
    </xf>
    <xf numFmtId="215" fontId="2" fillId="2" borderId="87" xfId="0" applyNumberFormat="1" applyFont="1" applyFill="1" applyBorder="1" applyAlignment="1">
      <alignment horizontal="right" vertical="center"/>
    </xf>
    <xf numFmtId="215" fontId="2" fillId="2" borderId="1" xfId="0" applyNumberFormat="1" applyFont="1" applyFill="1" applyBorder="1" applyAlignment="1">
      <alignment horizontal="right" vertical="center"/>
    </xf>
    <xf numFmtId="215" fontId="2" fillId="2" borderId="17" xfId="0" applyNumberFormat="1" applyFont="1" applyFill="1" applyBorder="1" applyAlignment="1">
      <alignment horizontal="right" vertical="center"/>
    </xf>
    <xf numFmtId="215" fontId="2" fillId="0" borderId="88" xfId="0" applyNumberFormat="1" applyFont="1" applyBorder="1" applyAlignment="1">
      <alignment horizontal="right" vertical="center"/>
    </xf>
    <xf numFmtId="215" fontId="2" fillId="0" borderId="89" xfId="0" applyNumberFormat="1" applyFont="1" applyBorder="1" applyAlignment="1">
      <alignment horizontal="distributed" vertical="center" wrapText="1"/>
    </xf>
    <xf numFmtId="215" fontId="2" fillId="2" borderId="90" xfId="0" applyNumberFormat="1" applyFont="1" applyFill="1" applyBorder="1" applyAlignment="1">
      <alignment horizontal="right" vertical="center"/>
    </xf>
    <xf numFmtId="215" fontId="2" fillId="2" borderId="91" xfId="0" applyNumberFormat="1" applyFont="1" applyFill="1" applyBorder="1" applyAlignment="1">
      <alignment horizontal="right" vertical="center"/>
    </xf>
    <xf numFmtId="215" fontId="2" fillId="2" borderId="92" xfId="0" applyNumberFormat="1" applyFont="1" applyFill="1" applyBorder="1" applyAlignment="1">
      <alignment horizontal="right" vertical="center"/>
    </xf>
    <xf numFmtId="215" fontId="2" fillId="0" borderId="93" xfId="0" applyNumberFormat="1" applyFont="1" applyBorder="1" applyAlignment="1">
      <alignment horizontal="right" vertical="center"/>
    </xf>
    <xf numFmtId="215" fontId="2" fillId="0" borderId="94" xfId="0" applyNumberFormat="1" applyFont="1" applyBorder="1" applyAlignment="1">
      <alignment horizontal="distributed" vertical="center" wrapText="1"/>
    </xf>
    <xf numFmtId="215" fontId="2" fillId="2" borderId="95" xfId="0" applyNumberFormat="1" applyFont="1" applyFill="1" applyBorder="1" applyAlignment="1">
      <alignment horizontal="right" vertical="center"/>
    </xf>
    <xf numFmtId="215" fontId="2" fillId="2" borderId="96" xfId="0" applyNumberFormat="1" applyFont="1" applyFill="1" applyBorder="1" applyAlignment="1">
      <alignment horizontal="right" vertical="center"/>
    </xf>
    <xf numFmtId="215" fontId="2" fillId="2" borderId="97" xfId="0" applyNumberFormat="1" applyFont="1" applyFill="1" applyBorder="1" applyAlignment="1">
      <alignment horizontal="right" vertical="center"/>
    </xf>
    <xf numFmtId="215" fontId="2" fillId="0" borderId="98" xfId="0" applyNumberFormat="1" applyFont="1" applyBorder="1" applyAlignment="1">
      <alignment horizontal="right" vertical="center"/>
    </xf>
    <xf numFmtId="215" fontId="2" fillId="0" borderId="99" xfId="0" applyNumberFormat="1" applyFont="1" applyBorder="1" applyAlignment="1">
      <alignment horizontal="distributed" vertical="center" wrapText="1"/>
    </xf>
    <xf numFmtId="215" fontId="2" fillId="2" borderId="100" xfId="0" applyNumberFormat="1" applyFont="1" applyFill="1" applyBorder="1" applyAlignment="1">
      <alignment horizontal="right" vertical="center"/>
    </xf>
    <xf numFmtId="215" fontId="2" fillId="2" borderId="101" xfId="0" applyNumberFormat="1" applyFont="1" applyFill="1" applyBorder="1" applyAlignment="1">
      <alignment horizontal="right" vertical="center"/>
    </xf>
    <xf numFmtId="215" fontId="2" fillId="2" borderId="102" xfId="0" applyNumberFormat="1" applyFont="1" applyFill="1" applyBorder="1" applyAlignment="1">
      <alignment horizontal="right" vertical="center"/>
    </xf>
    <xf numFmtId="215" fontId="2" fillId="0" borderId="4" xfId="0" applyNumberFormat="1" applyFont="1" applyBorder="1" applyAlignment="1">
      <alignment horizontal="right" vertical="center"/>
    </xf>
    <xf numFmtId="215" fontId="2" fillId="0" borderId="5" xfId="0" applyNumberFormat="1" applyFont="1" applyBorder="1" applyAlignment="1">
      <alignment horizontal="distributed" vertical="center" wrapText="1"/>
    </xf>
    <xf numFmtId="215" fontId="2" fillId="2" borderId="103" xfId="0" applyNumberFormat="1" applyFont="1" applyFill="1" applyBorder="1" applyAlignment="1">
      <alignment horizontal="right" vertical="center"/>
    </xf>
    <xf numFmtId="215" fontId="2" fillId="2" borderId="18" xfId="0" applyNumberFormat="1" applyFont="1" applyFill="1" applyBorder="1" applyAlignment="1">
      <alignment horizontal="right" vertical="center"/>
    </xf>
    <xf numFmtId="215" fontId="2" fillId="2" borderId="19" xfId="0" applyNumberFormat="1" applyFont="1" applyFill="1" applyBorder="1" applyAlignment="1">
      <alignment horizontal="right" vertical="center"/>
    </xf>
    <xf numFmtId="215" fontId="4" fillId="2" borderId="104" xfId="0" applyNumberFormat="1" applyFont="1" applyFill="1" applyBorder="1" applyAlignment="1">
      <alignment horizontal="right" vertical="center"/>
    </xf>
    <xf numFmtId="215" fontId="4" fillId="2" borderId="8" xfId="0" applyNumberFormat="1" applyFont="1" applyFill="1" applyBorder="1" applyAlignment="1">
      <alignment horizontal="right" vertical="center"/>
    </xf>
    <xf numFmtId="215" fontId="4" fillId="2" borderId="20" xfId="0" applyNumberFormat="1" applyFont="1" applyFill="1" applyBorder="1" applyAlignment="1">
      <alignment horizontal="right" vertical="center"/>
    </xf>
    <xf numFmtId="215" fontId="2" fillId="2" borderId="105" xfId="0" applyNumberFormat="1" applyFont="1" applyFill="1" applyBorder="1" applyAlignment="1">
      <alignment horizontal="right" vertical="center"/>
    </xf>
    <xf numFmtId="215" fontId="2" fillId="2" borderId="106" xfId="0" applyNumberFormat="1" applyFont="1" applyFill="1" applyBorder="1" applyAlignment="1">
      <alignment horizontal="right" vertical="center"/>
    </xf>
    <xf numFmtId="215" fontId="2" fillId="2" borderId="107" xfId="0" applyNumberFormat="1" applyFont="1" applyFill="1" applyBorder="1" applyAlignment="1">
      <alignment horizontal="right" vertical="center"/>
    </xf>
    <xf numFmtId="215" fontId="2" fillId="2" borderId="108" xfId="0" applyNumberFormat="1" applyFont="1" applyFill="1" applyBorder="1" applyAlignment="1">
      <alignment horizontal="right" vertical="center"/>
    </xf>
    <xf numFmtId="215" fontId="4" fillId="2" borderId="109" xfId="0" applyNumberFormat="1" applyFont="1" applyFill="1" applyBorder="1" applyAlignment="1">
      <alignment horizontal="right" vertical="center"/>
    </xf>
    <xf numFmtId="215" fontId="2" fillId="0" borderId="107" xfId="0" applyNumberFormat="1" applyFont="1" applyFill="1" applyBorder="1" applyAlignment="1">
      <alignment horizontal="right" vertical="center"/>
    </xf>
    <xf numFmtId="215" fontId="2" fillId="0" borderId="108" xfId="0" applyNumberFormat="1" applyFont="1" applyFill="1" applyBorder="1" applyAlignment="1">
      <alignment horizontal="right" vertical="center"/>
    </xf>
    <xf numFmtId="0" fontId="2" fillId="0" borderId="45" xfId="0" applyFont="1" applyFill="1" applyBorder="1" applyAlignment="1">
      <alignment horizontal="distributed" vertical="center" wrapText="1"/>
    </xf>
    <xf numFmtId="0" fontId="2" fillId="3" borderId="110" xfId="0" applyFont="1" applyFill="1" applyBorder="1" applyAlignment="1">
      <alignment horizontal="distributed" vertical="center"/>
    </xf>
    <xf numFmtId="215" fontId="2" fillId="2" borderId="111" xfId="0" applyNumberFormat="1" applyFont="1" applyFill="1" applyBorder="1" applyAlignment="1">
      <alignment horizontal="right" vertical="center"/>
    </xf>
    <xf numFmtId="215" fontId="2" fillId="2" borderId="112" xfId="0" applyNumberFormat="1" applyFont="1" applyFill="1" applyBorder="1" applyAlignment="1">
      <alignment horizontal="right" vertical="center"/>
    </xf>
    <xf numFmtId="0" fontId="2" fillId="0" borderId="113" xfId="0" applyFont="1" applyBorder="1" applyAlignment="1">
      <alignment horizontal="distributed" vertical="center" wrapText="1"/>
    </xf>
    <xf numFmtId="0" fontId="2" fillId="0" borderId="7" xfId="0" applyFont="1" applyBorder="1" applyAlignment="1">
      <alignment horizontal="distributed" vertical="center" wrapText="1"/>
    </xf>
    <xf numFmtId="215" fontId="2" fillId="0" borderId="114" xfId="0" applyNumberFormat="1" applyFont="1" applyBorder="1" applyAlignment="1">
      <alignment vertical="center"/>
    </xf>
    <xf numFmtId="215" fontId="2" fillId="0" borderId="6" xfId="0" applyNumberFormat="1" applyFont="1" applyBorder="1" applyAlignment="1">
      <alignment vertical="center"/>
    </xf>
    <xf numFmtId="0" fontId="2" fillId="0" borderId="115" xfId="0" applyFont="1" applyBorder="1" applyAlignment="1">
      <alignment horizontal="distributed" vertical="center" wrapText="1"/>
    </xf>
    <xf numFmtId="0" fontId="4" fillId="3" borderId="116" xfId="0" applyFont="1" applyFill="1" applyBorder="1" applyAlignment="1">
      <alignment horizontal="distributed" vertical="center"/>
    </xf>
    <xf numFmtId="215" fontId="4" fillId="2" borderId="117" xfId="0" applyNumberFormat="1" applyFont="1" applyFill="1" applyBorder="1" applyAlignment="1">
      <alignment horizontal="right" vertical="center"/>
    </xf>
    <xf numFmtId="215" fontId="4" fillId="2" borderId="118" xfId="0" applyNumberFormat="1" applyFont="1" applyFill="1" applyBorder="1" applyAlignment="1">
      <alignment horizontal="right" vertical="center"/>
    </xf>
    <xf numFmtId="0" fontId="4" fillId="0" borderId="119" xfId="0" applyFont="1" applyBorder="1" applyAlignment="1">
      <alignment horizontal="distributed" vertical="center" wrapText="1"/>
    </xf>
    <xf numFmtId="0" fontId="2" fillId="0" borderId="36" xfId="0" applyFont="1" applyFill="1" applyBorder="1" applyAlignment="1">
      <alignment horizontal="distributed" vertical="center" wrapText="1"/>
    </xf>
    <xf numFmtId="0" fontId="4" fillId="3" borderId="120" xfId="0" applyFont="1" applyFill="1" applyBorder="1" applyAlignment="1">
      <alignment horizontal="distributed" vertical="center"/>
    </xf>
    <xf numFmtId="215" fontId="4" fillId="2" borderId="121" xfId="0" applyNumberFormat="1" applyFont="1" applyFill="1" applyBorder="1" applyAlignment="1">
      <alignment horizontal="right" vertical="center"/>
    </xf>
    <xf numFmtId="0" fontId="4" fillId="0" borderId="122" xfId="0" applyFont="1" applyBorder="1" applyAlignment="1">
      <alignment horizontal="distributed" vertical="center" wrapText="1"/>
    </xf>
    <xf numFmtId="215" fontId="2" fillId="2" borderId="121" xfId="0" applyNumberFormat="1" applyFont="1" applyFill="1" applyBorder="1" applyAlignment="1">
      <alignment horizontal="right" vertical="center"/>
    </xf>
    <xf numFmtId="215" fontId="2" fillId="2" borderId="117" xfId="0" applyNumberFormat="1" applyFont="1" applyFill="1" applyBorder="1" applyAlignment="1">
      <alignment horizontal="right" vertical="center"/>
    </xf>
    <xf numFmtId="215" fontId="2" fillId="2" borderId="109" xfId="0" applyNumberFormat="1" applyFont="1" applyFill="1" applyBorder="1" applyAlignment="1">
      <alignment horizontal="right" vertical="center"/>
    </xf>
    <xf numFmtId="0" fontId="4" fillId="3" borderId="123" xfId="0" applyFont="1" applyFill="1" applyBorder="1" applyAlignment="1">
      <alignment horizontal="distributed" vertical="center"/>
    </xf>
    <xf numFmtId="0" fontId="2" fillId="3" borderId="124" xfId="0" applyFont="1" applyFill="1" applyBorder="1" applyAlignment="1">
      <alignment horizontal="distributed" vertical="center"/>
    </xf>
    <xf numFmtId="0" fontId="4" fillId="3" borderId="7" xfId="0" applyFont="1" applyFill="1" applyBorder="1" applyAlignment="1">
      <alignment horizontal="distributed" vertical="center"/>
    </xf>
    <xf numFmtId="0" fontId="2" fillId="0" borderId="0" xfId="22" applyFont="1" applyAlignment="1">
      <alignment horizontal="left" vertical="top" wrapText="1"/>
      <protection/>
    </xf>
    <xf numFmtId="0" fontId="2" fillId="0" borderId="0" xfId="22" applyFont="1" applyAlignment="1">
      <alignment horizontal="right" vertical="top" wrapText="1"/>
      <protection/>
    </xf>
    <xf numFmtId="0" fontId="2" fillId="0" borderId="125" xfId="22" applyFont="1" applyBorder="1" applyAlignment="1">
      <alignment horizontal="distributed" vertical="center"/>
      <protection/>
    </xf>
    <xf numFmtId="0" fontId="2" fillId="0" borderId="126" xfId="22" applyFont="1" applyBorder="1" applyAlignment="1">
      <alignment horizontal="distributed" vertical="center"/>
      <protection/>
    </xf>
    <xf numFmtId="0" fontId="4" fillId="0" borderId="127" xfId="22" applyFont="1" applyBorder="1" applyAlignment="1">
      <alignment horizontal="center" vertical="center"/>
      <protection/>
    </xf>
    <xf numFmtId="0" fontId="4" fillId="0" borderId="128" xfId="22" applyFont="1" applyBorder="1" applyAlignment="1">
      <alignment horizontal="center" vertical="center"/>
      <protection/>
    </xf>
    <xf numFmtId="0" fontId="4" fillId="0" borderId="129" xfId="22" applyFont="1" applyBorder="1" applyAlignment="1">
      <alignment horizontal="center" vertical="center"/>
      <protection/>
    </xf>
    <xf numFmtId="0" fontId="4" fillId="0" borderId="28" xfId="22" applyFont="1" applyBorder="1" applyAlignment="1">
      <alignment horizontal="center" vertical="center"/>
      <protection/>
    </xf>
    <xf numFmtId="0" fontId="4" fillId="0" borderId="130" xfId="22" applyFont="1" applyBorder="1" applyAlignment="1">
      <alignment horizontal="center" vertical="center"/>
      <protection/>
    </xf>
    <xf numFmtId="0" fontId="4" fillId="0" borderId="131" xfId="22" applyFont="1" applyBorder="1" applyAlignment="1">
      <alignment horizontal="center" vertical="center"/>
      <protection/>
    </xf>
    <xf numFmtId="0" fontId="2" fillId="0" borderId="132" xfId="22" applyFont="1" applyBorder="1" applyAlignment="1">
      <alignment horizontal="distributed" vertical="center"/>
      <protection/>
    </xf>
    <xf numFmtId="0" fontId="2" fillId="0" borderId="106" xfId="22" applyFont="1" applyBorder="1" applyAlignment="1">
      <alignment horizontal="distributed" vertical="center"/>
      <protection/>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Border="1" applyAlignment="1">
      <alignment horizontal="right" vertical="top"/>
      <protection/>
    </xf>
    <xf numFmtId="0" fontId="2" fillId="0" borderId="133" xfId="22" applyFont="1" applyBorder="1" applyAlignment="1">
      <alignment horizontal="distributed" vertical="center"/>
      <protection/>
    </xf>
    <xf numFmtId="0" fontId="2" fillId="0" borderId="134" xfId="22" applyFont="1" applyBorder="1" applyAlignment="1">
      <alignment horizontal="distributed" vertical="center"/>
      <protection/>
    </xf>
    <xf numFmtId="0" fontId="2" fillId="0" borderId="135" xfId="22" applyFont="1" applyBorder="1" applyAlignment="1">
      <alignment horizontal="distributed" vertical="center"/>
      <protection/>
    </xf>
    <xf numFmtId="0" fontId="2" fillId="0" borderId="108" xfId="22" applyFont="1" applyBorder="1" applyAlignment="1">
      <alignment horizontal="distributed" vertical="center"/>
      <protection/>
    </xf>
    <xf numFmtId="0" fontId="3" fillId="0" borderId="0" xfId="22" applyFont="1" applyAlignment="1">
      <alignment horizontal="center" vertical="center"/>
      <protection/>
    </xf>
    <xf numFmtId="0" fontId="2" fillId="0" borderId="136" xfId="22" applyFont="1" applyBorder="1" applyAlignment="1">
      <alignment horizontal="distributed" vertical="center" wrapText="1"/>
      <protection/>
    </xf>
    <xf numFmtId="0" fontId="2" fillId="0" borderId="31" xfId="22" applyFont="1" applyBorder="1" applyAlignment="1">
      <alignment horizontal="distributed" vertical="center" wrapText="1"/>
      <protection/>
    </xf>
    <xf numFmtId="0" fontId="2" fillId="0" borderId="75" xfId="22" applyFont="1" applyBorder="1" applyAlignment="1">
      <alignment horizontal="distributed" vertical="center" wrapText="1"/>
      <protection/>
    </xf>
    <xf numFmtId="0" fontId="2" fillId="0" borderId="0" xfId="22" applyFont="1" applyBorder="1" applyAlignment="1">
      <alignment horizontal="distributed" vertical="center" wrapText="1"/>
      <protection/>
    </xf>
    <xf numFmtId="0" fontId="2" fillId="0" borderId="137" xfId="22" applyFont="1" applyBorder="1" applyAlignment="1">
      <alignment horizontal="distributed" vertical="center" wrapText="1"/>
      <protection/>
    </xf>
    <xf numFmtId="0" fontId="2" fillId="0" borderId="138" xfId="22" applyFont="1" applyBorder="1" applyAlignment="1">
      <alignment horizontal="distributed" vertical="center" wrapText="1"/>
      <protection/>
    </xf>
    <xf numFmtId="0" fontId="2" fillId="0" borderId="139" xfId="22" applyFont="1" applyBorder="1" applyAlignment="1">
      <alignment horizontal="center" vertical="center" wrapText="1"/>
      <protection/>
    </xf>
    <xf numFmtId="0" fontId="2" fillId="0" borderId="140" xfId="22" applyFont="1" applyBorder="1" applyAlignment="1">
      <alignment horizontal="center" vertical="center" wrapText="1"/>
      <protection/>
    </xf>
    <xf numFmtId="0" fontId="2" fillId="0" borderId="50" xfId="22" applyFont="1" applyBorder="1" applyAlignment="1">
      <alignment horizontal="center" vertical="center" wrapText="1"/>
      <protection/>
    </xf>
    <xf numFmtId="0" fontId="2" fillId="0" borderId="141" xfId="22" applyFont="1" applyBorder="1" applyAlignment="1">
      <alignment horizontal="center" vertical="center" wrapText="1"/>
      <protection/>
    </xf>
    <xf numFmtId="0" fontId="2" fillId="0" borderId="142" xfId="22" applyFont="1" applyBorder="1" applyAlignment="1">
      <alignment horizontal="distributed" vertical="center" wrapText="1" indent="3"/>
      <protection/>
    </xf>
    <xf numFmtId="0" fontId="2" fillId="0" borderId="143" xfId="22" applyFont="1" applyBorder="1" applyAlignment="1">
      <alignment horizontal="distributed" vertical="center" wrapText="1" indent="3"/>
      <protection/>
    </xf>
    <xf numFmtId="0" fontId="2" fillId="0" borderId="144" xfId="22" applyFont="1" applyBorder="1" applyAlignment="1">
      <alignment horizontal="distributed" vertical="center" wrapText="1" indent="3"/>
      <protection/>
    </xf>
    <xf numFmtId="0" fontId="2" fillId="0" borderId="140" xfId="22" applyFont="1" applyBorder="1" applyAlignment="1">
      <alignment horizontal="distributed" vertical="center" wrapText="1"/>
      <protection/>
    </xf>
    <xf numFmtId="0" fontId="2" fillId="0" borderId="141" xfId="22" applyFont="1" applyBorder="1" applyAlignment="1">
      <alignment horizontal="distributed" vertical="center" wrapText="1"/>
      <protection/>
    </xf>
    <xf numFmtId="0" fontId="2" fillId="0" borderId="75" xfId="22" applyFont="1" applyBorder="1" applyAlignment="1">
      <alignment horizontal="center" vertical="center" wrapText="1"/>
      <protection/>
    </xf>
    <xf numFmtId="0" fontId="2" fillId="0" borderId="145" xfId="22" applyFont="1" applyBorder="1" applyAlignment="1">
      <alignment horizontal="center" vertical="center" wrapText="1"/>
      <protection/>
    </xf>
    <xf numFmtId="0" fontId="2" fillId="0" borderId="146" xfId="22" applyFont="1" applyBorder="1" applyAlignment="1">
      <alignment horizontal="center" vertical="center" wrapText="1"/>
      <protection/>
    </xf>
    <xf numFmtId="0" fontId="2" fillId="0" borderId="31" xfId="22" applyFont="1" applyBorder="1" applyAlignment="1">
      <alignment horizontal="center" vertical="center" wrapText="1"/>
      <protection/>
    </xf>
    <xf numFmtId="0" fontId="2" fillId="0" borderId="147" xfId="22" applyFont="1" applyBorder="1" applyAlignment="1">
      <alignment horizontal="center" vertical="center" wrapText="1"/>
      <protection/>
    </xf>
    <xf numFmtId="0" fontId="2" fillId="0" borderId="41"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148" xfId="22" applyFont="1" applyBorder="1" applyAlignment="1">
      <alignment horizontal="center" vertical="center" wrapText="1"/>
      <protection/>
    </xf>
    <xf numFmtId="0" fontId="2" fillId="0" borderId="146" xfId="0" applyFont="1" applyBorder="1" applyAlignment="1">
      <alignment horizontal="center" vertical="center" wrapText="1"/>
    </xf>
    <xf numFmtId="0" fontId="2" fillId="0" borderId="31" xfId="0" applyFont="1" applyBorder="1" applyAlignment="1">
      <alignment horizontal="center" vertical="center"/>
    </xf>
    <xf numFmtId="0" fontId="4" fillId="0" borderId="28" xfId="0" applyFont="1" applyBorder="1" applyAlignment="1">
      <alignment horizontal="center" vertical="center"/>
    </xf>
    <xf numFmtId="0" fontId="4" fillId="0" borderId="130" xfId="0" applyFont="1" applyBorder="1" applyAlignment="1">
      <alignment horizontal="center" vertical="center"/>
    </xf>
    <xf numFmtId="215" fontId="4" fillId="0" borderId="28" xfId="0" applyNumberFormat="1" applyFont="1" applyBorder="1" applyAlignment="1">
      <alignment horizontal="center" vertical="center"/>
    </xf>
    <xf numFmtId="215" fontId="4" fillId="0" borderId="130" xfId="0" applyNumberFormat="1" applyFont="1" applyBorder="1" applyAlignment="1">
      <alignment horizontal="center" vertical="center"/>
    </xf>
    <xf numFmtId="215" fontId="2" fillId="0" borderId="146" xfId="0" applyNumberFormat="1" applyFont="1" applyBorder="1" applyAlignment="1">
      <alignment horizontal="center" vertical="center" wrapText="1"/>
    </xf>
    <xf numFmtId="215" fontId="2" fillId="0" borderId="31" xfId="0" applyNumberFormat="1" applyFont="1" applyBorder="1" applyAlignment="1">
      <alignment horizontal="center" vertical="center"/>
    </xf>
    <xf numFmtId="0" fontId="2" fillId="0" borderId="31" xfId="0" applyFont="1"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149" xfId="0" applyFont="1" applyBorder="1" applyAlignment="1">
      <alignment horizontal="distributed" vertical="center" wrapText="1" indent="10"/>
    </xf>
    <xf numFmtId="0" fontId="2" fillId="0" borderId="150" xfId="0" applyFont="1" applyBorder="1" applyAlignment="1">
      <alignment horizontal="distributed" vertical="center" wrapText="1" indent="10"/>
    </xf>
    <xf numFmtId="0" fontId="2" fillId="0" borderId="151" xfId="0" applyFont="1" applyBorder="1" applyAlignment="1">
      <alignment horizontal="distributed" vertical="center" wrapText="1" indent="10"/>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7" fillId="0" borderId="130" xfId="0" applyFont="1" applyBorder="1" applyAlignment="1">
      <alignment horizontal="left"/>
    </xf>
    <xf numFmtId="0" fontId="9" fillId="0" borderId="26" xfId="0" applyFont="1" applyBorder="1" applyAlignment="1">
      <alignment horizontal="center" vertical="center" wrapText="1"/>
    </xf>
    <xf numFmtId="0" fontId="9" fillId="0" borderId="155" xfId="0" applyFont="1" applyBorder="1" applyAlignment="1">
      <alignment horizontal="center" vertical="center" wrapText="1"/>
    </xf>
    <xf numFmtId="0" fontId="7" fillId="0" borderId="31" xfId="0" applyFont="1" applyBorder="1" applyAlignment="1">
      <alignment horizontal="left" vertical="center"/>
    </xf>
    <xf numFmtId="0" fontId="9" fillId="0" borderId="26" xfId="0" applyFont="1" applyBorder="1" applyAlignment="1">
      <alignment horizontal="distributed" vertical="center" wrapText="1" indent="1"/>
    </xf>
    <xf numFmtId="0" fontId="9" fillId="0" borderId="155" xfId="0" applyFont="1" applyBorder="1" applyAlignment="1">
      <alignment horizontal="distributed" vertical="center" wrapText="1" indent="1"/>
    </xf>
    <xf numFmtId="0" fontId="7" fillId="0" borderId="156"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158" xfId="0" applyFont="1" applyBorder="1" applyAlignment="1">
      <alignment horizontal="center" vertical="center" wrapText="1"/>
    </xf>
    <xf numFmtId="3" fontId="9" fillId="0" borderId="26" xfId="0" applyNumberFormat="1" applyFont="1" applyBorder="1" applyAlignment="1">
      <alignment horizontal="center" vertical="center" wrapText="1"/>
    </xf>
    <xf numFmtId="3" fontId="9" fillId="0" borderId="155" xfId="0" applyNumberFormat="1" applyFont="1" applyBorder="1" applyAlignment="1">
      <alignment horizontal="center" vertical="center" wrapText="1"/>
    </xf>
    <xf numFmtId="0" fontId="7"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M42"/>
  <sheetViews>
    <sheetView showGridLines="0" tabSelected="1" zoomScaleSheetLayoutView="70" workbookViewId="0" topLeftCell="A1">
      <selection activeCell="A1" sqref="A1:M1"/>
    </sheetView>
  </sheetViews>
  <sheetFormatPr defaultColWidth="9.00390625" defaultRowHeight="13.5"/>
  <cols>
    <col min="1" max="1" width="6.625" style="52" customWidth="1"/>
    <col min="2" max="2" width="5.375" style="52" customWidth="1"/>
    <col min="3" max="3" width="2.50390625" style="52" customWidth="1"/>
    <col min="4" max="6" width="10.50390625" style="52" customWidth="1"/>
    <col min="7" max="7" width="3.00390625" style="52" customWidth="1"/>
    <col min="8" max="8" width="10.50390625" style="52" customWidth="1"/>
    <col min="9" max="9" width="3.00390625" style="52" customWidth="1"/>
    <col min="10" max="10" width="8.625" style="52" customWidth="1"/>
    <col min="11" max="11" width="12.625" style="52" customWidth="1"/>
    <col min="12" max="12" width="3.00390625" style="52" customWidth="1"/>
    <col min="13" max="13" width="9.00390625" style="52" customWidth="1"/>
    <col min="14" max="16384" width="5.875" style="52" customWidth="1"/>
  </cols>
  <sheetData>
    <row r="1" spans="1:13" ht="15">
      <c r="A1" s="232" t="s">
        <v>0</v>
      </c>
      <c r="B1" s="232"/>
      <c r="C1" s="232"/>
      <c r="D1" s="232"/>
      <c r="E1" s="232"/>
      <c r="F1" s="232"/>
      <c r="G1" s="232"/>
      <c r="H1" s="232"/>
      <c r="I1" s="232"/>
      <c r="J1" s="232"/>
      <c r="K1" s="232"/>
      <c r="L1" s="232"/>
      <c r="M1" s="232"/>
    </row>
    <row r="2" spans="1:13" ht="12" thickBot="1">
      <c r="A2" s="53" t="s">
        <v>73</v>
      </c>
      <c r="B2" s="53"/>
      <c r="C2" s="53"/>
      <c r="D2" s="53"/>
      <c r="E2" s="53"/>
      <c r="F2" s="53"/>
      <c r="G2" s="53"/>
      <c r="H2" s="53"/>
      <c r="I2" s="53"/>
      <c r="J2" s="53"/>
      <c r="K2" s="53"/>
      <c r="L2" s="53"/>
      <c r="M2" s="53"/>
    </row>
    <row r="3" spans="1:13" ht="18" customHeight="1">
      <c r="A3" s="250" t="s">
        <v>83</v>
      </c>
      <c r="B3" s="251"/>
      <c r="C3" s="252"/>
      <c r="D3" s="243" t="s">
        <v>84</v>
      </c>
      <c r="E3" s="244"/>
      <c r="F3" s="244"/>
      <c r="G3" s="244"/>
      <c r="H3" s="245"/>
      <c r="I3" s="233" t="s">
        <v>85</v>
      </c>
      <c r="J3" s="234"/>
      <c r="K3" s="54"/>
      <c r="L3" s="233" t="s">
        <v>86</v>
      </c>
      <c r="M3" s="237"/>
    </row>
    <row r="4" spans="1:13" ht="13.5" customHeight="1">
      <c r="A4" s="253"/>
      <c r="B4" s="254"/>
      <c r="C4" s="255"/>
      <c r="D4" s="248" t="s">
        <v>87</v>
      </c>
      <c r="E4" s="241" t="s">
        <v>88</v>
      </c>
      <c r="F4" s="249" t="s">
        <v>89</v>
      </c>
      <c r="G4" s="239" t="s">
        <v>90</v>
      </c>
      <c r="H4" s="240"/>
      <c r="I4" s="235"/>
      <c r="J4" s="236"/>
      <c r="K4" s="246" t="s">
        <v>91</v>
      </c>
      <c r="L4" s="235"/>
      <c r="M4" s="238"/>
    </row>
    <row r="5" spans="1:13" ht="13.5" customHeight="1">
      <c r="A5" s="253"/>
      <c r="B5" s="254"/>
      <c r="C5" s="255"/>
      <c r="D5" s="248"/>
      <c r="E5" s="241"/>
      <c r="F5" s="249"/>
      <c r="G5" s="241"/>
      <c r="H5" s="242"/>
      <c r="I5" s="235"/>
      <c r="J5" s="236"/>
      <c r="K5" s="247"/>
      <c r="L5" s="235"/>
      <c r="M5" s="238"/>
    </row>
    <row r="6" spans="1:13" s="65" customFormat="1" ht="13.5" customHeight="1">
      <c r="A6" s="55"/>
      <c r="B6" s="56"/>
      <c r="C6" s="57"/>
      <c r="D6" s="58" t="s">
        <v>1</v>
      </c>
      <c r="E6" s="59" t="s">
        <v>1</v>
      </c>
      <c r="F6" s="60" t="s">
        <v>1</v>
      </c>
      <c r="G6" s="61"/>
      <c r="H6" s="62" t="s">
        <v>1</v>
      </c>
      <c r="I6" s="63"/>
      <c r="J6" s="60" t="s">
        <v>1</v>
      </c>
      <c r="K6" s="62" t="s">
        <v>1</v>
      </c>
      <c r="L6" s="63"/>
      <c r="M6" s="64" t="s">
        <v>1</v>
      </c>
    </row>
    <row r="7" spans="1:13" ht="27" customHeight="1">
      <c r="A7" s="66">
        <v>70</v>
      </c>
      <c r="B7" s="230" t="s">
        <v>8</v>
      </c>
      <c r="C7" s="231"/>
      <c r="D7" s="95">
        <v>1801</v>
      </c>
      <c r="E7" s="96">
        <v>211</v>
      </c>
      <c r="F7" s="97">
        <v>4538</v>
      </c>
      <c r="G7" s="98"/>
      <c r="H7" s="99">
        <f>SUM(D7:F7)</f>
        <v>6550</v>
      </c>
      <c r="I7" s="100"/>
      <c r="J7" s="97">
        <v>906</v>
      </c>
      <c r="K7" s="99">
        <v>165</v>
      </c>
      <c r="L7" s="100"/>
      <c r="M7" s="101">
        <v>21</v>
      </c>
    </row>
    <row r="8" spans="1:13" ht="27" customHeight="1">
      <c r="A8" s="67">
        <v>100</v>
      </c>
      <c r="B8" s="222" t="s">
        <v>92</v>
      </c>
      <c r="C8" s="223"/>
      <c r="D8" s="102">
        <v>3454</v>
      </c>
      <c r="E8" s="103">
        <v>394</v>
      </c>
      <c r="F8" s="104">
        <v>7781</v>
      </c>
      <c r="G8" s="98"/>
      <c r="H8" s="105">
        <f aca="true" t="shared" si="0" ref="H8:H24">SUM(D8:F8)</f>
        <v>11629</v>
      </c>
      <c r="I8" s="100"/>
      <c r="J8" s="104">
        <v>434</v>
      </c>
      <c r="K8" s="105">
        <v>41</v>
      </c>
      <c r="L8" s="100"/>
      <c r="M8" s="106">
        <v>8</v>
      </c>
    </row>
    <row r="9" spans="1:13" ht="27" customHeight="1">
      <c r="A9" s="67">
        <v>150</v>
      </c>
      <c r="B9" s="222" t="s">
        <v>92</v>
      </c>
      <c r="C9" s="223"/>
      <c r="D9" s="102">
        <v>6790</v>
      </c>
      <c r="E9" s="103">
        <v>619</v>
      </c>
      <c r="F9" s="104">
        <v>19218</v>
      </c>
      <c r="G9" s="98"/>
      <c r="H9" s="105">
        <f t="shared" si="0"/>
        <v>26627</v>
      </c>
      <c r="I9" s="100"/>
      <c r="J9" s="104">
        <v>470</v>
      </c>
      <c r="K9" s="105">
        <v>43</v>
      </c>
      <c r="L9" s="100"/>
      <c r="M9" s="106">
        <v>3</v>
      </c>
    </row>
    <row r="10" spans="1:13" ht="27" customHeight="1">
      <c r="A10" s="67">
        <v>200</v>
      </c>
      <c r="B10" s="222" t="s">
        <v>92</v>
      </c>
      <c r="C10" s="223"/>
      <c r="D10" s="102">
        <v>6930</v>
      </c>
      <c r="E10" s="103">
        <v>441</v>
      </c>
      <c r="F10" s="104">
        <v>22982</v>
      </c>
      <c r="G10" s="98"/>
      <c r="H10" s="105">
        <f t="shared" si="0"/>
        <v>30353</v>
      </c>
      <c r="I10" s="100"/>
      <c r="J10" s="104">
        <v>464</v>
      </c>
      <c r="K10" s="105">
        <v>25</v>
      </c>
      <c r="L10" s="100"/>
      <c r="M10" s="106">
        <v>5</v>
      </c>
    </row>
    <row r="11" spans="1:13" ht="27" customHeight="1">
      <c r="A11" s="68">
        <v>250</v>
      </c>
      <c r="B11" s="228" t="s">
        <v>92</v>
      </c>
      <c r="C11" s="229"/>
      <c r="D11" s="107">
        <v>6676</v>
      </c>
      <c r="E11" s="108">
        <v>326</v>
      </c>
      <c r="F11" s="109">
        <v>20675</v>
      </c>
      <c r="G11" s="110"/>
      <c r="H11" s="111">
        <f t="shared" si="0"/>
        <v>27677</v>
      </c>
      <c r="I11" s="112"/>
      <c r="J11" s="109">
        <v>368</v>
      </c>
      <c r="K11" s="111">
        <v>19</v>
      </c>
      <c r="L11" s="112"/>
      <c r="M11" s="113">
        <v>3</v>
      </c>
    </row>
    <row r="12" spans="1:13" ht="27" customHeight="1">
      <c r="A12" s="69">
        <v>300</v>
      </c>
      <c r="B12" s="230" t="s">
        <v>92</v>
      </c>
      <c r="C12" s="231"/>
      <c r="D12" s="95">
        <v>5587</v>
      </c>
      <c r="E12" s="96">
        <v>274</v>
      </c>
      <c r="F12" s="97">
        <v>13170</v>
      </c>
      <c r="G12" s="98"/>
      <c r="H12" s="99">
        <f t="shared" si="0"/>
        <v>19031</v>
      </c>
      <c r="I12" s="100"/>
      <c r="J12" s="97">
        <v>353</v>
      </c>
      <c r="K12" s="99">
        <v>16</v>
      </c>
      <c r="L12" s="100"/>
      <c r="M12" s="101">
        <v>1</v>
      </c>
    </row>
    <row r="13" spans="1:13" ht="27" customHeight="1">
      <c r="A13" s="67">
        <v>400</v>
      </c>
      <c r="B13" s="222" t="s">
        <v>92</v>
      </c>
      <c r="C13" s="223"/>
      <c r="D13" s="102">
        <v>8165</v>
      </c>
      <c r="E13" s="103">
        <v>327</v>
      </c>
      <c r="F13" s="104">
        <v>16607</v>
      </c>
      <c r="G13" s="98"/>
      <c r="H13" s="105">
        <f t="shared" si="0"/>
        <v>25099</v>
      </c>
      <c r="I13" s="100"/>
      <c r="J13" s="104">
        <v>557</v>
      </c>
      <c r="K13" s="105">
        <v>19</v>
      </c>
      <c r="L13" s="100"/>
      <c r="M13" s="106">
        <v>3</v>
      </c>
    </row>
    <row r="14" spans="1:13" ht="27" customHeight="1">
      <c r="A14" s="67">
        <v>500</v>
      </c>
      <c r="B14" s="222" t="s">
        <v>92</v>
      </c>
      <c r="C14" s="223"/>
      <c r="D14" s="102">
        <v>4454</v>
      </c>
      <c r="E14" s="103">
        <v>195</v>
      </c>
      <c r="F14" s="104">
        <v>11211</v>
      </c>
      <c r="G14" s="98"/>
      <c r="H14" s="105">
        <f t="shared" si="0"/>
        <v>15860</v>
      </c>
      <c r="I14" s="100"/>
      <c r="J14" s="104">
        <v>448</v>
      </c>
      <c r="K14" s="105">
        <v>23</v>
      </c>
      <c r="L14" s="100"/>
      <c r="M14" s="106">
        <v>3</v>
      </c>
    </row>
    <row r="15" spans="1:13" ht="27" customHeight="1">
      <c r="A15" s="67">
        <v>600</v>
      </c>
      <c r="B15" s="222" t="s">
        <v>92</v>
      </c>
      <c r="C15" s="223"/>
      <c r="D15" s="102">
        <v>2441</v>
      </c>
      <c r="E15" s="103">
        <v>127</v>
      </c>
      <c r="F15" s="104">
        <v>8241</v>
      </c>
      <c r="G15" s="98"/>
      <c r="H15" s="105">
        <f t="shared" si="0"/>
        <v>10809</v>
      </c>
      <c r="I15" s="100"/>
      <c r="J15" s="104">
        <v>358</v>
      </c>
      <c r="K15" s="105">
        <v>13</v>
      </c>
      <c r="L15" s="100"/>
      <c r="M15" s="106">
        <v>0</v>
      </c>
    </row>
    <row r="16" spans="1:13" ht="27" customHeight="1">
      <c r="A16" s="68">
        <v>700</v>
      </c>
      <c r="B16" s="228" t="s">
        <v>92</v>
      </c>
      <c r="C16" s="229"/>
      <c r="D16" s="107">
        <v>1317</v>
      </c>
      <c r="E16" s="108">
        <v>64</v>
      </c>
      <c r="F16" s="109">
        <v>6255</v>
      </c>
      <c r="G16" s="110"/>
      <c r="H16" s="111">
        <f t="shared" si="0"/>
        <v>7636</v>
      </c>
      <c r="I16" s="112"/>
      <c r="J16" s="109">
        <v>312</v>
      </c>
      <c r="K16" s="111">
        <v>7</v>
      </c>
      <c r="L16" s="112"/>
      <c r="M16" s="113">
        <v>0</v>
      </c>
    </row>
    <row r="17" spans="1:13" ht="27" customHeight="1">
      <c r="A17" s="66">
        <v>800</v>
      </c>
      <c r="B17" s="230" t="s">
        <v>92</v>
      </c>
      <c r="C17" s="231"/>
      <c r="D17" s="95">
        <v>812</v>
      </c>
      <c r="E17" s="96">
        <v>39</v>
      </c>
      <c r="F17" s="97">
        <v>4597</v>
      </c>
      <c r="G17" s="98"/>
      <c r="H17" s="99">
        <f t="shared" si="0"/>
        <v>5448</v>
      </c>
      <c r="I17" s="100"/>
      <c r="J17" s="97">
        <v>274</v>
      </c>
      <c r="K17" s="99">
        <v>7</v>
      </c>
      <c r="L17" s="100"/>
      <c r="M17" s="101">
        <v>0</v>
      </c>
    </row>
    <row r="18" spans="1:13" ht="27" customHeight="1">
      <c r="A18" s="70">
        <v>1000</v>
      </c>
      <c r="B18" s="222" t="s">
        <v>92</v>
      </c>
      <c r="C18" s="223"/>
      <c r="D18" s="102">
        <v>898</v>
      </c>
      <c r="E18" s="103">
        <v>38</v>
      </c>
      <c r="F18" s="104">
        <v>5785</v>
      </c>
      <c r="G18" s="98"/>
      <c r="H18" s="105">
        <f t="shared" si="0"/>
        <v>6721</v>
      </c>
      <c r="I18" s="100"/>
      <c r="J18" s="104">
        <v>424</v>
      </c>
      <c r="K18" s="105">
        <v>3</v>
      </c>
      <c r="L18" s="100"/>
      <c r="M18" s="106">
        <v>0</v>
      </c>
    </row>
    <row r="19" spans="1:13" ht="27" customHeight="1">
      <c r="A19" s="70">
        <v>1200</v>
      </c>
      <c r="B19" s="222" t="s">
        <v>92</v>
      </c>
      <c r="C19" s="223"/>
      <c r="D19" s="102">
        <v>430</v>
      </c>
      <c r="E19" s="103">
        <v>11</v>
      </c>
      <c r="F19" s="104">
        <v>3669</v>
      </c>
      <c r="G19" s="98"/>
      <c r="H19" s="105">
        <f t="shared" si="0"/>
        <v>4110</v>
      </c>
      <c r="I19" s="100"/>
      <c r="J19" s="104">
        <v>366</v>
      </c>
      <c r="K19" s="105">
        <v>7</v>
      </c>
      <c r="L19" s="100"/>
      <c r="M19" s="106">
        <v>0</v>
      </c>
    </row>
    <row r="20" spans="1:13" ht="27" customHeight="1">
      <c r="A20" s="70">
        <v>1500</v>
      </c>
      <c r="B20" s="222" t="s">
        <v>92</v>
      </c>
      <c r="C20" s="223"/>
      <c r="D20" s="102">
        <v>381</v>
      </c>
      <c r="E20" s="103">
        <v>11</v>
      </c>
      <c r="F20" s="104">
        <v>3423</v>
      </c>
      <c r="G20" s="98"/>
      <c r="H20" s="105">
        <f t="shared" si="0"/>
        <v>3815</v>
      </c>
      <c r="I20" s="100"/>
      <c r="J20" s="104">
        <v>364</v>
      </c>
      <c r="K20" s="105">
        <v>10</v>
      </c>
      <c r="L20" s="100"/>
      <c r="M20" s="106">
        <v>0</v>
      </c>
    </row>
    <row r="21" spans="1:13" ht="27" customHeight="1">
      <c r="A21" s="71">
        <v>2000</v>
      </c>
      <c r="B21" s="228" t="s">
        <v>92</v>
      </c>
      <c r="C21" s="229"/>
      <c r="D21" s="107">
        <v>364</v>
      </c>
      <c r="E21" s="108">
        <v>2</v>
      </c>
      <c r="F21" s="109">
        <v>2968</v>
      </c>
      <c r="G21" s="110"/>
      <c r="H21" s="111">
        <f t="shared" si="0"/>
        <v>3334</v>
      </c>
      <c r="I21" s="112"/>
      <c r="J21" s="109">
        <v>406</v>
      </c>
      <c r="K21" s="111">
        <v>8</v>
      </c>
      <c r="L21" s="112"/>
      <c r="M21" s="113">
        <v>0</v>
      </c>
    </row>
    <row r="22" spans="1:13" ht="27" customHeight="1">
      <c r="A22" s="72">
        <v>3000</v>
      </c>
      <c r="B22" s="230" t="s">
        <v>92</v>
      </c>
      <c r="C22" s="231"/>
      <c r="D22" s="95">
        <v>330</v>
      </c>
      <c r="E22" s="96">
        <v>1</v>
      </c>
      <c r="F22" s="97">
        <v>2162</v>
      </c>
      <c r="G22" s="98"/>
      <c r="H22" s="99">
        <f t="shared" si="0"/>
        <v>2493</v>
      </c>
      <c r="I22" s="114"/>
      <c r="J22" s="97">
        <v>352</v>
      </c>
      <c r="K22" s="99">
        <v>6</v>
      </c>
      <c r="L22" s="114"/>
      <c r="M22" s="101">
        <v>0</v>
      </c>
    </row>
    <row r="23" spans="1:13" ht="27" customHeight="1">
      <c r="A23" s="70">
        <v>5000</v>
      </c>
      <c r="B23" s="222" t="s">
        <v>92</v>
      </c>
      <c r="C23" s="223"/>
      <c r="D23" s="102">
        <v>275</v>
      </c>
      <c r="E23" s="103">
        <v>0</v>
      </c>
      <c r="F23" s="104">
        <v>1303</v>
      </c>
      <c r="G23" s="98"/>
      <c r="H23" s="105">
        <f t="shared" si="0"/>
        <v>1578</v>
      </c>
      <c r="I23" s="114"/>
      <c r="J23" s="104">
        <v>278</v>
      </c>
      <c r="K23" s="105">
        <v>6</v>
      </c>
      <c r="L23" s="114"/>
      <c r="M23" s="106">
        <v>0</v>
      </c>
    </row>
    <row r="24" spans="1:13" ht="27" customHeight="1" thickBot="1">
      <c r="A24" s="73">
        <v>5000</v>
      </c>
      <c r="B24" s="214" t="s">
        <v>81</v>
      </c>
      <c r="C24" s="215"/>
      <c r="D24" s="115">
        <v>134</v>
      </c>
      <c r="E24" s="116">
        <v>0</v>
      </c>
      <c r="F24" s="117">
        <v>642</v>
      </c>
      <c r="G24" s="118"/>
      <c r="H24" s="119">
        <f t="shared" si="0"/>
        <v>776</v>
      </c>
      <c r="I24" s="120"/>
      <c r="J24" s="117">
        <v>152</v>
      </c>
      <c r="K24" s="119">
        <v>8</v>
      </c>
      <c r="L24" s="120"/>
      <c r="M24" s="121">
        <v>1</v>
      </c>
    </row>
    <row r="25" spans="1:13" s="74" customFormat="1" ht="27" customHeight="1" thickTop="1">
      <c r="A25" s="216" t="s">
        <v>3</v>
      </c>
      <c r="B25" s="217"/>
      <c r="C25" s="218"/>
      <c r="D25" s="122"/>
      <c r="E25" s="123"/>
      <c r="F25" s="124"/>
      <c r="G25" s="125" t="s">
        <v>72</v>
      </c>
      <c r="H25" s="126">
        <v>69</v>
      </c>
      <c r="I25" s="127" t="s">
        <v>29</v>
      </c>
      <c r="J25" s="128">
        <v>710</v>
      </c>
      <c r="K25" s="129"/>
      <c r="L25" s="127" t="s">
        <v>29</v>
      </c>
      <c r="M25" s="130">
        <v>1</v>
      </c>
    </row>
    <row r="26" spans="1:13" s="74" customFormat="1" ht="27" customHeight="1" thickBot="1">
      <c r="A26" s="219"/>
      <c r="B26" s="220"/>
      <c r="C26" s="221"/>
      <c r="D26" s="131">
        <f>SUM(D7:D24)</f>
        <v>51239</v>
      </c>
      <c r="E26" s="132">
        <f aca="true" t="shared" si="1" ref="E26:M26">SUM(E7:E24)</f>
        <v>3080</v>
      </c>
      <c r="F26" s="133">
        <f t="shared" si="1"/>
        <v>155227</v>
      </c>
      <c r="G26" s="134"/>
      <c r="H26" s="135">
        <f t="shared" si="1"/>
        <v>209546</v>
      </c>
      <c r="I26" s="136"/>
      <c r="J26" s="137">
        <f t="shared" si="1"/>
        <v>7286</v>
      </c>
      <c r="K26" s="138">
        <f t="shared" si="1"/>
        <v>426</v>
      </c>
      <c r="L26" s="136"/>
      <c r="M26" s="139">
        <f t="shared" si="1"/>
        <v>48</v>
      </c>
    </row>
    <row r="27" spans="1:13" s="74" customFormat="1" ht="5.25" customHeight="1">
      <c r="A27" s="75"/>
      <c r="B27" s="75"/>
      <c r="C27" s="75"/>
      <c r="D27" s="76"/>
      <c r="E27" s="76"/>
      <c r="F27" s="76"/>
      <c r="G27" s="76"/>
      <c r="H27" s="76"/>
      <c r="I27" s="77"/>
      <c r="J27" s="76"/>
      <c r="K27" s="76"/>
      <c r="L27" s="78"/>
      <c r="M27" s="76"/>
    </row>
    <row r="28" spans="1:13" ht="23.25" customHeight="1">
      <c r="A28" s="227" t="s">
        <v>93</v>
      </c>
      <c r="B28" s="227"/>
      <c r="C28" s="225" t="s">
        <v>136</v>
      </c>
      <c r="D28" s="225"/>
      <c r="E28" s="225"/>
      <c r="F28" s="225"/>
      <c r="G28" s="225"/>
      <c r="H28" s="225"/>
      <c r="I28" s="225"/>
      <c r="J28" s="225"/>
      <c r="K28" s="225"/>
      <c r="L28" s="225"/>
      <c r="M28" s="225"/>
    </row>
    <row r="29" spans="1:13" ht="15" customHeight="1">
      <c r="A29" s="79" t="s">
        <v>94</v>
      </c>
      <c r="B29" s="226" t="s">
        <v>95</v>
      </c>
      <c r="C29" s="226"/>
      <c r="D29" s="226"/>
      <c r="E29" s="226"/>
      <c r="F29" s="226"/>
      <c r="G29" s="226"/>
      <c r="H29" s="226"/>
      <c r="I29" s="226"/>
      <c r="J29" s="226"/>
      <c r="K29" s="226"/>
      <c r="L29" s="226"/>
      <c r="M29" s="226"/>
    </row>
    <row r="30" spans="1:13" ht="15" customHeight="1">
      <c r="A30" s="80" t="s">
        <v>96</v>
      </c>
      <c r="B30" s="212" t="s">
        <v>97</v>
      </c>
      <c r="C30" s="212"/>
      <c r="D30" s="212"/>
      <c r="E30" s="212"/>
      <c r="F30" s="212"/>
      <c r="G30" s="212"/>
      <c r="H30" s="212"/>
      <c r="I30" s="212"/>
      <c r="J30" s="212"/>
      <c r="K30" s="212"/>
      <c r="L30" s="212"/>
      <c r="M30" s="212"/>
    </row>
    <row r="31" spans="2:13" ht="15" customHeight="1">
      <c r="B31" s="212"/>
      <c r="C31" s="212"/>
      <c r="D31" s="212"/>
      <c r="E31" s="212"/>
      <c r="F31" s="212"/>
      <c r="G31" s="212"/>
      <c r="H31" s="212"/>
      <c r="I31" s="212"/>
      <c r="J31" s="212"/>
      <c r="K31" s="212"/>
      <c r="L31" s="212"/>
      <c r="M31" s="212"/>
    </row>
    <row r="32" spans="2:13" ht="15" customHeight="1">
      <c r="B32" s="212"/>
      <c r="C32" s="212"/>
      <c r="D32" s="212"/>
      <c r="E32" s="212"/>
      <c r="F32" s="212"/>
      <c r="G32" s="212"/>
      <c r="H32" s="212"/>
      <c r="I32" s="212"/>
      <c r="J32" s="212"/>
      <c r="K32" s="212"/>
      <c r="L32" s="212"/>
      <c r="M32" s="212"/>
    </row>
    <row r="33" spans="1:13" ht="39.75" customHeight="1">
      <c r="A33" s="213" t="s">
        <v>98</v>
      </c>
      <c r="B33" s="213"/>
      <c r="C33" s="224" t="s">
        <v>124</v>
      </c>
      <c r="D33" s="224"/>
      <c r="E33" s="224"/>
      <c r="F33" s="224"/>
      <c r="G33" s="224"/>
      <c r="H33" s="224"/>
      <c r="I33" s="224"/>
      <c r="J33" s="224"/>
      <c r="K33" s="224"/>
      <c r="L33" s="224"/>
      <c r="M33" s="224"/>
    </row>
    <row r="34" spans="1:13" ht="90.75" customHeight="1">
      <c r="A34" s="81"/>
      <c r="B34" s="82" t="s">
        <v>99</v>
      </c>
      <c r="C34" s="224" t="s">
        <v>125</v>
      </c>
      <c r="D34" s="224"/>
      <c r="E34" s="224"/>
      <c r="F34" s="224"/>
      <c r="G34" s="224"/>
      <c r="H34" s="224"/>
      <c r="I34" s="224"/>
      <c r="J34" s="224"/>
      <c r="K34" s="224"/>
      <c r="L34" s="224"/>
      <c r="M34" s="224"/>
    </row>
    <row r="35" spans="1:13" ht="11.25">
      <c r="A35" s="53"/>
      <c r="B35" s="53"/>
      <c r="C35" s="53"/>
      <c r="D35" s="53"/>
      <c r="E35" s="53"/>
      <c r="F35" s="53"/>
      <c r="G35" s="53"/>
      <c r="H35" s="53"/>
      <c r="I35" s="53"/>
      <c r="J35" s="53"/>
      <c r="K35" s="53"/>
      <c r="L35" s="53"/>
      <c r="M35" s="53"/>
    </row>
    <row r="36" ht="11.25">
      <c r="A36" s="53"/>
    </row>
    <row r="37" ht="11.25">
      <c r="A37" s="53"/>
    </row>
    <row r="38" ht="11.25">
      <c r="A38" s="53"/>
    </row>
    <row r="39" ht="11.25">
      <c r="A39" s="53"/>
    </row>
    <row r="40" ht="11.25">
      <c r="A40" s="53"/>
    </row>
    <row r="41" ht="11.25">
      <c r="A41" s="53"/>
    </row>
    <row r="42" ht="11.25">
      <c r="A42" s="53"/>
    </row>
  </sheetData>
  <mergeCells count="36">
    <mergeCell ref="A1:M1"/>
    <mergeCell ref="I3:J5"/>
    <mergeCell ref="L3:M5"/>
    <mergeCell ref="G4:H5"/>
    <mergeCell ref="D3:H3"/>
    <mergeCell ref="K4:K5"/>
    <mergeCell ref="D4:D5"/>
    <mergeCell ref="E4:E5"/>
    <mergeCell ref="F4:F5"/>
    <mergeCell ref="A3:C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4:C24"/>
    <mergeCell ref="A25:C26"/>
    <mergeCell ref="B23:C23"/>
    <mergeCell ref="C34:M34"/>
    <mergeCell ref="C28:M28"/>
    <mergeCell ref="B29:M29"/>
    <mergeCell ref="B30:M32"/>
    <mergeCell ref="A33:B33"/>
    <mergeCell ref="A28:B28"/>
    <mergeCell ref="C33:M33"/>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&amp;R&amp;10金沢国税局
申告所得税２
（H18)</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workbookViewId="0" topLeftCell="A1">
      <selection activeCell="A1" sqref="A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74</v>
      </c>
      <c r="B1" s="4"/>
      <c r="C1" s="4"/>
      <c r="D1" s="4"/>
      <c r="E1" s="4"/>
      <c r="F1" s="4"/>
      <c r="G1" s="4"/>
    </row>
    <row r="2" spans="1:7" s="10" customFormat="1" ht="27" customHeight="1">
      <c r="A2" s="256" t="s">
        <v>119</v>
      </c>
      <c r="B2" s="257"/>
      <c r="C2" s="25" t="s">
        <v>137</v>
      </c>
      <c r="D2" s="26" t="s">
        <v>138</v>
      </c>
      <c r="E2" s="26" t="s">
        <v>139</v>
      </c>
      <c r="F2" s="26" t="s">
        <v>140</v>
      </c>
      <c r="G2" s="27" t="s">
        <v>141</v>
      </c>
    </row>
    <row r="3" spans="1:7" s="2" customFormat="1" ht="11.25">
      <c r="A3" s="41"/>
      <c r="B3" s="42"/>
      <c r="C3" s="40" t="s">
        <v>1</v>
      </c>
      <c r="D3" s="38" t="s">
        <v>1</v>
      </c>
      <c r="E3" s="38" t="s">
        <v>1</v>
      </c>
      <c r="F3" s="38" t="s">
        <v>1</v>
      </c>
      <c r="G3" s="39" t="s">
        <v>1</v>
      </c>
    </row>
    <row r="4" spans="1:7" ht="27" customHeight="1">
      <c r="A4" s="18">
        <v>70</v>
      </c>
      <c r="B4" s="17" t="s">
        <v>8</v>
      </c>
      <c r="C4" s="28">
        <v>3246</v>
      </c>
      <c r="D4" s="24">
        <v>3460</v>
      </c>
      <c r="E4" s="24">
        <v>3348</v>
      </c>
      <c r="F4" s="24">
        <v>6981</v>
      </c>
      <c r="G4" s="29">
        <v>6550</v>
      </c>
    </row>
    <row r="5" spans="1:7" ht="27" customHeight="1">
      <c r="A5" s="12">
        <v>100</v>
      </c>
      <c r="B5" s="13" t="s">
        <v>23</v>
      </c>
      <c r="C5" s="30">
        <v>5827</v>
      </c>
      <c r="D5" s="11">
        <v>6139</v>
      </c>
      <c r="E5" s="11">
        <v>5876</v>
      </c>
      <c r="F5" s="11">
        <v>11946</v>
      </c>
      <c r="G5" s="31">
        <v>11629</v>
      </c>
    </row>
    <row r="6" spans="1:7" ht="27" customHeight="1">
      <c r="A6" s="12">
        <v>150</v>
      </c>
      <c r="B6" s="13" t="s">
        <v>23</v>
      </c>
      <c r="C6" s="30">
        <v>17302</v>
      </c>
      <c r="D6" s="11">
        <v>18161</v>
      </c>
      <c r="E6" s="11">
        <v>19129</v>
      </c>
      <c r="F6" s="11">
        <v>27062</v>
      </c>
      <c r="G6" s="31">
        <v>26627</v>
      </c>
    </row>
    <row r="7" spans="1:7" ht="27" customHeight="1">
      <c r="A7" s="12">
        <v>200</v>
      </c>
      <c r="B7" s="13" t="s">
        <v>23</v>
      </c>
      <c r="C7" s="30">
        <v>20609</v>
      </c>
      <c r="D7" s="11">
        <v>21299</v>
      </c>
      <c r="E7" s="11">
        <v>27399</v>
      </c>
      <c r="F7" s="11">
        <v>30665</v>
      </c>
      <c r="G7" s="31">
        <v>30353</v>
      </c>
    </row>
    <row r="8" spans="1:7" ht="27" customHeight="1">
      <c r="A8" s="12">
        <v>250</v>
      </c>
      <c r="B8" s="13" t="s">
        <v>23</v>
      </c>
      <c r="C8" s="30">
        <v>21453</v>
      </c>
      <c r="D8" s="11">
        <v>21848</v>
      </c>
      <c r="E8" s="11">
        <v>24029</v>
      </c>
      <c r="F8" s="11">
        <v>27986</v>
      </c>
      <c r="G8" s="31">
        <v>27677</v>
      </c>
    </row>
    <row r="9" spans="1:7" ht="27" customHeight="1">
      <c r="A9" s="12">
        <v>300</v>
      </c>
      <c r="B9" s="13" t="s">
        <v>23</v>
      </c>
      <c r="C9" s="30">
        <v>17508</v>
      </c>
      <c r="D9" s="11">
        <v>18002</v>
      </c>
      <c r="E9" s="11">
        <v>17624</v>
      </c>
      <c r="F9" s="11">
        <v>19331</v>
      </c>
      <c r="G9" s="31">
        <v>19031</v>
      </c>
    </row>
    <row r="10" spans="1:7" ht="27" customHeight="1">
      <c r="A10" s="12">
        <v>400</v>
      </c>
      <c r="B10" s="13" t="s">
        <v>23</v>
      </c>
      <c r="C10" s="30">
        <v>25566</v>
      </c>
      <c r="D10" s="11">
        <v>26317</v>
      </c>
      <c r="E10" s="11">
        <v>24671</v>
      </c>
      <c r="F10" s="11">
        <v>25403</v>
      </c>
      <c r="G10" s="31">
        <v>25099</v>
      </c>
    </row>
    <row r="11" spans="1:7" ht="27" customHeight="1">
      <c r="A11" s="12">
        <v>500</v>
      </c>
      <c r="B11" s="13" t="s">
        <v>23</v>
      </c>
      <c r="C11" s="30">
        <v>16489</v>
      </c>
      <c r="D11" s="11">
        <v>17190</v>
      </c>
      <c r="E11" s="11">
        <v>15638</v>
      </c>
      <c r="F11" s="11">
        <v>16007</v>
      </c>
      <c r="G11" s="31">
        <v>15860</v>
      </c>
    </row>
    <row r="12" spans="1:7" ht="27" customHeight="1">
      <c r="A12" s="12">
        <v>600</v>
      </c>
      <c r="B12" s="13" t="s">
        <v>23</v>
      </c>
      <c r="C12" s="30">
        <v>10964</v>
      </c>
      <c r="D12" s="11">
        <v>11661</v>
      </c>
      <c r="E12" s="11">
        <v>10614</v>
      </c>
      <c r="F12" s="11">
        <v>10748</v>
      </c>
      <c r="G12" s="31">
        <v>10809</v>
      </c>
    </row>
    <row r="13" spans="1:7" ht="27" customHeight="1">
      <c r="A13" s="12">
        <v>700</v>
      </c>
      <c r="B13" s="13" t="s">
        <v>23</v>
      </c>
      <c r="C13" s="30">
        <v>7970</v>
      </c>
      <c r="D13" s="11">
        <v>8507</v>
      </c>
      <c r="E13" s="11">
        <v>7575</v>
      </c>
      <c r="F13" s="11">
        <v>7812</v>
      </c>
      <c r="G13" s="31">
        <v>7636</v>
      </c>
    </row>
    <row r="14" spans="1:7" ht="27" customHeight="1">
      <c r="A14" s="12">
        <v>800</v>
      </c>
      <c r="B14" s="13" t="s">
        <v>23</v>
      </c>
      <c r="C14" s="30">
        <v>5854</v>
      </c>
      <c r="D14" s="11">
        <v>6117</v>
      </c>
      <c r="E14" s="11">
        <v>5549</v>
      </c>
      <c r="F14" s="11">
        <v>5690</v>
      </c>
      <c r="G14" s="31">
        <v>5448</v>
      </c>
    </row>
    <row r="15" spans="1:7" ht="27" customHeight="1">
      <c r="A15" s="14">
        <v>1000</v>
      </c>
      <c r="B15" s="13" t="s">
        <v>23</v>
      </c>
      <c r="C15" s="30">
        <v>7008</v>
      </c>
      <c r="D15" s="11">
        <v>7027</v>
      </c>
      <c r="E15" s="11">
        <v>6693</v>
      </c>
      <c r="F15" s="11">
        <v>6942</v>
      </c>
      <c r="G15" s="31">
        <v>6721</v>
      </c>
    </row>
    <row r="16" spans="1:7" ht="27" customHeight="1">
      <c r="A16" s="14">
        <v>1200</v>
      </c>
      <c r="B16" s="13" t="s">
        <v>23</v>
      </c>
      <c r="C16" s="30">
        <v>4123</v>
      </c>
      <c r="D16" s="11">
        <v>4018</v>
      </c>
      <c r="E16" s="11">
        <v>3947</v>
      </c>
      <c r="F16" s="11">
        <v>4092</v>
      </c>
      <c r="G16" s="31">
        <v>4110</v>
      </c>
    </row>
    <row r="17" spans="1:7" ht="27" customHeight="1">
      <c r="A17" s="14">
        <v>1500</v>
      </c>
      <c r="B17" s="13" t="s">
        <v>23</v>
      </c>
      <c r="C17" s="30">
        <v>3826</v>
      </c>
      <c r="D17" s="11">
        <v>3803</v>
      </c>
      <c r="E17" s="11">
        <v>3726</v>
      </c>
      <c r="F17" s="11">
        <v>3827</v>
      </c>
      <c r="G17" s="31">
        <v>3815</v>
      </c>
    </row>
    <row r="18" spans="1:7" ht="27" customHeight="1">
      <c r="A18" s="14">
        <v>2000</v>
      </c>
      <c r="B18" s="13" t="s">
        <v>23</v>
      </c>
      <c r="C18" s="30">
        <v>3352</v>
      </c>
      <c r="D18" s="11">
        <v>3255</v>
      </c>
      <c r="E18" s="11">
        <v>3394</v>
      </c>
      <c r="F18" s="11">
        <v>3381</v>
      </c>
      <c r="G18" s="31">
        <v>3334</v>
      </c>
    </row>
    <row r="19" spans="1:7" ht="27" customHeight="1">
      <c r="A19" s="14">
        <v>3000</v>
      </c>
      <c r="B19" s="13" t="s">
        <v>23</v>
      </c>
      <c r="C19" s="30">
        <v>2467</v>
      </c>
      <c r="D19" s="11">
        <v>2373</v>
      </c>
      <c r="E19" s="11">
        <v>2437</v>
      </c>
      <c r="F19" s="11">
        <v>2517</v>
      </c>
      <c r="G19" s="31">
        <v>2493</v>
      </c>
    </row>
    <row r="20" spans="1:7" ht="27" customHeight="1">
      <c r="A20" s="14">
        <v>5000</v>
      </c>
      <c r="B20" s="13" t="s">
        <v>23</v>
      </c>
      <c r="C20" s="30">
        <v>1476</v>
      </c>
      <c r="D20" s="11">
        <v>1369</v>
      </c>
      <c r="E20" s="11">
        <v>1421</v>
      </c>
      <c r="F20" s="11">
        <v>1566</v>
      </c>
      <c r="G20" s="31">
        <v>1578</v>
      </c>
    </row>
    <row r="21" spans="1:7" ht="27" customHeight="1" thickBot="1">
      <c r="A21" s="15">
        <v>5000</v>
      </c>
      <c r="B21" s="16" t="s">
        <v>80</v>
      </c>
      <c r="C21" s="50">
        <v>600</v>
      </c>
      <c r="D21" s="32">
        <v>616</v>
      </c>
      <c r="E21" s="32">
        <v>631</v>
      </c>
      <c r="F21" s="32">
        <v>736</v>
      </c>
      <c r="G21" s="33">
        <v>776</v>
      </c>
    </row>
    <row r="22" spans="1:7" s="9" customFormat="1" ht="27" customHeight="1" thickBot="1" thickTop="1">
      <c r="A22" s="258" t="s">
        <v>3</v>
      </c>
      <c r="B22" s="259"/>
      <c r="C22" s="49">
        <v>175640</v>
      </c>
      <c r="D22" s="19">
        <v>181162</v>
      </c>
      <c r="E22" s="19">
        <v>183701</v>
      </c>
      <c r="F22" s="19">
        <v>212692</v>
      </c>
      <c r="G22" s="34">
        <f>SUM(G4:G21)</f>
        <v>209546</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申告所得税２
（H18)</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H32"/>
  <sheetViews>
    <sheetView showGridLines="0" workbookViewId="0" topLeftCell="A1">
      <selection activeCell="A1" sqref="A1"/>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140" t="s">
        <v>82</v>
      </c>
      <c r="B1" s="140"/>
      <c r="C1" s="140"/>
      <c r="D1" s="140"/>
      <c r="E1" s="140"/>
      <c r="F1" s="140"/>
    </row>
    <row r="2" spans="1:6" ht="27" customHeight="1">
      <c r="A2" s="262" t="s">
        <v>119</v>
      </c>
      <c r="B2" s="263"/>
      <c r="C2" s="141" t="s">
        <v>24</v>
      </c>
      <c r="D2" s="142" t="s">
        <v>25</v>
      </c>
      <c r="E2" s="142" t="s">
        <v>26</v>
      </c>
      <c r="F2" s="143" t="s">
        <v>27</v>
      </c>
    </row>
    <row r="3" spans="1:6" ht="11.25" customHeight="1">
      <c r="A3" s="144"/>
      <c r="B3" s="145"/>
      <c r="C3" s="146" t="s">
        <v>1</v>
      </c>
      <c r="D3" s="147" t="s">
        <v>1</v>
      </c>
      <c r="E3" s="147" t="s">
        <v>1</v>
      </c>
      <c r="F3" s="148" t="s">
        <v>1</v>
      </c>
    </row>
    <row r="4" spans="1:6" ht="24" customHeight="1">
      <c r="A4" s="149">
        <v>70</v>
      </c>
      <c r="B4" s="150" t="s">
        <v>8</v>
      </c>
      <c r="C4" s="151">
        <v>559</v>
      </c>
      <c r="D4" s="152">
        <v>23</v>
      </c>
      <c r="E4" s="152">
        <v>238</v>
      </c>
      <c r="F4" s="153">
        <f>SUM(C4:E4)</f>
        <v>820</v>
      </c>
    </row>
    <row r="5" spans="1:6" ht="24" customHeight="1">
      <c r="A5" s="154">
        <v>100</v>
      </c>
      <c r="B5" s="155" t="s">
        <v>23</v>
      </c>
      <c r="C5" s="156">
        <v>1387</v>
      </c>
      <c r="D5" s="157">
        <v>51</v>
      </c>
      <c r="E5" s="157">
        <v>515</v>
      </c>
      <c r="F5" s="153">
        <f aca="true" t="shared" si="0" ref="F5:F22">SUM(C5:E5)</f>
        <v>1953</v>
      </c>
    </row>
    <row r="6" spans="1:6" ht="24" customHeight="1">
      <c r="A6" s="154">
        <v>150</v>
      </c>
      <c r="B6" s="155" t="s">
        <v>23</v>
      </c>
      <c r="C6" s="156">
        <v>3139</v>
      </c>
      <c r="D6" s="157">
        <v>122</v>
      </c>
      <c r="E6" s="157">
        <v>1493</v>
      </c>
      <c r="F6" s="158">
        <f t="shared" si="0"/>
        <v>4754</v>
      </c>
    </row>
    <row r="7" spans="1:6" ht="24" customHeight="1">
      <c r="A7" s="154">
        <v>200</v>
      </c>
      <c r="B7" s="155" t="s">
        <v>23</v>
      </c>
      <c r="C7" s="156">
        <v>3424</v>
      </c>
      <c r="D7" s="157">
        <v>125</v>
      </c>
      <c r="E7" s="157">
        <v>1800</v>
      </c>
      <c r="F7" s="158">
        <f t="shared" si="0"/>
        <v>5349</v>
      </c>
    </row>
    <row r="8" spans="1:6" ht="24" customHeight="1">
      <c r="A8" s="159">
        <v>250</v>
      </c>
      <c r="B8" s="160" t="s">
        <v>23</v>
      </c>
      <c r="C8" s="161">
        <v>3354</v>
      </c>
      <c r="D8" s="162">
        <v>126</v>
      </c>
      <c r="E8" s="162">
        <v>1913</v>
      </c>
      <c r="F8" s="163">
        <f t="shared" si="0"/>
        <v>5393</v>
      </c>
    </row>
    <row r="9" spans="1:6" ht="24" customHeight="1">
      <c r="A9" s="164">
        <v>300</v>
      </c>
      <c r="B9" s="165" t="s">
        <v>23</v>
      </c>
      <c r="C9" s="166">
        <v>2845</v>
      </c>
      <c r="D9" s="167">
        <v>124</v>
      </c>
      <c r="E9" s="167">
        <v>1715</v>
      </c>
      <c r="F9" s="168">
        <f t="shared" si="0"/>
        <v>4684</v>
      </c>
    </row>
    <row r="10" spans="1:6" ht="24" customHeight="1">
      <c r="A10" s="154">
        <v>400</v>
      </c>
      <c r="B10" s="155" t="s">
        <v>23</v>
      </c>
      <c r="C10" s="156">
        <v>4431</v>
      </c>
      <c r="D10" s="157">
        <v>156</v>
      </c>
      <c r="E10" s="157">
        <v>3085</v>
      </c>
      <c r="F10" s="158">
        <f t="shared" si="0"/>
        <v>7672</v>
      </c>
    </row>
    <row r="11" spans="1:6" ht="24" customHeight="1">
      <c r="A11" s="154">
        <v>500</v>
      </c>
      <c r="B11" s="155" t="s">
        <v>23</v>
      </c>
      <c r="C11" s="156">
        <v>2855</v>
      </c>
      <c r="D11" s="157">
        <v>139</v>
      </c>
      <c r="E11" s="157">
        <v>2638</v>
      </c>
      <c r="F11" s="158">
        <f t="shared" si="0"/>
        <v>5632</v>
      </c>
    </row>
    <row r="12" spans="1:6" ht="24" customHeight="1">
      <c r="A12" s="154">
        <v>600</v>
      </c>
      <c r="B12" s="155" t="s">
        <v>23</v>
      </c>
      <c r="C12" s="156">
        <v>1708</v>
      </c>
      <c r="D12" s="157">
        <v>82</v>
      </c>
      <c r="E12" s="157">
        <v>2092</v>
      </c>
      <c r="F12" s="158">
        <f t="shared" si="0"/>
        <v>3882</v>
      </c>
    </row>
    <row r="13" spans="1:6" ht="24" customHeight="1">
      <c r="A13" s="169">
        <v>700</v>
      </c>
      <c r="B13" s="170" t="s">
        <v>23</v>
      </c>
      <c r="C13" s="171">
        <v>969</v>
      </c>
      <c r="D13" s="172">
        <v>49</v>
      </c>
      <c r="E13" s="172">
        <v>1698</v>
      </c>
      <c r="F13" s="173">
        <f t="shared" si="0"/>
        <v>2716</v>
      </c>
    </row>
    <row r="14" spans="1:6" ht="24" customHeight="1">
      <c r="A14" s="164">
        <v>800</v>
      </c>
      <c r="B14" s="165" t="s">
        <v>23</v>
      </c>
      <c r="C14" s="166">
        <v>621</v>
      </c>
      <c r="D14" s="167">
        <v>32</v>
      </c>
      <c r="E14" s="167">
        <v>1321</v>
      </c>
      <c r="F14" s="168">
        <f t="shared" si="0"/>
        <v>1974</v>
      </c>
    </row>
    <row r="15" spans="1:6" ht="24" customHeight="1">
      <c r="A15" s="154">
        <v>1000</v>
      </c>
      <c r="B15" s="155" t="s">
        <v>23</v>
      </c>
      <c r="C15" s="156">
        <v>745</v>
      </c>
      <c r="D15" s="157">
        <v>30</v>
      </c>
      <c r="E15" s="157">
        <v>1713</v>
      </c>
      <c r="F15" s="158">
        <f t="shared" si="0"/>
        <v>2488</v>
      </c>
    </row>
    <row r="16" spans="1:6" ht="24" customHeight="1">
      <c r="A16" s="154">
        <v>1200</v>
      </c>
      <c r="B16" s="155" t="s">
        <v>23</v>
      </c>
      <c r="C16" s="156">
        <v>370</v>
      </c>
      <c r="D16" s="157">
        <v>11</v>
      </c>
      <c r="E16" s="157">
        <v>1117</v>
      </c>
      <c r="F16" s="158">
        <f t="shared" si="0"/>
        <v>1498</v>
      </c>
    </row>
    <row r="17" spans="1:6" ht="24" customHeight="1">
      <c r="A17" s="154">
        <v>1500</v>
      </c>
      <c r="B17" s="155" t="s">
        <v>23</v>
      </c>
      <c r="C17" s="156">
        <v>334</v>
      </c>
      <c r="D17" s="157">
        <v>10</v>
      </c>
      <c r="E17" s="157">
        <v>980</v>
      </c>
      <c r="F17" s="158">
        <f t="shared" si="0"/>
        <v>1324</v>
      </c>
    </row>
    <row r="18" spans="1:6" ht="24" customHeight="1">
      <c r="A18" s="169">
        <v>2000</v>
      </c>
      <c r="B18" s="170" t="s">
        <v>23</v>
      </c>
      <c r="C18" s="171">
        <v>337</v>
      </c>
      <c r="D18" s="172">
        <v>2</v>
      </c>
      <c r="E18" s="172">
        <v>900</v>
      </c>
      <c r="F18" s="173">
        <f t="shared" si="0"/>
        <v>1239</v>
      </c>
    </row>
    <row r="19" spans="1:6" ht="24" customHeight="1">
      <c r="A19" s="149">
        <v>3000</v>
      </c>
      <c r="B19" s="150" t="s">
        <v>23</v>
      </c>
      <c r="C19" s="151">
        <v>313</v>
      </c>
      <c r="D19" s="152">
        <v>1</v>
      </c>
      <c r="E19" s="152">
        <v>746</v>
      </c>
      <c r="F19" s="153">
        <f t="shared" si="0"/>
        <v>1060</v>
      </c>
    </row>
    <row r="20" spans="1:6" ht="24" customHeight="1">
      <c r="A20" s="154">
        <v>5000</v>
      </c>
      <c r="B20" s="155" t="s">
        <v>23</v>
      </c>
      <c r="C20" s="156">
        <v>270</v>
      </c>
      <c r="D20" s="157">
        <v>0</v>
      </c>
      <c r="E20" s="157">
        <v>510</v>
      </c>
      <c r="F20" s="158">
        <f t="shared" si="0"/>
        <v>780</v>
      </c>
    </row>
    <row r="21" spans="1:6" ht="24" customHeight="1" thickBot="1">
      <c r="A21" s="174">
        <v>5000</v>
      </c>
      <c r="B21" s="175" t="s">
        <v>28</v>
      </c>
      <c r="C21" s="176">
        <v>129</v>
      </c>
      <c r="D21" s="177">
        <v>0</v>
      </c>
      <c r="E21" s="177">
        <v>272</v>
      </c>
      <c r="F21" s="178">
        <f t="shared" si="0"/>
        <v>401</v>
      </c>
    </row>
    <row r="22" spans="1:6" s="9" customFormat="1" ht="24" customHeight="1" thickBot="1" thickTop="1">
      <c r="A22" s="260" t="s">
        <v>3</v>
      </c>
      <c r="B22" s="261"/>
      <c r="C22" s="179">
        <f>SUM(C4:C21)</f>
        <v>27790</v>
      </c>
      <c r="D22" s="180">
        <f>SUM(D4:D21)</f>
        <v>1083</v>
      </c>
      <c r="E22" s="180">
        <f>SUM(E4:E21)</f>
        <v>24746</v>
      </c>
      <c r="F22" s="181">
        <f t="shared" si="0"/>
        <v>53619</v>
      </c>
    </row>
    <row r="23" spans="1:8" ht="11.25" customHeight="1">
      <c r="A23" s="4" t="s">
        <v>71</v>
      </c>
      <c r="B23" s="264" t="s">
        <v>142</v>
      </c>
      <c r="C23" s="264"/>
      <c r="D23" s="264"/>
      <c r="E23" s="264"/>
      <c r="F23" s="264"/>
      <c r="G23" s="23"/>
      <c r="H23" s="4"/>
    </row>
    <row r="24" spans="1:8" ht="11.25" customHeight="1">
      <c r="A24" s="4"/>
      <c r="B24" s="265"/>
      <c r="C24" s="265"/>
      <c r="D24" s="265"/>
      <c r="E24" s="265"/>
      <c r="F24" s="265"/>
      <c r="G24" s="23"/>
      <c r="H24" s="4"/>
    </row>
    <row r="25" spans="1:8" ht="11.25" customHeight="1">
      <c r="A25" s="4"/>
      <c r="B25" s="265"/>
      <c r="C25" s="265"/>
      <c r="D25" s="265"/>
      <c r="E25" s="265"/>
      <c r="F25" s="265"/>
      <c r="G25" s="23"/>
      <c r="H25" s="4"/>
    </row>
    <row r="26" spans="1:8" ht="11.25" customHeight="1">
      <c r="A26" s="4"/>
      <c r="B26" s="265"/>
      <c r="C26" s="265"/>
      <c r="D26" s="265"/>
      <c r="E26" s="265"/>
      <c r="F26" s="265"/>
      <c r="G26" s="23"/>
      <c r="H26" s="4"/>
    </row>
    <row r="27" spans="1:8" ht="19.5" customHeight="1">
      <c r="A27" s="23" t="s">
        <v>75</v>
      </c>
      <c r="B27" s="266" t="s">
        <v>76</v>
      </c>
      <c r="C27" s="266"/>
      <c r="D27" s="266"/>
      <c r="E27" s="266"/>
      <c r="F27" s="266"/>
      <c r="G27" s="51"/>
      <c r="H27" s="37"/>
    </row>
    <row r="28" spans="2:8" ht="19.5" customHeight="1">
      <c r="B28" s="266"/>
      <c r="C28" s="266"/>
      <c r="D28" s="266"/>
      <c r="E28" s="266"/>
      <c r="F28" s="266"/>
      <c r="G28" s="51"/>
      <c r="H28" s="37"/>
    </row>
    <row r="29" spans="2:7" ht="11.25">
      <c r="B29" s="266"/>
      <c r="C29" s="266"/>
      <c r="D29" s="266"/>
      <c r="E29" s="266"/>
      <c r="F29" s="266"/>
      <c r="G29" s="51"/>
    </row>
    <row r="30" spans="2:7" ht="11.25">
      <c r="B30" s="266"/>
      <c r="C30" s="266"/>
      <c r="D30" s="266"/>
      <c r="E30" s="266"/>
      <c r="F30" s="266"/>
      <c r="G30" s="51"/>
    </row>
    <row r="31" spans="2:7" ht="11.25">
      <c r="B31" s="266"/>
      <c r="C31" s="266"/>
      <c r="D31" s="266"/>
      <c r="E31" s="266"/>
      <c r="F31" s="266"/>
      <c r="G31" s="51"/>
    </row>
    <row r="32" spans="2:6" ht="11.25">
      <c r="B32" s="266"/>
      <c r="C32" s="266"/>
      <c r="D32" s="266"/>
      <c r="E32" s="266"/>
      <c r="F32" s="266"/>
    </row>
  </sheetData>
  <mergeCells count="4">
    <mergeCell ref="A22:B22"/>
    <mergeCell ref="A2:B2"/>
    <mergeCell ref="B23:F26"/>
    <mergeCell ref="B27:F3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申告所得税２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8"/>
  <sheetViews>
    <sheetView showGridLines="0" zoomScale="110" zoomScaleNormal="110" zoomScaleSheetLayoutView="55" workbookViewId="0" topLeftCell="A1">
      <selection activeCell="A1" sqref="A1:F1"/>
    </sheetView>
  </sheetViews>
  <sheetFormatPr defaultColWidth="9.00390625" defaultRowHeight="13.5"/>
  <cols>
    <col min="1" max="1" width="9.625" style="21" customWidth="1"/>
    <col min="11" max="19" width="9.125" style="0" bestFit="1" customWidth="1"/>
    <col min="20" max="20" width="9.50390625" style="0" bestFit="1" customWidth="1"/>
    <col min="21" max="21" width="9.75390625" style="21" bestFit="1" customWidth="1"/>
  </cols>
  <sheetData>
    <row r="1" spans="1:11" ht="27.75" customHeight="1" thickBot="1">
      <c r="A1" s="273" t="s">
        <v>122</v>
      </c>
      <c r="B1" s="273"/>
      <c r="C1" s="273"/>
      <c r="D1" s="273"/>
      <c r="E1" s="273"/>
      <c r="F1" s="273"/>
      <c r="K1" s="20"/>
    </row>
    <row r="2" spans="1:21" ht="21.75" customHeight="1">
      <c r="A2" s="270" t="s">
        <v>77</v>
      </c>
      <c r="B2" s="267" t="s">
        <v>123</v>
      </c>
      <c r="C2" s="268"/>
      <c r="D2" s="268"/>
      <c r="E2" s="268"/>
      <c r="F2" s="268"/>
      <c r="G2" s="268"/>
      <c r="H2" s="268"/>
      <c r="I2" s="268"/>
      <c r="J2" s="268"/>
      <c r="K2" s="268"/>
      <c r="L2" s="268"/>
      <c r="M2" s="268"/>
      <c r="N2" s="268"/>
      <c r="O2" s="268"/>
      <c r="P2" s="268"/>
      <c r="Q2" s="268"/>
      <c r="R2" s="268"/>
      <c r="S2" s="268"/>
      <c r="T2" s="269"/>
      <c r="U2" s="279" t="s">
        <v>79</v>
      </c>
    </row>
    <row r="3" spans="1:21" ht="13.5" customHeight="1">
      <c r="A3" s="271"/>
      <c r="B3" s="274" t="s">
        <v>32</v>
      </c>
      <c r="C3" s="274" t="s">
        <v>33</v>
      </c>
      <c r="D3" s="274" t="s">
        <v>34</v>
      </c>
      <c r="E3" s="274" t="s">
        <v>35</v>
      </c>
      <c r="F3" s="274" t="s">
        <v>36</v>
      </c>
      <c r="G3" s="274" t="s">
        <v>37</v>
      </c>
      <c r="H3" s="274" t="s">
        <v>38</v>
      </c>
      <c r="I3" s="274" t="s">
        <v>39</v>
      </c>
      <c r="J3" s="274" t="s">
        <v>40</v>
      </c>
      <c r="K3" s="274" t="s">
        <v>41</v>
      </c>
      <c r="L3" s="274" t="s">
        <v>42</v>
      </c>
      <c r="M3" s="274" t="s">
        <v>43</v>
      </c>
      <c r="N3" s="274" t="s">
        <v>44</v>
      </c>
      <c r="O3" s="274" t="s">
        <v>45</v>
      </c>
      <c r="P3" s="274" t="s">
        <v>46</v>
      </c>
      <c r="Q3" s="274" t="s">
        <v>47</v>
      </c>
      <c r="R3" s="274" t="s">
        <v>48</v>
      </c>
      <c r="S3" s="282" t="s">
        <v>49</v>
      </c>
      <c r="T3" s="277" t="s">
        <v>50</v>
      </c>
      <c r="U3" s="280"/>
    </row>
    <row r="4" spans="1:21" ht="13.5" customHeight="1">
      <c r="A4" s="271"/>
      <c r="B4" s="275"/>
      <c r="C4" s="275"/>
      <c r="D4" s="275"/>
      <c r="E4" s="275"/>
      <c r="F4" s="275"/>
      <c r="G4" s="275"/>
      <c r="H4" s="275"/>
      <c r="I4" s="275"/>
      <c r="J4" s="275"/>
      <c r="K4" s="275"/>
      <c r="L4" s="275"/>
      <c r="M4" s="275"/>
      <c r="N4" s="275"/>
      <c r="O4" s="275"/>
      <c r="P4" s="275"/>
      <c r="Q4" s="275"/>
      <c r="R4" s="275"/>
      <c r="S4" s="283"/>
      <c r="T4" s="278"/>
      <c r="U4" s="280"/>
    </row>
    <row r="5" spans="1:21" ht="13.5" customHeight="1">
      <c r="A5" s="272"/>
      <c r="B5" s="275"/>
      <c r="C5" s="275"/>
      <c r="D5" s="275"/>
      <c r="E5" s="275"/>
      <c r="F5" s="275"/>
      <c r="G5" s="275"/>
      <c r="H5" s="275"/>
      <c r="I5" s="275"/>
      <c r="J5" s="275"/>
      <c r="K5" s="275"/>
      <c r="L5" s="275"/>
      <c r="M5" s="275"/>
      <c r="N5" s="275"/>
      <c r="O5" s="275"/>
      <c r="P5" s="275"/>
      <c r="Q5" s="275"/>
      <c r="R5" s="275"/>
      <c r="S5" s="283"/>
      <c r="T5" s="278"/>
      <c r="U5" s="281"/>
    </row>
    <row r="6" spans="1:21" ht="13.5" customHeight="1">
      <c r="A6" s="46"/>
      <c r="B6" s="43" t="s">
        <v>1</v>
      </c>
      <c r="C6" s="44" t="s">
        <v>1</v>
      </c>
      <c r="D6" s="44" t="s">
        <v>1</v>
      </c>
      <c r="E6" s="44" t="s">
        <v>1</v>
      </c>
      <c r="F6" s="44" t="s">
        <v>1</v>
      </c>
      <c r="G6" s="44" t="s">
        <v>1</v>
      </c>
      <c r="H6" s="44" t="s">
        <v>1</v>
      </c>
      <c r="I6" s="44" t="s">
        <v>1</v>
      </c>
      <c r="J6" s="44" t="s">
        <v>1</v>
      </c>
      <c r="K6" s="44" t="s">
        <v>1</v>
      </c>
      <c r="L6" s="44" t="s">
        <v>1</v>
      </c>
      <c r="M6" s="44" t="s">
        <v>1</v>
      </c>
      <c r="N6" s="44" t="s">
        <v>1</v>
      </c>
      <c r="O6" s="44" t="s">
        <v>1</v>
      </c>
      <c r="P6" s="44" t="s">
        <v>1</v>
      </c>
      <c r="Q6" s="44" t="s">
        <v>1</v>
      </c>
      <c r="R6" s="44" t="s">
        <v>1</v>
      </c>
      <c r="S6" s="44" t="s">
        <v>1</v>
      </c>
      <c r="T6" s="44" t="s">
        <v>1</v>
      </c>
      <c r="U6" s="45"/>
    </row>
    <row r="7" spans="1:21" s="35" customFormat="1" ht="13.5">
      <c r="A7" s="83" t="s">
        <v>100</v>
      </c>
      <c r="B7" s="182">
        <v>185</v>
      </c>
      <c r="C7" s="183">
        <v>377</v>
      </c>
      <c r="D7" s="183">
        <v>816</v>
      </c>
      <c r="E7" s="183">
        <v>826</v>
      </c>
      <c r="F7" s="183">
        <v>809</v>
      </c>
      <c r="G7" s="183">
        <v>679</v>
      </c>
      <c r="H7" s="183">
        <v>1073</v>
      </c>
      <c r="I7" s="183">
        <v>608</v>
      </c>
      <c r="J7" s="183">
        <v>341</v>
      </c>
      <c r="K7" s="183">
        <v>174</v>
      </c>
      <c r="L7" s="183">
        <v>111</v>
      </c>
      <c r="M7" s="183">
        <v>135</v>
      </c>
      <c r="N7" s="183">
        <v>55</v>
      </c>
      <c r="O7" s="183">
        <v>76</v>
      </c>
      <c r="P7" s="183">
        <v>64</v>
      </c>
      <c r="Q7" s="183">
        <v>64</v>
      </c>
      <c r="R7" s="183">
        <v>61</v>
      </c>
      <c r="S7" s="183">
        <v>29</v>
      </c>
      <c r="T7" s="183">
        <f>SUM(B7:S7)</f>
        <v>6483</v>
      </c>
      <c r="U7" s="88" t="s">
        <v>127</v>
      </c>
    </row>
    <row r="8" spans="1:21" s="35" customFormat="1" ht="13.5">
      <c r="A8" s="83" t="s">
        <v>101</v>
      </c>
      <c r="B8" s="182">
        <v>216</v>
      </c>
      <c r="C8" s="183">
        <v>341</v>
      </c>
      <c r="D8" s="183">
        <v>711</v>
      </c>
      <c r="E8" s="183">
        <v>702</v>
      </c>
      <c r="F8" s="183">
        <v>689</v>
      </c>
      <c r="G8" s="183">
        <v>583</v>
      </c>
      <c r="H8" s="183">
        <v>822</v>
      </c>
      <c r="I8" s="183">
        <v>412</v>
      </c>
      <c r="J8" s="183">
        <v>308</v>
      </c>
      <c r="K8" s="183">
        <v>136</v>
      </c>
      <c r="L8" s="183">
        <v>95</v>
      </c>
      <c r="M8" s="183">
        <v>96</v>
      </c>
      <c r="N8" s="183">
        <v>44</v>
      </c>
      <c r="O8" s="183">
        <v>44</v>
      </c>
      <c r="P8" s="183">
        <v>48</v>
      </c>
      <c r="Q8" s="183">
        <v>45</v>
      </c>
      <c r="R8" s="183">
        <v>29</v>
      </c>
      <c r="S8" s="183">
        <v>18</v>
      </c>
      <c r="T8" s="183">
        <f>SUM(B8:S8)</f>
        <v>5339</v>
      </c>
      <c r="U8" s="88" t="s">
        <v>128</v>
      </c>
    </row>
    <row r="9" spans="1:21" s="35" customFormat="1" ht="13.5">
      <c r="A9" s="83" t="s">
        <v>102</v>
      </c>
      <c r="B9" s="182">
        <v>89</v>
      </c>
      <c r="C9" s="183">
        <v>243</v>
      </c>
      <c r="D9" s="183">
        <v>431</v>
      </c>
      <c r="E9" s="183">
        <v>406</v>
      </c>
      <c r="F9" s="183">
        <v>408</v>
      </c>
      <c r="G9" s="183">
        <v>373</v>
      </c>
      <c r="H9" s="183">
        <v>533</v>
      </c>
      <c r="I9" s="183">
        <v>334</v>
      </c>
      <c r="J9" s="183">
        <v>236</v>
      </c>
      <c r="K9" s="183">
        <v>112</v>
      </c>
      <c r="L9" s="183">
        <v>64</v>
      </c>
      <c r="M9" s="183">
        <v>71</v>
      </c>
      <c r="N9" s="183">
        <v>36</v>
      </c>
      <c r="O9" s="183">
        <v>23</v>
      </c>
      <c r="P9" s="183">
        <v>24</v>
      </c>
      <c r="Q9" s="183">
        <v>22</v>
      </c>
      <c r="R9" s="183">
        <v>22</v>
      </c>
      <c r="S9" s="183">
        <v>10</v>
      </c>
      <c r="T9" s="183">
        <f>SUM(B9:S9)</f>
        <v>3437</v>
      </c>
      <c r="U9" s="88" t="s">
        <v>102</v>
      </c>
    </row>
    <row r="10" spans="1:21" s="35" customFormat="1" ht="13.5">
      <c r="A10" s="190" t="s">
        <v>103</v>
      </c>
      <c r="B10" s="191">
        <v>85</v>
      </c>
      <c r="C10" s="192">
        <v>159</v>
      </c>
      <c r="D10" s="192">
        <v>309</v>
      </c>
      <c r="E10" s="192">
        <v>311</v>
      </c>
      <c r="F10" s="192">
        <v>273</v>
      </c>
      <c r="G10" s="192">
        <v>260</v>
      </c>
      <c r="H10" s="192">
        <v>339</v>
      </c>
      <c r="I10" s="192">
        <v>201</v>
      </c>
      <c r="J10" s="192">
        <v>91</v>
      </c>
      <c r="K10" s="192">
        <v>57</v>
      </c>
      <c r="L10" s="192">
        <v>38</v>
      </c>
      <c r="M10" s="192">
        <v>54</v>
      </c>
      <c r="N10" s="192">
        <v>17</v>
      </c>
      <c r="O10" s="192">
        <v>15</v>
      </c>
      <c r="P10" s="192">
        <v>13</v>
      </c>
      <c r="Q10" s="192">
        <v>16</v>
      </c>
      <c r="R10" s="192">
        <v>10</v>
      </c>
      <c r="S10" s="192">
        <v>5</v>
      </c>
      <c r="T10" s="192">
        <f>SUM(B10:S10)</f>
        <v>2253</v>
      </c>
      <c r="U10" s="193" t="s">
        <v>103</v>
      </c>
    </row>
    <row r="11" spans="1:21" s="87" customFormat="1" ht="13.5">
      <c r="A11" s="198" t="s">
        <v>104</v>
      </c>
      <c r="B11" s="199">
        <f>SUM(B7:B10)</f>
        <v>575</v>
      </c>
      <c r="C11" s="199">
        <f aca="true" t="shared" si="0" ref="C11:T11">SUM(C7:C10)</f>
        <v>1120</v>
      </c>
      <c r="D11" s="199">
        <f t="shared" si="0"/>
        <v>2267</v>
      </c>
      <c r="E11" s="199">
        <f t="shared" si="0"/>
        <v>2245</v>
      </c>
      <c r="F11" s="199">
        <f t="shared" si="0"/>
        <v>2179</v>
      </c>
      <c r="G11" s="199">
        <f t="shared" si="0"/>
        <v>1895</v>
      </c>
      <c r="H11" s="199">
        <f t="shared" si="0"/>
        <v>2767</v>
      </c>
      <c r="I11" s="199">
        <f t="shared" si="0"/>
        <v>1555</v>
      </c>
      <c r="J11" s="199">
        <f t="shared" si="0"/>
        <v>976</v>
      </c>
      <c r="K11" s="199">
        <f t="shared" si="0"/>
        <v>479</v>
      </c>
      <c r="L11" s="199">
        <f t="shared" si="0"/>
        <v>308</v>
      </c>
      <c r="M11" s="199">
        <f t="shared" si="0"/>
        <v>356</v>
      </c>
      <c r="N11" s="199">
        <f t="shared" si="0"/>
        <v>152</v>
      </c>
      <c r="O11" s="199">
        <f t="shared" si="0"/>
        <v>158</v>
      </c>
      <c r="P11" s="199">
        <f t="shared" si="0"/>
        <v>149</v>
      </c>
      <c r="Q11" s="199">
        <f t="shared" si="0"/>
        <v>147</v>
      </c>
      <c r="R11" s="199">
        <f t="shared" si="0"/>
        <v>122</v>
      </c>
      <c r="S11" s="199">
        <f t="shared" si="0"/>
        <v>62</v>
      </c>
      <c r="T11" s="200">
        <f t="shared" si="0"/>
        <v>17512</v>
      </c>
      <c r="U11" s="201" t="s">
        <v>129</v>
      </c>
    </row>
    <row r="12" spans="1:21" s="35" customFormat="1" ht="13.5">
      <c r="A12" s="194"/>
      <c r="B12" s="195"/>
      <c r="C12" s="196"/>
      <c r="D12" s="196"/>
      <c r="E12" s="196"/>
      <c r="F12" s="196"/>
      <c r="G12" s="196"/>
      <c r="H12" s="196"/>
      <c r="I12" s="196"/>
      <c r="J12" s="196"/>
      <c r="K12" s="196"/>
      <c r="L12" s="196"/>
      <c r="M12" s="196"/>
      <c r="N12" s="196"/>
      <c r="O12" s="196"/>
      <c r="P12" s="196"/>
      <c r="Q12" s="196"/>
      <c r="R12" s="196"/>
      <c r="S12" s="196"/>
      <c r="T12" s="196"/>
      <c r="U12" s="197"/>
    </row>
    <row r="13" spans="1:21" s="35" customFormat="1" ht="13.5">
      <c r="A13" s="84" t="s">
        <v>105</v>
      </c>
      <c r="B13" s="184">
        <v>311</v>
      </c>
      <c r="C13" s="185">
        <v>575</v>
      </c>
      <c r="D13" s="185">
        <v>1127</v>
      </c>
      <c r="E13" s="185">
        <v>1238</v>
      </c>
      <c r="F13" s="185">
        <v>1175</v>
      </c>
      <c r="G13" s="185">
        <v>961</v>
      </c>
      <c r="H13" s="185">
        <v>1374</v>
      </c>
      <c r="I13" s="185">
        <v>774</v>
      </c>
      <c r="J13" s="185">
        <v>390</v>
      </c>
      <c r="K13" s="185">
        <v>201</v>
      </c>
      <c r="L13" s="185">
        <v>146</v>
      </c>
      <c r="M13" s="185">
        <v>147</v>
      </c>
      <c r="N13" s="185">
        <v>72</v>
      </c>
      <c r="O13" s="185">
        <v>82</v>
      </c>
      <c r="P13" s="185">
        <v>83</v>
      </c>
      <c r="Q13" s="185">
        <v>76</v>
      </c>
      <c r="R13" s="185">
        <v>59</v>
      </c>
      <c r="S13" s="185">
        <v>27</v>
      </c>
      <c r="T13" s="185">
        <f>SUM(B13:S13)</f>
        <v>8818</v>
      </c>
      <c r="U13" s="91" t="s">
        <v>130</v>
      </c>
    </row>
    <row r="14" spans="1:21" s="35" customFormat="1" ht="13.5">
      <c r="A14" s="84" t="s">
        <v>106</v>
      </c>
      <c r="B14" s="182">
        <v>99</v>
      </c>
      <c r="C14" s="183">
        <v>162</v>
      </c>
      <c r="D14" s="183">
        <v>319</v>
      </c>
      <c r="E14" s="183">
        <v>344</v>
      </c>
      <c r="F14" s="183">
        <v>311</v>
      </c>
      <c r="G14" s="183">
        <v>218</v>
      </c>
      <c r="H14" s="183">
        <v>305</v>
      </c>
      <c r="I14" s="183">
        <v>156</v>
      </c>
      <c r="J14" s="183">
        <v>96</v>
      </c>
      <c r="K14" s="183">
        <v>45</v>
      </c>
      <c r="L14" s="183">
        <v>17</v>
      </c>
      <c r="M14" s="183">
        <v>41</v>
      </c>
      <c r="N14" s="183">
        <v>15</v>
      </c>
      <c r="O14" s="183">
        <v>12</v>
      </c>
      <c r="P14" s="183">
        <v>9</v>
      </c>
      <c r="Q14" s="183">
        <v>8</v>
      </c>
      <c r="R14" s="183">
        <v>8</v>
      </c>
      <c r="S14" s="183">
        <v>1</v>
      </c>
      <c r="T14" s="183">
        <f>SUM(B14:S14)</f>
        <v>2166</v>
      </c>
      <c r="U14" s="88" t="s">
        <v>106</v>
      </c>
    </row>
    <row r="15" spans="1:21" s="35" customFormat="1" ht="13.5">
      <c r="A15" s="84" t="s">
        <v>107</v>
      </c>
      <c r="B15" s="182">
        <v>138</v>
      </c>
      <c r="C15" s="183">
        <v>282</v>
      </c>
      <c r="D15" s="183">
        <v>592</v>
      </c>
      <c r="E15" s="183">
        <v>559</v>
      </c>
      <c r="F15" s="183">
        <v>554</v>
      </c>
      <c r="G15" s="183">
        <v>456</v>
      </c>
      <c r="H15" s="183">
        <v>703</v>
      </c>
      <c r="I15" s="183">
        <v>379</v>
      </c>
      <c r="J15" s="183">
        <v>210</v>
      </c>
      <c r="K15" s="183">
        <v>126</v>
      </c>
      <c r="L15" s="183">
        <v>71</v>
      </c>
      <c r="M15" s="183">
        <v>64</v>
      </c>
      <c r="N15" s="183">
        <v>44</v>
      </c>
      <c r="O15" s="183">
        <v>22</v>
      </c>
      <c r="P15" s="183">
        <v>26</v>
      </c>
      <c r="Q15" s="183">
        <v>24</v>
      </c>
      <c r="R15" s="183">
        <v>22</v>
      </c>
      <c r="S15" s="183">
        <v>11</v>
      </c>
      <c r="T15" s="183">
        <f>SUM(B15:S15)</f>
        <v>4283</v>
      </c>
      <c r="U15" s="88" t="s">
        <v>107</v>
      </c>
    </row>
    <row r="16" spans="1:21" s="35" customFormat="1" ht="13.5">
      <c r="A16" s="84" t="s">
        <v>108</v>
      </c>
      <c r="B16" s="182">
        <v>68</v>
      </c>
      <c r="C16" s="183">
        <v>129</v>
      </c>
      <c r="D16" s="183">
        <v>220</v>
      </c>
      <c r="E16" s="183">
        <v>228</v>
      </c>
      <c r="F16" s="183">
        <v>197</v>
      </c>
      <c r="G16" s="183">
        <v>137</v>
      </c>
      <c r="H16" s="183">
        <v>193</v>
      </c>
      <c r="I16" s="183">
        <v>99</v>
      </c>
      <c r="J16" s="183">
        <v>42</v>
      </c>
      <c r="K16" s="183">
        <v>29</v>
      </c>
      <c r="L16" s="183">
        <v>18</v>
      </c>
      <c r="M16" s="183">
        <v>22</v>
      </c>
      <c r="N16" s="183">
        <v>9</v>
      </c>
      <c r="O16" s="183">
        <v>5</v>
      </c>
      <c r="P16" s="183">
        <v>4</v>
      </c>
      <c r="Q16" s="183">
        <v>4</v>
      </c>
      <c r="R16" s="183">
        <v>5</v>
      </c>
      <c r="S16" s="183">
        <v>1</v>
      </c>
      <c r="T16" s="183">
        <f>SUM(B16:S16)</f>
        <v>1410</v>
      </c>
      <c r="U16" s="88" t="s">
        <v>108</v>
      </c>
    </row>
    <row r="17" spans="1:21" s="35" customFormat="1" ht="13.5">
      <c r="A17" s="85" t="s">
        <v>109</v>
      </c>
      <c r="B17" s="191">
        <v>76</v>
      </c>
      <c r="C17" s="192">
        <v>160</v>
      </c>
      <c r="D17" s="192">
        <v>300</v>
      </c>
      <c r="E17" s="192">
        <v>349</v>
      </c>
      <c r="F17" s="192">
        <v>385</v>
      </c>
      <c r="G17" s="192">
        <v>334</v>
      </c>
      <c r="H17" s="192">
        <v>495</v>
      </c>
      <c r="I17" s="192">
        <v>261</v>
      </c>
      <c r="J17" s="192">
        <v>115</v>
      </c>
      <c r="K17" s="192">
        <v>59</v>
      </c>
      <c r="L17" s="192">
        <v>45</v>
      </c>
      <c r="M17" s="192">
        <v>32</v>
      </c>
      <c r="N17" s="192">
        <v>19</v>
      </c>
      <c r="O17" s="192">
        <v>16</v>
      </c>
      <c r="P17" s="192">
        <v>13</v>
      </c>
      <c r="Q17" s="192">
        <v>9</v>
      </c>
      <c r="R17" s="192">
        <v>11</v>
      </c>
      <c r="S17" s="192">
        <v>5</v>
      </c>
      <c r="T17" s="192">
        <f>SUM(B17:S17)</f>
        <v>2684</v>
      </c>
      <c r="U17" s="193" t="s">
        <v>109</v>
      </c>
    </row>
    <row r="18" spans="1:21" s="87" customFormat="1" ht="13.5">
      <c r="A18" s="198" t="s">
        <v>110</v>
      </c>
      <c r="B18" s="199">
        <f>SUM(B13:B17)</f>
        <v>692</v>
      </c>
      <c r="C18" s="199">
        <f>SUM(C13:C17)</f>
        <v>1308</v>
      </c>
      <c r="D18" s="199">
        <f aca="true" t="shared" si="1" ref="D18:S18">SUM(D13:D17)</f>
        <v>2558</v>
      </c>
      <c r="E18" s="199">
        <f t="shared" si="1"/>
        <v>2718</v>
      </c>
      <c r="F18" s="199">
        <f t="shared" si="1"/>
        <v>2622</v>
      </c>
      <c r="G18" s="199">
        <f t="shared" si="1"/>
        <v>2106</v>
      </c>
      <c r="H18" s="199">
        <f t="shared" si="1"/>
        <v>3070</v>
      </c>
      <c r="I18" s="199">
        <f t="shared" si="1"/>
        <v>1669</v>
      </c>
      <c r="J18" s="199">
        <f t="shared" si="1"/>
        <v>853</v>
      </c>
      <c r="K18" s="199">
        <f t="shared" si="1"/>
        <v>460</v>
      </c>
      <c r="L18" s="199">
        <f t="shared" si="1"/>
        <v>297</v>
      </c>
      <c r="M18" s="199">
        <f t="shared" si="1"/>
        <v>306</v>
      </c>
      <c r="N18" s="199">
        <f t="shared" si="1"/>
        <v>159</v>
      </c>
      <c r="O18" s="199">
        <f t="shared" si="1"/>
        <v>137</v>
      </c>
      <c r="P18" s="199">
        <f t="shared" si="1"/>
        <v>135</v>
      </c>
      <c r="Q18" s="199">
        <f t="shared" si="1"/>
        <v>121</v>
      </c>
      <c r="R18" s="199">
        <f t="shared" si="1"/>
        <v>105</v>
      </c>
      <c r="S18" s="199">
        <f t="shared" si="1"/>
        <v>45</v>
      </c>
      <c r="T18" s="199">
        <f>SUM(T13:T17)</f>
        <v>19361</v>
      </c>
      <c r="U18" s="201" t="s">
        <v>131</v>
      </c>
    </row>
    <row r="19" spans="1:21" s="35" customFormat="1" ht="13.5">
      <c r="A19" s="202"/>
      <c r="B19" s="187"/>
      <c r="C19" s="188"/>
      <c r="D19" s="188"/>
      <c r="E19" s="188"/>
      <c r="F19" s="188"/>
      <c r="G19" s="188"/>
      <c r="H19" s="188"/>
      <c r="I19" s="188"/>
      <c r="J19" s="188"/>
      <c r="K19" s="188"/>
      <c r="L19" s="188"/>
      <c r="M19" s="188"/>
      <c r="N19" s="188"/>
      <c r="O19" s="188"/>
      <c r="P19" s="188"/>
      <c r="Q19" s="188"/>
      <c r="R19" s="188"/>
      <c r="S19" s="188"/>
      <c r="T19" s="188"/>
      <c r="U19" s="189" t="s">
        <v>132</v>
      </c>
    </row>
    <row r="20" spans="1:21" s="35" customFormat="1" ht="13.5">
      <c r="A20" s="84" t="s">
        <v>111</v>
      </c>
      <c r="B20" s="182">
        <v>184</v>
      </c>
      <c r="C20" s="183">
        <v>321</v>
      </c>
      <c r="D20" s="183">
        <v>687</v>
      </c>
      <c r="E20" s="183">
        <v>649</v>
      </c>
      <c r="F20" s="183">
        <v>623</v>
      </c>
      <c r="G20" s="183">
        <v>523</v>
      </c>
      <c r="H20" s="183">
        <v>803</v>
      </c>
      <c r="I20" s="183">
        <v>420</v>
      </c>
      <c r="J20" s="183">
        <v>191</v>
      </c>
      <c r="K20" s="183">
        <v>153</v>
      </c>
      <c r="L20" s="183">
        <v>61</v>
      </c>
      <c r="M20" s="183">
        <v>87</v>
      </c>
      <c r="N20" s="183">
        <v>43</v>
      </c>
      <c r="O20" s="183">
        <v>37</v>
      </c>
      <c r="P20" s="183">
        <v>38</v>
      </c>
      <c r="Q20" s="183">
        <v>27</v>
      </c>
      <c r="R20" s="183">
        <v>21</v>
      </c>
      <c r="S20" s="183">
        <v>15</v>
      </c>
      <c r="T20" s="183">
        <f aca="true" t="shared" si="2" ref="T20:T25">SUM(B20:S20)</f>
        <v>4883</v>
      </c>
      <c r="U20" s="88" t="s">
        <v>133</v>
      </c>
    </row>
    <row r="21" spans="1:21" s="35" customFormat="1" ht="13.5">
      <c r="A21" s="84" t="s">
        <v>112</v>
      </c>
      <c r="B21" s="182">
        <v>75</v>
      </c>
      <c r="C21" s="183">
        <v>128</v>
      </c>
      <c r="D21" s="183">
        <v>217</v>
      </c>
      <c r="E21" s="183">
        <v>224</v>
      </c>
      <c r="F21" s="183">
        <v>212</v>
      </c>
      <c r="G21" s="183">
        <v>174</v>
      </c>
      <c r="H21" s="183">
        <v>275</v>
      </c>
      <c r="I21" s="183">
        <v>166</v>
      </c>
      <c r="J21" s="183">
        <v>80</v>
      </c>
      <c r="K21" s="183">
        <v>48</v>
      </c>
      <c r="L21" s="183">
        <v>26</v>
      </c>
      <c r="M21" s="183">
        <v>26</v>
      </c>
      <c r="N21" s="183">
        <v>12</v>
      </c>
      <c r="O21" s="183">
        <v>11</v>
      </c>
      <c r="P21" s="183">
        <v>6</v>
      </c>
      <c r="Q21" s="183">
        <v>6</v>
      </c>
      <c r="R21" s="183">
        <v>3</v>
      </c>
      <c r="S21" s="183">
        <v>2</v>
      </c>
      <c r="T21" s="183">
        <f t="shared" si="2"/>
        <v>1691</v>
      </c>
      <c r="U21" s="88" t="s">
        <v>112</v>
      </c>
    </row>
    <row r="22" spans="1:21" s="35" customFormat="1" ht="13.5">
      <c r="A22" s="84" t="s">
        <v>113</v>
      </c>
      <c r="B22" s="182">
        <v>135</v>
      </c>
      <c r="C22" s="183">
        <v>270</v>
      </c>
      <c r="D22" s="183">
        <v>499</v>
      </c>
      <c r="E22" s="183">
        <v>477</v>
      </c>
      <c r="F22" s="183">
        <v>476</v>
      </c>
      <c r="G22" s="183">
        <v>400</v>
      </c>
      <c r="H22" s="183">
        <v>522</v>
      </c>
      <c r="I22" s="183">
        <v>306</v>
      </c>
      <c r="J22" s="183">
        <v>162</v>
      </c>
      <c r="K22" s="183">
        <v>91</v>
      </c>
      <c r="L22" s="183">
        <v>66</v>
      </c>
      <c r="M22" s="183">
        <v>56</v>
      </c>
      <c r="N22" s="183">
        <v>29</v>
      </c>
      <c r="O22" s="183">
        <v>23</v>
      </c>
      <c r="P22" s="183">
        <v>14</v>
      </c>
      <c r="Q22" s="183">
        <v>15</v>
      </c>
      <c r="R22" s="183">
        <v>6</v>
      </c>
      <c r="S22" s="183">
        <v>2</v>
      </c>
      <c r="T22" s="183">
        <f t="shared" si="2"/>
        <v>3549</v>
      </c>
      <c r="U22" s="88" t="s">
        <v>113</v>
      </c>
    </row>
    <row r="23" spans="1:21" s="35" customFormat="1" ht="13.5">
      <c r="A23" s="84" t="s">
        <v>114</v>
      </c>
      <c r="B23" s="182">
        <v>31</v>
      </c>
      <c r="C23" s="183">
        <v>65</v>
      </c>
      <c r="D23" s="183">
        <v>129</v>
      </c>
      <c r="E23" s="183">
        <v>150</v>
      </c>
      <c r="F23" s="183">
        <v>126</v>
      </c>
      <c r="G23" s="183">
        <v>107</v>
      </c>
      <c r="H23" s="183">
        <v>153</v>
      </c>
      <c r="I23" s="183">
        <v>81</v>
      </c>
      <c r="J23" s="183">
        <v>44</v>
      </c>
      <c r="K23" s="183">
        <v>23</v>
      </c>
      <c r="L23" s="183">
        <v>18</v>
      </c>
      <c r="M23" s="183">
        <v>16</v>
      </c>
      <c r="N23" s="183">
        <v>6</v>
      </c>
      <c r="O23" s="183">
        <v>2</v>
      </c>
      <c r="P23" s="183">
        <v>5</v>
      </c>
      <c r="Q23" s="183">
        <v>3</v>
      </c>
      <c r="R23" s="183">
        <v>5</v>
      </c>
      <c r="S23" s="183">
        <v>4</v>
      </c>
      <c r="T23" s="183">
        <f t="shared" si="2"/>
        <v>968</v>
      </c>
      <c r="U23" s="88" t="s">
        <v>114</v>
      </c>
    </row>
    <row r="24" spans="1:21" s="35" customFormat="1" ht="13.5">
      <c r="A24" s="84" t="s">
        <v>115</v>
      </c>
      <c r="B24" s="182">
        <v>32</v>
      </c>
      <c r="C24" s="183">
        <v>78</v>
      </c>
      <c r="D24" s="183">
        <v>163</v>
      </c>
      <c r="E24" s="183">
        <v>149</v>
      </c>
      <c r="F24" s="183">
        <v>155</v>
      </c>
      <c r="G24" s="183">
        <v>127</v>
      </c>
      <c r="H24" s="183">
        <v>206</v>
      </c>
      <c r="I24" s="183">
        <v>97</v>
      </c>
      <c r="J24" s="183">
        <v>57</v>
      </c>
      <c r="K24" s="183">
        <v>23</v>
      </c>
      <c r="L24" s="183">
        <v>12</v>
      </c>
      <c r="M24" s="183">
        <v>15</v>
      </c>
      <c r="N24" s="183">
        <v>8</v>
      </c>
      <c r="O24" s="183">
        <v>4</v>
      </c>
      <c r="P24" s="183">
        <v>6</v>
      </c>
      <c r="Q24" s="183">
        <v>5</v>
      </c>
      <c r="R24" s="183">
        <v>5</v>
      </c>
      <c r="S24" s="183">
        <v>1</v>
      </c>
      <c r="T24" s="183">
        <f t="shared" si="2"/>
        <v>1143</v>
      </c>
      <c r="U24" s="88" t="s">
        <v>115</v>
      </c>
    </row>
    <row r="25" spans="1:21" s="35" customFormat="1" ht="13.5">
      <c r="A25" s="85" t="s">
        <v>116</v>
      </c>
      <c r="B25" s="191">
        <v>77</v>
      </c>
      <c r="C25" s="192">
        <v>164</v>
      </c>
      <c r="D25" s="192">
        <v>270</v>
      </c>
      <c r="E25" s="192">
        <v>318</v>
      </c>
      <c r="F25" s="192">
        <v>283</v>
      </c>
      <c r="G25" s="192">
        <v>255</v>
      </c>
      <c r="H25" s="192">
        <v>369</v>
      </c>
      <c r="I25" s="192">
        <v>160</v>
      </c>
      <c r="J25" s="192">
        <v>78</v>
      </c>
      <c r="K25" s="192">
        <v>40</v>
      </c>
      <c r="L25" s="192">
        <v>24</v>
      </c>
      <c r="M25" s="192">
        <v>36</v>
      </c>
      <c r="N25" s="192">
        <v>21</v>
      </c>
      <c r="O25" s="192">
        <v>9</v>
      </c>
      <c r="P25" s="192">
        <v>11</v>
      </c>
      <c r="Q25" s="192">
        <v>6</v>
      </c>
      <c r="R25" s="192">
        <v>8</v>
      </c>
      <c r="S25" s="192">
        <v>3</v>
      </c>
      <c r="T25" s="192">
        <f t="shared" si="2"/>
        <v>2132</v>
      </c>
      <c r="U25" s="193" t="s">
        <v>116</v>
      </c>
    </row>
    <row r="26" spans="1:21" s="87" customFormat="1" ht="14.25" thickBot="1">
      <c r="A26" s="203" t="s">
        <v>117</v>
      </c>
      <c r="B26" s="204">
        <f>SUM(B20:B25)</f>
        <v>534</v>
      </c>
      <c r="C26" s="204">
        <f aca="true" t="shared" si="3" ref="C26:R26">SUM(C20:C25)</f>
        <v>1026</v>
      </c>
      <c r="D26" s="204">
        <f t="shared" si="3"/>
        <v>1965</v>
      </c>
      <c r="E26" s="204">
        <f t="shared" si="3"/>
        <v>1967</v>
      </c>
      <c r="F26" s="204">
        <f t="shared" si="3"/>
        <v>1875</v>
      </c>
      <c r="G26" s="204">
        <f t="shared" si="3"/>
        <v>1586</v>
      </c>
      <c r="H26" s="204">
        <f t="shared" si="3"/>
        <v>2328</v>
      </c>
      <c r="I26" s="204">
        <f t="shared" si="3"/>
        <v>1230</v>
      </c>
      <c r="J26" s="204">
        <f t="shared" si="3"/>
        <v>612</v>
      </c>
      <c r="K26" s="204">
        <f t="shared" si="3"/>
        <v>378</v>
      </c>
      <c r="L26" s="204">
        <f t="shared" si="3"/>
        <v>207</v>
      </c>
      <c r="M26" s="204">
        <f t="shared" si="3"/>
        <v>236</v>
      </c>
      <c r="N26" s="204">
        <f t="shared" si="3"/>
        <v>119</v>
      </c>
      <c r="O26" s="204">
        <f t="shared" si="3"/>
        <v>86</v>
      </c>
      <c r="P26" s="204">
        <f t="shared" si="3"/>
        <v>80</v>
      </c>
      <c r="Q26" s="204">
        <f t="shared" si="3"/>
        <v>62</v>
      </c>
      <c r="R26" s="204">
        <f t="shared" si="3"/>
        <v>48</v>
      </c>
      <c r="S26" s="204">
        <f>SUM(S20:S25)</f>
        <v>27</v>
      </c>
      <c r="T26" s="204">
        <f>SUM(T20:T25)</f>
        <v>14366</v>
      </c>
      <c r="U26" s="205" t="s">
        <v>134</v>
      </c>
    </row>
    <row r="27" spans="1:21" s="87" customFormat="1" ht="15" thickBot="1" thickTop="1">
      <c r="A27" s="47" t="s">
        <v>118</v>
      </c>
      <c r="B27" s="186">
        <f>SUM(B11,B18,B26)</f>
        <v>1801</v>
      </c>
      <c r="C27" s="186">
        <f aca="true" t="shared" si="4" ref="C27:T27">SUM(C11,C18,C26)</f>
        <v>3454</v>
      </c>
      <c r="D27" s="186">
        <f t="shared" si="4"/>
        <v>6790</v>
      </c>
      <c r="E27" s="186">
        <f t="shared" si="4"/>
        <v>6930</v>
      </c>
      <c r="F27" s="186">
        <f t="shared" si="4"/>
        <v>6676</v>
      </c>
      <c r="G27" s="186">
        <f t="shared" si="4"/>
        <v>5587</v>
      </c>
      <c r="H27" s="186">
        <f t="shared" si="4"/>
        <v>8165</v>
      </c>
      <c r="I27" s="186">
        <f t="shared" si="4"/>
        <v>4454</v>
      </c>
      <c r="J27" s="186">
        <f t="shared" si="4"/>
        <v>2441</v>
      </c>
      <c r="K27" s="186">
        <f t="shared" si="4"/>
        <v>1317</v>
      </c>
      <c r="L27" s="186">
        <f t="shared" si="4"/>
        <v>812</v>
      </c>
      <c r="M27" s="186">
        <f t="shared" si="4"/>
        <v>898</v>
      </c>
      <c r="N27" s="186">
        <f t="shared" si="4"/>
        <v>430</v>
      </c>
      <c r="O27" s="186">
        <f t="shared" si="4"/>
        <v>381</v>
      </c>
      <c r="P27" s="186">
        <f t="shared" si="4"/>
        <v>364</v>
      </c>
      <c r="Q27" s="186">
        <f t="shared" si="4"/>
        <v>330</v>
      </c>
      <c r="R27" s="186">
        <f t="shared" si="4"/>
        <v>275</v>
      </c>
      <c r="S27" s="186">
        <f t="shared" si="4"/>
        <v>134</v>
      </c>
      <c r="T27" s="186">
        <f t="shared" si="4"/>
        <v>51239</v>
      </c>
      <c r="U27" s="22" t="s">
        <v>135</v>
      </c>
    </row>
    <row r="28" spans="1:10" ht="13.5">
      <c r="A28" s="276" t="s">
        <v>126</v>
      </c>
      <c r="B28" s="276"/>
      <c r="C28" s="276"/>
      <c r="D28" s="276"/>
      <c r="E28" s="276"/>
      <c r="F28" s="276"/>
      <c r="G28" s="276"/>
      <c r="H28" s="276"/>
      <c r="I28" s="276"/>
      <c r="J28" s="276"/>
    </row>
  </sheetData>
  <mergeCells count="24">
    <mergeCell ref="U2:U5"/>
    <mergeCell ref="K3:K5"/>
    <mergeCell ref="L3:L5"/>
    <mergeCell ref="M3:M5"/>
    <mergeCell ref="N3:N5"/>
    <mergeCell ref="O3:O5"/>
    <mergeCell ref="P3:P5"/>
    <mergeCell ref="Q3:Q5"/>
    <mergeCell ref="R3:R5"/>
    <mergeCell ref="S3:S5"/>
    <mergeCell ref="A28:J28"/>
    <mergeCell ref="T3:T5"/>
    <mergeCell ref="G3:G5"/>
    <mergeCell ref="H3:H5"/>
    <mergeCell ref="B2:T2"/>
    <mergeCell ref="A2:A5"/>
    <mergeCell ref="A1:F1"/>
    <mergeCell ref="B3:B5"/>
    <mergeCell ref="C3:C5"/>
    <mergeCell ref="D3:D5"/>
    <mergeCell ref="E3:E5"/>
    <mergeCell ref="F3:F5"/>
    <mergeCell ref="I3:I5"/>
    <mergeCell ref="J3:J5"/>
  </mergeCells>
  <printOptions/>
  <pageMargins left="0.5905511811023623" right="0.5905511811023623" top="0.984251968503937" bottom="0.984251968503937" header="0.5118110236220472" footer="0.5118110236220472"/>
  <pageSetup fitToHeight="1" fitToWidth="1" horizontalDpi="600" verticalDpi="600" orientation="landscape" paperSize="9" scale="69" r:id="rId1"/>
  <headerFooter alignWithMargins="0">
    <oddFooter>&amp;R&amp;10金沢国税局
申告所得税２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0"/>
  <sheetViews>
    <sheetView showGridLines="0" workbookViewId="0" topLeftCell="A1">
      <selection activeCell="A1" sqref="A1:F1"/>
    </sheetView>
  </sheetViews>
  <sheetFormatPr defaultColWidth="9.00390625" defaultRowHeight="13.5"/>
  <cols>
    <col min="1" max="1" width="9.625" style="21" customWidth="1"/>
    <col min="21" max="21" width="9.625" style="21" bestFit="1" customWidth="1"/>
  </cols>
  <sheetData>
    <row r="1" spans="1:11" ht="27.75" customHeight="1" thickBot="1">
      <c r="A1" s="273" t="s">
        <v>120</v>
      </c>
      <c r="B1" s="273"/>
      <c r="C1" s="273"/>
      <c r="D1" s="273"/>
      <c r="E1" s="273"/>
      <c r="F1" s="273"/>
      <c r="K1" s="20"/>
    </row>
    <row r="2" spans="1:21" ht="21.75" customHeight="1">
      <c r="A2" s="270" t="s">
        <v>78</v>
      </c>
      <c r="B2" s="267" t="s">
        <v>69</v>
      </c>
      <c r="C2" s="268"/>
      <c r="D2" s="268"/>
      <c r="E2" s="268"/>
      <c r="F2" s="268"/>
      <c r="G2" s="268"/>
      <c r="H2" s="268"/>
      <c r="I2" s="268"/>
      <c r="J2" s="268"/>
      <c r="K2" s="268"/>
      <c r="L2" s="268"/>
      <c r="M2" s="268"/>
      <c r="N2" s="268"/>
      <c r="O2" s="268"/>
      <c r="P2" s="268"/>
      <c r="Q2" s="268"/>
      <c r="R2" s="268"/>
      <c r="S2" s="268"/>
      <c r="T2" s="269"/>
      <c r="U2" s="279" t="s">
        <v>79</v>
      </c>
    </row>
    <row r="3" spans="1:21" ht="13.5" customHeight="1">
      <c r="A3" s="271"/>
      <c r="B3" s="274" t="s">
        <v>32</v>
      </c>
      <c r="C3" s="274" t="s">
        <v>33</v>
      </c>
      <c r="D3" s="274" t="s">
        <v>34</v>
      </c>
      <c r="E3" s="274" t="s">
        <v>35</v>
      </c>
      <c r="F3" s="274" t="s">
        <v>36</v>
      </c>
      <c r="G3" s="274" t="s">
        <v>37</v>
      </c>
      <c r="H3" s="274" t="s">
        <v>38</v>
      </c>
      <c r="I3" s="274" t="s">
        <v>39</v>
      </c>
      <c r="J3" s="274" t="s">
        <v>40</v>
      </c>
      <c r="K3" s="274" t="s">
        <v>41</v>
      </c>
      <c r="L3" s="274" t="s">
        <v>42</v>
      </c>
      <c r="M3" s="274" t="s">
        <v>43</v>
      </c>
      <c r="N3" s="274" t="s">
        <v>44</v>
      </c>
      <c r="O3" s="274" t="s">
        <v>45</v>
      </c>
      <c r="P3" s="274" t="s">
        <v>46</v>
      </c>
      <c r="Q3" s="274" t="s">
        <v>47</v>
      </c>
      <c r="R3" s="274" t="s">
        <v>48</v>
      </c>
      <c r="S3" s="282" t="s">
        <v>49</v>
      </c>
      <c r="T3" s="277" t="s">
        <v>50</v>
      </c>
      <c r="U3" s="280"/>
    </row>
    <row r="4" spans="1:21" ht="13.5" customHeight="1">
      <c r="A4" s="271"/>
      <c r="B4" s="275"/>
      <c r="C4" s="275"/>
      <c r="D4" s="275"/>
      <c r="E4" s="275"/>
      <c r="F4" s="275"/>
      <c r="G4" s="275"/>
      <c r="H4" s="275"/>
      <c r="I4" s="275"/>
      <c r="J4" s="275"/>
      <c r="K4" s="275"/>
      <c r="L4" s="275"/>
      <c r="M4" s="275"/>
      <c r="N4" s="275"/>
      <c r="O4" s="275"/>
      <c r="P4" s="275"/>
      <c r="Q4" s="275"/>
      <c r="R4" s="275"/>
      <c r="S4" s="283"/>
      <c r="T4" s="278"/>
      <c r="U4" s="280"/>
    </row>
    <row r="5" spans="1:21" ht="13.5" customHeight="1">
      <c r="A5" s="272"/>
      <c r="B5" s="275"/>
      <c r="C5" s="275"/>
      <c r="D5" s="275"/>
      <c r="E5" s="275"/>
      <c r="F5" s="275"/>
      <c r="G5" s="275"/>
      <c r="H5" s="275"/>
      <c r="I5" s="275"/>
      <c r="J5" s="275"/>
      <c r="K5" s="275"/>
      <c r="L5" s="275"/>
      <c r="M5" s="275"/>
      <c r="N5" s="275"/>
      <c r="O5" s="275"/>
      <c r="P5" s="275"/>
      <c r="Q5" s="275"/>
      <c r="R5" s="275"/>
      <c r="S5" s="283"/>
      <c r="T5" s="278"/>
      <c r="U5" s="281"/>
    </row>
    <row r="6" spans="1:21" ht="13.5" customHeight="1">
      <c r="A6" s="46"/>
      <c r="B6" s="43" t="s">
        <v>1</v>
      </c>
      <c r="C6" s="44" t="s">
        <v>1</v>
      </c>
      <c r="D6" s="44" t="s">
        <v>1</v>
      </c>
      <c r="E6" s="44" t="s">
        <v>1</v>
      </c>
      <c r="F6" s="44" t="s">
        <v>1</v>
      </c>
      <c r="G6" s="44" t="s">
        <v>1</v>
      </c>
      <c r="H6" s="44" t="s">
        <v>1</v>
      </c>
      <c r="I6" s="44" t="s">
        <v>1</v>
      </c>
      <c r="J6" s="44" t="s">
        <v>1</v>
      </c>
      <c r="K6" s="44" t="s">
        <v>1</v>
      </c>
      <c r="L6" s="44" t="s">
        <v>1</v>
      </c>
      <c r="M6" s="44" t="s">
        <v>1</v>
      </c>
      <c r="N6" s="44" t="s">
        <v>1</v>
      </c>
      <c r="O6" s="44" t="s">
        <v>1</v>
      </c>
      <c r="P6" s="44" t="s">
        <v>1</v>
      </c>
      <c r="Q6" s="44" t="s">
        <v>1</v>
      </c>
      <c r="R6" s="44" t="s">
        <v>1</v>
      </c>
      <c r="S6" s="44" t="s">
        <v>1</v>
      </c>
      <c r="T6" s="44" t="s">
        <v>1</v>
      </c>
      <c r="U6" s="45"/>
    </row>
    <row r="7" spans="1:21" s="35" customFormat="1" ht="13.5">
      <c r="A7" s="83" t="s">
        <v>100</v>
      </c>
      <c r="B7" s="182">
        <v>21</v>
      </c>
      <c r="C7" s="183">
        <v>40</v>
      </c>
      <c r="D7" s="183">
        <v>69</v>
      </c>
      <c r="E7" s="183">
        <v>57</v>
      </c>
      <c r="F7" s="183">
        <v>38</v>
      </c>
      <c r="G7" s="183">
        <v>28</v>
      </c>
      <c r="H7" s="183">
        <v>30</v>
      </c>
      <c r="I7" s="183">
        <v>19</v>
      </c>
      <c r="J7" s="183">
        <v>14</v>
      </c>
      <c r="K7" s="183">
        <v>3</v>
      </c>
      <c r="L7" s="183">
        <v>6</v>
      </c>
      <c r="M7" s="183">
        <v>3</v>
      </c>
      <c r="N7" s="183">
        <v>4</v>
      </c>
      <c r="O7" s="183">
        <v>0</v>
      </c>
      <c r="P7" s="183">
        <v>0</v>
      </c>
      <c r="Q7" s="183">
        <v>0</v>
      </c>
      <c r="R7" s="183">
        <v>0</v>
      </c>
      <c r="S7" s="183">
        <v>0</v>
      </c>
      <c r="T7" s="183">
        <f>SUM(B7:S7)</f>
        <v>332</v>
      </c>
      <c r="U7" s="88" t="s">
        <v>127</v>
      </c>
    </row>
    <row r="8" spans="1:21" s="35" customFormat="1" ht="13.5">
      <c r="A8" s="83" t="s">
        <v>101</v>
      </c>
      <c r="B8" s="182">
        <v>22</v>
      </c>
      <c r="C8" s="183">
        <v>25</v>
      </c>
      <c r="D8" s="183">
        <v>53</v>
      </c>
      <c r="E8" s="183">
        <v>20</v>
      </c>
      <c r="F8" s="183">
        <v>23</v>
      </c>
      <c r="G8" s="183">
        <v>16</v>
      </c>
      <c r="H8" s="183">
        <v>28</v>
      </c>
      <c r="I8" s="183">
        <v>8</v>
      </c>
      <c r="J8" s="183">
        <v>7</v>
      </c>
      <c r="K8" s="183">
        <v>2</v>
      </c>
      <c r="L8" s="183">
        <v>1</v>
      </c>
      <c r="M8" s="183">
        <v>1</v>
      </c>
      <c r="N8" s="183">
        <v>0</v>
      </c>
      <c r="O8" s="183">
        <v>2</v>
      </c>
      <c r="P8" s="183">
        <v>0</v>
      </c>
      <c r="Q8" s="183">
        <v>0</v>
      </c>
      <c r="R8" s="183">
        <v>0</v>
      </c>
      <c r="S8" s="183">
        <v>0</v>
      </c>
      <c r="T8" s="183">
        <f>SUM(B8:S8)</f>
        <v>208</v>
      </c>
      <c r="U8" s="88" t="s">
        <v>128</v>
      </c>
    </row>
    <row r="9" spans="1:21" s="35" customFormat="1" ht="13.5">
      <c r="A9" s="83" t="s">
        <v>102</v>
      </c>
      <c r="B9" s="182">
        <v>34</v>
      </c>
      <c r="C9" s="183">
        <v>61</v>
      </c>
      <c r="D9" s="183">
        <v>115</v>
      </c>
      <c r="E9" s="183">
        <v>62</v>
      </c>
      <c r="F9" s="183">
        <v>42</v>
      </c>
      <c r="G9" s="183">
        <v>36</v>
      </c>
      <c r="H9" s="183">
        <v>48</v>
      </c>
      <c r="I9" s="183">
        <v>28</v>
      </c>
      <c r="J9" s="183">
        <v>15</v>
      </c>
      <c r="K9" s="183">
        <v>13</v>
      </c>
      <c r="L9" s="183">
        <v>6</v>
      </c>
      <c r="M9" s="183">
        <v>5</v>
      </c>
      <c r="N9" s="183">
        <v>0</v>
      </c>
      <c r="O9" s="183">
        <v>1</v>
      </c>
      <c r="P9" s="183">
        <v>0</v>
      </c>
      <c r="Q9" s="183">
        <v>0</v>
      </c>
      <c r="R9" s="183">
        <v>0</v>
      </c>
      <c r="S9" s="183">
        <v>0</v>
      </c>
      <c r="T9" s="183">
        <f>SUM(B9:S9)</f>
        <v>466</v>
      </c>
      <c r="U9" s="88" t="s">
        <v>102</v>
      </c>
    </row>
    <row r="10" spans="1:21" s="35" customFormat="1" ht="13.5">
      <c r="A10" s="190" t="s">
        <v>103</v>
      </c>
      <c r="B10" s="191">
        <v>39</v>
      </c>
      <c r="C10" s="192">
        <v>75</v>
      </c>
      <c r="D10" s="192">
        <v>81</v>
      </c>
      <c r="E10" s="192">
        <v>64</v>
      </c>
      <c r="F10" s="192">
        <v>41</v>
      </c>
      <c r="G10" s="192">
        <v>41</v>
      </c>
      <c r="H10" s="192">
        <v>36</v>
      </c>
      <c r="I10" s="192">
        <v>16</v>
      </c>
      <c r="J10" s="192">
        <v>13</v>
      </c>
      <c r="K10" s="192">
        <v>7</v>
      </c>
      <c r="L10" s="192">
        <v>2</v>
      </c>
      <c r="M10" s="192">
        <v>3</v>
      </c>
      <c r="N10" s="192">
        <v>0</v>
      </c>
      <c r="O10" s="192">
        <v>0</v>
      </c>
      <c r="P10" s="192">
        <v>1</v>
      </c>
      <c r="Q10" s="192">
        <v>0</v>
      </c>
      <c r="R10" s="192">
        <v>0</v>
      </c>
      <c r="S10" s="192">
        <v>0</v>
      </c>
      <c r="T10" s="192">
        <f>SUM(B10:S10)</f>
        <v>419</v>
      </c>
      <c r="U10" s="193" t="s">
        <v>103</v>
      </c>
    </row>
    <row r="11" spans="1:21" s="87" customFormat="1" ht="13.5">
      <c r="A11" s="198" t="s">
        <v>104</v>
      </c>
      <c r="B11" s="199">
        <f>SUM(B7:B10)</f>
        <v>116</v>
      </c>
      <c r="C11" s="199">
        <f aca="true" t="shared" si="0" ref="C11:T11">SUM(C7:C10)</f>
        <v>201</v>
      </c>
      <c r="D11" s="199">
        <f t="shared" si="0"/>
        <v>318</v>
      </c>
      <c r="E11" s="199">
        <f t="shared" si="0"/>
        <v>203</v>
      </c>
      <c r="F11" s="199">
        <f t="shared" si="0"/>
        <v>144</v>
      </c>
      <c r="G11" s="199">
        <f t="shared" si="0"/>
        <v>121</v>
      </c>
      <c r="H11" s="199">
        <f t="shared" si="0"/>
        <v>142</v>
      </c>
      <c r="I11" s="199">
        <f t="shared" si="0"/>
        <v>71</v>
      </c>
      <c r="J11" s="199">
        <f t="shared" si="0"/>
        <v>49</v>
      </c>
      <c r="K11" s="199">
        <f t="shared" si="0"/>
        <v>25</v>
      </c>
      <c r="L11" s="199">
        <f t="shared" si="0"/>
        <v>15</v>
      </c>
      <c r="M11" s="199">
        <f t="shared" si="0"/>
        <v>12</v>
      </c>
      <c r="N11" s="199">
        <f t="shared" si="0"/>
        <v>4</v>
      </c>
      <c r="O11" s="199">
        <f t="shared" si="0"/>
        <v>3</v>
      </c>
      <c r="P11" s="199">
        <f t="shared" si="0"/>
        <v>1</v>
      </c>
      <c r="Q11" s="199">
        <f t="shared" si="0"/>
        <v>0</v>
      </c>
      <c r="R11" s="199">
        <f t="shared" si="0"/>
        <v>0</v>
      </c>
      <c r="S11" s="199">
        <f t="shared" si="0"/>
        <v>0</v>
      </c>
      <c r="T11" s="200">
        <f t="shared" si="0"/>
        <v>1425</v>
      </c>
      <c r="U11" s="201" t="s">
        <v>129</v>
      </c>
    </row>
    <row r="12" spans="1:21" s="35" customFormat="1" ht="13.5">
      <c r="A12" s="194"/>
      <c r="B12" s="195"/>
      <c r="C12" s="196"/>
      <c r="D12" s="196"/>
      <c r="E12" s="196"/>
      <c r="F12" s="196"/>
      <c r="G12" s="196"/>
      <c r="H12" s="196"/>
      <c r="I12" s="196"/>
      <c r="J12" s="196"/>
      <c r="K12" s="196"/>
      <c r="L12" s="196"/>
      <c r="M12" s="196"/>
      <c r="N12" s="196"/>
      <c r="O12" s="196"/>
      <c r="P12" s="196"/>
      <c r="Q12" s="196"/>
      <c r="R12" s="196"/>
      <c r="S12" s="196"/>
      <c r="T12" s="196"/>
      <c r="U12" s="197"/>
    </row>
    <row r="13" spans="1:21" s="35" customFormat="1" ht="13.5">
      <c r="A13" s="84" t="s">
        <v>105</v>
      </c>
      <c r="B13" s="184">
        <v>6</v>
      </c>
      <c r="C13" s="185">
        <v>21</v>
      </c>
      <c r="D13" s="185">
        <v>31</v>
      </c>
      <c r="E13" s="185">
        <v>23</v>
      </c>
      <c r="F13" s="185">
        <v>27</v>
      </c>
      <c r="G13" s="185">
        <v>20</v>
      </c>
      <c r="H13" s="185">
        <v>31</v>
      </c>
      <c r="I13" s="185">
        <v>24</v>
      </c>
      <c r="J13" s="185">
        <v>15</v>
      </c>
      <c r="K13" s="185">
        <v>11</v>
      </c>
      <c r="L13" s="185">
        <v>6</v>
      </c>
      <c r="M13" s="185">
        <v>8</v>
      </c>
      <c r="N13" s="185">
        <v>0</v>
      </c>
      <c r="O13" s="185">
        <v>2</v>
      </c>
      <c r="P13" s="185">
        <v>1</v>
      </c>
      <c r="Q13" s="185">
        <v>1</v>
      </c>
      <c r="R13" s="185">
        <v>0</v>
      </c>
      <c r="S13" s="185">
        <v>0</v>
      </c>
      <c r="T13" s="185">
        <f>SUM(B13:S13)</f>
        <v>227</v>
      </c>
      <c r="U13" s="91" t="s">
        <v>130</v>
      </c>
    </row>
    <row r="14" spans="1:21" s="35" customFormat="1" ht="13.5">
      <c r="A14" s="84" t="s">
        <v>106</v>
      </c>
      <c r="B14" s="182">
        <v>4</v>
      </c>
      <c r="C14" s="183">
        <v>22</v>
      </c>
      <c r="D14" s="183">
        <v>52</v>
      </c>
      <c r="E14" s="183">
        <v>38</v>
      </c>
      <c r="F14" s="183">
        <v>29</v>
      </c>
      <c r="G14" s="183">
        <v>24</v>
      </c>
      <c r="H14" s="183">
        <v>17</v>
      </c>
      <c r="I14" s="183">
        <v>8</v>
      </c>
      <c r="J14" s="183">
        <v>8</v>
      </c>
      <c r="K14" s="183">
        <v>3</v>
      </c>
      <c r="L14" s="183">
        <v>2</v>
      </c>
      <c r="M14" s="183">
        <v>0</v>
      </c>
      <c r="N14" s="183">
        <v>3</v>
      </c>
      <c r="O14" s="183">
        <v>2</v>
      </c>
      <c r="P14" s="183">
        <v>0</v>
      </c>
      <c r="Q14" s="183">
        <v>0</v>
      </c>
      <c r="R14" s="183">
        <v>0</v>
      </c>
      <c r="S14" s="183">
        <v>0</v>
      </c>
      <c r="T14" s="183">
        <f>SUM(B14:S14)</f>
        <v>212</v>
      </c>
      <c r="U14" s="88" t="s">
        <v>106</v>
      </c>
    </row>
    <row r="15" spans="1:21" s="35" customFormat="1" ht="13.5">
      <c r="A15" s="84" t="s">
        <v>107</v>
      </c>
      <c r="B15" s="182">
        <v>15</v>
      </c>
      <c r="C15" s="183">
        <v>21</v>
      </c>
      <c r="D15" s="183">
        <v>30</v>
      </c>
      <c r="E15" s="183">
        <v>33</v>
      </c>
      <c r="F15" s="183">
        <v>33</v>
      </c>
      <c r="G15" s="183">
        <v>35</v>
      </c>
      <c r="H15" s="183">
        <v>44</v>
      </c>
      <c r="I15" s="183">
        <v>37</v>
      </c>
      <c r="J15" s="183">
        <v>14</v>
      </c>
      <c r="K15" s="183">
        <v>5</v>
      </c>
      <c r="L15" s="183">
        <v>3</v>
      </c>
      <c r="M15" s="183">
        <v>4</v>
      </c>
      <c r="N15" s="183">
        <v>0</v>
      </c>
      <c r="O15" s="183">
        <v>1</v>
      </c>
      <c r="P15" s="183">
        <v>0</v>
      </c>
      <c r="Q15" s="183">
        <v>0</v>
      </c>
      <c r="R15" s="183">
        <v>0</v>
      </c>
      <c r="S15" s="183">
        <v>0</v>
      </c>
      <c r="T15" s="183">
        <f>SUM(B15:S15)</f>
        <v>275</v>
      </c>
      <c r="U15" s="88" t="s">
        <v>107</v>
      </c>
    </row>
    <row r="16" spans="1:21" s="35" customFormat="1" ht="13.5">
      <c r="A16" s="84" t="s">
        <v>108</v>
      </c>
      <c r="B16" s="182">
        <v>2</v>
      </c>
      <c r="C16" s="183">
        <v>7</v>
      </c>
      <c r="D16" s="183">
        <v>22</v>
      </c>
      <c r="E16" s="183">
        <v>15</v>
      </c>
      <c r="F16" s="183">
        <v>9</v>
      </c>
      <c r="G16" s="183">
        <v>11</v>
      </c>
      <c r="H16" s="183">
        <v>10</v>
      </c>
      <c r="I16" s="183">
        <v>2</v>
      </c>
      <c r="J16" s="183">
        <v>2</v>
      </c>
      <c r="K16" s="183">
        <v>1</v>
      </c>
      <c r="L16" s="183">
        <v>0</v>
      </c>
      <c r="M16" s="183">
        <v>2</v>
      </c>
      <c r="N16" s="183">
        <v>0</v>
      </c>
      <c r="O16" s="183">
        <v>0</v>
      </c>
      <c r="P16" s="183">
        <v>0</v>
      </c>
      <c r="Q16" s="183">
        <v>0</v>
      </c>
      <c r="R16" s="183">
        <v>0</v>
      </c>
      <c r="S16" s="183">
        <v>0</v>
      </c>
      <c r="T16" s="183">
        <f>SUM(B16:S16)</f>
        <v>83</v>
      </c>
      <c r="U16" s="88" t="s">
        <v>108</v>
      </c>
    </row>
    <row r="17" spans="1:21" s="35" customFormat="1" ht="13.5">
      <c r="A17" s="85" t="s">
        <v>109</v>
      </c>
      <c r="B17" s="191">
        <v>7</v>
      </c>
      <c r="C17" s="192">
        <v>7</v>
      </c>
      <c r="D17" s="192">
        <v>18</v>
      </c>
      <c r="E17" s="192">
        <v>20</v>
      </c>
      <c r="F17" s="192">
        <v>12</v>
      </c>
      <c r="G17" s="192">
        <v>12</v>
      </c>
      <c r="H17" s="192">
        <v>14</v>
      </c>
      <c r="I17" s="192">
        <v>11</v>
      </c>
      <c r="J17" s="192">
        <v>10</v>
      </c>
      <c r="K17" s="192">
        <v>3</v>
      </c>
      <c r="L17" s="192">
        <v>0</v>
      </c>
      <c r="M17" s="192">
        <v>3</v>
      </c>
      <c r="N17" s="192">
        <v>0</v>
      </c>
      <c r="O17" s="192">
        <v>1</v>
      </c>
      <c r="P17" s="192">
        <v>0</v>
      </c>
      <c r="Q17" s="192">
        <v>0</v>
      </c>
      <c r="R17" s="192">
        <v>0</v>
      </c>
      <c r="S17" s="192">
        <v>0</v>
      </c>
      <c r="T17" s="192">
        <f>SUM(B17:S17)</f>
        <v>118</v>
      </c>
      <c r="U17" s="193" t="s">
        <v>109</v>
      </c>
    </row>
    <row r="18" spans="1:21" s="87" customFormat="1" ht="13.5">
      <c r="A18" s="198" t="s">
        <v>110</v>
      </c>
      <c r="B18" s="199">
        <f>SUM(B13:B17)</f>
        <v>34</v>
      </c>
      <c r="C18" s="199">
        <f>SUM(C13:C17)</f>
        <v>78</v>
      </c>
      <c r="D18" s="199">
        <f aca="true" t="shared" si="1" ref="D18:S18">SUM(D13:D17)</f>
        <v>153</v>
      </c>
      <c r="E18" s="199">
        <f t="shared" si="1"/>
        <v>129</v>
      </c>
      <c r="F18" s="199">
        <f t="shared" si="1"/>
        <v>110</v>
      </c>
      <c r="G18" s="199">
        <f t="shared" si="1"/>
        <v>102</v>
      </c>
      <c r="H18" s="199">
        <f t="shared" si="1"/>
        <v>116</v>
      </c>
      <c r="I18" s="199">
        <f t="shared" si="1"/>
        <v>82</v>
      </c>
      <c r="J18" s="199">
        <f t="shared" si="1"/>
        <v>49</v>
      </c>
      <c r="K18" s="199">
        <f t="shared" si="1"/>
        <v>23</v>
      </c>
      <c r="L18" s="199">
        <f t="shared" si="1"/>
        <v>11</v>
      </c>
      <c r="M18" s="199">
        <f t="shared" si="1"/>
        <v>17</v>
      </c>
      <c r="N18" s="199">
        <f t="shared" si="1"/>
        <v>3</v>
      </c>
      <c r="O18" s="199">
        <f t="shared" si="1"/>
        <v>6</v>
      </c>
      <c r="P18" s="199">
        <f t="shared" si="1"/>
        <v>1</v>
      </c>
      <c r="Q18" s="199">
        <f t="shared" si="1"/>
        <v>1</v>
      </c>
      <c r="R18" s="199">
        <f t="shared" si="1"/>
        <v>0</v>
      </c>
      <c r="S18" s="199">
        <f t="shared" si="1"/>
        <v>0</v>
      </c>
      <c r="T18" s="199">
        <f>SUM(T13:T17)</f>
        <v>915</v>
      </c>
      <c r="U18" s="201" t="s">
        <v>131</v>
      </c>
    </row>
    <row r="19" spans="1:21" s="35" customFormat="1" ht="13.5">
      <c r="A19" s="202"/>
      <c r="B19" s="187"/>
      <c r="C19" s="188"/>
      <c r="D19" s="188"/>
      <c r="E19" s="188"/>
      <c r="F19" s="188"/>
      <c r="G19" s="188"/>
      <c r="H19" s="188"/>
      <c r="I19" s="188"/>
      <c r="J19" s="188"/>
      <c r="K19" s="188"/>
      <c r="L19" s="188"/>
      <c r="M19" s="188"/>
      <c r="N19" s="188"/>
      <c r="O19" s="188"/>
      <c r="P19" s="188"/>
      <c r="Q19" s="188"/>
      <c r="R19" s="188"/>
      <c r="S19" s="188"/>
      <c r="T19" s="188"/>
      <c r="U19" s="189" t="s">
        <v>132</v>
      </c>
    </row>
    <row r="20" spans="1:21" s="35" customFormat="1" ht="13.5">
      <c r="A20" s="84" t="s">
        <v>111</v>
      </c>
      <c r="B20" s="182">
        <v>17</v>
      </c>
      <c r="C20" s="183">
        <v>27</v>
      </c>
      <c r="D20" s="183">
        <v>39</v>
      </c>
      <c r="E20" s="183">
        <v>27</v>
      </c>
      <c r="F20" s="183">
        <v>13</v>
      </c>
      <c r="G20" s="183">
        <v>14</v>
      </c>
      <c r="H20" s="183">
        <v>12</v>
      </c>
      <c r="I20" s="183">
        <v>8</v>
      </c>
      <c r="J20" s="183">
        <v>7</v>
      </c>
      <c r="K20" s="183">
        <v>1</v>
      </c>
      <c r="L20" s="183">
        <v>3</v>
      </c>
      <c r="M20" s="183">
        <v>0</v>
      </c>
      <c r="N20" s="183">
        <v>1</v>
      </c>
      <c r="O20" s="183">
        <v>0</v>
      </c>
      <c r="P20" s="183">
        <v>0</v>
      </c>
      <c r="Q20" s="183">
        <v>0</v>
      </c>
      <c r="R20" s="183">
        <v>0</v>
      </c>
      <c r="S20" s="183">
        <v>0</v>
      </c>
      <c r="T20" s="183">
        <f aca="true" t="shared" si="2" ref="T20:T26">SUM(B20:S20)</f>
        <v>169</v>
      </c>
      <c r="U20" s="88" t="s">
        <v>133</v>
      </c>
    </row>
    <row r="21" spans="1:21" s="35" customFormat="1" ht="13.5">
      <c r="A21" s="84" t="s">
        <v>112</v>
      </c>
      <c r="B21" s="182">
        <v>6</v>
      </c>
      <c r="C21" s="183">
        <v>5</v>
      </c>
      <c r="D21" s="183">
        <v>7</v>
      </c>
      <c r="E21" s="183">
        <v>9</v>
      </c>
      <c r="F21" s="183">
        <v>10</v>
      </c>
      <c r="G21" s="183">
        <v>5</v>
      </c>
      <c r="H21" s="183">
        <v>4</v>
      </c>
      <c r="I21" s="183">
        <v>4</v>
      </c>
      <c r="J21" s="183">
        <v>5</v>
      </c>
      <c r="K21" s="183">
        <v>0</v>
      </c>
      <c r="L21" s="183">
        <v>3</v>
      </c>
      <c r="M21" s="183">
        <v>1</v>
      </c>
      <c r="N21" s="183">
        <v>0</v>
      </c>
      <c r="O21" s="183">
        <v>0</v>
      </c>
      <c r="P21" s="183">
        <v>0</v>
      </c>
      <c r="Q21" s="183">
        <v>0</v>
      </c>
      <c r="R21" s="183">
        <v>0</v>
      </c>
      <c r="S21" s="183">
        <v>0</v>
      </c>
      <c r="T21" s="183">
        <f t="shared" si="2"/>
        <v>59</v>
      </c>
      <c r="U21" s="88" t="s">
        <v>112</v>
      </c>
    </row>
    <row r="22" spans="1:21" s="35" customFormat="1" ht="13.5">
      <c r="A22" s="84" t="s">
        <v>113</v>
      </c>
      <c r="B22" s="182">
        <v>5</v>
      </c>
      <c r="C22" s="183">
        <v>23</v>
      </c>
      <c r="D22" s="183">
        <v>26</v>
      </c>
      <c r="E22" s="183">
        <v>18</v>
      </c>
      <c r="F22" s="183">
        <v>13</v>
      </c>
      <c r="G22" s="183">
        <v>6</v>
      </c>
      <c r="H22" s="183">
        <v>17</v>
      </c>
      <c r="I22" s="183">
        <v>8</v>
      </c>
      <c r="J22" s="183">
        <v>4</v>
      </c>
      <c r="K22" s="183">
        <v>4</v>
      </c>
      <c r="L22" s="183">
        <v>3</v>
      </c>
      <c r="M22" s="183">
        <v>3</v>
      </c>
      <c r="N22" s="183">
        <v>0</v>
      </c>
      <c r="O22" s="183">
        <v>1</v>
      </c>
      <c r="P22" s="183">
        <v>0</v>
      </c>
      <c r="Q22" s="183">
        <v>0</v>
      </c>
      <c r="R22" s="183">
        <v>0</v>
      </c>
      <c r="S22" s="183">
        <v>0</v>
      </c>
      <c r="T22" s="183">
        <f t="shared" si="2"/>
        <v>131</v>
      </c>
      <c r="U22" s="88" t="s">
        <v>113</v>
      </c>
    </row>
    <row r="23" spans="1:21" s="35" customFormat="1" ht="13.5">
      <c r="A23" s="84" t="s">
        <v>114</v>
      </c>
      <c r="B23" s="182">
        <v>3</v>
      </c>
      <c r="C23" s="183">
        <v>3</v>
      </c>
      <c r="D23" s="183">
        <v>3</v>
      </c>
      <c r="E23" s="183">
        <v>2</v>
      </c>
      <c r="F23" s="183">
        <v>2</v>
      </c>
      <c r="G23" s="183">
        <v>3</v>
      </c>
      <c r="H23" s="183">
        <v>3</v>
      </c>
      <c r="I23" s="183">
        <v>3</v>
      </c>
      <c r="J23" s="183">
        <v>1</v>
      </c>
      <c r="K23" s="183">
        <v>1</v>
      </c>
      <c r="L23" s="183">
        <v>0</v>
      </c>
      <c r="M23" s="183">
        <v>0</v>
      </c>
      <c r="N23" s="183">
        <v>0</v>
      </c>
      <c r="O23" s="183">
        <v>0</v>
      </c>
      <c r="P23" s="183">
        <v>0</v>
      </c>
      <c r="Q23" s="183">
        <v>0</v>
      </c>
      <c r="R23" s="183">
        <v>0</v>
      </c>
      <c r="S23" s="183">
        <v>0</v>
      </c>
      <c r="T23" s="183">
        <f t="shared" si="2"/>
        <v>24</v>
      </c>
      <c r="U23" s="88" t="s">
        <v>114</v>
      </c>
    </row>
    <row r="24" spans="1:21" s="35" customFormat="1" ht="13.5">
      <c r="A24" s="84" t="s">
        <v>115</v>
      </c>
      <c r="B24" s="182">
        <v>8</v>
      </c>
      <c r="C24" s="183">
        <v>17</v>
      </c>
      <c r="D24" s="183">
        <v>20</v>
      </c>
      <c r="E24" s="183">
        <v>11</v>
      </c>
      <c r="F24" s="183">
        <v>8</v>
      </c>
      <c r="G24" s="183">
        <v>5</v>
      </c>
      <c r="H24" s="183">
        <v>5</v>
      </c>
      <c r="I24" s="183">
        <v>5</v>
      </c>
      <c r="J24" s="183">
        <v>2</v>
      </c>
      <c r="K24" s="183">
        <v>2</v>
      </c>
      <c r="L24" s="183">
        <v>2</v>
      </c>
      <c r="M24" s="183">
        <v>1</v>
      </c>
      <c r="N24" s="183">
        <v>0</v>
      </c>
      <c r="O24" s="183">
        <v>0</v>
      </c>
      <c r="P24" s="183">
        <v>0</v>
      </c>
      <c r="Q24" s="183">
        <v>0</v>
      </c>
      <c r="R24" s="183">
        <v>0</v>
      </c>
      <c r="S24" s="183">
        <v>0</v>
      </c>
      <c r="T24" s="183">
        <f t="shared" si="2"/>
        <v>86</v>
      </c>
      <c r="U24" s="88" t="s">
        <v>115</v>
      </c>
    </row>
    <row r="25" spans="1:21" s="35" customFormat="1" ht="13.5">
      <c r="A25" s="85" t="s">
        <v>116</v>
      </c>
      <c r="B25" s="191">
        <v>22</v>
      </c>
      <c r="C25" s="192">
        <v>40</v>
      </c>
      <c r="D25" s="192">
        <v>53</v>
      </c>
      <c r="E25" s="192">
        <v>42</v>
      </c>
      <c r="F25" s="192">
        <v>26</v>
      </c>
      <c r="G25" s="192">
        <v>18</v>
      </c>
      <c r="H25" s="192">
        <v>28</v>
      </c>
      <c r="I25" s="192">
        <v>14</v>
      </c>
      <c r="J25" s="192">
        <v>10</v>
      </c>
      <c r="K25" s="192">
        <v>8</v>
      </c>
      <c r="L25" s="192">
        <v>2</v>
      </c>
      <c r="M25" s="192">
        <v>4</v>
      </c>
      <c r="N25" s="192">
        <v>3</v>
      </c>
      <c r="O25" s="192">
        <v>1</v>
      </c>
      <c r="P25" s="192">
        <v>0</v>
      </c>
      <c r="Q25" s="192">
        <v>0</v>
      </c>
      <c r="R25" s="192">
        <v>0</v>
      </c>
      <c r="S25" s="192">
        <v>0</v>
      </c>
      <c r="T25" s="192">
        <f t="shared" si="2"/>
        <v>271</v>
      </c>
      <c r="U25" s="193" t="s">
        <v>116</v>
      </c>
    </row>
    <row r="26" spans="1:21" s="87" customFormat="1" ht="14.25" thickBot="1">
      <c r="A26" s="203" t="s">
        <v>117</v>
      </c>
      <c r="B26" s="204">
        <f>SUM(B20:B25)</f>
        <v>61</v>
      </c>
      <c r="C26" s="204">
        <f aca="true" t="shared" si="3" ref="C26:R26">SUM(C20:C25)</f>
        <v>115</v>
      </c>
      <c r="D26" s="204">
        <f t="shared" si="3"/>
        <v>148</v>
      </c>
      <c r="E26" s="204">
        <f t="shared" si="3"/>
        <v>109</v>
      </c>
      <c r="F26" s="204">
        <f t="shared" si="3"/>
        <v>72</v>
      </c>
      <c r="G26" s="204">
        <f t="shared" si="3"/>
        <v>51</v>
      </c>
      <c r="H26" s="204">
        <f t="shared" si="3"/>
        <v>69</v>
      </c>
      <c r="I26" s="204">
        <f t="shared" si="3"/>
        <v>42</v>
      </c>
      <c r="J26" s="204">
        <f t="shared" si="3"/>
        <v>29</v>
      </c>
      <c r="K26" s="204">
        <f t="shared" si="3"/>
        <v>16</v>
      </c>
      <c r="L26" s="204">
        <f t="shared" si="3"/>
        <v>13</v>
      </c>
      <c r="M26" s="204">
        <f t="shared" si="3"/>
        <v>9</v>
      </c>
      <c r="N26" s="204">
        <f t="shared" si="3"/>
        <v>4</v>
      </c>
      <c r="O26" s="204">
        <f t="shared" si="3"/>
        <v>2</v>
      </c>
      <c r="P26" s="204">
        <f t="shared" si="3"/>
        <v>0</v>
      </c>
      <c r="Q26" s="204">
        <f t="shared" si="3"/>
        <v>0</v>
      </c>
      <c r="R26" s="204">
        <f t="shared" si="3"/>
        <v>0</v>
      </c>
      <c r="S26" s="204">
        <f>SUM(S20:S25)</f>
        <v>0</v>
      </c>
      <c r="T26" s="204">
        <f t="shared" si="2"/>
        <v>740</v>
      </c>
      <c r="U26" s="205" t="s">
        <v>134</v>
      </c>
    </row>
    <row r="27" spans="1:21" s="87" customFormat="1" ht="15" thickBot="1" thickTop="1">
      <c r="A27" s="47" t="s">
        <v>118</v>
      </c>
      <c r="B27" s="186">
        <f>SUM(B11,B18,B26)</f>
        <v>211</v>
      </c>
      <c r="C27" s="186">
        <f aca="true" t="shared" si="4" ref="C27:T27">SUM(C11,C18,C26)</f>
        <v>394</v>
      </c>
      <c r="D27" s="186">
        <f t="shared" si="4"/>
        <v>619</v>
      </c>
      <c r="E27" s="186">
        <f t="shared" si="4"/>
        <v>441</v>
      </c>
      <c r="F27" s="186">
        <f t="shared" si="4"/>
        <v>326</v>
      </c>
      <c r="G27" s="186">
        <f t="shared" si="4"/>
        <v>274</v>
      </c>
      <c r="H27" s="186">
        <f t="shared" si="4"/>
        <v>327</v>
      </c>
      <c r="I27" s="186">
        <f t="shared" si="4"/>
        <v>195</v>
      </c>
      <c r="J27" s="186">
        <f t="shared" si="4"/>
        <v>127</v>
      </c>
      <c r="K27" s="186">
        <f t="shared" si="4"/>
        <v>64</v>
      </c>
      <c r="L27" s="186">
        <f t="shared" si="4"/>
        <v>39</v>
      </c>
      <c r="M27" s="186">
        <f t="shared" si="4"/>
        <v>38</v>
      </c>
      <c r="N27" s="186">
        <f t="shared" si="4"/>
        <v>11</v>
      </c>
      <c r="O27" s="186">
        <f t="shared" si="4"/>
        <v>11</v>
      </c>
      <c r="P27" s="186">
        <f t="shared" si="4"/>
        <v>2</v>
      </c>
      <c r="Q27" s="186">
        <f t="shared" si="4"/>
        <v>1</v>
      </c>
      <c r="R27" s="186">
        <f t="shared" si="4"/>
        <v>0</v>
      </c>
      <c r="S27" s="186">
        <f t="shared" si="4"/>
        <v>0</v>
      </c>
      <c r="T27" s="186">
        <f t="shared" si="4"/>
        <v>3080</v>
      </c>
      <c r="U27" s="22" t="s">
        <v>135</v>
      </c>
    </row>
    <row r="28" spans="1:10" ht="13.5">
      <c r="A28" s="276" t="s">
        <v>126</v>
      </c>
      <c r="B28" s="276"/>
      <c r="C28" s="276"/>
      <c r="D28" s="276"/>
      <c r="E28" s="276"/>
      <c r="F28" s="276"/>
      <c r="G28" s="276"/>
      <c r="H28" s="276"/>
      <c r="I28" s="276"/>
      <c r="J28" s="276"/>
    </row>
    <row r="30" ht="13.5">
      <c r="L30" s="36"/>
    </row>
  </sheetData>
  <mergeCells count="24">
    <mergeCell ref="B2:T2"/>
    <mergeCell ref="A2:A5"/>
    <mergeCell ref="A1:F1"/>
    <mergeCell ref="B3:B5"/>
    <mergeCell ref="C3:C5"/>
    <mergeCell ref="D3:D5"/>
    <mergeCell ref="E3:E5"/>
    <mergeCell ref="F3:F5"/>
    <mergeCell ref="I3:I5"/>
    <mergeCell ref="J3:J5"/>
    <mergeCell ref="A28:J28"/>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5905511811023623" top="0.984251968503937" bottom="0.984251968503937" header="0.5118110236220472" footer="0.5118110236220472"/>
  <pageSetup fitToHeight="1" fitToWidth="1" horizontalDpi="600" verticalDpi="600" orientation="landscape" paperSize="9" scale="70" r:id="rId1"/>
  <headerFooter alignWithMargins="0">
    <oddFooter>&amp;R&amp;10金沢国税局
申告所得税２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30"/>
  <sheetViews>
    <sheetView showGridLines="0" workbookViewId="0" topLeftCell="A1">
      <selection activeCell="Q16" sqref="Q16"/>
    </sheetView>
  </sheetViews>
  <sheetFormatPr defaultColWidth="9.00390625" defaultRowHeight="13.5"/>
  <cols>
    <col min="1" max="1" width="9.625" style="21" customWidth="1"/>
    <col min="21" max="21" width="9.75390625" style="21" bestFit="1" customWidth="1"/>
  </cols>
  <sheetData>
    <row r="1" spans="1:11" ht="27.75" customHeight="1" thickBot="1">
      <c r="A1" s="273" t="s">
        <v>121</v>
      </c>
      <c r="B1" s="273"/>
      <c r="C1" s="273"/>
      <c r="D1" s="273"/>
      <c r="E1" s="273"/>
      <c r="F1" s="273"/>
      <c r="K1" s="20"/>
    </row>
    <row r="2" spans="1:21" ht="21.75" customHeight="1">
      <c r="A2" s="270" t="s">
        <v>78</v>
      </c>
      <c r="B2" s="267" t="s">
        <v>30</v>
      </c>
      <c r="C2" s="268"/>
      <c r="D2" s="268"/>
      <c r="E2" s="268"/>
      <c r="F2" s="268"/>
      <c r="G2" s="268"/>
      <c r="H2" s="268"/>
      <c r="I2" s="268"/>
      <c r="J2" s="268"/>
      <c r="K2" s="268"/>
      <c r="L2" s="268"/>
      <c r="M2" s="268"/>
      <c r="N2" s="268"/>
      <c r="O2" s="268"/>
      <c r="P2" s="268"/>
      <c r="Q2" s="268"/>
      <c r="R2" s="268"/>
      <c r="S2" s="268"/>
      <c r="T2" s="269"/>
      <c r="U2" s="279" t="s">
        <v>79</v>
      </c>
    </row>
    <row r="3" spans="1:21" ht="13.5" customHeight="1">
      <c r="A3" s="271"/>
      <c r="B3" s="274" t="s">
        <v>70</v>
      </c>
      <c r="C3" s="274" t="s">
        <v>51</v>
      </c>
      <c r="D3" s="274" t="s">
        <v>52</v>
      </c>
      <c r="E3" s="274" t="s">
        <v>53</v>
      </c>
      <c r="F3" s="274" t="s">
        <v>54</v>
      </c>
      <c r="G3" s="274" t="s">
        <v>55</v>
      </c>
      <c r="H3" s="274" t="s">
        <v>56</v>
      </c>
      <c r="I3" s="274" t="s">
        <v>57</v>
      </c>
      <c r="J3" s="274" t="s">
        <v>58</v>
      </c>
      <c r="K3" s="274" t="s">
        <v>59</v>
      </c>
      <c r="L3" s="274" t="s">
        <v>60</v>
      </c>
      <c r="M3" s="274" t="s">
        <v>61</v>
      </c>
      <c r="N3" s="274" t="s">
        <v>62</v>
      </c>
      <c r="O3" s="274" t="s">
        <v>63</v>
      </c>
      <c r="P3" s="274" t="s">
        <v>64</v>
      </c>
      <c r="Q3" s="274" t="s">
        <v>65</v>
      </c>
      <c r="R3" s="274" t="s">
        <v>66</v>
      </c>
      <c r="S3" s="282" t="s">
        <v>67</v>
      </c>
      <c r="T3" s="277" t="s">
        <v>68</v>
      </c>
      <c r="U3" s="280"/>
    </row>
    <row r="4" spans="1:21" ht="13.5" customHeight="1">
      <c r="A4" s="271"/>
      <c r="B4" s="275"/>
      <c r="C4" s="275"/>
      <c r="D4" s="275"/>
      <c r="E4" s="275"/>
      <c r="F4" s="275"/>
      <c r="G4" s="275"/>
      <c r="H4" s="275"/>
      <c r="I4" s="275"/>
      <c r="J4" s="275"/>
      <c r="K4" s="275"/>
      <c r="L4" s="275"/>
      <c r="M4" s="275"/>
      <c r="N4" s="275"/>
      <c r="O4" s="275"/>
      <c r="P4" s="275"/>
      <c r="Q4" s="275"/>
      <c r="R4" s="275"/>
      <c r="S4" s="283"/>
      <c r="T4" s="278"/>
      <c r="U4" s="280"/>
    </row>
    <row r="5" spans="1:21" ht="13.5" customHeight="1">
      <c r="A5" s="272"/>
      <c r="B5" s="275"/>
      <c r="C5" s="275"/>
      <c r="D5" s="275"/>
      <c r="E5" s="275"/>
      <c r="F5" s="275"/>
      <c r="G5" s="275"/>
      <c r="H5" s="275"/>
      <c r="I5" s="275"/>
      <c r="J5" s="275"/>
      <c r="K5" s="275"/>
      <c r="L5" s="275"/>
      <c r="M5" s="275"/>
      <c r="N5" s="275"/>
      <c r="O5" s="275"/>
      <c r="P5" s="275"/>
      <c r="Q5" s="275"/>
      <c r="R5" s="275"/>
      <c r="S5" s="283"/>
      <c r="T5" s="278"/>
      <c r="U5" s="281"/>
    </row>
    <row r="6" spans="1:21" ht="13.5" customHeight="1">
      <c r="A6" s="46"/>
      <c r="B6" s="43" t="s">
        <v>1</v>
      </c>
      <c r="C6" s="44" t="s">
        <v>1</v>
      </c>
      <c r="D6" s="44" t="s">
        <v>1</v>
      </c>
      <c r="E6" s="44" t="s">
        <v>1</v>
      </c>
      <c r="F6" s="44" t="s">
        <v>1</v>
      </c>
      <c r="G6" s="44" t="s">
        <v>1</v>
      </c>
      <c r="H6" s="44" t="s">
        <v>1</v>
      </c>
      <c r="I6" s="44" t="s">
        <v>1</v>
      </c>
      <c r="J6" s="44" t="s">
        <v>1</v>
      </c>
      <c r="K6" s="44" t="s">
        <v>1</v>
      </c>
      <c r="L6" s="44" t="s">
        <v>1</v>
      </c>
      <c r="M6" s="44" t="s">
        <v>1</v>
      </c>
      <c r="N6" s="44" t="s">
        <v>1</v>
      </c>
      <c r="O6" s="44" t="s">
        <v>1</v>
      </c>
      <c r="P6" s="44" t="s">
        <v>1</v>
      </c>
      <c r="Q6" s="44" t="s">
        <v>1</v>
      </c>
      <c r="R6" s="44" t="s">
        <v>1</v>
      </c>
      <c r="S6" s="44" t="s">
        <v>1</v>
      </c>
      <c r="T6" s="44" t="s">
        <v>1</v>
      </c>
      <c r="U6" s="45"/>
    </row>
    <row r="7" spans="1:21" s="35" customFormat="1" ht="13.5">
      <c r="A7" s="83" t="s">
        <v>100</v>
      </c>
      <c r="B7" s="182">
        <v>592</v>
      </c>
      <c r="C7" s="183">
        <v>975</v>
      </c>
      <c r="D7" s="183">
        <v>2539</v>
      </c>
      <c r="E7" s="183">
        <v>3072</v>
      </c>
      <c r="F7" s="183">
        <v>2859</v>
      </c>
      <c r="G7" s="183">
        <v>1766</v>
      </c>
      <c r="H7" s="183">
        <v>2246</v>
      </c>
      <c r="I7" s="183">
        <v>1468</v>
      </c>
      <c r="J7" s="183">
        <v>1112</v>
      </c>
      <c r="K7" s="183">
        <v>874</v>
      </c>
      <c r="L7" s="183">
        <v>647</v>
      </c>
      <c r="M7" s="183">
        <v>759</v>
      </c>
      <c r="N7" s="183">
        <v>577</v>
      </c>
      <c r="O7" s="183">
        <v>548</v>
      </c>
      <c r="P7" s="183">
        <v>468</v>
      </c>
      <c r="Q7" s="183">
        <v>303</v>
      </c>
      <c r="R7" s="183">
        <v>205</v>
      </c>
      <c r="S7" s="183">
        <v>100</v>
      </c>
      <c r="T7" s="183">
        <f>SUM(B7:S7)</f>
        <v>21110</v>
      </c>
      <c r="U7" s="88" t="s">
        <v>127</v>
      </c>
    </row>
    <row r="8" spans="1:21" s="35" customFormat="1" ht="13.5">
      <c r="A8" s="83" t="s">
        <v>101</v>
      </c>
      <c r="B8" s="182">
        <v>470</v>
      </c>
      <c r="C8" s="183">
        <v>809</v>
      </c>
      <c r="D8" s="183">
        <v>1959</v>
      </c>
      <c r="E8" s="183">
        <v>2491</v>
      </c>
      <c r="F8" s="183">
        <v>2167</v>
      </c>
      <c r="G8" s="183">
        <v>1384</v>
      </c>
      <c r="H8" s="183">
        <v>1751</v>
      </c>
      <c r="I8" s="183">
        <v>1128</v>
      </c>
      <c r="J8" s="183">
        <v>776</v>
      </c>
      <c r="K8" s="183">
        <v>593</v>
      </c>
      <c r="L8" s="183">
        <v>405</v>
      </c>
      <c r="M8" s="183">
        <v>536</v>
      </c>
      <c r="N8" s="183">
        <v>314</v>
      </c>
      <c r="O8" s="183">
        <v>291</v>
      </c>
      <c r="P8" s="183">
        <v>265</v>
      </c>
      <c r="Q8" s="183">
        <v>197</v>
      </c>
      <c r="R8" s="183">
        <v>139</v>
      </c>
      <c r="S8" s="183">
        <v>65</v>
      </c>
      <c r="T8" s="183">
        <f>SUM(B8:S8)</f>
        <v>15740</v>
      </c>
      <c r="U8" s="88" t="s">
        <v>128</v>
      </c>
    </row>
    <row r="9" spans="1:21" s="35" customFormat="1" ht="13.5">
      <c r="A9" s="83" t="s">
        <v>102</v>
      </c>
      <c r="B9" s="182">
        <v>435</v>
      </c>
      <c r="C9" s="183">
        <v>662</v>
      </c>
      <c r="D9" s="183">
        <v>1615</v>
      </c>
      <c r="E9" s="183">
        <v>1784</v>
      </c>
      <c r="F9" s="183">
        <v>1657</v>
      </c>
      <c r="G9" s="183">
        <v>1072</v>
      </c>
      <c r="H9" s="183">
        <v>1279</v>
      </c>
      <c r="I9" s="183">
        <v>863</v>
      </c>
      <c r="J9" s="183">
        <v>611</v>
      </c>
      <c r="K9" s="183">
        <v>410</v>
      </c>
      <c r="L9" s="183">
        <v>244</v>
      </c>
      <c r="M9" s="183">
        <v>255</v>
      </c>
      <c r="N9" s="183">
        <v>159</v>
      </c>
      <c r="O9" s="183">
        <v>142</v>
      </c>
      <c r="P9" s="183">
        <v>131</v>
      </c>
      <c r="Q9" s="183">
        <v>103</v>
      </c>
      <c r="R9" s="183">
        <v>51</v>
      </c>
      <c r="S9" s="183">
        <v>30</v>
      </c>
      <c r="T9" s="183">
        <f>SUM(B9:S9)</f>
        <v>11503</v>
      </c>
      <c r="U9" s="88" t="s">
        <v>102</v>
      </c>
    </row>
    <row r="10" spans="1:21" s="35" customFormat="1" ht="13.5">
      <c r="A10" s="210" t="s">
        <v>103</v>
      </c>
      <c r="B10" s="191">
        <v>338</v>
      </c>
      <c r="C10" s="192">
        <v>589</v>
      </c>
      <c r="D10" s="192">
        <v>1255</v>
      </c>
      <c r="E10" s="192">
        <v>1315</v>
      </c>
      <c r="F10" s="192">
        <v>1144</v>
      </c>
      <c r="G10" s="192">
        <v>771</v>
      </c>
      <c r="H10" s="192">
        <v>995</v>
      </c>
      <c r="I10" s="192">
        <v>643</v>
      </c>
      <c r="J10" s="192">
        <v>415</v>
      </c>
      <c r="K10" s="192">
        <v>302</v>
      </c>
      <c r="L10" s="192">
        <v>214</v>
      </c>
      <c r="M10" s="192">
        <v>206</v>
      </c>
      <c r="N10" s="192">
        <v>122</v>
      </c>
      <c r="O10" s="192">
        <v>122</v>
      </c>
      <c r="P10" s="192">
        <v>102</v>
      </c>
      <c r="Q10" s="192">
        <v>67</v>
      </c>
      <c r="R10" s="192">
        <v>33</v>
      </c>
      <c r="S10" s="192">
        <v>12</v>
      </c>
      <c r="T10" s="192">
        <f>SUM(B10:S10)</f>
        <v>8645</v>
      </c>
      <c r="U10" s="88" t="s">
        <v>103</v>
      </c>
    </row>
    <row r="11" spans="1:21" s="87" customFormat="1" ht="13.5">
      <c r="A11" s="211" t="s">
        <v>104</v>
      </c>
      <c r="B11" s="199">
        <f>SUM(B7:B10)</f>
        <v>1835</v>
      </c>
      <c r="C11" s="199">
        <f aca="true" t="shared" si="0" ref="C11:T11">SUM(C7:C10)</f>
        <v>3035</v>
      </c>
      <c r="D11" s="199">
        <f t="shared" si="0"/>
        <v>7368</v>
      </c>
      <c r="E11" s="199">
        <f t="shared" si="0"/>
        <v>8662</v>
      </c>
      <c r="F11" s="199">
        <f t="shared" si="0"/>
        <v>7827</v>
      </c>
      <c r="G11" s="199">
        <f t="shared" si="0"/>
        <v>4993</v>
      </c>
      <c r="H11" s="199">
        <f t="shared" si="0"/>
        <v>6271</v>
      </c>
      <c r="I11" s="199">
        <f t="shared" si="0"/>
        <v>4102</v>
      </c>
      <c r="J11" s="199">
        <f t="shared" si="0"/>
        <v>2914</v>
      </c>
      <c r="K11" s="199">
        <f t="shared" si="0"/>
        <v>2179</v>
      </c>
      <c r="L11" s="199">
        <f t="shared" si="0"/>
        <v>1510</v>
      </c>
      <c r="M11" s="199">
        <f t="shared" si="0"/>
        <v>1756</v>
      </c>
      <c r="N11" s="199">
        <f t="shared" si="0"/>
        <v>1172</v>
      </c>
      <c r="O11" s="199">
        <f t="shared" si="0"/>
        <v>1103</v>
      </c>
      <c r="P11" s="199">
        <f t="shared" si="0"/>
        <v>966</v>
      </c>
      <c r="Q11" s="199">
        <f t="shared" si="0"/>
        <v>670</v>
      </c>
      <c r="R11" s="199">
        <f t="shared" si="0"/>
        <v>428</v>
      </c>
      <c r="S11" s="199">
        <f t="shared" si="0"/>
        <v>207</v>
      </c>
      <c r="T11" s="200">
        <f t="shared" si="0"/>
        <v>56998</v>
      </c>
      <c r="U11" s="89" t="s">
        <v>129</v>
      </c>
    </row>
    <row r="12" spans="1:21" s="35" customFormat="1" ht="13.5">
      <c r="A12" s="48"/>
      <c r="B12" s="195"/>
      <c r="C12" s="196"/>
      <c r="D12" s="196"/>
      <c r="E12" s="196"/>
      <c r="F12" s="196"/>
      <c r="G12" s="196"/>
      <c r="H12" s="196"/>
      <c r="I12" s="196"/>
      <c r="J12" s="196"/>
      <c r="K12" s="196"/>
      <c r="L12" s="196"/>
      <c r="M12" s="196"/>
      <c r="N12" s="196"/>
      <c r="O12" s="196"/>
      <c r="P12" s="196"/>
      <c r="Q12" s="196"/>
      <c r="R12" s="196"/>
      <c r="S12" s="196"/>
      <c r="T12" s="196"/>
      <c r="U12" s="90"/>
    </row>
    <row r="13" spans="1:21" s="35" customFormat="1" ht="13.5">
      <c r="A13" s="84" t="s">
        <v>105</v>
      </c>
      <c r="B13" s="184">
        <v>629</v>
      </c>
      <c r="C13" s="185">
        <v>1128</v>
      </c>
      <c r="D13" s="185">
        <v>3086</v>
      </c>
      <c r="E13" s="185">
        <v>4055</v>
      </c>
      <c r="F13" s="185">
        <v>3810</v>
      </c>
      <c r="G13" s="185">
        <v>2388</v>
      </c>
      <c r="H13" s="185">
        <v>2950</v>
      </c>
      <c r="I13" s="185">
        <v>2123</v>
      </c>
      <c r="J13" s="185">
        <v>1652</v>
      </c>
      <c r="K13" s="185">
        <v>1275</v>
      </c>
      <c r="L13" s="185">
        <v>1013</v>
      </c>
      <c r="M13" s="185">
        <v>1456</v>
      </c>
      <c r="N13" s="185">
        <v>953</v>
      </c>
      <c r="O13" s="185">
        <v>935</v>
      </c>
      <c r="P13" s="185">
        <v>740</v>
      </c>
      <c r="Q13" s="185">
        <v>578</v>
      </c>
      <c r="R13" s="185">
        <v>342</v>
      </c>
      <c r="S13" s="185">
        <v>154</v>
      </c>
      <c r="T13" s="185">
        <f>SUM(B13:S13)</f>
        <v>29267</v>
      </c>
      <c r="U13" s="91" t="s">
        <v>130</v>
      </c>
    </row>
    <row r="14" spans="1:21" s="35" customFormat="1" ht="13.5">
      <c r="A14" s="84" t="s">
        <v>106</v>
      </c>
      <c r="B14" s="182">
        <v>263</v>
      </c>
      <c r="C14" s="183">
        <v>445</v>
      </c>
      <c r="D14" s="183">
        <v>983</v>
      </c>
      <c r="E14" s="183">
        <v>1172</v>
      </c>
      <c r="F14" s="183">
        <v>926</v>
      </c>
      <c r="G14" s="183">
        <v>554</v>
      </c>
      <c r="H14" s="183">
        <v>623</v>
      </c>
      <c r="I14" s="183">
        <v>430</v>
      </c>
      <c r="J14" s="183">
        <v>305</v>
      </c>
      <c r="K14" s="183">
        <v>189</v>
      </c>
      <c r="L14" s="183">
        <v>124</v>
      </c>
      <c r="M14" s="183">
        <v>143</v>
      </c>
      <c r="N14" s="183">
        <v>83</v>
      </c>
      <c r="O14" s="183">
        <v>63</v>
      </c>
      <c r="P14" s="183">
        <v>70</v>
      </c>
      <c r="Q14" s="183">
        <v>41</v>
      </c>
      <c r="R14" s="183">
        <v>26</v>
      </c>
      <c r="S14" s="183">
        <v>12</v>
      </c>
      <c r="T14" s="183">
        <f>SUM(B14:S14)</f>
        <v>6452</v>
      </c>
      <c r="U14" s="88" t="s">
        <v>106</v>
      </c>
    </row>
    <row r="15" spans="1:21" s="35" customFormat="1" ht="13.5">
      <c r="A15" s="84" t="s">
        <v>107</v>
      </c>
      <c r="B15" s="182">
        <v>293</v>
      </c>
      <c r="C15" s="183">
        <v>493</v>
      </c>
      <c r="D15" s="183">
        <v>1298</v>
      </c>
      <c r="E15" s="183">
        <v>1568</v>
      </c>
      <c r="F15" s="183">
        <v>1380</v>
      </c>
      <c r="G15" s="183">
        <v>897</v>
      </c>
      <c r="H15" s="183">
        <v>1141</v>
      </c>
      <c r="I15" s="183">
        <v>823</v>
      </c>
      <c r="J15" s="183">
        <v>581</v>
      </c>
      <c r="K15" s="183">
        <v>485</v>
      </c>
      <c r="L15" s="183">
        <v>335</v>
      </c>
      <c r="M15" s="183">
        <v>420</v>
      </c>
      <c r="N15" s="183">
        <v>257</v>
      </c>
      <c r="O15" s="183">
        <v>217</v>
      </c>
      <c r="P15" s="183">
        <v>210</v>
      </c>
      <c r="Q15" s="183">
        <v>144</v>
      </c>
      <c r="R15" s="183">
        <v>94</v>
      </c>
      <c r="S15" s="183">
        <v>55</v>
      </c>
      <c r="T15" s="183">
        <f>SUM(B15:S15)</f>
        <v>10691</v>
      </c>
      <c r="U15" s="88" t="s">
        <v>107</v>
      </c>
    </row>
    <row r="16" spans="1:21" s="35" customFormat="1" ht="13.5">
      <c r="A16" s="84" t="s">
        <v>108</v>
      </c>
      <c r="B16" s="182">
        <v>138</v>
      </c>
      <c r="C16" s="183">
        <v>243</v>
      </c>
      <c r="D16" s="183">
        <v>539</v>
      </c>
      <c r="E16" s="183">
        <v>602</v>
      </c>
      <c r="F16" s="183">
        <v>491</v>
      </c>
      <c r="G16" s="183">
        <v>302</v>
      </c>
      <c r="H16" s="183">
        <v>323</v>
      </c>
      <c r="I16" s="183">
        <v>212</v>
      </c>
      <c r="J16" s="183">
        <v>154</v>
      </c>
      <c r="K16" s="183">
        <v>107</v>
      </c>
      <c r="L16" s="183">
        <v>58</v>
      </c>
      <c r="M16" s="183">
        <v>75</v>
      </c>
      <c r="N16" s="183">
        <v>31</v>
      </c>
      <c r="O16" s="183">
        <v>37</v>
      </c>
      <c r="P16" s="183">
        <v>30</v>
      </c>
      <c r="Q16" s="183">
        <v>19</v>
      </c>
      <c r="R16" s="183">
        <v>12</v>
      </c>
      <c r="S16" s="183">
        <v>2</v>
      </c>
      <c r="T16" s="183">
        <f>SUM(B16:S16)</f>
        <v>3375</v>
      </c>
      <c r="U16" s="88" t="s">
        <v>108</v>
      </c>
    </row>
    <row r="17" spans="1:21" s="35" customFormat="1" ht="13.5">
      <c r="A17" s="210" t="s">
        <v>109</v>
      </c>
      <c r="B17" s="191">
        <v>235</v>
      </c>
      <c r="C17" s="192">
        <v>367</v>
      </c>
      <c r="D17" s="192">
        <v>960</v>
      </c>
      <c r="E17" s="192">
        <v>1128</v>
      </c>
      <c r="F17" s="192">
        <v>1030</v>
      </c>
      <c r="G17" s="192">
        <v>611</v>
      </c>
      <c r="H17" s="192">
        <v>802</v>
      </c>
      <c r="I17" s="192">
        <v>564</v>
      </c>
      <c r="J17" s="192">
        <v>427</v>
      </c>
      <c r="K17" s="192">
        <v>330</v>
      </c>
      <c r="L17" s="192">
        <v>231</v>
      </c>
      <c r="M17" s="192">
        <v>324</v>
      </c>
      <c r="N17" s="192">
        <v>207</v>
      </c>
      <c r="O17" s="192">
        <v>185</v>
      </c>
      <c r="P17" s="192">
        <v>145</v>
      </c>
      <c r="Q17" s="192">
        <v>103</v>
      </c>
      <c r="R17" s="192">
        <v>53</v>
      </c>
      <c r="S17" s="192">
        <v>33</v>
      </c>
      <c r="T17" s="192">
        <f>SUM(B17:S17)</f>
        <v>7735</v>
      </c>
      <c r="U17" s="88" t="s">
        <v>109</v>
      </c>
    </row>
    <row r="18" spans="1:21" s="87" customFormat="1" ht="13.5">
      <c r="A18" s="211" t="s">
        <v>110</v>
      </c>
      <c r="B18" s="199">
        <f>SUM(B13:B17)</f>
        <v>1558</v>
      </c>
      <c r="C18" s="199">
        <f>SUM(C13:C17)</f>
        <v>2676</v>
      </c>
      <c r="D18" s="199">
        <f aca="true" t="shared" si="1" ref="D18:S18">SUM(D13:D17)</f>
        <v>6866</v>
      </c>
      <c r="E18" s="199">
        <f t="shared" si="1"/>
        <v>8525</v>
      </c>
      <c r="F18" s="199">
        <f t="shared" si="1"/>
        <v>7637</v>
      </c>
      <c r="G18" s="199">
        <f t="shared" si="1"/>
        <v>4752</v>
      </c>
      <c r="H18" s="199">
        <f t="shared" si="1"/>
        <v>5839</v>
      </c>
      <c r="I18" s="199">
        <f t="shared" si="1"/>
        <v>4152</v>
      </c>
      <c r="J18" s="199">
        <f t="shared" si="1"/>
        <v>3119</v>
      </c>
      <c r="K18" s="199">
        <f t="shared" si="1"/>
        <v>2386</v>
      </c>
      <c r="L18" s="199">
        <f t="shared" si="1"/>
        <v>1761</v>
      </c>
      <c r="M18" s="199">
        <f t="shared" si="1"/>
        <v>2418</v>
      </c>
      <c r="N18" s="199">
        <f t="shared" si="1"/>
        <v>1531</v>
      </c>
      <c r="O18" s="199">
        <f t="shared" si="1"/>
        <v>1437</v>
      </c>
      <c r="P18" s="199">
        <f t="shared" si="1"/>
        <v>1195</v>
      </c>
      <c r="Q18" s="199">
        <f t="shared" si="1"/>
        <v>885</v>
      </c>
      <c r="R18" s="199">
        <f t="shared" si="1"/>
        <v>527</v>
      </c>
      <c r="S18" s="199">
        <f t="shared" si="1"/>
        <v>256</v>
      </c>
      <c r="T18" s="199">
        <f>SUM(T13:T17)</f>
        <v>57520</v>
      </c>
      <c r="U18" s="92" t="s">
        <v>131</v>
      </c>
    </row>
    <row r="19" spans="1:21" s="35" customFormat="1" ht="13.5">
      <c r="A19" s="86"/>
      <c r="B19" s="187"/>
      <c r="C19" s="188"/>
      <c r="D19" s="188"/>
      <c r="E19" s="188"/>
      <c r="F19" s="188"/>
      <c r="G19" s="188"/>
      <c r="H19" s="188"/>
      <c r="I19" s="188"/>
      <c r="J19" s="188"/>
      <c r="K19" s="188"/>
      <c r="L19" s="188"/>
      <c r="M19" s="188"/>
      <c r="N19" s="188"/>
      <c r="O19" s="188"/>
      <c r="P19" s="188"/>
      <c r="Q19" s="188"/>
      <c r="R19" s="188"/>
      <c r="S19" s="188"/>
      <c r="T19" s="188"/>
      <c r="U19" s="93" t="s">
        <v>132</v>
      </c>
    </row>
    <row r="20" spans="1:21" s="35" customFormat="1" ht="13.5">
      <c r="A20" s="84" t="s">
        <v>111</v>
      </c>
      <c r="B20" s="182">
        <v>398</v>
      </c>
      <c r="C20" s="183">
        <v>675</v>
      </c>
      <c r="D20" s="183">
        <v>1695</v>
      </c>
      <c r="E20" s="183">
        <v>2050</v>
      </c>
      <c r="F20" s="183">
        <v>1967</v>
      </c>
      <c r="G20" s="183">
        <v>1325</v>
      </c>
      <c r="H20" s="183">
        <v>1832</v>
      </c>
      <c r="I20" s="183">
        <v>1242</v>
      </c>
      <c r="J20" s="183">
        <v>951</v>
      </c>
      <c r="K20" s="183">
        <v>689</v>
      </c>
      <c r="L20" s="183">
        <v>583</v>
      </c>
      <c r="M20" s="183">
        <v>752</v>
      </c>
      <c r="N20" s="183">
        <v>508</v>
      </c>
      <c r="O20" s="183">
        <v>470</v>
      </c>
      <c r="P20" s="183">
        <v>425</v>
      </c>
      <c r="Q20" s="183">
        <v>327</v>
      </c>
      <c r="R20" s="183">
        <v>185</v>
      </c>
      <c r="S20" s="183">
        <v>93</v>
      </c>
      <c r="T20" s="185">
        <f aca="true" t="shared" si="2" ref="T20:T25">SUM(B20:S20)</f>
        <v>16167</v>
      </c>
      <c r="U20" s="88" t="s">
        <v>133</v>
      </c>
    </row>
    <row r="21" spans="1:21" s="35" customFormat="1" ht="13.5">
      <c r="A21" s="84" t="s">
        <v>112</v>
      </c>
      <c r="B21" s="182">
        <v>107</v>
      </c>
      <c r="C21" s="183">
        <v>202</v>
      </c>
      <c r="D21" s="183">
        <v>553</v>
      </c>
      <c r="E21" s="183">
        <v>686</v>
      </c>
      <c r="F21" s="183">
        <v>617</v>
      </c>
      <c r="G21" s="183">
        <v>377</v>
      </c>
      <c r="H21" s="183">
        <v>457</v>
      </c>
      <c r="I21" s="183">
        <v>286</v>
      </c>
      <c r="J21" s="183">
        <v>232</v>
      </c>
      <c r="K21" s="183">
        <v>185</v>
      </c>
      <c r="L21" s="183">
        <v>126</v>
      </c>
      <c r="M21" s="183">
        <v>166</v>
      </c>
      <c r="N21" s="183">
        <v>102</v>
      </c>
      <c r="O21" s="183">
        <v>68</v>
      </c>
      <c r="P21" s="183">
        <v>76</v>
      </c>
      <c r="Q21" s="183">
        <v>62</v>
      </c>
      <c r="R21" s="183">
        <v>33</v>
      </c>
      <c r="S21" s="183">
        <v>26</v>
      </c>
      <c r="T21" s="183">
        <f t="shared" si="2"/>
        <v>4361</v>
      </c>
      <c r="U21" s="88" t="s">
        <v>112</v>
      </c>
    </row>
    <row r="22" spans="1:21" s="35" customFormat="1" ht="13.5">
      <c r="A22" s="84" t="s">
        <v>113</v>
      </c>
      <c r="B22" s="182">
        <v>238</v>
      </c>
      <c r="C22" s="183">
        <v>495</v>
      </c>
      <c r="D22" s="183">
        <v>1151</v>
      </c>
      <c r="E22" s="183">
        <v>1284</v>
      </c>
      <c r="F22" s="183">
        <v>1087</v>
      </c>
      <c r="G22" s="183">
        <v>735</v>
      </c>
      <c r="H22" s="183">
        <v>937</v>
      </c>
      <c r="I22" s="183">
        <v>571</v>
      </c>
      <c r="J22" s="183">
        <v>416</v>
      </c>
      <c r="K22" s="183">
        <v>323</v>
      </c>
      <c r="L22" s="183">
        <v>248</v>
      </c>
      <c r="M22" s="183">
        <v>323</v>
      </c>
      <c r="N22" s="183">
        <v>159</v>
      </c>
      <c r="O22" s="183">
        <v>166</v>
      </c>
      <c r="P22" s="183">
        <v>170</v>
      </c>
      <c r="Q22" s="183">
        <v>129</v>
      </c>
      <c r="R22" s="183">
        <v>74</v>
      </c>
      <c r="S22" s="183">
        <v>34</v>
      </c>
      <c r="T22" s="183">
        <f t="shared" si="2"/>
        <v>8540</v>
      </c>
      <c r="U22" s="88" t="s">
        <v>113</v>
      </c>
    </row>
    <row r="23" spans="1:21" s="35" customFormat="1" ht="13.5">
      <c r="A23" s="84" t="s">
        <v>114</v>
      </c>
      <c r="B23" s="182">
        <v>74</v>
      </c>
      <c r="C23" s="183">
        <v>120</v>
      </c>
      <c r="D23" s="183">
        <v>309</v>
      </c>
      <c r="E23" s="183">
        <v>312</v>
      </c>
      <c r="F23" s="183">
        <v>296</v>
      </c>
      <c r="G23" s="183">
        <v>181</v>
      </c>
      <c r="H23" s="183">
        <v>222</v>
      </c>
      <c r="I23" s="183">
        <v>128</v>
      </c>
      <c r="J23" s="183">
        <v>89</v>
      </c>
      <c r="K23" s="183">
        <v>77</v>
      </c>
      <c r="L23" s="183">
        <v>77</v>
      </c>
      <c r="M23" s="183">
        <v>75</v>
      </c>
      <c r="N23" s="183">
        <v>48</v>
      </c>
      <c r="O23" s="183">
        <v>34</v>
      </c>
      <c r="P23" s="183">
        <v>31</v>
      </c>
      <c r="Q23" s="183">
        <v>15</v>
      </c>
      <c r="R23" s="183">
        <v>13</v>
      </c>
      <c r="S23" s="183">
        <v>4</v>
      </c>
      <c r="T23" s="183">
        <f t="shared" si="2"/>
        <v>2105</v>
      </c>
      <c r="U23" s="88" t="s">
        <v>114</v>
      </c>
    </row>
    <row r="24" spans="1:21" s="35" customFormat="1" ht="13.5">
      <c r="A24" s="84" t="s">
        <v>115</v>
      </c>
      <c r="B24" s="182">
        <v>154</v>
      </c>
      <c r="C24" s="183">
        <v>255</v>
      </c>
      <c r="D24" s="183">
        <v>494</v>
      </c>
      <c r="E24" s="183">
        <v>554</v>
      </c>
      <c r="F24" s="183">
        <v>414</v>
      </c>
      <c r="G24" s="183">
        <v>277</v>
      </c>
      <c r="H24" s="183">
        <v>341</v>
      </c>
      <c r="I24" s="183">
        <v>230</v>
      </c>
      <c r="J24" s="183">
        <v>139</v>
      </c>
      <c r="K24" s="183">
        <v>113</v>
      </c>
      <c r="L24" s="183">
        <v>75</v>
      </c>
      <c r="M24" s="183">
        <v>73</v>
      </c>
      <c r="N24" s="183">
        <v>51</v>
      </c>
      <c r="O24" s="183">
        <v>44</v>
      </c>
      <c r="P24" s="183">
        <v>25</v>
      </c>
      <c r="Q24" s="183">
        <v>10</v>
      </c>
      <c r="R24" s="183">
        <v>15</v>
      </c>
      <c r="S24" s="183">
        <v>7</v>
      </c>
      <c r="T24" s="192">
        <f t="shared" si="2"/>
        <v>3271</v>
      </c>
      <c r="U24" s="88" t="s">
        <v>115</v>
      </c>
    </row>
    <row r="25" spans="1:21" s="35" customFormat="1" ht="13.5">
      <c r="A25" s="210" t="s">
        <v>116</v>
      </c>
      <c r="B25" s="191">
        <v>174</v>
      </c>
      <c r="C25" s="192">
        <v>323</v>
      </c>
      <c r="D25" s="192">
        <v>782</v>
      </c>
      <c r="E25" s="192">
        <v>909</v>
      </c>
      <c r="F25" s="192">
        <v>830</v>
      </c>
      <c r="G25" s="192">
        <v>530</v>
      </c>
      <c r="H25" s="192">
        <v>708</v>
      </c>
      <c r="I25" s="192">
        <v>500</v>
      </c>
      <c r="J25" s="192">
        <v>381</v>
      </c>
      <c r="K25" s="192">
        <v>303</v>
      </c>
      <c r="L25" s="192">
        <v>217</v>
      </c>
      <c r="M25" s="192">
        <v>222</v>
      </c>
      <c r="N25" s="192">
        <v>98</v>
      </c>
      <c r="O25" s="192">
        <v>101</v>
      </c>
      <c r="P25" s="192">
        <v>80</v>
      </c>
      <c r="Q25" s="192">
        <v>64</v>
      </c>
      <c r="R25" s="192">
        <v>28</v>
      </c>
      <c r="S25" s="192">
        <v>15</v>
      </c>
      <c r="T25" s="192">
        <f t="shared" si="2"/>
        <v>6265</v>
      </c>
      <c r="U25" s="88" t="s">
        <v>116</v>
      </c>
    </row>
    <row r="26" spans="1:21" s="87" customFormat="1" ht="14.25" thickBot="1">
      <c r="A26" s="209" t="s">
        <v>117</v>
      </c>
      <c r="B26" s="204">
        <f>SUM(B20:B25)</f>
        <v>1145</v>
      </c>
      <c r="C26" s="204">
        <f aca="true" t="shared" si="3" ref="C26:R26">SUM(C20:C25)</f>
        <v>2070</v>
      </c>
      <c r="D26" s="204">
        <f t="shared" si="3"/>
        <v>4984</v>
      </c>
      <c r="E26" s="204">
        <f t="shared" si="3"/>
        <v>5795</v>
      </c>
      <c r="F26" s="204">
        <f t="shared" si="3"/>
        <v>5211</v>
      </c>
      <c r="G26" s="204">
        <f t="shared" si="3"/>
        <v>3425</v>
      </c>
      <c r="H26" s="204">
        <f t="shared" si="3"/>
        <v>4497</v>
      </c>
      <c r="I26" s="204">
        <f t="shared" si="3"/>
        <v>2957</v>
      </c>
      <c r="J26" s="204">
        <f t="shared" si="3"/>
        <v>2208</v>
      </c>
      <c r="K26" s="204">
        <f t="shared" si="3"/>
        <v>1690</v>
      </c>
      <c r="L26" s="204">
        <f t="shared" si="3"/>
        <v>1326</v>
      </c>
      <c r="M26" s="204">
        <f t="shared" si="3"/>
        <v>1611</v>
      </c>
      <c r="N26" s="204">
        <f t="shared" si="3"/>
        <v>966</v>
      </c>
      <c r="O26" s="204">
        <f t="shared" si="3"/>
        <v>883</v>
      </c>
      <c r="P26" s="204">
        <f t="shared" si="3"/>
        <v>807</v>
      </c>
      <c r="Q26" s="204">
        <f t="shared" si="3"/>
        <v>607</v>
      </c>
      <c r="R26" s="204">
        <f t="shared" si="3"/>
        <v>348</v>
      </c>
      <c r="S26" s="204">
        <f>SUM(S20:S25)</f>
        <v>179</v>
      </c>
      <c r="T26" s="204">
        <f>SUM(T20:T25)</f>
        <v>40709</v>
      </c>
      <c r="U26" s="94" t="s">
        <v>134</v>
      </c>
    </row>
    <row r="27" spans="1:21" s="87" customFormat="1" ht="15" thickBot="1" thickTop="1">
      <c r="A27" s="47" t="s">
        <v>118</v>
      </c>
      <c r="B27" s="186">
        <f>SUM(B11,B18,B26)</f>
        <v>4538</v>
      </c>
      <c r="C27" s="186">
        <f aca="true" t="shared" si="4" ref="C27:T27">SUM(C11,C18,C26)</f>
        <v>7781</v>
      </c>
      <c r="D27" s="186">
        <f t="shared" si="4"/>
        <v>19218</v>
      </c>
      <c r="E27" s="186">
        <f t="shared" si="4"/>
        <v>22982</v>
      </c>
      <c r="F27" s="186">
        <f t="shared" si="4"/>
        <v>20675</v>
      </c>
      <c r="G27" s="186">
        <f t="shared" si="4"/>
        <v>13170</v>
      </c>
      <c r="H27" s="186">
        <f t="shared" si="4"/>
        <v>16607</v>
      </c>
      <c r="I27" s="186">
        <f t="shared" si="4"/>
        <v>11211</v>
      </c>
      <c r="J27" s="186">
        <f t="shared" si="4"/>
        <v>8241</v>
      </c>
      <c r="K27" s="186">
        <f t="shared" si="4"/>
        <v>6255</v>
      </c>
      <c r="L27" s="186">
        <f t="shared" si="4"/>
        <v>4597</v>
      </c>
      <c r="M27" s="186">
        <f t="shared" si="4"/>
        <v>5785</v>
      </c>
      <c r="N27" s="186">
        <f t="shared" si="4"/>
        <v>3669</v>
      </c>
      <c r="O27" s="186">
        <f t="shared" si="4"/>
        <v>3423</v>
      </c>
      <c r="P27" s="186">
        <f t="shared" si="4"/>
        <v>2968</v>
      </c>
      <c r="Q27" s="186">
        <f t="shared" si="4"/>
        <v>2162</v>
      </c>
      <c r="R27" s="186">
        <f t="shared" si="4"/>
        <v>1303</v>
      </c>
      <c r="S27" s="186">
        <f t="shared" si="4"/>
        <v>642</v>
      </c>
      <c r="T27" s="186">
        <f t="shared" si="4"/>
        <v>155227</v>
      </c>
      <c r="U27" s="22" t="s">
        <v>135</v>
      </c>
    </row>
    <row r="28" spans="1:10" ht="13.5">
      <c r="A28" s="276" t="s">
        <v>126</v>
      </c>
      <c r="B28" s="276"/>
      <c r="C28" s="276"/>
      <c r="D28" s="276"/>
      <c r="E28" s="276"/>
      <c r="F28" s="276"/>
      <c r="G28" s="276"/>
      <c r="H28" s="276"/>
      <c r="I28" s="276"/>
      <c r="J28" s="276"/>
    </row>
    <row r="30" ht="13.5">
      <c r="L30" s="36"/>
    </row>
  </sheetData>
  <mergeCells count="24">
    <mergeCell ref="U2:U5"/>
    <mergeCell ref="K3:K5"/>
    <mergeCell ref="L3:L5"/>
    <mergeCell ref="M3:M5"/>
    <mergeCell ref="N3:N5"/>
    <mergeCell ref="O3:O5"/>
    <mergeCell ref="P3:P5"/>
    <mergeCell ref="Q3:Q5"/>
    <mergeCell ref="R3:R5"/>
    <mergeCell ref="S3:S5"/>
    <mergeCell ref="A28:J28"/>
    <mergeCell ref="T3:T5"/>
    <mergeCell ref="G3:G5"/>
    <mergeCell ref="H3:H5"/>
    <mergeCell ref="B2:T2"/>
    <mergeCell ref="A2:A5"/>
    <mergeCell ref="A1:F1"/>
    <mergeCell ref="B3:B5"/>
    <mergeCell ref="C3:C5"/>
    <mergeCell ref="D3:D5"/>
    <mergeCell ref="E3:E5"/>
    <mergeCell ref="F3:F5"/>
    <mergeCell ref="I3:I5"/>
    <mergeCell ref="J3:J5"/>
  </mergeCells>
  <printOptions/>
  <pageMargins left="0.5905511811023623" right="0.5905511811023623" top="0.984251968503937" bottom="0.984251968503937" header="0.5118110236220472" footer="0.5118110236220472"/>
  <pageSetup fitToHeight="1" fitToWidth="1" horizontalDpi="600" verticalDpi="600" orientation="landscape" paperSize="9" scale="70" r:id="rId1"/>
  <headerFooter alignWithMargins="0">
    <oddFooter>&amp;R&amp;10金沢国税局
申告所得税２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0"/>
  <sheetViews>
    <sheetView showGridLines="0" workbookViewId="0" topLeftCell="A1">
      <selection activeCell="A1" sqref="A1:F1"/>
    </sheetView>
  </sheetViews>
  <sheetFormatPr defaultColWidth="9.00390625" defaultRowHeight="13.5"/>
  <cols>
    <col min="1" max="1" width="9.625" style="21" customWidth="1"/>
    <col min="21" max="21" width="10.375" style="21" bestFit="1" customWidth="1"/>
  </cols>
  <sheetData>
    <row r="1" spans="1:11" ht="27.75" customHeight="1" thickBot="1">
      <c r="A1" s="273" t="s">
        <v>120</v>
      </c>
      <c r="B1" s="273"/>
      <c r="C1" s="273"/>
      <c r="D1" s="273"/>
      <c r="E1" s="273"/>
      <c r="F1" s="273"/>
      <c r="K1" s="20"/>
    </row>
    <row r="2" spans="1:21" ht="21.75" customHeight="1">
      <c r="A2" s="270" t="s">
        <v>78</v>
      </c>
      <c r="B2" s="267" t="s">
        <v>31</v>
      </c>
      <c r="C2" s="268"/>
      <c r="D2" s="268"/>
      <c r="E2" s="268"/>
      <c r="F2" s="268"/>
      <c r="G2" s="268"/>
      <c r="H2" s="268"/>
      <c r="I2" s="268"/>
      <c r="J2" s="268"/>
      <c r="K2" s="268"/>
      <c r="L2" s="268"/>
      <c r="M2" s="268"/>
      <c r="N2" s="268"/>
      <c r="O2" s="268"/>
      <c r="P2" s="268"/>
      <c r="Q2" s="268"/>
      <c r="R2" s="268"/>
      <c r="S2" s="268"/>
      <c r="T2" s="269"/>
      <c r="U2" s="279" t="s">
        <v>79</v>
      </c>
    </row>
    <row r="3" spans="1:21" ht="13.5" customHeight="1">
      <c r="A3" s="271"/>
      <c r="B3" s="274" t="s">
        <v>70</v>
      </c>
      <c r="C3" s="274" t="s">
        <v>51</v>
      </c>
      <c r="D3" s="274" t="s">
        <v>52</v>
      </c>
      <c r="E3" s="274" t="s">
        <v>53</v>
      </c>
      <c r="F3" s="274" t="s">
        <v>54</v>
      </c>
      <c r="G3" s="274" t="s">
        <v>55</v>
      </c>
      <c r="H3" s="274" t="s">
        <v>56</v>
      </c>
      <c r="I3" s="274" t="s">
        <v>57</v>
      </c>
      <c r="J3" s="274" t="s">
        <v>58</v>
      </c>
      <c r="K3" s="274" t="s">
        <v>59</v>
      </c>
      <c r="L3" s="274" t="s">
        <v>60</v>
      </c>
      <c r="M3" s="274" t="s">
        <v>61</v>
      </c>
      <c r="N3" s="274" t="s">
        <v>62</v>
      </c>
      <c r="O3" s="274" t="s">
        <v>63</v>
      </c>
      <c r="P3" s="274" t="s">
        <v>64</v>
      </c>
      <c r="Q3" s="274" t="s">
        <v>65</v>
      </c>
      <c r="R3" s="274" t="s">
        <v>66</v>
      </c>
      <c r="S3" s="282" t="s">
        <v>67</v>
      </c>
      <c r="T3" s="277" t="s">
        <v>68</v>
      </c>
      <c r="U3" s="280"/>
    </row>
    <row r="4" spans="1:21" ht="13.5" customHeight="1">
      <c r="A4" s="271"/>
      <c r="B4" s="275"/>
      <c r="C4" s="275"/>
      <c r="D4" s="275"/>
      <c r="E4" s="275"/>
      <c r="F4" s="275"/>
      <c r="G4" s="275"/>
      <c r="H4" s="275"/>
      <c r="I4" s="275"/>
      <c r="J4" s="275"/>
      <c r="K4" s="275"/>
      <c r="L4" s="275"/>
      <c r="M4" s="275"/>
      <c r="N4" s="275"/>
      <c r="O4" s="275"/>
      <c r="P4" s="275"/>
      <c r="Q4" s="275"/>
      <c r="R4" s="275"/>
      <c r="S4" s="283"/>
      <c r="T4" s="278"/>
      <c r="U4" s="280"/>
    </row>
    <row r="5" spans="1:21" ht="13.5" customHeight="1">
      <c r="A5" s="272"/>
      <c r="B5" s="275"/>
      <c r="C5" s="275"/>
      <c r="D5" s="275"/>
      <c r="E5" s="275"/>
      <c r="F5" s="275"/>
      <c r="G5" s="275"/>
      <c r="H5" s="275"/>
      <c r="I5" s="275"/>
      <c r="J5" s="275"/>
      <c r="K5" s="275"/>
      <c r="L5" s="275"/>
      <c r="M5" s="275"/>
      <c r="N5" s="275"/>
      <c r="O5" s="275"/>
      <c r="P5" s="275"/>
      <c r="Q5" s="275"/>
      <c r="R5" s="275"/>
      <c r="S5" s="283"/>
      <c r="T5" s="278"/>
      <c r="U5" s="281"/>
    </row>
    <row r="6" spans="1:21" ht="13.5" customHeight="1">
      <c r="A6" s="46"/>
      <c r="B6" s="43" t="s">
        <v>1</v>
      </c>
      <c r="C6" s="44" t="s">
        <v>1</v>
      </c>
      <c r="D6" s="44" t="s">
        <v>1</v>
      </c>
      <c r="E6" s="44" t="s">
        <v>1</v>
      </c>
      <c r="F6" s="44" t="s">
        <v>1</v>
      </c>
      <c r="G6" s="44" t="s">
        <v>1</v>
      </c>
      <c r="H6" s="44" t="s">
        <v>1</v>
      </c>
      <c r="I6" s="44" t="s">
        <v>1</v>
      </c>
      <c r="J6" s="44" t="s">
        <v>1</v>
      </c>
      <c r="K6" s="44" t="s">
        <v>1</v>
      </c>
      <c r="L6" s="44" t="s">
        <v>1</v>
      </c>
      <c r="M6" s="44" t="s">
        <v>1</v>
      </c>
      <c r="N6" s="44" t="s">
        <v>1</v>
      </c>
      <c r="O6" s="44" t="s">
        <v>1</v>
      </c>
      <c r="P6" s="44" t="s">
        <v>1</v>
      </c>
      <c r="Q6" s="44" t="s">
        <v>1</v>
      </c>
      <c r="R6" s="44" t="s">
        <v>1</v>
      </c>
      <c r="S6" s="44" t="s">
        <v>1</v>
      </c>
      <c r="T6" s="44" t="s">
        <v>1</v>
      </c>
      <c r="U6" s="45"/>
    </row>
    <row r="7" spans="1:21" s="35" customFormat="1" ht="13.5">
      <c r="A7" s="83" t="s">
        <v>100</v>
      </c>
      <c r="B7" s="182">
        <f>SUM('(4)税務署別（営）:(4)税務署別（他）'!B7)</f>
        <v>798</v>
      </c>
      <c r="C7" s="182">
        <f>SUM('(4)税務署別（営）:(4)税務署別（他）'!C7)</f>
        <v>1392</v>
      </c>
      <c r="D7" s="182">
        <f>SUM('(4)税務署別（営）:(4)税務署別（他）'!D7)</f>
        <v>3424</v>
      </c>
      <c r="E7" s="182">
        <f>SUM('(4)税務署別（営）:(4)税務署別（他）'!E7)</f>
        <v>3955</v>
      </c>
      <c r="F7" s="182">
        <f>SUM('(4)税務署別（営）:(4)税務署別（他）'!F7)</f>
        <v>3706</v>
      </c>
      <c r="G7" s="182">
        <f>SUM('(4)税務署別（営）:(4)税務署別（他）'!G7)</f>
        <v>2473</v>
      </c>
      <c r="H7" s="182">
        <f>SUM('(4)税務署別（営）:(4)税務署別（他）'!H7)</f>
        <v>3349</v>
      </c>
      <c r="I7" s="182">
        <f>SUM('(4)税務署別（営）:(4)税務署別（他）'!I7)</f>
        <v>2095</v>
      </c>
      <c r="J7" s="182">
        <f>SUM('(4)税務署別（営）:(4)税務署別（他）'!J7)</f>
        <v>1467</v>
      </c>
      <c r="K7" s="182">
        <f>SUM('(4)税務署別（営）:(4)税務署別（他）'!K7)</f>
        <v>1051</v>
      </c>
      <c r="L7" s="182">
        <f>SUM('(4)税務署別（営）:(4)税務署別（他）'!L7)</f>
        <v>764</v>
      </c>
      <c r="M7" s="182">
        <f>SUM('(4)税務署別（営）:(4)税務署別（他）'!M7)</f>
        <v>897</v>
      </c>
      <c r="N7" s="182">
        <f>SUM('(4)税務署別（営）:(4)税務署別（他）'!N7)</f>
        <v>636</v>
      </c>
      <c r="O7" s="182">
        <f>SUM('(4)税務署別（営）:(4)税務署別（他）'!O7)</f>
        <v>624</v>
      </c>
      <c r="P7" s="182">
        <f>SUM('(4)税務署別（営）:(4)税務署別（他）'!P7)</f>
        <v>532</v>
      </c>
      <c r="Q7" s="182">
        <f>SUM('(4)税務署別（営）:(4)税務署別（他）'!Q7)</f>
        <v>367</v>
      </c>
      <c r="R7" s="182">
        <f>SUM('(4)税務署別（営）:(4)税務署別（他）'!R7)</f>
        <v>266</v>
      </c>
      <c r="S7" s="182">
        <f>SUM('(4)税務署別（営）:(4)税務署別（他）'!S7)</f>
        <v>129</v>
      </c>
      <c r="T7" s="182">
        <f>SUM('(4)税務署別（営）:(4)税務署別（他）'!T7)</f>
        <v>27925</v>
      </c>
      <c r="U7" s="88" t="s">
        <v>127</v>
      </c>
    </row>
    <row r="8" spans="1:21" s="35" customFormat="1" ht="13.5">
      <c r="A8" s="83" t="s">
        <v>101</v>
      </c>
      <c r="B8" s="182">
        <f>SUM('(4)税務署別（営）:(4)税務署別（他）'!B8)</f>
        <v>708</v>
      </c>
      <c r="C8" s="182">
        <f>SUM('(4)税務署別（営）:(4)税務署別（他）'!C8)</f>
        <v>1175</v>
      </c>
      <c r="D8" s="182">
        <f>SUM('(4)税務署別（営）:(4)税務署別（他）'!D8)</f>
        <v>2723</v>
      </c>
      <c r="E8" s="182">
        <f>SUM('(4)税務署別（営）:(4)税務署別（他）'!E8)</f>
        <v>3213</v>
      </c>
      <c r="F8" s="182">
        <f>SUM('(4)税務署別（営）:(4)税務署別（他）'!F8)</f>
        <v>2879</v>
      </c>
      <c r="G8" s="182">
        <f>SUM('(4)税務署別（営）:(4)税務署別（他）'!G8)</f>
        <v>1983</v>
      </c>
      <c r="H8" s="182">
        <f>SUM('(4)税務署別（営）:(4)税務署別（他）'!H8)</f>
        <v>2601</v>
      </c>
      <c r="I8" s="182">
        <f>SUM('(4)税務署別（営）:(4)税務署別（他）'!I8)</f>
        <v>1548</v>
      </c>
      <c r="J8" s="182">
        <f>SUM('(4)税務署別（営）:(4)税務署別（他）'!J8)</f>
        <v>1091</v>
      </c>
      <c r="K8" s="182">
        <f>SUM('(4)税務署別（営）:(4)税務署別（他）'!K8)</f>
        <v>731</v>
      </c>
      <c r="L8" s="182">
        <f>SUM('(4)税務署別（営）:(4)税務署別（他）'!L8)</f>
        <v>501</v>
      </c>
      <c r="M8" s="182">
        <f>SUM('(4)税務署別（営）:(4)税務署別（他）'!M8)</f>
        <v>633</v>
      </c>
      <c r="N8" s="182">
        <f>SUM('(4)税務署別（営）:(4)税務署別（他）'!N8)</f>
        <v>358</v>
      </c>
      <c r="O8" s="182">
        <f>SUM('(4)税務署別（営）:(4)税務署別（他）'!O8)</f>
        <v>337</v>
      </c>
      <c r="P8" s="182">
        <f>SUM('(4)税務署別（営）:(4)税務署別（他）'!P8)</f>
        <v>313</v>
      </c>
      <c r="Q8" s="182">
        <f>SUM('(4)税務署別（営）:(4)税務署別（他）'!Q8)</f>
        <v>242</v>
      </c>
      <c r="R8" s="182">
        <f>SUM('(4)税務署別（営）:(4)税務署別（他）'!R8)</f>
        <v>168</v>
      </c>
      <c r="S8" s="182">
        <f>SUM('(4)税務署別（営）:(4)税務署別（他）'!S8)</f>
        <v>83</v>
      </c>
      <c r="T8" s="182">
        <f>SUM('(4)税務署別（営）:(4)税務署別（他）'!T8)</f>
        <v>21287</v>
      </c>
      <c r="U8" s="88" t="s">
        <v>128</v>
      </c>
    </row>
    <row r="9" spans="1:21" s="35" customFormat="1" ht="13.5">
      <c r="A9" s="83" t="s">
        <v>102</v>
      </c>
      <c r="B9" s="182">
        <f>SUM('(4)税務署別（営）:(4)税務署別（他）'!B9)</f>
        <v>558</v>
      </c>
      <c r="C9" s="182">
        <f>SUM('(4)税務署別（営）:(4)税務署別（他）'!C9)</f>
        <v>966</v>
      </c>
      <c r="D9" s="182">
        <f>SUM('(4)税務署別（営）:(4)税務署別（他）'!D9)</f>
        <v>2161</v>
      </c>
      <c r="E9" s="182">
        <f>SUM('(4)税務署別（営）:(4)税務署別（他）'!E9)</f>
        <v>2252</v>
      </c>
      <c r="F9" s="182">
        <f>SUM('(4)税務署別（営）:(4)税務署別（他）'!F9)</f>
        <v>2107</v>
      </c>
      <c r="G9" s="182">
        <f>SUM('(4)税務署別（営）:(4)税務署別（他）'!G9)</f>
        <v>1481</v>
      </c>
      <c r="H9" s="182">
        <f>SUM('(4)税務署別（営）:(4)税務署別（他）'!H9)</f>
        <v>1860</v>
      </c>
      <c r="I9" s="182">
        <f>SUM('(4)税務署別（営）:(4)税務署別（他）'!I9)</f>
        <v>1225</v>
      </c>
      <c r="J9" s="182">
        <f>SUM('(4)税務署別（営）:(4)税務署別（他）'!J9)</f>
        <v>862</v>
      </c>
      <c r="K9" s="182">
        <f>SUM('(4)税務署別（営）:(4)税務署別（他）'!K9)</f>
        <v>535</v>
      </c>
      <c r="L9" s="182">
        <f>SUM('(4)税務署別（営）:(4)税務署別（他）'!L9)</f>
        <v>314</v>
      </c>
      <c r="M9" s="182">
        <f>SUM('(4)税務署別（営）:(4)税務署別（他）'!M9)</f>
        <v>331</v>
      </c>
      <c r="N9" s="182">
        <f>SUM('(4)税務署別（営）:(4)税務署別（他）'!N9)</f>
        <v>195</v>
      </c>
      <c r="O9" s="182">
        <f>SUM('(4)税務署別（営）:(4)税務署別（他）'!O9)</f>
        <v>166</v>
      </c>
      <c r="P9" s="182">
        <f>SUM('(4)税務署別（営）:(4)税務署別（他）'!P9)</f>
        <v>155</v>
      </c>
      <c r="Q9" s="182">
        <f>SUM('(4)税務署別（営）:(4)税務署別（他）'!Q9)</f>
        <v>125</v>
      </c>
      <c r="R9" s="182">
        <f>SUM('(4)税務署別（営）:(4)税務署別（他）'!R9)</f>
        <v>73</v>
      </c>
      <c r="S9" s="182">
        <f>SUM('(4)税務署別（営）:(4)税務署別（他）'!S9)</f>
        <v>40</v>
      </c>
      <c r="T9" s="182">
        <f>SUM('(4)税務署別（営）:(4)税務署別（他）'!T9)</f>
        <v>15406</v>
      </c>
      <c r="U9" s="88" t="s">
        <v>102</v>
      </c>
    </row>
    <row r="10" spans="1:21" s="35" customFormat="1" ht="13.5">
      <c r="A10" s="190" t="s">
        <v>103</v>
      </c>
      <c r="B10" s="191">
        <f>SUM('(4)税務署別（営）:(4)税務署別（他）'!B10)</f>
        <v>462</v>
      </c>
      <c r="C10" s="191">
        <f>SUM('(4)税務署別（営）:(4)税務署別（他）'!C10)</f>
        <v>823</v>
      </c>
      <c r="D10" s="191">
        <f>SUM('(4)税務署別（営）:(4)税務署別（他）'!D10)</f>
        <v>1645</v>
      </c>
      <c r="E10" s="191">
        <f>SUM('(4)税務署別（営）:(4)税務署別（他）'!E10)</f>
        <v>1690</v>
      </c>
      <c r="F10" s="191">
        <f>SUM('(4)税務署別（営）:(4)税務署別（他）'!F10)</f>
        <v>1458</v>
      </c>
      <c r="G10" s="191">
        <f>SUM('(4)税務署別（営）:(4)税務署別（他）'!G10)</f>
        <v>1072</v>
      </c>
      <c r="H10" s="191">
        <f>SUM('(4)税務署別（営）:(4)税務署別（他）'!H10)</f>
        <v>1370</v>
      </c>
      <c r="I10" s="191">
        <f>SUM('(4)税務署別（営）:(4)税務署別（他）'!I10)</f>
        <v>860</v>
      </c>
      <c r="J10" s="191">
        <f>SUM('(4)税務署別（営）:(4)税務署別（他）'!J10)</f>
        <v>519</v>
      </c>
      <c r="K10" s="191">
        <f>SUM('(4)税務署別（営）:(4)税務署別（他）'!K10)</f>
        <v>366</v>
      </c>
      <c r="L10" s="191">
        <f>SUM('(4)税務署別（営）:(4)税務署別（他）'!L10)</f>
        <v>254</v>
      </c>
      <c r="M10" s="191">
        <f>SUM('(4)税務署別（営）:(4)税務署別（他）'!M10)</f>
        <v>263</v>
      </c>
      <c r="N10" s="191">
        <f>SUM('(4)税務署別（営）:(4)税務署別（他）'!N10)</f>
        <v>139</v>
      </c>
      <c r="O10" s="191">
        <f>SUM('(4)税務署別（営）:(4)税務署別（他）'!O10)</f>
        <v>137</v>
      </c>
      <c r="P10" s="191">
        <f>SUM('(4)税務署別（営）:(4)税務署別（他）'!P10)</f>
        <v>116</v>
      </c>
      <c r="Q10" s="191">
        <f>SUM('(4)税務署別（営）:(4)税務署別（他）'!Q10)</f>
        <v>83</v>
      </c>
      <c r="R10" s="191">
        <f>SUM('(4)税務署別（営）:(4)税務署別（他）'!R10)</f>
        <v>43</v>
      </c>
      <c r="S10" s="191">
        <f>SUM('(4)税務署別（営）:(4)税務署別（他）'!S10)</f>
        <v>17</v>
      </c>
      <c r="T10" s="191">
        <f>SUM('(4)税務署別（営）:(4)税務署別（他）'!T10)</f>
        <v>11317</v>
      </c>
      <c r="U10" s="193" t="s">
        <v>103</v>
      </c>
    </row>
    <row r="11" spans="1:21" s="87" customFormat="1" ht="13.5">
      <c r="A11" s="198" t="s">
        <v>104</v>
      </c>
      <c r="B11" s="207">
        <f>SUM('(4)税務署別（営）:(4)税務署別（他）'!B11)</f>
        <v>2526</v>
      </c>
      <c r="C11" s="207">
        <f>SUM('(4)税務署別（営）:(4)税務署別（他）'!C11)</f>
        <v>4356</v>
      </c>
      <c r="D11" s="207">
        <f>SUM('(4)税務署別（営）:(4)税務署別（他）'!D11)</f>
        <v>9953</v>
      </c>
      <c r="E11" s="207">
        <f>SUM('(4)税務署別（営）:(4)税務署別（他）'!E11)</f>
        <v>11110</v>
      </c>
      <c r="F11" s="207">
        <f>SUM('(4)税務署別（営）:(4)税務署別（他）'!F11)</f>
        <v>10150</v>
      </c>
      <c r="G11" s="207">
        <f>SUM('(4)税務署別（営）:(4)税務署別（他）'!G11)</f>
        <v>7009</v>
      </c>
      <c r="H11" s="207">
        <f>SUM('(4)税務署別（営）:(4)税務署別（他）'!H11)</f>
        <v>9180</v>
      </c>
      <c r="I11" s="207">
        <f>SUM('(4)税務署別（営）:(4)税務署別（他）'!I11)</f>
        <v>5728</v>
      </c>
      <c r="J11" s="207">
        <f>SUM('(4)税務署別（営）:(4)税務署別（他）'!J11)</f>
        <v>3939</v>
      </c>
      <c r="K11" s="207">
        <f>SUM('(4)税務署別（営）:(4)税務署別（他）'!K11)</f>
        <v>2683</v>
      </c>
      <c r="L11" s="207">
        <f>SUM('(4)税務署別（営）:(4)税務署別（他）'!L11)</f>
        <v>1833</v>
      </c>
      <c r="M11" s="207">
        <f>SUM('(4)税務署別（営）:(4)税務署別（他）'!M11)</f>
        <v>2124</v>
      </c>
      <c r="N11" s="207">
        <f>SUM('(4)税務署別（営）:(4)税務署別（他）'!N11)</f>
        <v>1328</v>
      </c>
      <c r="O11" s="207">
        <f>SUM('(4)税務署別（営）:(4)税務署別（他）'!O11)</f>
        <v>1264</v>
      </c>
      <c r="P11" s="207">
        <f>SUM('(4)税務署別（営）:(4)税務署別（他）'!P11)</f>
        <v>1116</v>
      </c>
      <c r="Q11" s="207">
        <f>SUM('(4)税務署別（営）:(4)税務署別（他）'!Q11)</f>
        <v>817</v>
      </c>
      <c r="R11" s="207">
        <f>SUM('(4)税務署別（営）:(4)税務署別（他）'!R11)</f>
        <v>550</v>
      </c>
      <c r="S11" s="207">
        <f>SUM('(4)税務署別（営）:(4)税務署別（他）'!S11)</f>
        <v>269</v>
      </c>
      <c r="T11" s="207">
        <f>SUM('(4)税務署別（営）:(4)税務署別（他）'!T11)</f>
        <v>75935</v>
      </c>
      <c r="U11" s="201" t="s">
        <v>129</v>
      </c>
    </row>
    <row r="12" spans="1:21" s="35" customFormat="1" ht="13.5">
      <c r="A12" s="194"/>
      <c r="B12" s="195"/>
      <c r="C12" s="196"/>
      <c r="D12" s="196"/>
      <c r="E12" s="196"/>
      <c r="F12" s="196"/>
      <c r="G12" s="196"/>
      <c r="H12" s="196"/>
      <c r="I12" s="196"/>
      <c r="J12" s="196"/>
      <c r="K12" s="196"/>
      <c r="L12" s="196"/>
      <c r="M12" s="196"/>
      <c r="N12" s="196"/>
      <c r="O12" s="196"/>
      <c r="P12" s="196"/>
      <c r="Q12" s="196"/>
      <c r="R12" s="196"/>
      <c r="S12" s="196"/>
      <c r="T12" s="196"/>
      <c r="U12" s="197"/>
    </row>
    <row r="13" spans="1:21" s="35" customFormat="1" ht="13.5">
      <c r="A13" s="84" t="s">
        <v>105</v>
      </c>
      <c r="B13" s="182">
        <f>SUM('(4)税務署別（営）:(4)税務署別（他）'!B13)</f>
        <v>946</v>
      </c>
      <c r="C13" s="182">
        <f>SUM('(4)税務署別（営）:(4)税務署別（他）'!C13)</f>
        <v>1724</v>
      </c>
      <c r="D13" s="182">
        <f>SUM('(4)税務署別（営）:(4)税務署別（他）'!D13)</f>
        <v>4244</v>
      </c>
      <c r="E13" s="182">
        <f>SUM('(4)税務署別（営）:(4)税務署別（他）'!E13)</f>
        <v>5316</v>
      </c>
      <c r="F13" s="182">
        <f>SUM('(4)税務署別（営）:(4)税務署別（他）'!F13)</f>
        <v>5012</v>
      </c>
      <c r="G13" s="182">
        <f>SUM('(4)税務署別（営）:(4)税務署別（他）'!G13)</f>
        <v>3369</v>
      </c>
      <c r="H13" s="182">
        <f>SUM('(4)税務署別（営）:(4)税務署別（他）'!H13)</f>
        <v>4355</v>
      </c>
      <c r="I13" s="182">
        <f>SUM('(4)税務署別（営）:(4)税務署別（他）'!I13)</f>
        <v>2921</v>
      </c>
      <c r="J13" s="182">
        <f>SUM('(4)税務署別（営）:(4)税務署別（他）'!J13)</f>
        <v>2057</v>
      </c>
      <c r="K13" s="182">
        <f>SUM('(4)税務署別（営）:(4)税務署別（他）'!K13)</f>
        <v>1487</v>
      </c>
      <c r="L13" s="182">
        <f>SUM('(4)税務署別（営）:(4)税務署別（他）'!L13)</f>
        <v>1165</v>
      </c>
      <c r="M13" s="182">
        <f>SUM('(4)税務署別（営）:(4)税務署別（他）'!M13)</f>
        <v>1611</v>
      </c>
      <c r="N13" s="182">
        <f>SUM('(4)税務署別（営）:(4)税務署別（他）'!N13)</f>
        <v>1025</v>
      </c>
      <c r="O13" s="182">
        <f>SUM('(4)税務署別（営）:(4)税務署別（他）'!O13)</f>
        <v>1019</v>
      </c>
      <c r="P13" s="182">
        <f>SUM('(4)税務署別（営）:(4)税務署別（他）'!P13)</f>
        <v>824</v>
      </c>
      <c r="Q13" s="182">
        <f>SUM('(4)税務署別（営）:(4)税務署別（他）'!Q13)</f>
        <v>655</v>
      </c>
      <c r="R13" s="182">
        <f>SUM('(4)税務署別（営）:(4)税務署別（他）'!R13)</f>
        <v>401</v>
      </c>
      <c r="S13" s="182">
        <f>SUM('(4)税務署別（営）:(4)税務署別（他）'!S13)</f>
        <v>181</v>
      </c>
      <c r="T13" s="182">
        <f>SUM('(4)税務署別（営）:(4)税務署別（他）'!T13)</f>
        <v>38312</v>
      </c>
      <c r="U13" s="91" t="s">
        <v>130</v>
      </c>
    </row>
    <row r="14" spans="1:21" s="35" customFormat="1" ht="13.5">
      <c r="A14" s="84" t="s">
        <v>106</v>
      </c>
      <c r="B14" s="182">
        <f>SUM('(4)税務署別（営）:(4)税務署別（他）'!B14)</f>
        <v>366</v>
      </c>
      <c r="C14" s="182">
        <f>SUM('(4)税務署別（営）:(4)税務署別（他）'!C14)</f>
        <v>629</v>
      </c>
      <c r="D14" s="182">
        <f>SUM('(4)税務署別（営）:(4)税務署別（他）'!D14)</f>
        <v>1354</v>
      </c>
      <c r="E14" s="182">
        <f>SUM('(4)税務署別（営）:(4)税務署別（他）'!E14)</f>
        <v>1554</v>
      </c>
      <c r="F14" s="182">
        <f>SUM('(4)税務署別（営）:(4)税務署別（他）'!F14)</f>
        <v>1266</v>
      </c>
      <c r="G14" s="182">
        <f>SUM('(4)税務署別（営）:(4)税務署別（他）'!G14)</f>
        <v>796</v>
      </c>
      <c r="H14" s="182">
        <f>SUM('(4)税務署別（営）:(4)税務署別（他）'!H14)</f>
        <v>945</v>
      </c>
      <c r="I14" s="182">
        <f>SUM('(4)税務署別（営）:(4)税務署別（他）'!I14)</f>
        <v>594</v>
      </c>
      <c r="J14" s="182">
        <f>SUM('(4)税務署別（営）:(4)税務署別（他）'!J14)</f>
        <v>409</v>
      </c>
      <c r="K14" s="182">
        <f>SUM('(4)税務署別（営）:(4)税務署別（他）'!K14)</f>
        <v>237</v>
      </c>
      <c r="L14" s="182">
        <f>SUM('(4)税務署別（営）:(4)税務署別（他）'!L14)</f>
        <v>143</v>
      </c>
      <c r="M14" s="182">
        <f>SUM('(4)税務署別（営）:(4)税務署別（他）'!M14)</f>
        <v>184</v>
      </c>
      <c r="N14" s="182">
        <f>SUM('(4)税務署別（営）:(4)税務署別（他）'!N14)</f>
        <v>101</v>
      </c>
      <c r="O14" s="182">
        <f>SUM('(4)税務署別（営）:(4)税務署別（他）'!O14)</f>
        <v>77</v>
      </c>
      <c r="P14" s="182">
        <f>SUM('(4)税務署別（営）:(4)税務署別（他）'!P14)</f>
        <v>79</v>
      </c>
      <c r="Q14" s="182">
        <f>SUM('(4)税務署別（営）:(4)税務署別（他）'!Q14)</f>
        <v>49</v>
      </c>
      <c r="R14" s="182">
        <f>SUM('(4)税務署別（営）:(4)税務署別（他）'!R14)</f>
        <v>34</v>
      </c>
      <c r="S14" s="182">
        <f>SUM('(4)税務署別（営）:(4)税務署別（他）'!S14)</f>
        <v>13</v>
      </c>
      <c r="T14" s="182">
        <f>SUM('(4)税務署別（営）:(4)税務署別（他）'!T14)</f>
        <v>8830</v>
      </c>
      <c r="U14" s="88" t="s">
        <v>106</v>
      </c>
    </row>
    <row r="15" spans="1:21" s="35" customFormat="1" ht="13.5">
      <c r="A15" s="84" t="s">
        <v>107</v>
      </c>
      <c r="B15" s="182">
        <f>SUM('(4)税務署別（営）:(4)税務署別（他）'!B15)</f>
        <v>446</v>
      </c>
      <c r="C15" s="182">
        <f>SUM('(4)税務署別（営）:(4)税務署別（他）'!C15)</f>
        <v>796</v>
      </c>
      <c r="D15" s="182">
        <f>SUM('(4)税務署別（営）:(4)税務署別（他）'!D15)</f>
        <v>1920</v>
      </c>
      <c r="E15" s="182">
        <f>SUM('(4)税務署別（営）:(4)税務署別（他）'!E15)</f>
        <v>2160</v>
      </c>
      <c r="F15" s="182">
        <f>SUM('(4)税務署別（営）:(4)税務署別（他）'!F15)</f>
        <v>1967</v>
      </c>
      <c r="G15" s="182">
        <f>SUM('(4)税務署別（営）:(4)税務署別（他）'!G15)</f>
        <v>1388</v>
      </c>
      <c r="H15" s="182">
        <f>SUM('(4)税務署別（営）:(4)税務署別（他）'!H15)</f>
        <v>1888</v>
      </c>
      <c r="I15" s="182">
        <f>SUM('(4)税務署別（営）:(4)税務署別（他）'!I15)</f>
        <v>1239</v>
      </c>
      <c r="J15" s="182">
        <f>SUM('(4)税務署別（営）:(4)税務署別（他）'!J15)</f>
        <v>805</v>
      </c>
      <c r="K15" s="182">
        <f>SUM('(4)税務署別（営）:(4)税務署別（他）'!K15)</f>
        <v>616</v>
      </c>
      <c r="L15" s="182">
        <f>SUM('(4)税務署別（営）:(4)税務署別（他）'!L15)</f>
        <v>409</v>
      </c>
      <c r="M15" s="182">
        <f>SUM('(4)税務署別（営）:(4)税務署別（他）'!M15)</f>
        <v>488</v>
      </c>
      <c r="N15" s="182">
        <f>SUM('(4)税務署別（営）:(4)税務署別（他）'!N15)</f>
        <v>301</v>
      </c>
      <c r="O15" s="182">
        <f>SUM('(4)税務署別（営）:(4)税務署別（他）'!O15)</f>
        <v>240</v>
      </c>
      <c r="P15" s="182">
        <f>SUM('(4)税務署別（営）:(4)税務署別（他）'!P15)</f>
        <v>236</v>
      </c>
      <c r="Q15" s="182">
        <f>SUM('(4)税務署別（営）:(4)税務署別（他）'!Q15)</f>
        <v>168</v>
      </c>
      <c r="R15" s="182">
        <f>SUM('(4)税務署別（営）:(4)税務署別（他）'!R15)</f>
        <v>116</v>
      </c>
      <c r="S15" s="182">
        <f>SUM('(4)税務署別（営）:(4)税務署別（他）'!S15)</f>
        <v>66</v>
      </c>
      <c r="T15" s="182">
        <f>SUM('(4)税務署別（営）:(4)税務署別（他）'!T15)</f>
        <v>15249</v>
      </c>
      <c r="U15" s="88" t="s">
        <v>107</v>
      </c>
    </row>
    <row r="16" spans="1:21" s="35" customFormat="1" ht="13.5">
      <c r="A16" s="84" t="s">
        <v>108</v>
      </c>
      <c r="B16" s="182">
        <f>SUM('(4)税務署別（営）:(4)税務署別（他）'!B16)</f>
        <v>208</v>
      </c>
      <c r="C16" s="182">
        <f>SUM('(4)税務署別（営）:(4)税務署別（他）'!C16)</f>
        <v>379</v>
      </c>
      <c r="D16" s="182">
        <f>SUM('(4)税務署別（営）:(4)税務署別（他）'!D16)</f>
        <v>781</v>
      </c>
      <c r="E16" s="182">
        <f>SUM('(4)税務署別（営）:(4)税務署別（他）'!E16)</f>
        <v>845</v>
      </c>
      <c r="F16" s="182">
        <f>SUM('(4)税務署別（営）:(4)税務署別（他）'!F16)</f>
        <v>697</v>
      </c>
      <c r="G16" s="182">
        <f>SUM('(4)税務署別（営）:(4)税務署別（他）'!G16)</f>
        <v>450</v>
      </c>
      <c r="H16" s="182">
        <f>SUM('(4)税務署別（営）:(4)税務署別（他）'!H16)</f>
        <v>526</v>
      </c>
      <c r="I16" s="182">
        <f>SUM('(4)税務署別（営）:(4)税務署別（他）'!I16)</f>
        <v>313</v>
      </c>
      <c r="J16" s="182">
        <f>SUM('(4)税務署別（営）:(4)税務署別（他）'!J16)</f>
        <v>198</v>
      </c>
      <c r="K16" s="182">
        <f>SUM('(4)税務署別（営）:(4)税務署別（他）'!K16)</f>
        <v>137</v>
      </c>
      <c r="L16" s="182">
        <f>SUM('(4)税務署別（営）:(4)税務署別（他）'!L16)</f>
        <v>76</v>
      </c>
      <c r="M16" s="182">
        <f>SUM('(4)税務署別（営）:(4)税務署別（他）'!M16)</f>
        <v>99</v>
      </c>
      <c r="N16" s="182">
        <f>SUM('(4)税務署別（営）:(4)税務署別（他）'!N16)</f>
        <v>40</v>
      </c>
      <c r="O16" s="182">
        <f>SUM('(4)税務署別（営）:(4)税務署別（他）'!O16)</f>
        <v>42</v>
      </c>
      <c r="P16" s="182">
        <f>SUM('(4)税務署別（営）:(4)税務署別（他）'!P16)</f>
        <v>34</v>
      </c>
      <c r="Q16" s="182">
        <f>SUM('(4)税務署別（営）:(4)税務署別（他）'!Q16)</f>
        <v>23</v>
      </c>
      <c r="R16" s="182">
        <f>SUM('(4)税務署別（営）:(4)税務署別（他）'!R16)</f>
        <v>17</v>
      </c>
      <c r="S16" s="182">
        <f>SUM('(4)税務署別（営）:(4)税務署別（他）'!S16)</f>
        <v>3</v>
      </c>
      <c r="T16" s="182">
        <f>SUM('(4)税務署別（営）:(4)税務署別（他）'!T16)</f>
        <v>4868</v>
      </c>
      <c r="U16" s="88" t="s">
        <v>108</v>
      </c>
    </row>
    <row r="17" spans="1:21" s="35" customFormat="1" ht="13.5">
      <c r="A17" s="85" t="s">
        <v>109</v>
      </c>
      <c r="B17" s="191">
        <f>SUM('(4)税務署別（営）:(4)税務署別（他）'!B17)</f>
        <v>318</v>
      </c>
      <c r="C17" s="191">
        <f>SUM('(4)税務署別（営）:(4)税務署別（他）'!C17)</f>
        <v>534</v>
      </c>
      <c r="D17" s="191">
        <f>SUM('(4)税務署別（営）:(4)税務署別（他）'!D17)</f>
        <v>1278</v>
      </c>
      <c r="E17" s="191">
        <f>SUM('(4)税務署別（営）:(4)税務署別（他）'!E17)</f>
        <v>1497</v>
      </c>
      <c r="F17" s="191">
        <f>SUM('(4)税務署別（営）:(4)税務署別（他）'!F17)</f>
        <v>1427</v>
      </c>
      <c r="G17" s="191">
        <f>SUM('(4)税務署別（営）:(4)税務署別（他）'!G17)</f>
        <v>957</v>
      </c>
      <c r="H17" s="191">
        <f>SUM('(4)税務署別（営）:(4)税務署別（他）'!H17)</f>
        <v>1311</v>
      </c>
      <c r="I17" s="191">
        <f>SUM('(4)税務署別（営）:(4)税務署別（他）'!I17)</f>
        <v>836</v>
      </c>
      <c r="J17" s="191">
        <f>SUM('(4)税務署別（営）:(4)税務署別（他）'!J17)</f>
        <v>552</v>
      </c>
      <c r="K17" s="191">
        <f>SUM('(4)税務署別（営）:(4)税務署別（他）'!K17)</f>
        <v>392</v>
      </c>
      <c r="L17" s="191">
        <f>SUM('(4)税務署別（営）:(4)税務署別（他）'!L17)</f>
        <v>276</v>
      </c>
      <c r="M17" s="191">
        <f>SUM('(4)税務署別（営）:(4)税務署別（他）'!M17)</f>
        <v>359</v>
      </c>
      <c r="N17" s="191">
        <f>SUM('(4)税務署別（営）:(4)税務署別（他）'!N17)</f>
        <v>226</v>
      </c>
      <c r="O17" s="191">
        <f>SUM('(4)税務署別（営）:(4)税務署別（他）'!O17)</f>
        <v>202</v>
      </c>
      <c r="P17" s="191">
        <f>SUM('(4)税務署別（営）:(4)税務署別（他）'!P17)</f>
        <v>158</v>
      </c>
      <c r="Q17" s="191">
        <f>SUM('(4)税務署別（営）:(4)税務署別（他）'!Q17)</f>
        <v>112</v>
      </c>
      <c r="R17" s="191">
        <f>SUM('(4)税務署別（営）:(4)税務署別（他）'!R17)</f>
        <v>64</v>
      </c>
      <c r="S17" s="191">
        <f>SUM('(4)税務署別（営）:(4)税務署別（他）'!S17)</f>
        <v>38</v>
      </c>
      <c r="T17" s="191">
        <f>SUM('(4)税務署別（営）:(4)税務署別（他）'!T17)</f>
        <v>10537</v>
      </c>
      <c r="U17" s="193" t="s">
        <v>109</v>
      </c>
    </row>
    <row r="18" spans="1:21" s="87" customFormat="1" ht="13.5">
      <c r="A18" s="198" t="s">
        <v>110</v>
      </c>
      <c r="B18" s="207">
        <f>SUM('(4)税務署別（営）:(4)税務署別（他）'!B18)</f>
        <v>2284</v>
      </c>
      <c r="C18" s="207">
        <f>SUM('(4)税務署別（営）:(4)税務署別（他）'!C18)</f>
        <v>4062</v>
      </c>
      <c r="D18" s="207">
        <f>SUM('(4)税務署別（営）:(4)税務署別（他）'!D18)</f>
        <v>9577</v>
      </c>
      <c r="E18" s="207">
        <f>SUM('(4)税務署別（営）:(4)税務署別（他）'!E18)</f>
        <v>11372</v>
      </c>
      <c r="F18" s="207">
        <f>SUM('(4)税務署別（営）:(4)税務署別（他）'!F18)</f>
        <v>10369</v>
      </c>
      <c r="G18" s="207">
        <f>SUM('(4)税務署別（営）:(4)税務署別（他）'!G18)</f>
        <v>6960</v>
      </c>
      <c r="H18" s="207">
        <f>SUM('(4)税務署別（営）:(4)税務署別（他）'!H18)</f>
        <v>9025</v>
      </c>
      <c r="I18" s="207">
        <f>SUM('(4)税務署別（営）:(4)税務署別（他）'!I18)</f>
        <v>5903</v>
      </c>
      <c r="J18" s="207">
        <f>SUM('(4)税務署別（営）:(4)税務署別（他）'!J18)</f>
        <v>4021</v>
      </c>
      <c r="K18" s="207">
        <f>SUM('(4)税務署別（営）:(4)税務署別（他）'!K18)</f>
        <v>2869</v>
      </c>
      <c r="L18" s="207">
        <f>SUM('(4)税務署別（営）:(4)税務署別（他）'!L18)</f>
        <v>2069</v>
      </c>
      <c r="M18" s="207">
        <f>SUM('(4)税務署別（営）:(4)税務署別（他）'!M18)</f>
        <v>2741</v>
      </c>
      <c r="N18" s="207">
        <f>SUM('(4)税務署別（営）:(4)税務署別（他）'!N18)</f>
        <v>1693</v>
      </c>
      <c r="O18" s="207">
        <f>SUM('(4)税務署別（営）:(4)税務署別（他）'!O18)</f>
        <v>1580</v>
      </c>
      <c r="P18" s="207">
        <f>SUM('(4)税務署別（営）:(4)税務署別（他）'!P18)</f>
        <v>1331</v>
      </c>
      <c r="Q18" s="207">
        <f>SUM('(4)税務署別（営）:(4)税務署別（他）'!Q18)</f>
        <v>1007</v>
      </c>
      <c r="R18" s="207">
        <f>SUM('(4)税務署別（営）:(4)税務署別（他）'!R18)</f>
        <v>632</v>
      </c>
      <c r="S18" s="207">
        <f>SUM('(4)税務署別（営）:(4)税務署別（他）'!S18)</f>
        <v>301</v>
      </c>
      <c r="T18" s="207">
        <f>SUM('(4)税務署別（営）:(4)税務署別（他）'!T18)</f>
        <v>77796</v>
      </c>
      <c r="U18" s="201" t="s">
        <v>131</v>
      </c>
    </row>
    <row r="19" spans="1:21" s="35" customFormat="1" ht="13.5">
      <c r="A19" s="202"/>
      <c r="B19" s="187"/>
      <c r="C19" s="188"/>
      <c r="D19" s="188"/>
      <c r="E19" s="188"/>
      <c r="F19" s="188"/>
      <c r="G19" s="188"/>
      <c r="H19" s="188"/>
      <c r="I19" s="188"/>
      <c r="J19" s="188"/>
      <c r="K19" s="188"/>
      <c r="L19" s="188"/>
      <c r="M19" s="188"/>
      <c r="N19" s="188"/>
      <c r="O19" s="188"/>
      <c r="P19" s="188"/>
      <c r="Q19" s="188"/>
      <c r="R19" s="188"/>
      <c r="S19" s="188"/>
      <c r="T19" s="188"/>
      <c r="U19" s="189" t="s">
        <v>132</v>
      </c>
    </row>
    <row r="20" spans="1:21" s="35" customFormat="1" ht="13.5">
      <c r="A20" s="84" t="s">
        <v>111</v>
      </c>
      <c r="B20" s="182">
        <f>SUM('(4)税務署別（営）:(4)税務署別（他）'!B20)</f>
        <v>599</v>
      </c>
      <c r="C20" s="182">
        <f>SUM('(4)税務署別（営）:(4)税務署別（他）'!C20)</f>
        <v>1023</v>
      </c>
      <c r="D20" s="182">
        <f>SUM('(4)税務署別（営）:(4)税務署別（他）'!D20)</f>
        <v>2421</v>
      </c>
      <c r="E20" s="182">
        <f>SUM('(4)税務署別（営）:(4)税務署別（他）'!E20)</f>
        <v>2726</v>
      </c>
      <c r="F20" s="182">
        <f>SUM('(4)税務署別（営）:(4)税務署別（他）'!F20)</f>
        <v>2603</v>
      </c>
      <c r="G20" s="182">
        <f>SUM('(4)税務署別（営）:(4)税務署別（他）'!G20)</f>
        <v>1862</v>
      </c>
      <c r="H20" s="182">
        <f>SUM('(4)税務署別（営）:(4)税務署別（他）'!H20)</f>
        <v>2647</v>
      </c>
      <c r="I20" s="182">
        <f>SUM('(4)税務署別（営）:(4)税務署別（他）'!I20)</f>
        <v>1670</v>
      </c>
      <c r="J20" s="182">
        <f>SUM('(4)税務署別（営）:(4)税務署別（他）'!J20)</f>
        <v>1149</v>
      </c>
      <c r="K20" s="182">
        <f>SUM('(4)税務署別（営）:(4)税務署別（他）'!K20)</f>
        <v>843</v>
      </c>
      <c r="L20" s="182">
        <f>SUM('(4)税務署別（営）:(4)税務署別（他）'!L20)</f>
        <v>647</v>
      </c>
      <c r="M20" s="182">
        <f>SUM('(4)税務署別（営）:(4)税務署別（他）'!M20)</f>
        <v>839</v>
      </c>
      <c r="N20" s="182">
        <f>SUM('(4)税務署別（営）:(4)税務署別（他）'!N20)</f>
        <v>552</v>
      </c>
      <c r="O20" s="182">
        <f>SUM('(4)税務署別（営）:(4)税務署別（他）'!O20)</f>
        <v>507</v>
      </c>
      <c r="P20" s="182">
        <f>SUM('(4)税務署別（営）:(4)税務署別（他）'!P20)</f>
        <v>463</v>
      </c>
      <c r="Q20" s="182">
        <f>SUM('(4)税務署別（営）:(4)税務署別（他）'!Q20)</f>
        <v>354</v>
      </c>
      <c r="R20" s="182">
        <f>SUM('(4)税務署別（営）:(4)税務署別（他）'!R20)</f>
        <v>206</v>
      </c>
      <c r="S20" s="182">
        <f>SUM('(4)税務署別（営）:(4)税務署別（他）'!S20)</f>
        <v>108</v>
      </c>
      <c r="T20" s="182">
        <f>SUM('(4)税務署別（営）:(4)税務署別（他）'!T20)</f>
        <v>21219</v>
      </c>
      <c r="U20" s="88" t="s">
        <v>133</v>
      </c>
    </row>
    <row r="21" spans="1:21" s="35" customFormat="1" ht="13.5">
      <c r="A21" s="84" t="s">
        <v>112</v>
      </c>
      <c r="B21" s="182">
        <f>SUM('(4)税務署別（営）:(4)税務署別（他）'!B21)</f>
        <v>188</v>
      </c>
      <c r="C21" s="182">
        <f>SUM('(4)税務署別（営）:(4)税務署別（他）'!C21)</f>
        <v>335</v>
      </c>
      <c r="D21" s="182">
        <f>SUM('(4)税務署別（営）:(4)税務署別（他）'!D21)</f>
        <v>777</v>
      </c>
      <c r="E21" s="182">
        <f>SUM('(4)税務署別（営）:(4)税務署別（他）'!E21)</f>
        <v>919</v>
      </c>
      <c r="F21" s="182">
        <f>SUM('(4)税務署別（営）:(4)税務署別（他）'!F21)</f>
        <v>839</v>
      </c>
      <c r="G21" s="182">
        <f>SUM('(4)税務署別（営）:(4)税務署別（他）'!G21)</f>
        <v>556</v>
      </c>
      <c r="H21" s="182">
        <f>SUM('(4)税務署別（営）:(4)税務署別（他）'!H21)</f>
        <v>736</v>
      </c>
      <c r="I21" s="182">
        <f>SUM('(4)税務署別（営）:(4)税務署別（他）'!I21)</f>
        <v>456</v>
      </c>
      <c r="J21" s="182">
        <f>SUM('(4)税務署別（営）:(4)税務署別（他）'!J21)</f>
        <v>317</v>
      </c>
      <c r="K21" s="182">
        <f>SUM('(4)税務署別（営）:(4)税務署別（他）'!K21)</f>
        <v>233</v>
      </c>
      <c r="L21" s="182">
        <f>SUM('(4)税務署別（営）:(4)税務署別（他）'!L21)</f>
        <v>155</v>
      </c>
      <c r="M21" s="182">
        <f>SUM('(4)税務署別（営）:(4)税務署別（他）'!M21)</f>
        <v>193</v>
      </c>
      <c r="N21" s="182">
        <f>SUM('(4)税務署別（営）:(4)税務署別（他）'!N21)</f>
        <v>114</v>
      </c>
      <c r="O21" s="182">
        <f>SUM('(4)税務署別（営）:(4)税務署別（他）'!O21)</f>
        <v>79</v>
      </c>
      <c r="P21" s="182">
        <f>SUM('(4)税務署別（営）:(4)税務署別（他）'!P21)</f>
        <v>82</v>
      </c>
      <c r="Q21" s="182">
        <f>SUM('(4)税務署別（営）:(4)税務署別（他）'!Q21)</f>
        <v>68</v>
      </c>
      <c r="R21" s="182">
        <f>SUM('(4)税務署別（営）:(4)税務署別（他）'!R21)</f>
        <v>36</v>
      </c>
      <c r="S21" s="182">
        <f>SUM('(4)税務署別（営）:(4)税務署別（他）'!S21)</f>
        <v>28</v>
      </c>
      <c r="T21" s="182">
        <f>SUM('(4)税務署別（営）:(4)税務署別（他）'!T21)</f>
        <v>6111</v>
      </c>
      <c r="U21" s="88" t="s">
        <v>112</v>
      </c>
    </row>
    <row r="22" spans="1:21" s="35" customFormat="1" ht="13.5">
      <c r="A22" s="84" t="s">
        <v>113</v>
      </c>
      <c r="B22" s="182">
        <f>SUM('(4)税務署別（営）:(4)税務署別（他）'!B22)</f>
        <v>378</v>
      </c>
      <c r="C22" s="182">
        <f>SUM('(4)税務署別（営）:(4)税務署別（他）'!C22)</f>
        <v>788</v>
      </c>
      <c r="D22" s="182">
        <f>SUM('(4)税務署別（営）:(4)税務署別（他）'!D22)</f>
        <v>1676</v>
      </c>
      <c r="E22" s="182">
        <f>SUM('(4)税務署別（営）:(4)税務署別（他）'!E22)</f>
        <v>1779</v>
      </c>
      <c r="F22" s="182">
        <f>SUM('(4)税務署別（営）:(4)税務署別（他）'!F22)</f>
        <v>1576</v>
      </c>
      <c r="G22" s="182">
        <f>SUM('(4)税務署別（営）:(4)税務署別（他）'!G22)</f>
        <v>1141</v>
      </c>
      <c r="H22" s="182">
        <f>SUM('(4)税務署別（営）:(4)税務署別（他）'!H22)</f>
        <v>1476</v>
      </c>
      <c r="I22" s="182">
        <f>SUM('(4)税務署別（営）:(4)税務署別（他）'!I22)</f>
        <v>885</v>
      </c>
      <c r="J22" s="182">
        <f>SUM('(4)税務署別（営）:(4)税務署別（他）'!J22)</f>
        <v>582</v>
      </c>
      <c r="K22" s="182">
        <f>SUM('(4)税務署別（営）:(4)税務署別（他）'!K22)</f>
        <v>418</v>
      </c>
      <c r="L22" s="182">
        <f>SUM('(4)税務署別（営）:(4)税務署別（他）'!L22)</f>
        <v>317</v>
      </c>
      <c r="M22" s="182">
        <f>SUM('(4)税務署別（営）:(4)税務署別（他）'!M22)</f>
        <v>382</v>
      </c>
      <c r="N22" s="182">
        <f>SUM('(4)税務署別（営）:(4)税務署別（他）'!N22)</f>
        <v>188</v>
      </c>
      <c r="O22" s="182">
        <f>SUM('(4)税務署別（営）:(4)税務署別（他）'!O22)</f>
        <v>190</v>
      </c>
      <c r="P22" s="182">
        <f>SUM('(4)税務署別（営）:(4)税務署別（他）'!P22)</f>
        <v>184</v>
      </c>
      <c r="Q22" s="182">
        <f>SUM('(4)税務署別（営）:(4)税務署別（他）'!Q22)</f>
        <v>144</v>
      </c>
      <c r="R22" s="182">
        <f>SUM('(4)税務署別（営）:(4)税務署別（他）'!R22)</f>
        <v>80</v>
      </c>
      <c r="S22" s="182">
        <f>SUM('(4)税務署別（営）:(4)税務署別（他）'!S22)</f>
        <v>36</v>
      </c>
      <c r="T22" s="182">
        <f>SUM('(4)税務署別（営）:(4)税務署別（他）'!T22)</f>
        <v>12220</v>
      </c>
      <c r="U22" s="88" t="s">
        <v>113</v>
      </c>
    </row>
    <row r="23" spans="1:21" s="35" customFormat="1" ht="13.5">
      <c r="A23" s="84" t="s">
        <v>114</v>
      </c>
      <c r="B23" s="182">
        <f>SUM('(4)税務署別（営）:(4)税務署別（他）'!B23)</f>
        <v>108</v>
      </c>
      <c r="C23" s="182">
        <f>SUM('(4)税務署別（営）:(4)税務署別（他）'!C23)</f>
        <v>188</v>
      </c>
      <c r="D23" s="182">
        <f>SUM('(4)税務署別（営）:(4)税務署別（他）'!D23)</f>
        <v>441</v>
      </c>
      <c r="E23" s="182">
        <f>SUM('(4)税務署別（営）:(4)税務署別（他）'!E23)</f>
        <v>464</v>
      </c>
      <c r="F23" s="182">
        <f>SUM('(4)税務署別（営）:(4)税務署別（他）'!F23)</f>
        <v>424</v>
      </c>
      <c r="G23" s="182">
        <f>SUM('(4)税務署別（営）:(4)税務署別（他）'!G23)</f>
        <v>291</v>
      </c>
      <c r="H23" s="182">
        <f>SUM('(4)税務署別（営）:(4)税務署別（他）'!H23)</f>
        <v>378</v>
      </c>
      <c r="I23" s="182">
        <f>SUM('(4)税務署別（営）:(4)税務署別（他）'!I23)</f>
        <v>212</v>
      </c>
      <c r="J23" s="182">
        <f>SUM('(4)税務署別（営）:(4)税務署別（他）'!J23)</f>
        <v>134</v>
      </c>
      <c r="K23" s="182">
        <f>SUM('(4)税務署別（営）:(4)税務署別（他）'!K23)</f>
        <v>101</v>
      </c>
      <c r="L23" s="182">
        <f>SUM('(4)税務署別（営）:(4)税務署別（他）'!L23)</f>
        <v>95</v>
      </c>
      <c r="M23" s="182">
        <f>SUM('(4)税務署別（営）:(4)税務署別（他）'!M23)</f>
        <v>91</v>
      </c>
      <c r="N23" s="182">
        <f>SUM('(4)税務署別（営）:(4)税務署別（他）'!N23)</f>
        <v>54</v>
      </c>
      <c r="O23" s="182">
        <f>SUM('(4)税務署別（営）:(4)税務署別（他）'!O23)</f>
        <v>36</v>
      </c>
      <c r="P23" s="182">
        <f>SUM('(4)税務署別（営）:(4)税務署別（他）'!P23)</f>
        <v>36</v>
      </c>
      <c r="Q23" s="182">
        <f>SUM('(4)税務署別（営）:(4)税務署別（他）'!Q23)</f>
        <v>18</v>
      </c>
      <c r="R23" s="182">
        <f>SUM('(4)税務署別（営）:(4)税務署別（他）'!R23)</f>
        <v>18</v>
      </c>
      <c r="S23" s="182">
        <f>SUM('(4)税務署別（営）:(4)税務署別（他）'!S23)</f>
        <v>8</v>
      </c>
      <c r="T23" s="182">
        <f>SUM('(4)税務署別（営）:(4)税務署別（他）'!T23)</f>
        <v>3097</v>
      </c>
      <c r="U23" s="88" t="s">
        <v>114</v>
      </c>
    </row>
    <row r="24" spans="1:21" s="35" customFormat="1" ht="13.5">
      <c r="A24" s="84" t="s">
        <v>115</v>
      </c>
      <c r="B24" s="182">
        <f>SUM('(4)税務署別（営）:(4)税務署別（他）'!B24)</f>
        <v>194</v>
      </c>
      <c r="C24" s="182">
        <f>SUM('(4)税務署別（営）:(4)税務署別（他）'!C24)</f>
        <v>350</v>
      </c>
      <c r="D24" s="182">
        <f>SUM('(4)税務署別（営）:(4)税務署別（他）'!D24)</f>
        <v>677</v>
      </c>
      <c r="E24" s="182">
        <f>SUM('(4)税務署別（営）:(4)税務署別（他）'!E24)</f>
        <v>714</v>
      </c>
      <c r="F24" s="182">
        <f>SUM('(4)税務署別（営）:(4)税務署別（他）'!F24)</f>
        <v>577</v>
      </c>
      <c r="G24" s="182">
        <f>SUM('(4)税務署別（営）:(4)税務署別（他）'!G24)</f>
        <v>409</v>
      </c>
      <c r="H24" s="182">
        <f>SUM('(4)税務署別（営）:(4)税務署別（他）'!H24)</f>
        <v>552</v>
      </c>
      <c r="I24" s="182">
        <f>SUM('(4)税務署別（営）:(4)税務署別（他）'!I24)</f>
        <v>332</v>
      </c>
      <c r="J24" s="182">
        <f>SUM('(4)税務署別（営）:(4)税務署別（他）'!J24)</f>
        <v>198</v>
      </c>
      <c r="K24" s="182">
        <f>SUM('(4)税務署別（営）:(4)税務署別（他）'!K24)</f>
        <v>138</v>
      </c>
      <c r="L24" s="182">
        <f>SUM('(4)税務署別（営）:(4)税務署別（他）'!L24)</f>
        <v>89</v>
      </c>
      <c r="M24" s="182">
        <f>SUM('(4)税務署別（営）:(4)税務署別（他）'!M24)</f>
        <v>89</v>
      </c>
      <c r="N24" s="182">
        <f>SUM('(4)税務署別（営）:(4)税務署別（他）'!N24)</f>
        <v>59</v>
      </c>
      <c r="O24" s="182">
        <f>SUM('(4)税務署別（営）:(4)税務署別（他）'!O24)</f>
        <v>48</v>
      </c>
      <c r="P24" s="182">
        <f>SUM('(4)税務署別（営）:(4)税務署別（他）'!P24)</f>
        <v>31</v>
      </c>
      <c r="Q24" s="182">
        <f>SUM('(4)税務署別（営）:(4)税務署別（他）'!Q24)</f>
        <v>15</v>
      </c>
      <c r="R24" s="182">
        <f>SUM('(4)税務署別（営）:(4)税務署別（他）'!R24)</f>
        <v>20</v>
      </c>
      <c r="S24" s="182">
        <f>SUM('(4)税務署別（営）:(4)税務署別（他）'!S24)</f>
        <v>8</v>
      </c>
      <c r="T24" s="182">
        <f>SUM('(4)税務署別（営）:(4)税務署別（他）'!T24)</f>
        <v>4500</v>
      </c>
      <c r="U24" s="88" t="s">
        <v>115</v>
      </c>
    </row>
    <row r="25" spans="1:21" s="35" customFormat="1" ht="13.5">
      <c r="A25" s="85" t="s">
        <v>116</v>
      </c>
      <c r="B25" s="191">
        <f>SUM('(4)税務署別（営）:(4)税務署別（他）'!B25)</f>
        <v>273</v>
      </c>
      <c r="C25" s="191">
        <f>SUM('(4)税務署別（営）:(4)税務署別（他）'!C25)</f>
        <v>527</v>
      </c>
      <c r="D25" s="191">
        <f>SUM('(4)税務署別（営）:(4)税務署別（他）'!D25)</f>
        <v>1105</v>
      </c>
      <c r="E25" s="191">
        <f>SUM('(4)税務署別（営）:(4)税務署別（他）'!E25)</f>
        <v>1269</v>
      </c>
      <c r="F25" s="191">
        <f>SUM('(4)税務署別（営）:(4)税務署別（他）'!F25)</f>
        <v>1139</v>
      </c>
      <c r="G25" s="191">
        <f>SUM('(4)税務署別（営）:(4)税務署別（他）'!G25)</f>
        <v>803</v>
      </c>
      <c r="H25" s="191">
        <f>SUM('(4)税務署別（営）:(4)税務署別（他）'!H25)</f>
        <v>1105</v>
      </c>
      <c r="I25" s="191">
        <f>SUM('(4)税務署別（営）:(4)税務署別（他）'!I25)</f>
        <v>674</v>
      </c>
      <c r="J25" s="191">
        <f>SUM('(4)税務署別（営）:(4)税務署別（他）'!J25)</f>
        <v>469</v>
      </c>
      <c r="K25" s="191">
        <f>SUM('(4)税務署別（営）:(4)税務署別（他）'!K25)</f>
        <v>351</v>
      </c>
      <c r="L25" s="191">
        <f>SUM('(4)税務署別（営）:(4)税務署別（他）'!L25)</f>
        <v>243</v>
      </c>
      <c r="M25" s="191">
        <f>SUM('(4)税務署別（営）:(4)税務署別（他）'!M25)</f>
        <v>262</v>
      </c>
      <c r="N25" s="191">
        <f>SUM('(4)税務署別（営）:(4)税務署別（他）'!N25)</f>
        <v>122</v>
      </c>
      <c r="O25" s="191">
        <f>SUM('(4)税務署別（営）:(4)税務署別（他）'!O25)</f>
        <v>111</v>
      </c>
      <c r="P25" s="191">
        <f>SUM('(4)税務署別（営）:(4)税務署別（他）'!P25)</f>
        <v>91</v>
      </c>
      <c r="Q25" s="191">
        <f>SUM('(4)税務署別（営）:(4)税務署別（他）'!Q25)</f>
        <v>70</v>
      </c>
      <c r="R25" s="191">
        <f>SUM('(4)税務署別（営）:(4)税務署別（他）'!R25)</f>
        <v>36</v>
      </c>
      <c r="S25" s="191">
        <f>SUM('(4)税務署別（営）:(4)税務署別（他）'!S25)</f>
        <v>18</v>
      </c>
      <c r="T25" s="191">
        <f>SUM('(4)税務署別（営）:(4)税務署別（他）'!T25)</f>
        <v>8668</v>
      </c>
      <c r="U25" s="193" t="s">
        <v>116</v>
      </c>
    </row>
    <row r="26" spans="1:21" s="87" customFormat="1" ht="14.25" thickBot="1">
      <c r="A26" s="203" t="s">
        <v>117</v>
      </c>
      <c r="B26" s="206">
        <f>SUM('(4)税務署別（営）:(4)税務署別（他）'!B26)</f>
        <v>1740</v>
      </c>
      <c r="C26" s="206">
        <f>SUM('(4)税務署別（営）:(4)税務署別（他）'!C26)</f>
        <v>3211</v>
      </c>
      <c r="D26" s="206">
        <f>SUM('(4)税務署別（営）:(4)税務署別（他）'!D26)</f>
        <v>7097</v>
      </c>
      <c r="E26" s="206">
        <f>SUM('(4)税務署別（営）:(4)税務署別（他）'!E26)</f>
        <v>7871</v>
      </c>
      <c r="F26" s="206">
        <f>SUM('(4)税務署別（営）:(4)税務署別（他）'!F26)</f>
        <v>7158</v>
      </c>
      <c r="G26" s="206">
        <f>SUM('(4)税務署別（営）:(4)税務署別（他）'!G26)</f>
        <v>5062</v>
      </c>
      <c r="H26" s="206">
        <f>SUM('(4)税務署別（営）:(4)税務署別（他）'!H26)</f>
        <v>6894</v>
      </c>
      <c r="I26" s="206">
        <f>SUM('(4)税務署別（営）:(4)税務署別（他）'!I26)</f>
        <v>4229</v>
      </c>
      <c r="J26" s="206">
        <f>SUM('(4)税務署別（営）:(4)税務署別（他）'!J26)</f>
        <v>2849</v>
      </c>
      <c r="K26" s="206">
        <f>SUM('(4)税務署別（営）:(4)税務署別（他）'!K26)</f>
        <v>2084</v>
      </c>
      <c r="L26" s="206">
        <f>SUM('(4)税務署別（営）:(4)税務署別（他）'!L26)</f>
        <v>1546</v>
      </c>
      <c r="M26" s="206">
        <f>SUM('(4)税務署別（営）:(4)税務署別（他）'!M26)</f>
        <v>1856</v>
      </c>
      <c r="N26" s="206">
        <f>SUM('(4)税務署別（営）:(4)税務署別（他）'!N26)</f>
        <v>1089</v>
      </c>
      <c r="O26" s="206">
        <f>SUM('(4)税務署別（営）:(4)税務署別（他）'!O26)</f>
        <v>971</v>
      </c>
      <c r="P26" s="206">
        <f>SUM('(4)税務署別（営）:(4)税務署別（他）'!P26)</f>
        <v>887</v>
      </c>
      <c r="Q26" s="206">
        <f>SUM('(4)税務署別（営）:(4)税務署別（他）'!Q26)</f>
        <v>669</v>
      </c>
      <c r="R26" s="206">
        <f>SUM('(4)税務署別（営）:(4)税務署別（他）'!R26)</f>
        <v>396</v>
      </c>
      <c r="S26" s="206">
        <f>SUM('(4)税務署別（営）:(4)税務署別（他）'!S26)</f>
        <v>206</v>
      </c>
      <c r="T26" s="206">
        <f>SUM('(4)税務署別（営）:(4)税務署別（他）'!T26)</f>
        <v>55815</v>
      </c>
      <c r="U26" s="205" t="s">
        <v>134</v>
      </c>
    </row>
    <row r="27" spans="1:21" s="87" customFormat="1" ht="15" thickBot="1" thickTop="1">
      <c r="A27" s="47" t="s">
        <v>118</v>
      </c>
      <c r="B27" s="208">
        <f>SUM('(4)税務署別（営）:(4)税務署別（他）'!B27)</f>
        <v>6550</v>
      </c>
      <c r="C27" s="208">
        <f>SUM('(4)税務署別（営）:(4)税務署別（他）'!C27)</f>
        <v>11629</v>
      </c>
      <c r="D27" s="208">
        <f>SUM('(4)税務署別（営）:(4)税務署別（他）'!D27)</f>
        <v>26627</v>
      </c>
      <c r="E27" s="208">
        <f>SUM('(4)税務署別（営）:(4)税務署別（他）'!E27)</f>
        <v>30353</v>
      </c>
      <c r="F27" s="208">
        <f>SUM('(4)税務署別（営）:(4)税務署別（他）'!F27)</f>
        <v>27677</v>
      </c>
      <c r="G27" s="208">
        <f>SUM('(4)税務署別（営）:(4)税務署別（他）'!G27)</f>
        <v>19031</v>
      </c>
      <c r="H27" s="208">
        <f>SUM('(4)税務署別（営）:(4)税務署別（他）'!H27)</f>
        <v>25099</v>
      </c>
      <c r="I27" s="208">
        <f>SUM('(4)税務署別（営）:(4)税務署別（他）'!I27)</f>
        <v>15860</v>
      </c>
      <c r="J27" s="208">
        <f>SUM('(4)税務署別（営）:(4)税務署別（他）'!J27)</f>
        <v>10809</v>
      </c>
      <c r="K27" s="208">
        <f>SUM('(4)税務署別（営）:(4)税務署別（他）'!K27)</f>
        <v>7636</v>
      </c>
      <c r="L27" s="208">
        <f>SUM('(4)税務署別（営）:(4)税務署別（他）'!L27)</f>
        <v>5448</v>
      </c>
      <c r="M27" s="208">
        <f>SUM('(4)税務署別（営）:(4)税務署別（他）'!M27)</f>
        <v>6721</v>
      </c>
      <c r="N27" s="208">
        <f>SUM('(4)税務署別（営）:(4)税務署別（他）'!N27)</f>
        <v>4110</v>
      </c>
      <c r="O27" s="208">
        <f>SUM('(4)税務署別（営）:(4)税務署別（他）'!O27)</f>
        <v>3815</v>
      </c>
      <c r="P27" s="208">
        <f>SUM('(4)税務署別（営）:(4)税務署別（他）'!P27)</f>
        <v>3334</v>
      </c>
      <c r="Q27" s="208">
        <f>SUM('(4)税務署別（営）:(4)税務署別（他）'!Q27)</f>
        <v>2493</v>
      </c>
      <c r="R27" s="208">
        <f>SUM('(4)税務署別（営）:(4)税務署別（他）'!R27)</f>
        <v>1578</v>
      </c>
      <c r="S27" s="208">
        <f>SUM('(4)税務署別（営）:(4)税務署別（他）'!S27)</f>
        <v>776</v>
      </c>
      <c r="T27" s="208">
        <f>SUM('(4)税務署別（営）:(4)税務署別（他）'!T27)</f>
        <v>209546</v>
      </c>
      <c r="U27" s="22" t="s">
        <v>135</v>
      </c>
    </row>
    <row r="28" spans="1:10" ht="13.5">
      <c r="A28" s="284" t="s">
        <v>126</v>
      </c>
      <c r="B28" s="284"/>
      <c r="C28" s="284"/>
      <c r="D28" s="284"/>
      <c r="E28" s="284"/>
      <c r="F28" s="284"/>
      <c r="G28" s="284"/>
      <c r="H28" s="284"/>
      <c r="I28" s="284"/>
      <c r="J28" s="284"/>
    </row>
    <row r="30" ht="13.5">
      <c r="L30" s="36"/>
    </row>
  </sheetData>
  <mergeCells count="24">
    <mergeCell ref="B2:T2"/>
    <mergeCell ref="A2:A5"/>
    <mergeCell ref="A1:F1"/>
    <mergeCell ref="B3:B5"/>
    <mergeCell ref="C3:C5"/>
    <mergeCell ref="D3:D5"/>
    <mergeCell ref="E3:E5"/>
    <mergeCell ref="F3:F5"/>
    <mergeCell ref="I3:I5"/>
    <mergeCell ref="J3:J5"/>
    <mergeCell ref="A28:J28"/>
    <mergeCell ref="T3:T5"/>
    <mergeCell ref="G3:G5"/>
    <mergeCell ref="H3:H5"/>
    <mergeCell ref="U2:U5"/>
    <mergeCell ref="K3:K5"/>
    <mergeCell ref="L3:L5"/>
    <mergeCell ref="M3:M5"/>
    <mergeCell ref="N3:N5"/>
    <mergeCell ref="O3:O5"/>
    <mergeCell ref="P3:P5"/>
    <mergeCell ref="Q3:Q5"/>
    <mergeCell ref="R3:R5"/>
    <mergeCell ref="S3:S5"/>
  </mergeCells>
  <printOptions/>
  <pageMargins left="0.5905511811023623" right="0.5905511811023623" top="0.984251968503937" bottom="0.984251968503937" header="0.5118110236220472" footer="0.5118110236220472"/>
  <pageSetup fitToHeight="1" fitToWidth="1" horizontalDpi="600" verticalDpi="600" orientation="landscape" paperSize="9" scale="70" r:id="rId1"/>
  <headerFooter alignWithMargins="0">
    <oddFooter>&amp;R&amp;10金沢国税局
申告所得税２
（H18)</oddFooter>
  </headerFooter>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86" t="s">
        <v>21</v>
      </c>
      <c r="B3" s="286"/>
      <c r="C3" s="286" t="s">
        <v>12</v>
      </c>
      <c r="D3" s="286"/>
      <c r="E3" s="286"/>
      <c r="F3" s="286"/>
      <c r="G3" s="286"/>
      <c r="H3" s="286"/>
      <c r="I3" s="286"/>
      <c r="J3" s="286"/>
      <c r="K3" s="286" t="s">
        <v>19</v>
      </c>
      <c r="L3" s="286"/>
      <c r="M3" s="286"/>
      <c r="N3" s="286"/>
      <c r="O3" s="286" t="s">
        <v>22</v>
      </c>
      <c r="P3" s="286"/>
    </row>
    <row r="4" spans="1:16" ht="11.25">
      <c r="A4" s="286"/>
      <c r="B4" s="286"/>
      <c r="C4" s="286" t="s">
        <v>13</v>
      </c>
      <c r="D4" s="286"/>
      <c r="E4" s="286" t="s">
        <v>14</v>
      </c>
      <c r="F4" s="286"/>
      <c r="G4" s="286" t="s">
        <v>15</v>
      </c>
      <c r="H4" s="286"/>
      <c r="I4" s="8"/>
      <c r="J4" s="286" t="s">
        <v>16</v>
      </c>
      <c r="K4" s="286"/>
      <c r="L4" s="286"/>
      <c r="M4" s="286" t="s">
        <v>20</v>
      </c>
      <c r="N4" s="286"/>
      <c r="O4" s="286"/>
      <c r="P4" s="286"/>
    </row>
    <row r="5" spans="1:16" ht="11.25">
      <c r="A5" s="286"/>
      <c r="B5" s="286"/>
      <c r="C5" s="286"/>
      <c r="D5" s="286"/>
      <c r="E5" s="286"/>
      <c r="F5" s="286"/>
      <c r="G5" s="286"/>
      <c r="H5" s="286"/>
      <c r="I5" s="8"/>
      <c r="J5" s="286"/>
      <c r="K5" s="286"/>
      <c r="L5" s="286"/>
      <c r="M5" s="286"/>
      <c r="N5" s="286"/>
      <c r="O5" s="286"/>
      <c r="P5" s="286"/>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85" t="s">
        <v>3</v>
      </c>
      <c r="B27" s="285"/>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２－２（申告所得税）</dc:title>
  <dc:subject/>
  <dc:creator>国税庁</dc:creator>
  <cp:keywords/>
  <dc:description/>
  <cp:lastModifiedBy>国税庁</cp:lastModifiedBy>
  <cp:lastPrinted>2008-06-16T00:08:39Z</cp:lastPrinted>
  <dcterms:created xsi:type="dcterms:W3CDTF">2003-07-09T01:05:10Z</dcterms:created>
  <dcterms:modified xsi:type="dcterms:W3CDTF">2008-07-01T04:40:54Z</dcterms:modified>
  <cp:category/>
  <cp:version/>
  <cp:contentType/>
  <cp:contentStatus/>
</cp:coreProperties>
</file>