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ownloads\"/>
    </mc:Choice>
  </mc:AlternateContent>
  <xr:revisionPtr revIDLastSave="0" documentId="13_ncr:1_{91134FF6-B97C-4235-A315-EA6AA5740C4C}" xr6:coauthVersionLast="36" xr6:coauthVersionMax="36" xr10:uidLastSave="{00000000-0000-0000-0000-000000000000}"/>
  <bookViews>
    <workbookView xWindow="0" yWindow="0" windowWidth="20490" windowHeight="6330" xr2:uid="{6540358B-B4C1-457E-B5B2-36D9B2A8C96E}"/>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別紙様式３!$A$5:$M$15</definedName>
    <definedName name="aaa">[1]契約状況コード表!$F$5:$F$9</definedName>
    <definedName name="aaaa">[1]契約状況コード表!$G$5:$G$6</definedName>
    <definedName name="_xlnm.Print_Area" localSheetId="0">別紙様式３!$A$1:$M$15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N10" i="1"/>
  <c r="O13" i="1" l="1"/>
  <c r="O10" i="1"/>
  <c r="N11" i="1"/>
  <c r="O14" i="1"/>
  <c r="O11" i="1"/>
  <c r="N12" i="1"/>
  <c r="N15" i="1"/>
  <c r="O12" i="1"/>
  <c r="N13" i="1"/>
  <c r="O15" i="1"/>
</calcChain>
</file>

<file path=xl/sharedStrings.xml><?xml version="1.0" encoding="utf-8"?>
<sst xmlns="http://schemas.openxmlformats.org/spreadsheetml/2006/main" count="133" uniqueCount="37">
  <si>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</si>
  <si>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</si>
  <si>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</si>
  <si>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</si>
  <si>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</si>
  <si>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</si>
  <si>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</si>
  <si>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</si>
  <si>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</si>
  <si>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</si>
  <si>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</si>
  <si>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</si>
  <si>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</si>
  <si>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</si>
  <si>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</si>
  <si>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rPh sb="1" eb="5">
      <t>イカヨハク</t>
    </rPh>
    <phoneticPr fontId="2"/>
  </si>
  <si>
    <t>令和4年分確定申告期の駐車場整理業務（1コース　富山、高岡及び砺波税務署）
1,416時間</t>
  </si>
  <si>
    <t>支出負担行為担当官
金沢国税局総務部次長
澤崎　辰則
石川県金沢市広坂２－２－６０</t>
  </si>
  <si>
    <t>株式会社オフィスケィ
富山県富山市鶴ケ丘町１０２－１</t>
  </si>
  <si>
    <t>一般競争入札</t>
  </si>
  <si>
    <t>同種の他の契約の予定価格を類推されるおそれがあるため公表しない</t>
  </si>
  <si>
    <t>@2,365円／時間</t>
  </si>
  <si>
    <t>－</t>
  </si>
  <si>
    <t/>
  </si>
  <si>
    <t>単価契約
予定調達総額
 3,348,840円</t>
  </si>
  <si>
    <t>令和4年分確定申告期の駐車場整理業務（3コース　武生、小浜及び大野税務署）
784時間</t>
  </si>
  <si>
    <t>株式会社法美社
福井県福井市里別所新町５０５</t>
  </si>
  <si>
    <t>@2,200円／時間</t>
  </si>
  <si>
    <t>単価契約
予定調達総額
1,724,800円</t>
  </si>
  <si>
    <t>確定申告会場で使用する備品借上げ及び搬入業務
パーテーションW1,200×H1,500　12,499日ほか</t>
  </si>
  <si>
    <t>日建リース工業株式会社
東京都東久留米市八幡町２－１１－７３</t>
  </si>
  <si>
    <t>@173.06円／日ほか</t>
  </si>
  <si>
    <t>単価契約
予定調達総額
10,945,000円</t>
  </si>
  <si>
    <t>確定申告会場等設置パーソナルコンピュータ及びディスプレイ等の借上げ
プリンタ
485日ほか</t>
  </si>
  <si>
    <t>株式会社タマヤ
福井県越前市瓜生町４－１２－３</t>
  </si>
  <si>
    <t>@990円／日ほか</t>
  </si>
  <si>
    <t>単価契約
予定調達総額
2,441,274円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</si>
</sst>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FCEB0810-B72F-4BA7-8EB9-EB3526EFBA89}"/>
    <cellStyle name="桁区切り 2" xfId="2" xr:uid="{1BEC0417-72AC-4C65-91CA-426702CD95FC}"/>
    <cellStyle name="標準" xfId="0" builtinId="0"/>
    <cellStyle name="標準 2" xfId="3" xr:uid="{F80C16C0-8E33-42DE-A244-6181C130A4C6}"/>
    <cellStyle name="標準_23.4月" xfId="1" xr:uid="{016EC23E-A7C4-4BB5-971B-851145B420FE}"/>
    <cellStyle name="標準_別紙３" xfId="4" xr:uid="{570F265F-A638-4DF9-B804-A44024615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4.12/04.12/&#12304;&#37329;&#27810;&#23616;&#12305;%20%20Dg&#65288;12&#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（12月分）</v>
          </cell>
        </row>
        <row r="2">
          <cell r="I2">
            <v>5</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5</v>
          </cell>
          <cell r="BE4">
            <v>0</v>
          </cell>
          <cell r="BF4">
            <v>0</v>
          </cell>
          <cell r="BG4">
            <v>0</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Dg108</v>
          </cell>
          <cell r="H6" t="str">
            <v>⑩役務</v>
          </cell>
          <cell r="I6" t="str">
            <v>令和4年分確定申告期の駐車場整理業務（1コース　富山、高岡及び砺波税務署）
1,416時間</v>
          </cell>
          <cell r="J6" t="str">
            <v>支出負担行為担当官
金沢国税局総務部次長
澤崎　辰則
石川県金沢市広坂２－２－６０</v>
          </cell>
          <cell r="M6">
            <v>44911</v>
          </cell>
          <cell r="N6" t="str">
            <v>株式会社オフィスケィ
富山県富山市鶴ケ丘町１０２－１</v>
          </cell>
          <cell r="O6">
            <v>1230001000545</v>
          </cell>
          <cell r="P6" t="str">
            <v>⑥その他の法人等</v>
          </cell>
          <cell r="R6" t="str">
            <v>①一般競争入札</v>
          </cell>
          <cell r="T6">
            <v>3414518</v>
          </cell>
          <cell r="U6" t="str">
            <v>@2,365円／時間</v>
          </cell>
          <cell r="V6">
            <v>3348840</v>
          </cell>
          <cell r="W6">
            <v>0.98</v>
          </cell>
          <cell r="Z6" t="str">
            <v>×</v>
          </cell>
          <cell r="AA6" t="str">
            <v>②同種の他の契約の予定価格を類推されるおそれがあるため公表しない</v>
          </cell>
          <cell r="AB6">
            <v>2</v>
          </cell>
          <cell r="AC6">
            <v>2</v>
          </cell>
          <cell r="AD6" t="str">
            <v>○</v>
          </cell>
          <cell r="AF6" t="str">
            <v>○</v>
          </cell>
          <cell r="AJ6" t="str">
            <v>単価契約
予定調達総額
 3,348,840円</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E7" t="str">
            <v/>
          </cell>
          <cell r="F7">
            <v>1</v>
          </cell>
          <cell r="G7" t="str">
            <v>Dg109</v>
          </cell>
          <cell r="H7" t="str">
            <v>⑩役務</v>
          </cell>
          <cell r="I7" t="str">
            <v>令和4年分確定申告期の駐車場整理業務（2コース　松任税務署）
608時間</v>
          </cell>
          <cell r="J7" t="str">
            <v>支出負担行為担当官
金沢国税局総務部次長
澤崎　辰則
石川県金沢市広坂２－２－６０</v>
          </cell>
          <cell r="M7">
            <v>44911</v>
          </cell>
          <cell r="N7" t="str">
            <v>株式会社ガード北陸
石川県小松市日の出町４－２３２</v>
          </cell>
          <cell r="O7">
            <v>5220001011845</v>
          </cell>
          <cell r="P7" t="str">
            <v>⑥その他の法人等</v>
          </cell>
          <cell r="R7" t="str">
            <v>④随意契約（企画競争無し）</v>
          </cell>
          <cell r="T7">
            <v>1444400</v>
          </cell>
          <cell r="U7" t="str">
            <v>@2,365円／時間</v>
          </cell>
          <cell r="V7">
            <v>1437920</v>
          </cell>
          <cell r="W7">
            <v>0.995</v>
          </cell>
          <cell r="Z7" t="str">
            <v>×</v>
          </cell>
          <cell r="AA7" t="str">
            <v>②同種の他の契約の予定価格を類推されるおそれがあるため公表しない</v>
          </cell>
          <cell r="AB7">
            <v>1</v>
          </cell>
          <cell r="AC7">
            <v>0</v>
          </cell>
          <cell r="AD7" t="str">
            <v>○</v>
          </cell>
          <cell r="AF7" t="str">
            <v>×</v>
          </cell>
          <cell r="AH7" t="str">
            <v>⑭予決令第99条の2（競争に付しても入札者がないとき、又は再度の入札をしても落札者がないとき）</v>
          </cell>
          <cell r="AI7" t="str">
            <v>一般競争入札において入札者がいない又は再度の入札を実施しても、落札者となるべき者がいないことから、会計法第29条の３第５項及び予決令第99の２に該当するため。</v>
          </cell>
          <cell r="AJ7" t="str">
            <v>単価契約
予定調達総額
1,437,920円</v>
          </cell>
          <cell r="AR7" t="str">
            <v>△</v>
          </cell>
          <cell r="AV7" t="str">
            <v>⑧人材の確保や体制整備に時間が足りないと判断している可能性があるもの</v>
          </cell>
          <cell r="BC7" t="str">
            <v>年間支払金額</v>
          </cell>
          <cell r="BD7" t="str">
            <v>○</v>
          </cell>
          <cell r="BE7" t="str">
            <v>×</v>
          </cell>
          <cell r="BF7" t="str">
            <v>×</v>
          </cell>
          <cell r="BG7" t="str">
            <v>×</v>
          </cell>
          <cell r="BH7" t="str">
            <v/>
          </cell>
          <cell r="BI7" t="str">
            <v>⑩役務</v>
          </cell>
          <cell r="BJ7" t="str">
            <v>単価契約</v>
          </cell>
          <cell r="BL7" t="str">
            <v/>
          </cell>
          <cell r="BM7" t="str">
            <v>○</v>
          </cell>
          <cell r="BN7" t="b">
            <v>1</v>
          </cell>
          <cell r="BO7" t="b">
            <v>1</v>
          </cell>
        </row>
        <row r="8">
          <cell r="E8">
            <v>2</v>
          </cell>
          <cell r="F8" t="str">
            <v/>
          </cell>
          <cell r="G8" t="str">
            <v>Dg110</v>
          </cell>
          <cell r="H8" t="str">
            <v>⑩役務</v>
          </cell>
          <cell r="I8" t="str">
            <v>令和4年分確定申告期の駐車場整理業務（3コース　武生、小浜及び大野税務署）
784時間</v>
          </cell>
          <cell r="J8" t="str">
            <v>支出負担行為担当官
金沢国税局総務部次長
澤崎　辰則
石川県金沢市広坂２－２－６０</v>
          </cell>
          <cell r="M8">
            <v>44911</v>
          </cell>
          <cell r="N8" t="str">
            <v>株式会社法美社
福井県福井市里別所新町５０５</v>
          </cell>
          <cell r="O8">
            <v>1210001003384</v>
          </cell>
          <cell r="P8" t="str">
            <v>⑥その他の法人等</v>
          </cell>
          <cell r="R8" t="str">
            <v>①一般競争入札</v>
          </cell>
          <cell r="T8">
            <v>1792496</v>
          </cell>
          <cell r="U8" t="str">
            <v>@2,200円／時間</v>
          </cell>
          <cell r="V8">
            <v>1724800</v>
          </cell>
          <cell r="W8">
            <v>0.96199999999999997</v>
          </cell>
          <cell r="Z8" t="str">
            <v>×</v>
          </cell>
          <cell r="AA8" t="str">
            <v>②同種の他の契約の予定価格を類推されるおそれがあるため公表しない</v>
          </cell>
          <cell r="AB8">
            <v>3</v>
          </cell>
          <cell r="AC8">
            <v>2</v>
          </cell>
          <cell r="AD8" t="str">
            <v>○</v>
          </cell>
          <cell r="AF8" t="str">
            <v>○</v>
          </cell>
          <cell r="AJ8" t="str">
            <v>単価契約
予定調達総額
1,724,800円</v>
          </cell>
          <cell r="BC8" t="str">
            <v>年間支払金額</v>
          </cell>
          <cell r="BD8" t="str">
            <v>○</v>
          </cell>
          <cell r="BE8" t="str">
            <v>×</v>
          </cell>
          <cell r="BF8" t="str">
            <v>×</v>
          </cell>
          <cell r="BG8" t="str">
            <v>×</v>
          </cell>
          <cell r="BH8" t="str">
            <v/>
          </cell>
          <cell r="BI8" t="str">
            <v>⑩役務</v>
          </cell>
          <cell r="BJ8" t="str">
            <v>単価契約</v>
          </cell>
          <cell r="BL8" t="str">
            <v/>
          </cell>
          <cell r="BM8" t="str">
            <v>○</v>
          </cell>
          <cell r="BN8" t="b">
            <v>1</v>
          </cell>
          <cell r="BO8" t="b">
            <v>1</v>
          </cell>
        </row>
        <row r="9">
          <cell r="E9">
            <v>3</v>
          </cell>
          <cell r="F9" t="str">
            <v/>
          </cell>
          <cell r="G9" t="str">
            <v>Dg111</v>
          </cell>
          <cell r="H9" t="str">
            <v>⑩役務</v>
          </cell>
          <cell r="I9" t="str">
            <v>確定申告会場で使用する備品借上げ及び搬入業務
パーテーションW1,200×H1,500　12,499日ほか</v>
          </cell>
          <cell r="J9" t="str">
            <v>支出負担行為担当官
金沢国税局総務部次長
澤崎　辰則
石川県金沢市広坂２－２－６０</v>
          </cell>
          <cell r="M9">
            <v>44922</v>
          </cell>
          <cell r="N9" t="str">
            <v>日建リース工業株式会社
東京都東久留米市八幡町２－１１－７３</v>
          </cell>
          <cell r="O9">
            <v>1012701003766</v>
          </cell>
          <cell r="P9" t="str">
            <v>⑥その他の法人等</v>
          </cell>
          <cell r="R9" t="str">
            <v>①一般競争入札</v>
          </cell>
          <cell r="T9">
            <v>12006808</v>
          </cell>
          <cell r="U9" t="str">
            <v>@173.06円／日ほか</v>
          </cell>
          <cell r="V9">
            <v>10945000</v>
          </cell>
          <cell r="W9">
            <v>0.91100000000000003</v>
          </cell>
          <cell r="Z9" t="str">
            <v>×</v>
          </cell>
          <cell r="AA9" t="str">
            <v>②同種の他の契約の予定価格を類推されるおそれがあるため公表しない</v>
          </cell>
          <cell r="AB9">
            <v>2</v>
          </cell>
          <cell r="AC9">
            <v>0</v>
          </cell>
          <cell r="AD9" t="str">
            <v>○</v>
          </cell>
          <cell r="AF9" t="str">
            <v>×</v>
          </cell>
          <cell r="AJ9" t="str">
            <v>単価契約
予定調達総額
10,945,000円</v>
          </cell>
          <cell r="BC9" t="str">
            <v>年間支払金額</v>
          </cell>
          <cell r="BD9" t="str">
            <v>○</v>
          </cell>
          <cell r="BE9" t="str">
            <v>×</v>
          </cell>
          <cell r="BF9" t="str">
            <v>×</v>
          </cell>
          <cell r="BG9" t="str">
            <v>×</v>
          </cell>
          <cell r="BH9" t="str">
            <v/>
          </cell>
          <cell r="BI9" t="str">
            <v>⑩役務</v>
          </cell>
          <cell r="BJ9" t="str">
            <v>単価契約</v>
          </cell>
          <cell r="BL9" t="str">
            <v/>
          </cell>
          <cell r="BM9" t="str">
            <v>○</v>
          </cell>
          <cell r="BN9" t="b">
            <v>1</v>
          </cell>
          <cell r="BO9" t="b">
            <v>1</v>
          </cell>
        </row>
        <row r="10">
          <cell r="E10">
            <v>4</v>
          </cell>
          <cell r="F10" t="str">
            <v/>
          </cell>
          <cell r="G10" t="str">
            <v>Dg112</v>
          </cell>
          <cell r="H10" t="str">
            <v>⑨物品等賃借</v>
          </cell>
          <cell r="I10" t="str">
            <v>確定申告会場等設置パーソナルコンピュータ及びディスプレイ等の借上げ
プリンタ
485日ほか</v>
          </cell>
          <cell r="J10" t="str">
            <v>支出負担行為担当官
金沢国税局総務部次長
澤崎　辰則
石川県金沢市広坂２－２－６０</v>
          </cell>
          <cell r="M10">
            <v>44922</v>
          </cell>
          <cell r="N10" t="str">
            <v>株式会社タマヤ
福井県越前市瓜生町４－１２－３</v>
          </cell>
          <cell r="O10">
            <v>4210001013488</v>
          </cell>
          <cell r="P10" t="str">
            <v>⑥その他の法人等</v>
          </cell>
          <cell r="R10" t="str">
            <v>①一般競争入札</v>
          </cell>
          <cell r="T10">
            <v>2535659</v>
          </cell>
          <cell r="U10" t="str">
            <v>@990円／日ほか</v>
          </cell>
          <cell r="V10">
            <v>2441274</v>
          </cell>
          <cell r="W10">
            <v>0.96199999999999997</v>
          </cell>
          <cell r="Z10" t="str">
            <v>×</v>
          </cell>
          <cell r="AA10" t="str">
            <v>②同種の他の契約の予定価格を類推されるおそれがあるため公表しない</v>
          </cell>
          <cell r="AB10">
            <v>1</v>
          </cell>
          <cell r="AC10">
            <v>1</v>
          </cell>
          <cell r="AD10" t="str">
            <v>○</v>
          </cell>
          <cell r="AF10" t="str">
            <v>○</v>
          </cell>
          <cell r="AJ10" t="str">
            <v>単価契約
予定調達総額
2,441,274円</v>
          </cell>
          <cell r="AR10" t="str">
            <v>×</v>
          </cell>
          <cell r="AV10" t="str">
            <v>⑨その他</v>
          </cell>
          <cell r="AX10" t="str">
            <v>ぜひ参加したいという業者の申し出があったため、声掛けを行ったが、仕様書に記す品が調達できないという理由で不参加となった。</v>
          </cell>
          <cell r="AY10" t="str">
            <v>○</v>
          </cell>
          <cell r="BC10" t="str">
            <v>年間支払金額</v>
          </cell>
          <cell r="BD10" t="str">
            <v>○</v>
          </cell>
          <cell r="BE10" t="str">
            <v>×</v>
          </cell>
          <cell r="BF10" t="str">
            <v>×</v>
          </cell>
          <cell r="BG10" t="str">
            <v>×</v>
          </cell>
          <cell r="BH10" t="str">
            <v/>
          </cell>
          <cell r="BI10" t="str">
            <v>⑨物品等賃借</v>
          </cell>
          <cell r="BJ10" t="str">
            <v>単価契約</v>
          </cell>
          <cell r="BL10" t="str">
            <v/>
          </cell>
          <cell r="BM10" t="str">
            <v>○</v>
          </cell>
          <cell r="BN10" t="b">
            <v>1</v>
          </cell>
          <cell r="BO10" t="b">
            <v>1</v>
          </cell>
        </row>
        <row r="11">
          <cell r="E11" t="str">
            <v/>
          </cell>
          <cell r="F11" t="str">
            <v/>
          </cell>
          <cell r="W11" t="str">
            <v>－</v>
          </cell>
          <cell r="BC11" t="str">
            <v>予定価格</v>
          </cell>
          <cell r="BD11" t="str">
            <v>×</v>
          </cell>
          <cell r="BE11" t="str">
            <v>×</v>
          </cell>
          <cell r="BF11" t="str">
            <v>×</v>
          </cell>
          <cell r="BG11" t="str">
            <v>×</v>
          </cell>
          <cell r="BH11" t="str">
            <v/>
          </cell>
          <cell r="BI11">
            <v>0</v>
          </cell>
          <cell r="BJ11" t="str">
            <v/>
          </cell>
          <cell r="BL11" t="str">
            <v/>
          </cell>
          <cell r="BM11" t="str">
            <v>○</v>
          </cell>
          <cell r="BN11" t="b">
            <v>1</v>
          </cell>
          <cell r="BO11" t="b">
            <v>1</v>
          </cell>
        </row>
        <row r="12">
          <cell r="E12" t="str">
            <v/>
          </cell>
          <cell r="F12" t="str">
            <v/>
          </cell>
          <cell r="W12" t="str">
            <v>－</v>
          </cell>
          <cell r="BC12" t="str">
            <v>予定価格</v>
          </cell>
          <cell r="BD12" t="str">
            <v>×</v>
          </cell>
          <cell r="BE12" t="str">
            <v>×</v>
          </cell>
          <cell r="BF12" t="str">
            <v>×</v>
          </cell>
          <cell r="BG12" t="str">
            <v>×</v>
          </cell>
          <cell r="BH12" t="str">
            <v/>
          </cell>
          <cell r="BI12">
            <v>0</v>
          </cell>
          <cell r="BJ12" t="str">
            <v/>
          </cell>
          <cell r="BL12" t="str">
            <v/>
          </cell>
          <cell r="BM12" t="str">
            <v>○</v>
          </cell>
          <cell r="BN12" t="b">
            <v>1</v>
          </cell>
          <cell r="BO12" t="b">
            <v>1</v>
          </cell>
        </row>
        <row r="13">
          <cell r="E13" t="str">
            <v/>
          </cell>
          <cell r="F13" t="str">
            <v/>
          </cell>
          <cell r="W13" t="str">
            <v>－</v>
          </cell>
          <cell r="BC13" t="str">
            <v>予定価格</v>
          </cell>
          <cell r="BD13" t="str">
            <v>×</v>
          </cell>
          <cell r="BE13" t="str">
            <v>×</v>
          </cell>
          <cell r="BF13" t="str">
            <v>×</v>
          </cell>
          <cell r="BG13" t="str">
            <v>×</v>
          </cell>
          <cell r="BH13" t="str">
            <v/>
          </cell>
          <cell r="BI13">
            <v>0</v>
          </cell>
          <cell r="BJ13" t="str">
            <v/>
          </cell>
          <cell r="BL13" t="str">
            <v/>
          </cell>
          <cell r="BM13" t="str">
            <v>○</v>
          </cell>
          <cell r="BN13" t="b">
            <v>1</v>
          </cell>
          <cell r="BO13" t="b">
            <v>1</v>
          </cell>
        </row>
        <row r="14">
          <cell r="E14" t="str">
            <v/>
          </cell>
          <cell r="F14" t="str">
            <v/>
          </cell>
          <cell r="W14" t="str">
            <v>－</v>
          </cell>
          <cell r="BC14" t="str">
            <v>予定価格</v>
          </cell>
          <cell r="BD14" t="str">
            <v>×</v>
          </cell>
          <cell r="BE14" t="str">
            <v>×</v>
          </cell>
          <cell r="BF14" t="str">
            <v>×</v>
          </cell>
          <cell r="BG14" t="str">
            <v>×</v>
          </cell>
          <cell r="BH14" t="str">
            <v/>
          </cell>
          <cell r="BI14">
            <v>0</v>
          </cell>
          <cell r="BJ14" t="str">
            <v/>
          </cell>
          <cell r="BL14" t="str">
            <v/>
          </cell>
          <cell r="BM14" t="str">
            <v>○</v>
          </cell>
          <cell r="BN14" t="b">
            <v>1</v>
          </cell>
          <cell r="BO14" t="b">
            <v>1</v>
          </cell>
        </row>
        <row r="15">
          <cell r="E15" t="str">
            <v/>
          </cell>
          <cell r="F15" t="str">
            <v/>
          </cell>
          <cell r="W15" t="str">
            <v>－</v>
          </cell>
          <cell r="BC15" t="str">
            <v>予定価格</v>
          </cell>
          <cell r="BD15" t="str">
            <v>×</v>
          </cell>
          <cell r="BE15" t="str">
            <v>×</v>
          </cell>
          <cell r="BF15" t="str">
            <v>×</v>
          </cell>
          <cell r="BG15" t="str">
            <v>×</v>
          </cell>
          <cell r="BH15" t="str">
            <v/>
          </cell>
          <cell r="BI15">
            <v>0</v>
          </cell>
          <cell r="BJ15" t="str">
            <v/>
          </cell>
          <cell r="BL15" t="str">
            <v/>
          </cell>
          <cell r="BM15" t="str">
            <v>○</v>
          </cell>
          <cell r="BN15" t="b">
            <v>1</v>
          </cell>
          <cell r="BO15" t="b">
            <v>1</v>
          </cell>
        </row>
        <row r="16">
          <cell r="E16" t="str">
            <v/>
          </cell>
          <cell r="F16" t="str">
            <v/>
          </cell>
          <cell r="W16" t="str">
            <v>－</v>
          </cell>
          <cell r="BC16" t="str">
            <v>予定価格</v>
          </cell>
          <cell r="BD16" t="str">
            <v>×</v>
          </cell>
          <cell r="BE16" t="str">
            <v>×</v>
          </cell>
          <cell r="BF16" t="str">
            <v>×</v>
          </cell>
          <cell r="BG16" t="str">
            <v>×</v>
          </cell>
          <cell r="BH16" t="str">
            <v/>
          </cell>
          <cell r="BI16">
            <v>0</v>
          </cell>
          <cell r="BJ16" t="str">
            <v/>
          </cell>
          <cell r="BL16" t="str">
            <v/>
          </cell>
          <cell r="BM16" t="str">
            <v>○</v>
          </cell>
          <cell r="BN16" t="b">
            <v>1</v>
          </cell>
          <cell r="BO16" t="b">
            <v>1</v>
          </cell>
        </row>
        <row r="17">
          <cell r="E17" t="str">
            <v/>
          </cell>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E18" t="str">
            <v/>
          </cell>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E19" t="str">
            <v/>
          </cell>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33A6-FE87-4998-AF7F-3C77C4BD7C5A}">
  <dimension ref="A1:O15"/>
  <sheetViews>
    <sheetView showGridLines="0" showZeros="0" tabSelected="1" view="pageBreakPreview" zoomScale="80" zoomScaleNormal="100" zoomScaleSheetLayoutView="80" workbookViewId="0">
      <selection activeCell="A6" sqref="A6"/>
    </sheetView>
  </sheetViews>
  <sheetFormatPr defaultColWidth="9" defaultRowHeight="11"/>
  <cols>
    <col min="1" max="1" width="30.58203125" style="1" customWidth="1"/>
    <col min="2" max="2" width="20.58203125" style="2" customWidth="1"/>
    <col min="3" max="3" width="19.5" style="2" customWidth="1"/>
    <col min="4" max="4" width="20.58203125" style="1" customWidth="1"/>
    <col min="5" max="6" width="14.33203125" style="1" customWidth="1"/>
    <col min="7" max="7" width="14.58203125" style="3" customWidth="1"/>
    <col min="8" max="8" width="14.58203125" style="2" customWidth="1"/>
    <col min="9" max="9" width="7.58203125" style="4" customWidth="1"/>
    <col min="10" max="11" width="8.08203125" style="1" customWidth="1"/>
    <col min="12" max="12" width="8.08203125" style="5" customWidth="1"/>
    <col min="13" max="13" width="13.33203125" style="1" customWidth="1"/>
    <col min="14" max="14" width="11.25" style="1" customWidth="1"/>
    <col min="15" max="16384" width="9" style="1"/>
  </cols>
  <sheetData>
    <row r="1" spans="1:15" ht="27.75" customHeight="1">
      <c r="A1" s="26" t="s">
        <v>0</v>
      </c>
      <c r="B1" s="27"/>
      <c r="C1" s="27"/>
      <c r="D1" s="27"/>
      <c r="E1" s="27"/>
      <c r="F1" s="27"/>
      <c r="G1" s="28"/>
      <c r="H1" s="27"/>
      <c r="I1" s="27"/>
      <c r="J1" s="27"/>
      <c r="K1" s="27"/>
      <c r="L1" s="27"/>
      <c r="M1" s="27"/>
    </row>
    <row r="3" spans="1:15">
      <c r="A3" s="6"/>
      <c r="M3" s="7"/>
    </row>
    <row r="4" spans="1:15" ht="22" customHeight="1">
      <c r="A4" s="29" t="s">
        <v>1</v>
      </c>
      <c r="B4" s="29" t="s">
        <v>2</v>
      </c>
      <c r="C4" s="29" t="s">
        <v>3</v>
      </c>
      <c r="D4" s="29" t="s">
        <v>4</v>
      </c>
      <c r="E4" s="24" t="s">
        <v>5</v>
      </c>
      <c r="F4" s="29" t="s">
        <v>6</v>
      </c>
      <c r="G4" s="30" t="s">
        <v>7</v>
      </c>
      <c r="H4" s="29" t="s">
        <v>8</v>
      </c>
      <c r="I4" s="21" t="s">
        <v>9</v>
      </c>
      <c r="J4" s="22" t="s">
        <v>10</v>
      </c>
      <c r="K4" s="23"/>
      <c r="L4" s="23"/>
      <c r="M4" s="24" t="s">
        <v>11</v>
      </c>
    </row>
    <row r="5" spans="1:15" s="10" customFormat="1" ht="36.75" customHeight="1">
      <c r="A5" s="29"/>
      <c r="B5" s="29"/>
      <c r="C5" s="29"/>
      <c r="D5" s="29"/>
      <c r="E5" s="25"/>
      <c r="F5" s="29"/>
      <c r="G5" s="30"/>
      <c r="H5" s="29"/>
      <c r="I5" s="21"/>
      <c r="J5" s="8" t="s">
        <v>12</v>
      </c>
      <c r="K5" s="8" t="s">
        <v>13</v>
      </c>
      <c r="L5" s="9" t="s">
        <v>14</v>
      </c>
      <c r="M5" s="25"/>
    </row>
    <row r="6" spans="1:15" s="10" customFormat="1" ht="78" customHeight="1">
      <c r="A6" s="11" t="s">
        <v>16</v>
      </c>
      <c r="B6" s="12" t="s">
        <v>17</v>
      </c>
      <c r="C6" s="13">
        <v>44911</v>
      </c>
      <c r="D6" s="11" t="s">
        <v>18</v>
      </c>
      <c r="E6" s="14">
        <v>1230001000545</v>
      </c>
      <c r="F6" s="15" t="s">
        <v>19</v>
      </c>
      <c r="G6" s="16" t="s">
        <v>20</v>
      </c>
      <c r="H6" s="16" t="s">
        <v>21</v>
      </c>
      <c r="I6" s="17" t="s">
        <v>22</v>
      </c>
      <c r="J6" s="18" t="s">
        <v>23</v>
      </c>
      <c r="K6" s="18">
        <v>0</v>
      </c>
      <c r="L6" s="19" t="s">
        <v>23</v>
      </c>
      <c r="M6" s="20" t="s">
        <v>24</v>
      </c>
    </row>
    <row r="7" spans="1:15" s="10" customFormat="1" ht="60" customHeight="1">
      <c r="A7" s="11" t="s">
        <v>25</v>
      </c>
      <c r="B7" s="12" t="s">
        <v>17</v>
      </c>
      <c r="C7" s="13">
        <v>44911</v>
      </c>
      <c r="D7" s="11" t="s">
        <v>26</v>
      </c>
      <c r="E7" s="14">
        <v>1210001003384</v>
      </c>
      <c r="F7" s="15" t="s">
        <v>19</v>
      </c>
      <c r="G7" s="16" t="s">
        <v>20</v>
      </c>
      <c r="H7" s="16" t="s">
        <v>27</v>
      </c>
      <c r="I7" s="17" t="s">
        <v>22</v>
      </c>
      <c r="J7" s="18" t="s">
        <v>23</v>
      </c>
      <c r="K7" s="18">
        <v>0</v>
      </c>
      <c r="L7" s="19" t="s">
        <v>23</v>
      </c>
      <c r="M7" s="20" t="s">
        <v>28</v>
      </c>
    </row>
    <row r="8" spans="1:15" s="10" customFormat="1" ht="60" customHeight="1">
      <c r="A8" s="11" t="s">
        <v>29</v>
      </c>
      <c r="B8" s="12" t="s">
        <v>17</v>
      </c>
      <c r="C8" s="13">
        <v>44922</v>
      </c>
      <c r="D8" s="11" t="s">
        <v>30</v>
      </c>
      <c r="E8" s="14">
        <v>1012701003766</v>
      </c>
      <c r="F8" s="15" t="s">
        <v>19</v>
      </c>
      <c r="G8" s="16" t="s">
        <v>20</v>
      </c>
      <c r="H8" s="16" t="s">
        <v>31</v>
      </c>
      <c r="I8" s="17" t="s">
        <v>22</v>
      </c>
      <c r="J8" s="18" t="s">
        <v>23</v>
      </c>
      <c r="K8" s="18">
        <v>0</v>
      </c>
      <c r="L8" s="19" t="s">
        <v>23</v>
      </c>
      <c r="M8" s="20" t="s">
        <v>32</v>
      </c>
    </row>
    <row r="9" spans="1:15" s="10" customFormat="1" ht="60" customHeight="1">
      <c r="A9" s="11" t="s">
        <v>33</v>
      </c>
      <c r="B9" s="12" t="s">
        <v>17</v>
      </c>
      <c r="C9" s="13">
        <v>44922</v>
      </c>
      <c r="D9" s="11" t="s">
        <v>34</v>
      </c>
      <c r="E9" s="14">
        <v>4210001013488</v>
      </c>
      <c r="F9" s="15" t="s">
        <v>19</v>
      </c>
      <c r="G9" s="16" t="s">
        <v>20</v>
      </c>
      <c r="H9" s="16" t="s">
        <v>35</v>
      </c>
      <c r="I9" s="17" t="s">
        <v>22</v>
      </c>
      <c r="J9" s="18" t="s">
        <v>23</v>
      </c>
      <c r="K9" s="18">
        <v>0</v>
      </c>
      <c r="L9" s="19" t="s">
        <v>23</v>
      </c>
      <c r="M9" s="20" t="s">
        <v>36</v>
      </c>
    </row>
    <row r="10" spans="1:15" s="10" customFormat="1" ht="60" customHeight="1">
      <c r="A10" s="11" t="s">
        <v>23</v>
      </c>
      <c r="B10" s="12" t="s">
        <v>15</v>
      </c>
      <c r="C10" s="13" t="s">
        <v>23</v>
      </c>
      <c r="D10" s="11" t="s">
        <v>23</v>
      </c>
      <c r="E10" s="14" t="s">
        <v>23</v>
      </c>
      <c r="F10" s="15" t="s">
        <v>23</v>
      </c>
      <c r="G10" s="16" t="s">
        <v>23</v>
      </c>
      <c r="H10" s="16" t="s">
        <v>23</v>
      </c>
      <c r="I10" s="17" t="s">
        <v>23</v>
      </c>
      <c r="J10" s="18" t="s">
        <v>23</v>
      </c>
      <c r="K10" s="18" t="s">
        <v>23</v>
      </c>
      <c r="L10" s="19" t="s">
        <v>23</v>
      </c>
      <c r="M10" s="20" t="s">
        <v>23</v>
      </c>
      <c r="N10" s="10" t="e">
        <f>IF(#REF!="","",VLOOKUP(#REF!,[7]令和4年度契約状況調査票!$E:$CE,53,FALSE))</f>
        <v>#REF!</v>
      </c>
      <c r="O10"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1" spans="1:15" s="10" customFormat="1" ht="60" customHeight="1">
      <c r="A11" s="11" t="s">
        <v>23</v>
      </c>
      <c r="B11" s="12" t="s">
        <v>23</v>
      </c>
      <c r="C11" s="13" t="s">
        <v>23</v>
      </c>
      <c r="D11" s="11" t="s">
        <v>23</v>
      </c>
      <c r="E11" s="14" t="s">
        <v>23</v>
      </c>
      <c r="F11" s="15" t="s">
        <v>23</v>
      </c>
      <c r="G11" s="16" t="s">
        <v>23</v>
      </c>
      <c r="H11" s="16" t="s">
        <v>23</v>
      </c>
      <c r="I11" s="17" t="s">
        <v>23</v>
      </c>
      <c r="J11" s="18" t="s">
        <v>23</v>
      </c>
      <c r="K11" s="18" t="s">
        <v>23</v>
      </c>
      <c r="L11" s="19" t="s">
        <v>23</v>
      </c>
      <c r="M11" s="20" t="s">
        <v>23</v>
      </c>
      <c r="N11" s="10" t="e">
        <f>IF(#REF!="","",VLOOKUP(#REF!,[7]令和4年度契約状況調査票!$E:$CE,53,FALSE))</f>
        <v>#REF!</v>
      </c>
      <c r="O11"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2" spans="1:15" s="10" customFormat="1" ht="60" customHeight="1">
      <c r="A12" s="11" t="s">
        <v>23</v>
      </c>
      <c r="B12" s="12" t="s">
        <v>23</v>
      </c>
      <c r="C12" s="13" t="s">
        <v>23</v>
      </c>
      <c r="D12" s="11" t="s">
        <v>23</v>
      </c>
      <c r="E12" s="14" t="s">
        <v>23</v>
      </c>
      <c r="F12" s="15" t="s">
        <v>23</v>
      </c>
      <c r="G12" s="16" t="s">
        <v>23</v>
      </c>
      <c r="H12" s="16" t="s">
        <v>23</v>
      </c>
      <c r="I12" s="17" t="s">
        <v>23</v>
      </c>
      <c r="J12" s="18" t="s">
        <v>23</v>
      </c>
      <c r="K12" s="18" t="s">
        <v>23</v>
      </c>
      <c r="L12" s="19" t="s">
        <v>23</v>
      </c>
      <c r="M12" s="20" t="s">
        <v>23</v>
      </c>
      <c r="N12" s="10" t="e">
        <f>IF(#REF!="","",VLOOKUP(#REF!,[7]令和4年度契約状況調査票!$E:$CE,53,FALSE))</f>
        <v>#REF!</v>
      </c>
      <c r="O12"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3" spans="1:15" s="10" customFormat="1" ht="60" customHeight="1">
      <c r="A13" s="11" t="s">
        <v>23</v>
      </c>
      <c r="B13" s="12" t="s">
        <v>23</v>
      </c>
      <c r="C13" s="13" t="s">
        <v>23</v>
      </c>
      <c r="D13" s="11" t="s">
        <v>23</v>
      </c>
      <c r="E13" s="14" t="s">
        <v>23</v>
      </c>
      <c r="F13" s="15" t="s">
        <v>23</v>
      </c>
      <c r="G13" s="16" t="s">
        <v>23</v>
      </c>
      <c r="H13" s="16" t="s">
        <v>23</v>
      </c>
      <c r="I13" s="17" t="s">
        <v>23</v>
      </c>
      <c r="J13" s="18" t="s">
        <v>23</v>
      </c>
      <c r="K13" s="18" t="s">
        <v>23</v>
      </c>
      <c r="L13" s="19" t="s">
        <v>23</v>
      </c>
      <c r="M13" s="20" t="s">
        <v>23</v>
      </c>
      <c r="N13" s="10" t="e">
        <f>IF(#REF!="","",VLOOKUP(#REF!,[7]令和4年度契約状況調査票!$E:$CE,53,FALSE))</f>
        <v>#REF!</v>
      </c>
      <c r="O13"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4" spans="1:15" s="10" customFormat="1" ht="60" customHeight="1">
      <c r="A14" s="11" t="s">
        <v>23</v>
      </c>
      <c r="B14" s="12" t="s">
        <v>23</v>
      </c>
      <c r="C14" s="13" t="s">
        <v>23</v>
      </c>
      <c r="D14" s="11" t="s">
        <v>23</v>
      </c>
      <c r="E14" s="14" t="s">
        <v>23</v>
      </c>
      <c r="F14" s="15" t="s">
        <v>23</v>
      </c>
      <c r="G14" s="16" t="s">
        <v>23</v>
      </c>
      <c r="H14" s="16" t="s">
        <v>23</v>
      </c>
      <c r="I14" s="17" t="s">
        <v>23</v>
      </c>
      <c r="J14" s="18" t="s">
        <v>23</v>
      </c>
      <c r="K14" s="18" t="s">
        <v>23</v>
      </c>
      <c r="L14" s="19" t="s">
        <v>23</v>
      </c>
      <c r="M14" s="20" t="s">
        <v>23</v>
      </c>
      <c r="N14" s="10" t="e">
        <f>IF(#REF!="","",VLOOKUP(#REF!,[7]令和4年度契約状況調査票!$E:$CE,53,FALSE))</f>
        <v>#REF!</v>
      </c>
      <c r="O14"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5" spans="1:15" s="10" customFormat="1" ht="60" customHeight="1">
      <c r="A15" s="11" t="s">
        <v>23</v>
      </c>
      <c r="B15" s="12" t="s">
        <v>23</v>
      </c>
      <c r="C15" s="13" t="s">
        <v>23</v>
      </c>
      <c r="D15" s="11" t="s">
        <v>23</v>
      </c>
      <c r="E15" s="14" t="s">
        <v>23</v>
      </c>
      <c r="F15" s="15" t="s">
        <v>23</v>
      </c>
      <c r="G15" s="16" t="s">
        <v>23</v>
      </c>
      <c r="H15" s="16" t="s">
        <v>23</v>
      </c>
      <c r="I15" s="17" t="s">
        <v>23</v>
      </c>
      <c r="J15" s="18" t="s">
        <v>23</v>
      </c>
      <c r="K15" s="18" t="s">
        <v>23</v>
      </c>
      <c r="L15" s="19" t="s">
        <v>23</v>
      </c>
      <c r="M15" s="20" t="s">
        <v>23</v>
      </c>
      <c r="N15" s="10" t="e">
        <f>IF(#REF!="","",VLOOKUP(#REF!,[7]令和4年度契約状況調査票!$E:$CE,53,FALSE))</f>
        <v>#REF!</v>
      </c>
      <c r="O15"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5" xr:uid="{3B5084A2-9B34-4605-8EA2-292A68201D80}"/>
    <dataValidation operator="greaterThanOrEqual" allowBlank="1" showInputMessage="1" showErrorMessage="1" errorTitle="注意" error="プルダウンメニューから選択して下さい_x000a_" sqref="F6:F15" xr:uid="{B53FB020-451E-4E8D-9EE7-5B54C9CB706C}"/>
  </dataValidations>
  <printOptions horizontalCentered="1"/>
  <pageMargins left="0.43307086614173229" right="0.19685039370078741" top="0.94488188976377963" bottom="0.43307086614173229" header="0.35433070866141736"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