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5年度\公表資料\051027訂正データ\"/>
    </mc:Choice>
  </mc:AlternateContent>
  <xr:revisionPtr revIDLastSave="0" documentId="13_ncr:1_{EB74C9E2-D15F-419F-B10C-1D21D1657E4F}" xr6:coauthVersionLast="36" xr6:coauthVersionMax="36" xr10:uidLastSave="{00000000-0000-0000-0000-000000000000}"/>
  <bookViews>
    <workbookView xWindow="0" yWindow="0" windowWidth="20490" windowHeight="6690" xr2:uid="{00000000-000D-0000-FFFF-FFFF0000000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別紙様式１!$A$5:$M$12</definedName>
    <definedName name="aaa">[1]契約状況コード表!$F$5:$F$9</definedName>
    <definedName name="aaaa">[1]契約状況コード表!$G$5:$G$6</definedName>
    <definedName name="_xlnm.Print_Area" localSheetId="0">別紙様式１!$A$1:$M$11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O8" i="1"/>
  <c r="O7" i="1"/>
  <c r="N6" i="1"/>
  <c r="O6" i="1" l="1"/>
  <c r="N7" i="1"/>
  <c r="N8" i="1"/>
  <c r="N9" i="1"/>
</calcChain>
</file>

<file path=xl/sharedStrings.xml><?xml version="1.0" encoding="utf-8"?>
<sst xmlns="http://schemas.openxmlformats.org/spreadsheetml/2006/main" count="43" uniqueCount="35">
  <si>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</si>
  <si>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</si>
  <si>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</si>
  <si>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</si>
  <si>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</si>
  <si>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</si>
  <si>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</si>
  <si>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</si>
  <si>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</si>
  <si>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</si>
  <si>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</si>
  <si>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</si>
  <si>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</si>
  <si>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</si>
  <si>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</si>
  <si>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金沢駅西合同庁舎　高圧受変電設備高圧ケーブル取替工事
一式</t>
  </si>
  <si>
    <t>支出負担行為担当官
金沢国税局総務部次長
澤崎　辰則
石川県金沢市広坂２－２－６０
ほか８官署等</t>
  </si>
  <si>
    <t>株式会社雄伸電業社
石川県金沢市松島３丁目１８１番地</t>
  </si>
  <si>
    <t>一般競争入札</t>
  </si>
  <si>
    <t/>
  </si>
  <si>
    <t>金沢広坂合同庁舎　８階東排煙機取替工事
一式</t>
  </si>
  <si>
    <t>支出負担行為担当官
金沢国税局総務部次長
澤崎　辰則
石川県金沢市広坂２－２－６０
ほか２官署</t>
  </si>
  <si>
    <t>株式会社スズキエンタープライズ
石川県金沢市尾張町２－９－２３</t>
  </si>
  <si>
    <t>七尾西湊合同庁舎　冷温水発生機冷却水系整備及び伝熱管深傷検査
一式</t>
  </si>
  <si>
    <t>支出負担行為担当官
金沢国税局総務部次長
澤崎　辰則
石川県金沢市広坂２－２－６０
ほか１官署</t>
  </si>
  <si>
    <t>（以下余白）</t>
    <rPh sb="1" eb="3">
      <t>イカ</t>
    </rPh>
    <rPh sb="3" eb="5">
      <t>ヨハク</t>
    </rPh>
    <phoneticPr fontId="2"/>
  </si>
  <si>
    <t>11,862,381円
(A)</t>
  </si>
  <si>
    <t>41.7%
(B/A×100)</t>
  </si>
  <si>
    <t>14,800,061円
(A)</t>
  </si>
  <si>
    <t>95.1%
(B/A×100)</t>
  </si>
  <si>
    <t>4,887,881円
(A)</t>
  </si>
  <si>
    <t>78.5%
(B/A×100)</t>
  </si>
  <si>
    <t>分担契約
契約総額
4,950,000円
（B）</t>
    <phoneticPr fontId="2"/>
  </si>
  <si>
    <t>分担契約
契約総額
14,080,000円
（B）</t>
    <phoneticPr fontId="2"/>
  </si>
  <si>
    <t>分担契約
契約総額
3,839,000円
（B）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</si>
</sst>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0">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6" fillId="0" borderId="3" xfId="4"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6">
    <cellStyle name="パーセント 2" xfId="5" xr:uid="{00000000-0005-0000-0000-000000000000}"/>
    <cellStyle name="桁区切り 2" xfId="3" xr:uid="{00000000-0005-0000-0000-000001000000}"/>
    <cellStyle name="標準" xfId="0" builtinId="0"/>
    <cellStyle name="標準 2" xfId="2"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_&#20250;&#35336;&#35506;/&#20849;&#36890;/03_&#32068;&#32340;&#21442;&#32771;&#36039;&#26009;&#12501;&#12457;&#12523;&#12480;/&#25972;&#29702;&#20013;/&#20849;&#36890;/&#20250;&#35336;&#35506;&#19968;&#33324;/&#12507;&#12540;&#12512;&#12506;&#12540;&#12472;&#65288;&#20837;&#26413;&#38306;&#20418;&#65289;/&#22865;&#32004;&#24773;&#22577;&#20844;&#34920;/&#20844;&#20849;&#35519;&#36948;&#12398;&#29366;&#27841;/R04&#24180;&#24230;/&#12507;&#12540;&#12512;&#12506;&#12540;&#12472;&#25522;&#36617;/04.08/&#12304;&#37329;&#27810;&#23616;&#12305;%20%20Dg&#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（8月分）</v>
          </cell>
          <cell r="O1"/>
          <cell r="T1"/>
          <cell r="V1"/>
          <cell r="AB1"/>
          <cell r="AC1"/>
          <cell r="AK1"/>
          <cell r="AL1"/>
          <cell r="AM1"/>
          <cell r="AN1"/>
          <cell r="AO1"/>
          <cell r="AP1"/>
          <cell r="AQ1"/>
          <cell r="AR1"/>
          <cell r="AS1"/>
          <cell r="AT1"/>
          <cell r="AU1"/>
          <cell r="AV1"/>
          <cell r="AW1"/>
          <cell r="AX1"/>
          <cell r="AY1"/>
          <cell r="AZ1"/>
          <cell r="BA1"/>
          <cell r="BJ1"/>
        </row>
        <row r="2">
          <cell r="G2"/>
          <cell r="H2"/>
          <cell r="I2">
            <v>3</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2</v>
          </cell>
          <cell r="BE4">
            <v>0</v>
          </cell>
          <cell r="BF4">
            <v>1</v>
          </cell>
          <cell r="BG4">
            <v>1</v>
          </cell>
          <cell r="BH4"/>
          <cell r="BI4"/>
          <cell r="BJ4"/>
          <cell r="BK4"/>
          <cell r="BL4"/>
          <cell r="BM4"/>
          <cell r="BN4"/>
          <cell r="BO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C6" t="str">
            <v/>
          </cell>
          <cell r="D6" t="str">
            <v/>
          </cell>
          <cell r="E6">
            <v>1</v>
          </cell>
          <cell r="F6" t="str">
            <v/>
          </cell>
          <cell r="G6" t="str">
            <v>Dg090</v>
          </cell>
          <cell r="H6" t="str">
            <v>⑧物品等製造</v>
          </cell>
          <cell r="I6" t="str">
            <v>「令和4年分給与所得の源泉徴収票及び給与支払報告書」の刷成
3,586,500枚</v>
          </cell>
          <cell r="J6" t="str">
            <v>支出負担行為担当官
金沢国税局総務部次長
澤崎　辰則
石川県金沢市広坂２－２－６０
ほか３官署等</v>
          </cell>
          <cell r="K6"/>
          <cell r="L6"/>
          <cell r="M6">
            <v>44791</v>
          </cell>
          <cell r="N6" t="str">
            <v>株式会社中川印刷
石川県金沢市浅野本町ニ１６７</v>
          </cell>
          <cell r="O6">
            <v>4220001004718</v>
          </cell>
          <cell r="P6" t="str">
            <v>⑥その他の法人等</v>
          </cell>
          <cell r="Q6"/>
          <cell r="R6" t="str">
            <v>①一般競争入札</v>
          </cell>
          <cell r="S6"/>
          <cell r="T6">
            <v>9932236</v>
          </cell>
          <cell r="U6">
            <v>9073845</v>
          </cell>
          <cell r="V6"/>
          <cell r="W6">
            <v>0.91300000000000003</v>
          </cell>
          <cell r="X6"/>
          <cell r="Y6"/>
          <cell r="Z6" t="str">
            <v>×</v>
          </cell>
          <cell r="AA6" t="str">
            <v>②同種の他の契約の予定価格を類推されるおそれがあるため公表しない</v>
          </cell>
          <cell r="AB6">
            <v>5</v>
          </cell>
          <cell r="AC6">
            <v>0</v>
          </cell>
          <cell r="AD6" t="str">
            <v>○</v>
          </cell>
          <cell r="AE6"/>
          <cell r="AF6" t="str">
            <v>×</v>
          </cell>
          <cell r="AG6"/>
          <cell r="AH6"/>
          <cell r="AI6"/>
          <cell r="AJ6"/>
          <cell r="AK6"/>
          <cell r="AL6"/>
          <cell r="AM6"/>
          <cell r="AN6"/>
          <cell r="AO6"/>
          <cell r="AP6"/>
          <cell r="AQ6"/>
          <cell r="AR6"/>
          <cell r="AS6"/>
          <cell r="AT6"/>
          <cell r="AU6"/>
          <cell r="AV6"/>
          <cell r="AW6"/>
          <cell r="AX6"/>
          <cell r="AY6"/>
          <cell r="AZ6"/>
          <cell r="BA6"/>
          <cell r="BB6"/>
          <cell r="BC6" t="str">
            <v>予定価格</v>
          </cell>
          <cell r="BD6" t="str">
            <v>○</v>
          </cell>
          <cell r="BE6" t="str">
            <v>×</v>
          </cell>
          <cell r="BF6" t="str">
            <v>○</v>
          </cell>
          <cell r="BG6" t="str">
            <v>○</v>
          </cell>
          <cell r="BH6">
            <v>0</v>
          </cell>
          <cell r="BI6" t="str">
            <v>⑧物品等製造</v>
          </cell>
          <cell r="BJ6" t="str">
            <v/>
          </cell>
          <cell r="BK6"/>
          <cell r="BL6" t="str">
            <v/>
          </cell>
          <cell r="BM6" t="str">
            <v>○</v>
          </cell>
          <cell r="BN6" t="b">
            <v>1</v>
          </cell>
          <cell r="BO6" t="b">
            <v>1</v>
          </cell>
        </row>
        <row r="7">
          <cell r="C7" t="str">
            <v/>
          </cell>
          <cell r="D7" t="str">
            <v/>
          </cell>
          <cell r="E7">
            <v>2</v>
          </cell>
          <cell r="F7" t="str">
            <v/>
          </cell>
          <cell r="G7" t="str">
            <v>Dg091</v>
          </cell>
          <cell r="H7" t="str">
            <v>⑦物品等購入</v>
          </cell>
          <cell r="I7" t="str">
            <v>紫外可視分光光度計等の購入
一式</v>
          </cell>
          <cell r="J7" t="str">
            <v>支出負担行為担当官
金沢国税局総務部次長
澤崎　辰則
石川県金沢市広坂２－２－６０</v>
          </cell>
          <cell r="K7"/>
          <cell r="L7"/>
          <cell r="M7">
            <v>44791</v>
          </cell>
          <cell r="N7" t="str">
            <v>株式会社石川金剛
石川県金沢市千木１－７</v>
          </cell>
          <cell r="O7">
            <v>6220001000921</v>
          </cell>
          <cell r="P7" t="str">
            <v>⑥その他の法人等</v>
          </cell>
          <cell r="Q7"/>
          <cell r="R7" t="str">
            <v>①一般競争入札</v>
          </cell>
          <cell r="S7"/>
          <cell r="T7">
            <v>2034632</v>
          </cell>
          <cell r="U7">
            <v>715000</v>
          </cell>
          <cell r="V7"/>
          <cell r="W7">
            <v>0.35099999999999998</v>
          </cell>
          <cell r="X7"/>
          <cell r="Y7"/>
          <cell r="Z7" t="str">
            <v>×</v>
          </cell>
          <cell r="AA7" t="str">
            <v>②同種の他の契約の予定価格を類推されるおそれがあるため公表しない</v>
          </cell>
          <cell r="AB7">
            <v>2</v>
          </cell>
          <cell r="AC7">
            <v>1</v>
          </cell>
          <cell r="AD7" t="str">
            <v>○</v>
          </cell>
          <cell r="AE7"/>
          <cell r="AF7" t="str">
            <v>×</v>
          </cell>
          <cell r="AG7"/>
          <cell r="AH7"/>
          <cell r="AI7"/>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⑦物品等購入</v>
          </cell>
          <cell r="BJ7" t="str">
            <v/>
          </cell>
          <cell r="BK7"/>
          <cell r="BL7" t="str">
            <v/>
          </cell>
          <cell r="BM7" t="str">
            <v>○</v>
          </cell>
          <cell r="BN7" t="b">
            <v>1</v>
          </cell>
          <cell r="BO7" t="b">
            <v>1</v>
          </cell>
        </row>
        <row r="8">
          <cell r="C8">
            <v>1</v>
          </cell>
          <cell r="D8" t="str">
            <v/>
          </cell>
          <cell r="E8" t="str">
            <v/>
          </cell>
          <cell r="F8" t="str">
            <v/>
          </cell>
          <cell r="G8" t="str">
            <v>Dg092</v>
          </cell>
          <cell r="H8" t="str">
            <v>①工事</v>
          </cell>
          <cell r="I8" t="str">
            <v>金沢駅西合同庁舎8階食堂空調機更新工事
一式</v>
          </cell>
          <cell r="J8" t="str">
            <v>支出負担行為担当官
金沢国税局総務部次長
澤崎　辰則
石川県金沢市広坂２－２－６０
ほか８官署等</v>
          </cell>
          <cell r="K8" t="str">
            <v>③合庁</v>
          </cell>
          <cell r="L8" t="str">
            <v>○</v>
          </cell>
          <cell r="M8">
            <v>44802</v>
          </cell>
          <cell r="N8" t="str">
            <v>株式会社スズキエンタープライズ
石川県金沢市尾張町２－９－２３</v>
          </cell>
          <cell r="O8">
            <v>9220001008284</v>
          </cell>
          <cell r="P8" t="str">
            <v>⑥その他の法人等</v>
          </cell>
          <cell r="Q8"/>
          <cell r="R8" t="str">
            <v>①一般競争入札</v>
          </cell>
          <cell r="S8"/>
          <cell r="T8">
            <v>5113715</v>
          </cell>
          <cell r="U8">
            <v>1635155</v>
          </cell>
          <cell r="V8">
            <v>3245000</v>
          </cell>
          <cell r="W8">
            <v>0.63400000000000001</v>
          </cell>
          <cell r="X8"/>
          <cell r="Y8"/>
          <cell r="Z8" t="str">
            <v>×</v>
          </cell>
          <cell r="AA8" t="str">
            <v>①公表</v>
          </cell>
          <cell r="AB8">
            <v>2</v>
          </cell>
          <cell r="AC8">
            <v>2</v>
          </cell>
          <cell r="AD8" t="str">
            <v>○</v>
          </cell>
          <cell r="AE8"/>
          <cell r="AF8" t="str">
            <v>×</v>
          </cell>
          <cell r="AG8"/>
          <cell r="AH8"/>
          <cell r="AI8"/>
          <cell r="AJ8" t="str">
            <v>分担契約
契約総額
3,245,000円
（B）</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①工事</v>
          </cell>
          <cell r="BJ8" t="str">
            <v>分担契約</v>
          </cell>
          <cell r="BK8"/>
          <cell r="BL8" t="str">
            <v/>
          </cell>
          <cell r="BM8" t="str">
            <v>○</v>
          </cell>
          <cell r="BN8" t="b">
            <v>1</v>
          </cell>
          <cell r="BO8" t="b">
            <v>1</v>
          </cell>
        </row>
        <row r="9">
          <cell r="C9" t="str">
            <v/>
          </cell>
          <cell r="D9" t="str">
            <v/>
          </cell>
          <cell r="E9" t="str">
            <v/>
          </cell>
          <cell r="F9" t="str">
            <v/>
          </cell>
          <cell r="G9"/>
          <cell r="H9"/>
          <cell r="I9"/>
          <cell r="J9"/>
          <cell r="K9"/>
          <cell r="L9"/>
          <cell r="M9"/>
          <cell r="N9"/>
          <cell r="O9"/>
          <cell r="P9"/>
          <cell r="Q9"/>
          <cell r="R9"/>
          <cell r="S9"/>
          <cell r="T9"/>
          <cell r="U9"/>
          <cell r="V9"/>
          <cell r="W9" t="str">
            <v>－</v>
          </cell>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t="str">
            <v/>
          </cell>
          <cell r="BI9">
            <v>0</v>
          </cell>
          <cell r="BJ9" t="str">
            <v/>
          </cell>
          <cell r="BK9"/>
          <cell r="BL9" t="str">
            <v/>
          </cell>
          <cell r="BM9" t="str">
            <v>○</v>
          </cell>
          <cell r="BN9" t="b">
            <v>1</v>
          </cell>
          <cell r="BO9" t="b">
            <v>1</v>
          </cell>
        </row>
        <row r="10">
          <cell r="C10" t="str">
            <v/>
          </cell>
          <cell r="D10" t="str">
            <v/>
          </cell>
          <cell r="E10" t="str">
            <v/>
          </cell>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t="str">
            <v/>
          </cell>
          <cell r="BI10">
            <v>0</v>
          </cell>
          <cell r="BJ10" t="str">
            <v/>
          </cell>
          <cell r="BK10"/>
          <cell r="BL10" t="str">
            <v/>
          </cell>
          <cell r="BM10" t="str">
            <v>○</v>
          </cell>
          <cell r="BN10" t="b">
            <v>1</v>
          </cell>
          <cell r="BO10" t="b">
            <v>1</v>
          </cell>
        </row>
        <row r="11">
          <cell r="C11" t="str">
            <v/>
          </cell>
          <cell r="D11" t="str">
            <v/>
          </cell>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C12" t="str">
            <v/>
          </cell>
          <cell r="D12" t="str">
            <v/>
          </cell>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C13" t="str">
            <v/>
          </cell>
          <cell r="D13" t="str">
            <v/>
          </cell>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C14" t="str">
            <v/>
          </cell>
          <cell r="D14" t="str">
            <v/>
          </cell>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C15" t="str">
            <v/>
          </cell>
          <cell r="D15" t="str">
            <v/>
          </cell>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C16" t="str">
            <v/>
          </cell>
          <cell r="D16" t="str">
            <v/>
          </cell>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C17" t="str">
            <v/>
          </cell>
          <cell r="D17" t="str">
            <v/>
          </cell>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C18" t="str">
            <v/>
          </cell>
          <cell r="D18" t="str">
            <v/>
          </cell>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C19" t="str">
            <v/>
          </cell>
          <cell r="D19" t="str">
            <v/>
          </cell>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showZeros="0" tabSelected="1" view="pageBreakPreview" zoomScale="85" zoomScaleNormal="100" zoomScaleSheetLayoutView="85" workbookViewId="0">
      <selection activeCell="P7" sqref="P7"/>
    </sheetView>
  </sheetViews>
  <sheetFormatPr defaultColWidth="9" defaultRowHeight="13.5" x14ac:dyDescent="0.15"/>
  <cols>
    <col min="1" max="1" width="28.875" style="1" customWidth="1"/>
    <col min="2" max="2" width="21.375" style="2" customWidth="1"/>
    <col min="3" max="3" width="14.375" style="3" customWidth="1"/>
    <col min="4" max="4" width="20.625" style="4" customWidth="1"/>
    <col min="5" max="5" width="14.125" style="4" customWidth="1"/>
    <col min="6" max="6" width="14.375" style="4" customWidth="1"/>
    <col min="7" max="7" width="13.875" style="5" customWidth="1"/>
    <col min="8" max="8" width="13.625" style="3" customWidth="1"/>
    <col min="9" max="9" width="7.625" style="4" customWidth="1"/>
    <col min="10" max="11" width="8.125" style="4" customWidth="1"/>
    <col min="12" max="12" width="8.125" style="6" customWidth="1"/>
    <col min="13" max="13" width="12" style="4" customWidth="1"/>
    <col min="14" max="14" width="0" style="1" hidden="1" customWidth="1"/>
    <col min="15" max="15" width="3.125" style="1" hidden="1" customWidth="1"/>
    <col min="16" max="16384" width="9" style="1"/>
  </cols>
  <sheetData>
    <row r="1" spans="1:15" ht="27.75" customHeight="1" x14ac:dyDescent="0.15">
      <c r="A1" s="27" t="s">
        <v>0</v>
      </c>
      <c r="B1" s="28"/>
      <c r="C1" s="28"/>
      <c r="D1" s="28"/>
      <c r="E1" s="28"/>
      <c r="F1" s="28"/>
      <c r="G1" s="28"/>
      <c r="H1" s="28"/>
      <c r="I1" s="28"/>
      <c r="J1" s="28"/>
      <c r="K1" s="28"/>
      <c r="L1" s="28"/>
      <c r="M1" s="28"/>
    </row>
    <row r="3" spans="1:15" x14ac:dyDescent="0.15">
      <c r="A3" s="7"/>
      <c r="M3" s="8"/>
    </row>
    <row r="4" spans="1:15" ht="21.95" customHeight="1" x14ac:dyDescent="0.15">
      <c r="A4" s="23" t="s">
        <v>1</v>
      </c>
      <c r="B4" s="23" t="s">
        <v>2</v>
      </c>
      <c r="C4" s="23" t="s">
        <v>3</v>
      </c>
      <c r="D4" s="23" t="s">
        <v>4</v>
      </c>
      <c r="E4" s="25" t="s">
        <v>5</v>
      </c>
      <c r="F4" s="23" t="s">
        <v>6</v>
      </c>
      <c r="G4" s="29" t="s">
        <v>7</v>
      </c>
      <c r="H4" s="23" t="s">
        <v>8</v>
      </c>
      <c r="I4" s="23" t="s">
        <v>9</v>
      </c>
      <c r="J4" s="24" t="s">
        <v>10</v>
      </c>
      <c r="K4" s="24"/>
      <c r="L4" s="24"/>
      <c r="M4" s="25" t="s">
        <v>11</v>
      </c>
    </row>
    <row r="5" spans="1:15" s="11" customFormat="1" ht="60.75" customHeight="1" x14ac:dyDescent="0.15">
      <c r="A5" s="23"/>
      <c r="B5" s="23"/>
      <c r="C5" s="23"/>
      <c r="D5" s="23"/>
      <c r="E5" s="26"/>
      <c r="F5" s="23"/>
      <c r="G5" s="29"/>
      <c r="H5" s="23"/>
      <c r="I5" s="23"/>
      <c r="J5" s="9" t="s">
        <v>12</v>
      </c>
      <c r="K5" s="9" t="s">
        <v>13</v>
      </c>
      <c r="L5" s="10" t="s">
        <v>14</v>
      </c>
      <c r="M5" s="26"/>
    </row>
    <row r="6" spans="1:15" s="11" customFormat="1" ht="77.25" customHeight="1" x14ac:dyDescent="0.15">
      <c r="A6" s="12" t="s">
        <v>15</v>
      </c>
      <c r="B6" s="13" t="s">
        <v>16</v>
      </c>
      <c r="C6" s="14">
        <v>45093</v>
      </c>
      <c r="D6" s="12" t="s">
        <v>17</v>
      </c>
      <c r="E6" s="15">
        <v>8220001007329</v>
      </c>
      <c r="F6" s="16" t="s">
        <v>18</v>
      </c>
      <c r="G6" s="17" t="s">
        <v>26</v>
      </c>
      <c r="H6" s="17">
        <v>2450250</v>
      </c>
      <c r="I6" s="18" t="s">
        <v>27</v>
      </c>
      <c r="J6" s="19" t="s">
        <v>19</v>
      </c>
      <c r="K6" s="19">
        <v>0</v>
      </c>
      <c r="L6" s="20" t="s">
        <v>19</v>
      </c>
      <c r="M6" s="21" t="s">
        <v>32</v>
      </c>
      <c r="N6" s="11" t="e">
        <f>IF(#REF!="","",VLOOKUP(#REF!,[7]令和4年度契約状況調査票!$C:$CE,55,FALSE))</f>
        <v>#REF!</v>
      </c>
      <c r="O6" s="11" t="e">
        <f>IF(#REF!="","",IF(VLOOKUP(#REF!,[7]令和4年度契約状況調査票!$C:$AW,16,FALSE)="他官署で調達手続きを実施のため","×",IF(VLOOKUP(#REF!,[7]令和4年度契約状況調査票!$C:$AW,23,FALSE)="②同種の他の契約の予定価格を類推されるおそれがあるため公表しない","×","○")))</f>
        <v>#REF!</v>
      </c>
    </row>
    <row r="7" spans="1:15" s="11" customFormat="1" ht="77.25" customHeight="1" x14ac:dyDescent="0.15">
      <c r="A7" s="12" t="s">
        <v>20</v>
      </c>
      <c r="B7" s="13" t="s">
        <v>21</v>
      </c>
      <c r="C7" s="14">
        <v>45105</v>
      </c>
      <c r="D7" s="12" t="s">
        <v>22</v>
      </c>
      <c r="E7" s="15">
        <v>9220001008284</v>
      </c>
      <c r="F7" s="16" t="s">
        <v>18</v>
      </c>
      <c r="G7" s="17" t="s">
        <v>28</v>
      </c>
      <c r="H7" s="17">
        <v>5578778</v>
      </c>
      <c r="I7" s="18" t="s">
        <v>29</v>
      </c>
      <c r="J7" s="19" t="s">
        <v>19</v>
      </c>
      <c r="K7" s="19">
        <v>0</v>
      </c>
      <c r="L7" s="20" t="s">
        <v>19</v>
      </c>
      <c r="M7" s="21" t="s">
        <v>33</v>
      </c>
      <c r="N7" s="11" t="e">
        <f>IF(#REF!="","",VLOOKUP(#REF!,[7]令和4年度契約状況調査票!$C:$CE,55,FALSE))</f>
        <v>#REF!</v>
      </c>
      <c r="O7" s="11" t="e">
        <f>IF(#REF!="","",IF(VLOOKUP(#REF!,[7]令和4年度契約状況調査票!$C:$AW,16,FALSE)="他官署で調達手続きを実施のため","×",IF(VLOOKUP(#REF!,[7]令和4年度契約状況調査票!$C:$AW,23,FALSE)="②同種の他の契約の予定価格を類推されるおそれがあるため公表しない","×","○")))</f>
        <v>#REF!</v>
      </c>
    </row>
    <row r="8" spans="1:15" s="11" customFormat="1" ht="77.25" customHeight="1" x14ac:dyDescent="0.15">
      <c r="A8" s="12" t="s">
        <v>23</v>
      </c>
      <c r="B8" s="13" t="s">
        <v>24</v>
      </c>
      <c r="C8" s="14">
        <v>45106</v>
      </c>
      <c r="D8" s="12" t="s">
        <v>22</v>
      </c>
      <c r="E8" s="15">
        <v>9220001008284</v>
      </c>
      <c r="F8" s="16" t="s">
        <v>18</v>
      </c>
      <c r="G8" s="17" t="s">
        <v>30</v>
      </c>
      <c r="H8" s="17">
        <v>2255413</v>
      </c>
      <c r="I8" s="18" t="s">
        <v>31</v>
      </c>
      <c r="J8" s="19" t="s">
        <v>19</v>
      </c>
      <c r="K8" s="19">
        <v>0</v>
      </c>
      <c r="L8" s="20" t="s">
        <v>19</v>
      </c>
      <c r="M8" s="21" t="s">
        <v>34</v>
      </c>
      <c r="N8" s="11" t="e">
        <f>IF(#REF!="","",VLOOKUP(#REF!,[7]令和4年度契約状況調査票!$C:$CE,55,FALSE))</f>
        <v>#REF!</v>
      </c>
      <c r="O8" s="11" t="e">
        <f>IF(#REF!="","",IF(VLOOKUP(#REF!,[7]令和4年度契約状況調査票!$C:$AW,16,FALSE)="他官署で調達手続きを実施のため","×",IF(VLOOKUP(#REF!,[7]令和4年度契約状況調査票!$C:$AW,23,FALSE)="②同種の他の契約の予定価格を類推されるおそれがあるため公表しない","×","○")))</f>
        <v>#REF!</v>
      </c>
    </row>
    <row r="9" spans="1:15" s="11" customFormat="1" ht="77.25" customHeight="1" x14ac:dyDescent="0.15">
      <c r="A9" s="12"/>
      <c r="B9" s="22" t="s">
        <v>25</v>
      </c>
      <c r="C9" s="14"/>
      <c r="D9" s="12"/>
      <c r="E9" s="15"/>
      <c r="F9" s="16"/>
      <c r="G9" s="17"/>
      <c r="H9" s="17"/>
      <c r="I9" s="18"/>
      <c r="J9" s="19"/>
      <c r="K9" s="19"/>
      <c r="L9" s="20"/>
      <c r="M9" s="21"/>
      <c r="N9" s="11" t="e">
        <f>IF(#REF!="","",VLOOKUP(#REF!,[7]令和4年度契約状況調査票!$C:$CE,55,FALSE))</f>
        <v>#REF!</v>
      </c>
      <c r="O9" s="11" t="e">
        <f>IF(#REF!="","",IF(VLOOKUP(#REF!,[7]令和4年度契約状況調査票!$C:$AW,16,FALSE)="他官署で調達手続きを実施のため","×",IF(VLOOKUP(#REF!,[7]令和4年度契約状況調査票!$C:$AW,23,FALSE)="②同種の他の契約の予定価格を類推されるおそれがあるため公表しない","×","○")))</f>
        <v>#REF!</v>
      </c>
    </row>
    <row r="10" spans="1:15" s="11" customFormat="1" ht="77.25" customHeight="1" x14ac:dyDescent="0.15">
      <c r="A10" s="12"/>
      <c r="B10" s="13"/>
      <c r="C10" s="14"/>
      <c r="D10" s="12"/>
      <c r="E10" s="15"/>
      <c r="F10" s="16"/>
      <c r="G10" s="17"/>
      <c r="H10" s="17"/>
      <c r="I10" s="18"/>
      <c r="J10" s="19"/>
      <c r="K10" s="19"/>
      <c r="L10" s="20"/>
      <c r="M10" s="21"/>
    </row>
    <row r="11" spans="1:15" s="11" customFormat="1" ht="77.25" customHeight="1" x14ac:dyDescent="0.15">
      <c r="A11" s="12"/>
      <c r="B11" s="13"/>
      <c r="C11" s="14"/>
      <c r="D11" s="12"/>
      <c r="E11" s="15"/>
      <c r="F11" s="16"/>
      <c r="G11" s="17"/>
      <c r="H11" s="17"/>
      <c r="I11" s="18"/>
      <c r="J11" s="19"/>
      <c r="K11" s="19"/>
      <c r="L11" s="20"/>
      <c r="M11" s="21"/>
    </row>
    <row r="12" spans="1:15" s="11" customFormat="1" ht="77.25" customHeight="1" x14ac:dyDescent="0.15">
      <c r="A12" s="12"/>
      <c r="B12" s="13"/>
      <c r="C12" s="14"/>
      <c r="D12" s="12"/>
      <c r="E12" s="15"/>
      <c r="F12" s="16"/>
      <c r="G12" s="17"/>
      <c r="H12" s="17"/>
      <c r="I12" s="18"/>
      <c r="J12" s="19"/>
      <c r="K12" s="19"/>
      <c r="L12" s="20"/>
      <c r="M12"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2" xr:uid="{00000000-0002-0000-0000-000000000000}"/>
    <dataValidation operator="greaterThanOrEqual" allowBlank="1" showInputMessage="1" showErrorMessage="1" errorTitle="注意" error="プルダウンメニューから選択して下さい_x000a_" sqref="F6:F12" xr:uid="{00000000-0002-0000-0000-000001000000}"/>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総務係　中村</cp:lastModifiedBy>
  <cp:lastPrinted>2023-10-27T02:00:44Z</cp:lastPrinted>
  <dcterms:created xsi:type="dcterms:W3CDTF">2022-11-30T07:12:35Z</dcterms:created>
  <dcterms:modified xsi:type="dcterms:W3CDTF">2023-10-27T05:18:46Z</dcterms:modified>
</cp:coreProperties>
</file>