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3年度\ホームページ掲載\04.01\"/>
    </mc:Choice>
  </mc:AlternateContent>
  <bookViews>
    <workbookView xWindow="0" yWindow="0" windowWidth="20490" windowHeight="669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別紙様式３!$A$5:$N$15</definedName>
    <definedName name="aaa">[1]契約状況コード表!$F$5:$F$9</definedName>
    <definedName name="aaaa">[1]契約状況コード表!$G$5:$G$6</definedName>
    <definedName name="_xlnm.Print_Area" localSheetId="0">別紙様式３!$B$1:$N$15</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1" l="1"/>
  <c r="P15" i="1" s="1"/>
  <c r="A14" i="1"/>
  <c r="P14" i="1" s="1"/>
  <c r="A13" i="1"/>
  <c r="P13" i="1" s="1"/>
  <c r="A12" i="1"/>
  <c r="P12" i="1" s="1"/>
  <c r="A11" i="1"/>
  <c r="P11" i="1" s="1"/>
  <c r="A10" i="1"/>
  <c r="P10" i="1" s="1"/>
  <c r="A9" i="1"/>
  <c r="P9" i="1" s="1"/>
  <c r="E8" i="1"/>
  <c r="A8" i="1"/>
  <c r="N8" i="1" s="1"/>
  <c r="A7" i="1"/>
  <c r="O7" i="1" s="1"/>
  <c r="A6" i="1"/>
  <c r="O6" i="1" s="1"/>
  <c r="D6" i="1" l="1"/>
  <c r="G8" i="1"/>
  <c r="L8" i="1"/>
  <c r="P7" i="1"/>
  <c r="K8" i="1"/>
  <c r="P8" i="1"/>
  <c r="H6" i="1"/>
  <c r="D7" i="1"/>
  <c r="L6" i="1"/>
  <c r="H7" i="1"/>
  <c r="B8" i="1"/>
  <c r="H8" i="1"/>
  <c r="M8" i="1"/>
  <c r="P6" i="1"/>
  <c r="L7" i="1"/>
  <c r="D8" i="1"/>
  <c r="I8" i="1"/>
  <c r="O8" i="1"/>
  <c r="E10" i="1"/>
  <c r="I10" i="1"/>
  <c r="M10" i="1"/>
  <c r="E13" i="1"/>
  <c r="I13" i="1"/>
  <c r="M13" i="1"/>
  <c r="E14" i="1"/>
  <c r="I14" i="1"/>
  <c r="M14" i="1"/>
  <c r="I15" i="1"/>
  <c r="I6" i="1"/>
  <c r="E7" i="1"/>
  <c r="I7" i="1"/>
  <c r="M7" i="1"/>
  <c r="F8" i="1"/>
  <c r="J8" i="1"/>
  <c r="B9" i="1"/>
  <c r="F9" i="1"/>
  <c r="J9" i="1"/>
  <c r="N9" i="1"/>
  <c r="B10" i="1"/>
  <c r="F10" i="1"/>
  <c r="J10" i="1"/>
  <c r="N10" i="1"/>
  <c r="B11" i="1"/>
  <c r="F11" i="1"/>
  <c r="J11" i="1"/>
  <c r="N11" i="1"/>
  <c r="B12" i="1"/>
  <c r="F12" i="1"/>
  <c r="J12" i="1"/>
  <c r="N12" i="1"/>
  <c r="B13" i="1"/>
  <c r="F13" i="1"/>
  <c r="J13" i="1"/>
  <c r="N13" i="1"/>
  <c r="B14" i="1"/>
  <c r="F14" i="1"/>
  <c r="J14" i="1"/>
  <c r="N14" i="1"/>
  <c r="B15" i="1"/>
  <c r="F15" i="1"/>
  <c r="J15" i="1"/>
  <c r="N15" i="1"/>
  <c r="M9" i="1"/>
  <c r="E15" i="1"/>
  <c r="M15" i="1"/>
  <c r="E6" i="1"/>
  <c r="B6" i="1"/>
  <c r="F6" i="1"/>
  <c r="J6" i="1"/>
  <c r="N6" i="1"/>
  <c r="B7" i="1"/>
  <c r="F7" i="1"/>
  <c r="J7" i="1"/>
  <c r="N7" i="1"/>
  <c r="C9" i="1"/>
  <c r="G9" i="1"/>
  <c r="K9" i="1"/>
  <c r="O9" i="1"/>
  <c r="C10" i="1"/>
  <c r="G10" i="1"/>
  <c r="K10" i="1"/>
  <c r="O10" i="1"/>
  <c r="C11" i="1"/>
  <c r="G11" i="1"/>
  <c r="K11" i="1"/>
  <c r="O11" i="1"/>
  <c r="C12" i="1"/>
  <c r="G12" i="1"/>
  <c r="K12" i="1"/>
  <c r="O12" i="1"/>
  <c r="C13" i="1"/>
  <c r="G13" i="1"/>
  <c r="K13" i="1"/>
  <c r="O13" i="1"/>
  <c r="C14" i="1"/>
  <c r="G14" i="1"/>
  <c r="K14" i="1"/>
  <c r="O14" i="1"/>
  <c r="C15" i="1"/>
  <c r="G15" i="1"/>
  <c r="K15" i="1"/>
  <c r="O15" i="1"/>
  <c r="E9" i="1"/>
  <c r="I9" i="1"/>
  <c r="E11" i="1"/>
  <c r="I11" i="1"/>
  <c r="M11" i="1"/>
  <c r="E12" i="1"/>
  <c r="I12" i="1"/>
  <c r="M12" i="1"/>
  <c r="M6" i="1"/>
  <c r="C6" i="1"/>
  <c r="G6" i="1"/>
  <c r="K6" i="1"/>
  <c r="C7" i="1"/>
  <c r="G7" i="1"/>
  <c r="K7" i="1"/>
  <c r="D9" i="1"/>
  <c r="H9" i="1"/>
  <c r="L9" i="1"/>
  <c r="D10" i="1"/>
  <c r="H10" i="1"/>
  <c r="L10" i="1"/>
  <c r="D11" i="1"/>
  <c r="H11" i="1"/>
  <c r="L11" i="1"/>
  <c r="D12" i="1"/>
  <c r="H12" i="1"/>
  <c r="L12" i="1"/>
  <c r="D13" i="1"/>
  <c r="H13" i="1"/>
  <c r="L13" i="1"/>
  <c r="D14" i="1"/>
  <c r="H14" i="1"/>
  <c r="L14" i="1"/>
  <c r="D15" i="1"/>
  <c r="H15" i="1"/>
  <c r="L15" i="1"/>
</calcChain>
</file>

<file path=xl/sharedStrings.xml><?xml version="1.0" encoding="utf-8"?>
<sst xmlns="http://schemas.openxmlformats.org/spreadsheetml/2006/main" count="16" uniqueCount="16">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</sst>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65297;&#26376;&#20998;&#65289;&#20196;&#21644;3&#24180;&#24230;&#22865;&#32004;&#29366;&#27841;&#35519;&#26619;&#3108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cell r="H1"/>
          <cell r="I1"/>
          <cell r="J1" t="str">
            <v>（1月分）</v>
          </cell>
          <cell r="K1"/>
          <cell r="L1"/>
          <cell r="M1"/>
          <cell r="N1"/>
          <cell r="O1"/>
          <cell r="P1"/>
          <cell r="Q1"/>
          <cell r="R1"/>
          <cell r="S1"/>
          <cell r="T1"/>
          <cell r="U1"/>
          <cell r="V1"/>
          <cell r="W1"/>
          <cell r="X1"/>
          <cell r="Y1"/>
          <cell r="Z1"/>
          <cell r="AA1"/>
          <cell r="AB1"/>
          <cell r="AC1"/>
          <cell r="AD1"/>
          <cell r="AE1"/>
          <cell r="AF1"/>
          <cell r="AG1"/>
          <cell r="AH1"/>
          <cell r="AI1"/>
          <cell r="AJ1"/>
          <cell r="AK1"/>
          <cell r="AL1"/>
          <cell r="AM1"/>
          <cell r="AN1"/>
          <cell r="AO1"/>
          <cell r="AP1"/>
          <cell r="AQ1"/>
          <cell r="AR1"/>
          <cell r="AS1"/>
          <cell r="AT1"/>
          <cell r="AU1"/>
          <cell r="AV1"/>
          <cell r="BE1"/>
        </row>
        <row r="2">
          <cell r="G2"/>
          <cell r="H2"/>
          <cell r="I2">
            <v>2</v>
          </cell>
          <cell r="J2"/>
          <cell r="K2"/>
          <cell r="L2"/>
          <cell r="M2"/>
          <cell r="N2"/>
          <cell r="O2"/>
          <cell r="P2"/>
          <cell r="Q2"/>
          <cell r="R2"/>
          <cell r="S2"/>
          <cell r="T2"/>
          <cell r="U2"/>
          <cell r="V2"/>
          <cell r="W2"/>
          <cell r="X2"/>
          <cell r="Y2"/>
          <cell r="Z2"/>
          <cell r="AA2"/>
          <cell r="AB2"/>
          <cell r="AC2"/>
          <cell r="AD2"/>
          <cell r="AE2"/>
          <cell r="AF2"/>
          <cell r="AG2"/>
          <cell r="AH2"/>
          <cell r="AI2"/>
          <cell r="AJ2"/>
          <cell r="AK2" t="str">
            <v xml:space="preserve">女性の活躍推進に向けた公共調達への取組に関する入力項目
</v>
          </cell>
          <cell r="AL2"/>
          <cell r="AM2" t="str">
            <v>一者応札に係るフォローアップ及び競争性のない随意契約フォローアップに必要な項目</v>
          </cell>
          <cell r="AN2"/>
          <cell r="AO2"/>
          <cell r="AP2"/>
          <cell r="AQ2"/>
          <cell r="AR2"/>
          <cell r="AS2"/>
          <cell r="AT2" t="str">
            <v>調達改善計画自己評価等に必要な項目</v>
          </cell>
          <cell r="AU2"/>
          <cell r="AV2"/>
          <cell r="AW2" t="str">
            <v>契約の統計用</v>
          </cell>
          <cell r="AX2"/>
          <cell r="AY2"/>
          <cell r="AZ2"/>
          <cell r="BA2"/>
          <cell r="BB2"/>
          <cell r="BC2"/>
          <cell r="BD2" t="str">
            <v>作業用</v>
          </cell>
          <cell r="BE2"/>
          <cell r="BF2"/>
          <cell r="BG2"/>
          <cell r="BH2"/>
          <cell r="BI2"/>
        </row>
        <row r="3">
          <cell r="G3"/>
          <cell r="H3"/>
          <cell r="I3">
            <v>0</v>
          </cell>
          <cell r="J3"/>
          <cell r="K3"/>
          <cell r="L3"/>
          <cell r="M3"/>
          <cell r="N3"/>
          <cell r="O3"/>
          <cell r="P3"/>
          <cell r="Q3"/>
          <cell r="R3"/>
          <cell r="S3"/>
          <cell r="T3"/>
          <cell r="U3"/>
          <cell r="V3"/>
          <cell r="W3"/>
          <cell r="X3"/>
          <cell r="Y3"/>
          <cell r="Z3"/>
          <cell r="AA3" t="str">
            <v>調達手続の電子化に係るフォローアップに係る入力項目</v>
          </cell>
          <cell r="AB3"/>
          <cell r="AC3"/>
          <cell r="AD3"/>
          <cell r="AE3"/>
          <cell r="AF3"/>
          <cell r="AG3"/>
          <cell r="AH3"/>
          <cell r="AI3"/>
          <cell r="AJ3"/>
          <cell r="AK3"/>
          <cell r="AL3"/>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O3"/>
          <cell r="AP3"/>
          <cell r="AQ3" t="str">
            <v>一者応札から改善しなかったもの又は当年度において一者応札となった案件について、一者応札となった理由を選択。</v>
          </cell>
          <cell r="AR3"/>
          <cell r="AS3"/>
          <cell r="AT3" t="str">
            <v>前年度又は前回に一者応札であった案件について、改善の有無にかかわらず記載する。
※25欄に「○」又は「×」が付されたものについて記載する。</v>
          </cell>
          <cell r="AU3"/>
          <cell r="AV3"/>
          <cell r="AW3"/>
          <cell r="AX3"/>
          <cell r="AY3"/>
          <cell r="AZ3"/>
          <cell r="BA3"/>
          <cell r="BB3">
            <v>0</v>
          </cell>
          <cell r="BC3"/>
          <cell r="BD3"/>
          <cell r="BE3"/>
          <cell r="BF3"/>
          <cell r="BG3"/>
          <cell r="BH3"/>
          <cell r="BI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v>2</v>
          </cell>
          <cell r="AZ4">
            <v>0</v>
          </cell>
          <cell r="BA4">
            <v>0</v>
          </cell>
          <cell r="BB4">
            <v>0</v>
          </cell>
          <cell r="BC4"/>
          <cell r="BD4"/>
          <cell r="BE4"/>
          <cell r="BF4"/>
          <cell r="BG4"/>
          <cell r="BH4"/>
          <cell r="BI4"/>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cell r="AS5" t="str">
            <v>２８－３
28欄又は28－2欄で「⑨その他」を選択したものについて個別に記載</v>
          </cell>
          <cell r="AT5" t="str">
            <v>２９
①民間事業者からの意見等の収集、反映及び②発注情報の積極的な発信等について事前の審査をしたものは「○」を、審査を行っていないものは「×」を付す</v>
          </cell>
          <cell r="AU5" t="str">
            <v>２９－２
２９に「×」を付したものについて、その理由を記載する</v>
          </cell>
          <cell r="AV5"/>
          <cell r="AW5" t="str">
            <v>３０
契約の統計
判定修正</v>
          </cell>
          <cell r="AX5" t="str">
            <v xml:space="preserve">３１
年度確定版判定基準
</v>
          </cell>
          <cell r="AY5" t="str">
            <v>３２
基準額判定(予定価格)</v>
          </cell>
          <cell r="AZ5" t="str">
            <v>３２－２
基準額判定(年間支払額)</v>
          </cell>
          <cell r="BA5" t="str">
            <v>３３
契約の統計判定(件数)</v>
          </cell>
          <cell r="BB5" t="str">
            <v>３４
契約の統計判定(金額)</v>
          </cell>
          <cell r="BC5" t="str">
            <v>３５
支払額</v>
          </cell>
          <cell r="BD5" t="str">
            <v>３６
契約種別（情報システム割り振り）</v>
          </cell>
          <cell r="BE5" t="str">
            <v>３７
単価・分担</v>
          </cell>
          <cell r="BF5" t="str">
            <v>特定調達
(予定価格判定)</v>
          </cell>
          <cell r="BG5" t="str">
            <v>法人番号
桁数カウント</v>
          </cell>
          <cell r="BH5" t="str">
            <v>36数式判定</v>
          </cell>
          <cell r="BI5" t="str">
            <v>37数式判定</v>
          </cell>
        </row>
        <row r="6">
          <cell r="E6">
            <v>1</v>
          </cell>
          <cell r="F6" t="str">
            <v/>
          </cell>
          <cell r="G6" t="str">
            <v>Dg120</v>
          </cell>
          <cell r="H6" t="str">
            <v>⑩役務</v>
          </cell>
          <cell r="I6" t="str">
            <v>確定申告会場で使用する備品等借上げ及び設営等業務
ハイカウンターW1,800×Ｄ600×H930　14,425日ほか</v>
          </cell>
          <cell r="J6" t="str">
            <v>支出負担行為担当官
金沢国税局総務部次長
中村　憲二
石川県金沢市広坂２－２－６０</v>
          </cell>
          <cell r="K6"/>
          <cell r="L6"/>
          <cell r="M6">
            <v>44566</v>
          </cell>
          <cell r="N6" t="str">
            <v>株式会社ＪＲ西日本コミュニケーションズ
大阪府大阪市北区堂島１－６－２０　堂島アバンザ８階</v>
          </cell>
          <cell r="O6">
            <v>8120001064792</v>
          </cell>
          <cell r="P6" t="str">
            <v>①一般競争入札</v>
          </cell>
          <cell r="Q6"/>
          <cell r="R6">
            <v>13663104</v>
          </cell>
          <cell r="S6" t="str">
            <v>@185.9円／日ほか</v>
          </cell>
          <cell r="T6">
            <v>10780000</v>
          </cell>
          <cell r="U6">
            <v>0.78800000000000003</v>
          </cell>
          <cell r="V6"/>
          <cell r="W6"/>
          <cell r="X6"/>
          <cell r="Y6" t="str">
            <v>②同種の他の契約の予定価格を類推されるおそれがあるため公表しない</v>
          </cell>
          <cell r="Z6">
            <v>2</v>
          </cell>
          <cell r="AA6">
            <v>0</v>
          </cell>
          <cell r="AB6"/>
          <cell r="AC6"/>
          <cell r="AD6"/>
          <cell r="AE6" t="str">
            <v>⑥その他の法人等</v>
          </cell>
          <cell r="AF6"/>
          <cell r="AG6"/>
          <cell r="AH6"/>
          <cell r="AI6"/>
          <cell r="AJ6"/>
          <cell r="AK6"/>
          <cell r="AL6"/>
          <cell r="AM6" t="str">
            <v>○</v>
          </cell>
          <cell r="AN6" t="str">
            <v>⑧その他</v>
          </cell>
          <cell r="AO6"/>
          <cell r="AP6" t="str">
            <v>公告前から、ぜひ参加したいという業者の申し出があったため、声掛けを行った。</v>
          </cell>
          <cell r="AQ6"/>
          <cell r="AR6"/>
          <cell r="AS6"/>
          <cell r="AT6" t="str">
            <v>○</v>
          </cell>
          <cell r="AU6"/>
          <cell r="AV6"/>
          <cell r="AW6"/>
          <cell r="AX6" t="str">
            <v>年間支払金額</v>
          </cell>
          <cell r="AY6" t="str">
            <v>○</v>
          </cell>
          <cell r="AZ6" t="str">
            <v>×</v>
          </cell>
          <cell r="BA6" t="str">
            <v>×</v>
          </cell>
          <cell r="BB6" t="str">
            <v>×</v>
          </cell>
          <cell r="BC6" t="str">
            <v/>
          </cell>
          <cell r="BD6" t="str">
            <v>⑩役務</v>
          </cell>
          <cell r="BE6" t="str">
            <v>単価契約</v>
          </cell>
          <cell r="BF6" t="str">
            <v/>
          </cell>
          <cell r="BG6" t="str">
            <v>○</v>
          </cell>
          <cell r="BH6" t="b">
            <v>1</v>
          </cell>
          <cell r="BI6" t="b">
            <v>1</v>
          </cell>
        </row>
        <row r="7">
          <cell r="E7">
            <v>2</v>
          </cell>
          <cell r="F7" t="str">
            <v/>
          </cell>
          <cell r="G7" t="str">
            <v>Dg121</v>
          </cell>
          <cell r="H7" t="str">
            <v>⑦物品等購入</v>
          </cell>
          <cell r="I7" t="str">
            <v>福井春山合同庁舎　会議用テーブル等の購入
会議用テーブルW1,500×D600×H720　39台ほか2品目</v>
          </cell>
          <cell r="J7" t="str">
            <v>支出負担行為担当官
金沢国税局総務部次長
中村　憲二
石川県金沢市広坂２－２－６０
ほか１０官署</v>
          </cell>
          <cell r="K7" t="str">
            <v>③合庁</v>
          </cell>
          <cell r="L7" t="str">
            <v>×</v>
          </cell>
          <cell r="M7">
            <v>44579</v>
          </cell>
          <cell r="N7" t="str">
            <v>エフケーユーテクニカル株式会社
福井県福井市和田東１－８１３</v>
          </cell>
          <cell r="O7">
            <v>1210001000547</v>
          </cell>
          <cell r="P7" t="str">
            <v>①一般競争入札</v>
          </cell>
          <cell r="Q7"/>
          <cell r="R7" t="str">
            <v>他官署で調達手続きを実施のため</v>
          </cell>
          <cell r="S7">
            <v>2096110</v>
          </cell>
          <cell r="T7">
            <v>3853190</v>
          </cell>
          <cell r="U7" t="str">
            <v>－</v>
          </cell>
          <cell r="V7"/>
          <cell r="W7"/>
          <cell r="X7"/>
          <cell r="Y7"/>
          <cell r="Z7"/>
          <cell r="AA7"/>
          <cell r="AB7"/>
          <cell r="AC7"/>
          <cell r="AD7"/>
          <cell r="AE7" t="str">
            <v>⑥その他の法人等</v>
          </cell>
          <cell r="AF7"/>
          <cell r="AG7"/>
          <cell r="AH7"/>
          <cell r="AI7"/>
          <cell r="AJ7"/>
          <cell r="AK7"/>
          <cell r="AL7"/>
          <cell r="AM7"/>
          <cell r="AN7"/>
          <cell r="AO7"/>
          <cell r="AP7"/>
          <cell r="AQ7"/>
          <cell r="AR7"/>
          <cell r="AS7"/>
          <cell r="AT7"/>
          <cell r="AU7"/>
          <cell r="AV7"/>
          <cell r="AW7"/>
          <cell r="AX7" t="str">
            <v>年間支払金額(自官署のみ)</v>
          </cell>
          <cell r="AY7" t="str">
            <v>○</v>
          </cell>
          <cell r="AZ7" t="str">
            <v>×</v>
          </cell>
          <cell r="BA7" t="str">
            <v>×</v>
          </cell>
          <cell r="BB7" t="str">
            <v>×</v>
          </cell>
          <cell r="BC7" t="str">
            <v/>
          </cell>
          <cell r="BD7" t="str">
            <v>⑦物品等購入</v>
          </cell>
          <cell r="BE7" t="str">
            <v>分担契約</v>
          </cell>
          <cell r="BF7" t="str">
            <v/>
          </cell>
          <cell r="BG7" t="str">
            <v>○</v>
          </cell>
          <cell r="BH7" t="b">
            <v>1</v>
          </cell>
          <cell r="BI7" t="b">
            <v>1</v>
          </cell>
        </row>
        <row r="8">
          <cell r="E8" t="str">
            <v/>
          </cell>
          <cell r="F8" t="str">
            <v/>
          </cell>
          <cell r="G8"/>
          <cell r="H8"/>
          <cell r="I8"/>
          <cell r="J8"/>
          <cell r="K8"/>
          <cell r="L8"/>
          <cell r="M8"/>
          <cell r="N8"/>
          <cell r="O8"/>
          <cell r="P8"/>
          <cell r="Q8"/>
          <cell r="R8"/>
          <cell r="S8"/>
          <cell r="T8"/>
          <cell r="U8" t="str">
            <v>－</v>
          </cell>
          <cell r="V8"/>
          <cell r="W8"/>
          <cell r="X8"/>
          <cell r="Y8"/>
          <cell r="Z8"/>
          <cell r="AA8"/>
          <cell r="AB8"/>
          <cell r="AC8"/>
          <cell r="AD8"/>
          <cell r="AE8"/>
          <cell r="AF8"/>
          <cell r="AG8"/>
          <cell r="AH8"/>
          <cell r="AI8"/>
          <cell r="AJ8"/>
          <cell r="AK8"/>
          <cell r="AL8"/>
          <cell r="AM8"/>
          <cell r="AN8"/>
          <cell r="AO8"/>
          <cell r="AP8"/>
          <cell r="AQ8"/>
          <cell r="AR8"/>
          <cell r="AS8"/>
          <cell r="AT8"/>
          <cell r="AU8"/>
          <cell r="AV8"/>
          <cell r="AW8"/>
          <cell r="AX8" t="str">
            <v>予定価格</v>
          </cell>
          <cell r="AY8" t="str">
            <v>×</v>
          </cell>
          <cell r="AZ8" t="str">
            <v>×</v>
          </cell>
          <cell r="BA8" t="str">
            <v>×</v>
          </cell>
          <cell r="BB8" t="str">
            <v>×</v>
          </cell>
          <cell r="BC8" t="str">
            <v/>
          </cell>
          <cell r="BD8">
            <v>0</v>
          </cell>
          <cell r="BE8" t="str">
            <v/>
          </cell>
          <cell r="BF8" t="str">
            <v/>
          </cell>
          <cell r="BG8" t="str">
            <v>○</v>
          </cell>
          <cell r="BH8" t="b">
            <v>1</v>
          </cell>
          <cell r="BI8" t="b">
            <v>1</v>
          </cell>
        </row>
        <row r="9">
          <cell r="E9" t="str">
            <v/>
          </cell>
          <cell r="F9" t="str">
            <v/>
          </cell>
          <cell r="G9"/>
          <cell r="H9"/>
          <cell r="I9"/>
          <cell r="J9"/>
          <cell r="K9"/>
          <cell r="L9"/>
          <cell r="M9"/>
          <cell r="N9"/>
          <cell r="O9"/>
          <cell r="P9"/>
          <cell r="Q9"/>
          <cell r="R9"/>
          <cell r="S9"/>
          <cell r="T9"/>
          <cell r="U9" t="str">
            <v>－</v>
          </cell>
          <cell r="V9"/>
          <cell r="W9"/>
          <cell r="X9"/>
          <cell r="Y9"/>
          <cell r="Z9"/>
          <cell r="AA9"/>
          <cell r="AB9"/>
          <cell r="AC9"/>
          <cell r="AD9"/>
          <cell r="AE9"/>
          <cell r="AF9"/>
          <cell r="AG9"/>
          <cell r="AH9"/>
          <cell r="AI9"/>
          <cell r="AJ9"/>
          <cell r="AK9"/>
          <cell r="AL9"/>
          <cell r="AM9"/>
          <cell r="AN9"/>
          <cell r="AO9"/>
          <cell r="AP9"/>
          <cell r="AQ9"/>
          <cell r="AR9"/>
          <cell r="AS9"/>
          <cell r="AT9"/>
          <cell r="AU9"/>
          <cell r="AV9"/>
          <cell r="AW9"/>
          <cell r="AX9" t="str">
            <v>予定価格</v>
          </cell>
          <cell r="AY9" t="str">
            <v>×</v>
          </cell>
          <cell r="AZ9" t="str">
            <v>×</v>
          </cell>
          <cell r="BA9" t="str">
            <v>×</v>
          </cell>
          <cell r="BB9" t="str">
            <v>×</v>
          </cell>
          <cell r="BC9" t="str">
            <v/>
          </cell>
          <cell r="BD9">
            <v>0</v>
          </cell>
          <cell r="BE9" t="str">
            <v/>
          </cell>
          <cell r="BF9" t="str">
            <v/>
          </cell>
          <cell r="BG9" t="str">
            <v>○</v>
          </cell>
          <cell r="BH9" t="b">
            <v>1</v>
          </cell>
          <cell r="BI9" t="b">
            <v>1</v>
          </cell>
        </row>
        <row r="10">
          <cell r="E10" t="str">
            <v/>
          </cell>
          <cell r="F10" t="str">
            <v/>
          </cell>
          <cell r="G10"/>
          <cell r="H10"/>
          <cell r="I10"/>
          <cell r="J10"/>
          <cell r="K10"/>
          <cell r="L10"/>
          <cell r="M10"/>
          <cell r="N10"/>
          <cell r="O10"/>
          <cell r="P10"/>
          <cell r="Q10"/>
          <cell r="R10"/>
          <cell r="S10"/>
          <cell r="T10"/>
          <cell r="U10" t="str">
            <v>－</v>
          </cell>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cell r="AV10"/>
          <cell r="AW10"/>
          <cell r="AX10" t="str">
            <v>予定価格</v>
          </cell>
          <cell r="AY10" t="str">
            <v>×</v>
          </cell>
          <cell r="AZ10" t="str">
            <v>×</v>
          </cell>
          <cell r="BA10" t="str">
            <v>×</v>
          </cell>
          <cell r="BB10" t="str">
            <v>×</v>
          </cell>
          <cell r="BC10" t="str">
            <v/>
          </cell>
          <cell r="BD10">
            <v>0</v>
          </cell>
          <cell r="BE10" t="str">
            <v/>
          </cell>
          <cell r="BF10" t="str">
            <v/>
          </cell>
          <cell r="BG10" t="str">
            <v>○</v>
          </cell>
          <cell r="BH10" t="b">
            <v>1</v>
          </cell>
          <cell r="BI10" t="b">
            <v>1</v>
          </cell>
        </row>
        <row r="11">
          <cell r="E11" t="str">
            <v/>
          </cell>
          <cell r="F11" t="str">
            <v/>
          </cell>
          <cell r="G11"/>
          <cell r="H11"/>
          <cell r="I11"/>
          <cell r="J11"/>
          <cell r="K11"/>
          <cell r="L11"/>
          <cell r="M11"/>
          <cell r="N11"/>
          <cell r="O11"/>
          <cell r="P11"/>
          <cell r="Q11"/>
          <cell r="R11"/>
          <cell r="S11"/>
          <cell r="T11"/>
          <cell r="U11" t="str">
            <v>－</v>
          </cell>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t="str">
            <v>予定価格</v>
          </cell>
          <cell r="AY11" t="str">
            <v>×</v>
          </cell>
          <cell r="AZ11" t="str">
            <v>×</v>
          </cell>
          <cell r="BA11" t="str">
            <v>×</v>
          </cell>
          <cell r="BB11" t="str">
            <v>×</v>
          </cell>
          <cell r="BC11" t="str">
            <v/>
          </cell>
          <cell r="BD11">
            <v>0</v>
          </cell>
          <cell r="BE11" t="str">
            <v/>
          </cell>
          <cell r="BF11" t="str">
            <v/>
          </cell>
          <cell r="BG11" t="str">
            <v>○</v>
          </cell>
          <cell r="BH11" t="b">
            <v>1</v>
          </cell>
          <cell r="BI11" t="b">
            <v>1</v>
          </cell>
        </row>
        <row r="12">
          <cell r="E12" t="str">
            <v/>
          </cell>
          <cell r="F12" t="str">
            <v/>
          </cell>
          <cell r="G12"/>
          <cell r="H12"/>
          <cell r="I12"/>
          <cell r="J12"/>
          <cell r="K12"/>
          <cell r="L12"/>
          <cell r="M12"/>
          <cell r="N12"/>
          <cell r="O12"/>
          <cell r="P12"/>
          <cell r="Q12"/>
          <cell r="R12"/>
          <cell r="S12"/>
          <cell r="T12"/>
          <cell r="U12" t="str">
            <v>－</v>
          </cell>
          <cell r="V12"/>
          <cell r="W12"/>
          <cell r="X12"/>
          <cell r="Y12"/>
          <cell r="Z12"/>
          <cell r="AA12"/>
          <cell r="AB12"/>
          <cell r="AC12"/>
          <cell r="AD12"/>
          <cell r="AE12"/>
          <cell r="AF12"/>
          <cell r="AG12"/>
          <cell r="AH12"/>
          <cell r="AI12"/>
          <cell r="AJ12"/>
          <cell r="AK12"/>
          <cell r="AL12"/>
          <cell r="AM12"/>
          <cell r="AN12"/>
          <cell r="AO12"/>
          <cell r="AP12"/>
          <cell r="AQ12"/>
          <cell r="AR12"/>
          <cell r="AS12"/>
          <cell r="AT12"/>
          <cell r="AU12"/>
          <cell r="AV12"/>
          <cell r="AW12"/>
          <cell r="AX12" t="str">
            <v>予定価格</v>
          </cell>
          <cell r="AY12" t="str">
            <v>×</v>
          </cell>
          <cell r="AZ12" t="str">
            <v>×</v>
          </cell>
          <cell r="BA12" t="str">
            <v>×</v>
          </cell>
          <cell r="BB12" t="str">
            <v>×</v>
          </cell>
          <cell r="BC12" t="str">
            <v/>
          </cell>
          <cell r="BD12">
            <v>0</v>
          </cell>
          <cell r="BE12" t="str">
            <v/>
          </cell>
          <cell r="BF12" t="str">
            <v/>
          </cell>
          <cell r="BG12" t="str">
            <v>○</v>
          </cell>
          <cell r="BH12" t="b">
            <v>1</v>
          </cell>
          <cell r="BI12" t="b">
            <v>1</v>
          </cell>
        </row>
        <row r="13">
          <cell r="E13" t="str">
            <v/>
          </cell>
          <cell r="F13" t="str">
            <v/>
          </cell>
          <cell r="G13"/>
          <cell r="H13"/>
          <cell r="I13"/>
          <cell r="J13"/>
          <cell r="K13"/>
          <cell r="L13"/>
          <cell r="M13"/>
          <cell r="N13"/>
          <cell r="O13"/>
          <cell r="P13"/>
          <cell r="Q13"/>
          <cell r="R13"/>
          <cell r="S13"/>
          <cell r="T13"/>
          <cell r="U13" t="str">
            <v>－</v>
          </cell>
          <cell r="V13"/>
          <cell r="W13"/>
          <cell r="X13"/>
          <cell r="Y13"/>
          <cell r="Z13"/>
          <cell r="AA13"/>
          <cell r="AB13"/>
          <cell r="AC13"/>
          <cell r="AD13"/>
          <cell r="AE13"/>
          <cell r="AF13"/>
          <cell r="AG13"/>
          <cell r="AH13"/>
          <cell r="AI13"/>
          <cell r="AJ13"/>
          <cell r="AK13"/>
          <cell r="AL13"/>
          <cell r="AM13"/>
          <cell r="AN13"/>
          <cell r="AO13"/>
          <cell r="AP13"/>
          <cell r="AQ13"/>
          <cell r="AR13"/>
          <cell r="AS13"/>
          <cell r="AT13"/>
          <cell r="AU13"/>
          <cell r="AV13"/>
          <cell r="AW13"/>
          <cell r="AX13" t="str">
            <v>予定価格</v>
          </cell>
          <cell r="AY13" t="str">
            <v>×</v>
          </cell>
          <cell r="AZ13" t="str">
            <v>×</v>
          </cell>
          <cell r="BA13" t="str">
            <v>×</v>
          </cell>
          <cell r="BB13" t="str">
            <v>×</v>
          </cell>
          <cell r="BC13" t="str">
            <v/>
          </cell>
          <cell r="BD13">
            <v>0</v>
          </cell>
          <cell r="BE13" t="str">
            <v/>
          </cell>
          <cell r="BF13" t="str">
            <v/>
          </cell>
          <cell r="BG13" t="str">
            <v>○</v>
          </cell>
          <cell r="BH13" t="b">
            <v>1</v>
          </cell>
          <cell r="BI13" t="b">
            <v>1</v>
          </cell>
        </row>
        <row r="14">
          <cell r="E14" t="str">
            <v/>
          </cell>
          <cell r="F14" t="str">
            <v/>
          </cell>
          <cell r="G14"/>
          <cell r="H14"/>
          <cell r="I14"/>
          <cell r="J14"/>
          <cell r="K14"/>
          <cell r="L14"/>
          <cell r="M14"/>
          <cell r="N14"/>
          <cell r="O14"/>
          <cell r="P14"/>
          <cell r="Q14"/>
          <cell r="R14"/>
          <cell r="S14"/>
          <cell r="T14"/>
          <cell r="U14" t="str">
            <v>－</v>
          </cell>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V14"/>
          <cell r="AW14"/>
          <cell r="AX14" t="str">
            <v>予定価格</v>
          </cell>
          <cell r="AY14" t="str">
            <v>×</v>
          </cell>
          <cell r="AZ14" t="str">
            <v>×</v>
          </cell>
          <cell r="BA14" t="str">
            <v>×</v>
          </cell>
          <cell r="BB14" t="str">
            <v>×</v>
          </cell>
          <cell r="BC14" t="str">
            <v/>
          </cell>
          <cell r="BD14">
            <v>0</v>
          </cell>
          <cell r="BE14" t="str">
            <v/>
          </cell>
          <cell r="BF14" t="str">
            <v/>
          </cell>
          <cell r="BG14" t="str">
            <v>○</v>
          </cell>
          <cell r="BH14" t="b">
            <v>1</v>
          </cell>
          <cell r="BI14" t="b">
            <v>1</v>
          </cell>
        </row>
        <row r="15">
          <cell r="E15" t="str">
            <v/>
          </cell>
          <cell r="F15" t="str">
            <v/>
          </cell>
          <cell r="G15"/>
          <cell r="H15"/>
          <cell r="I15"/>
          <cell r="J15"/>
          <cell r="K15"/>
          <cell r="L15"/>
          <cell r="M15"/>
          <cell r="N15"/>
          <cell r="O15"/>
          <cell r="P15"/>
          <cell r="Q15"/>
          <cell r="R15"/>
          <cell r="S15"/>
          <cell r="T15"/>
          <cell r="U15" t="str">
            <v>－</v>
          </cell>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t="str">
            <v>予定価格</v>
          </cell>
          <cell r="AY15" t="str">
            <v>×</v>
          </cell>
          <cell r="AZ15" t="str">
            <v>×</v>
          </cell>
          <cell r="BA15" t="str">
            <v>×</v>
          </cell>
          <cell r="BB15" t="str">
            <v>×</v>
          </cell>
          <cell r="BC15" t="str">
            <v/>
          </cell>
          <cell r="BD15">
            <v>0</v>
          </cell>
          <cell r="BE15" t="str">
            <v/>
          </cell>
          <cell r="BF15" t="str">
            <v/>
          </cell>
          <cell r="BG15" t="str">
            <v>○</v>
          </cell>
          <cell r="BH15" t="b">
            <v>1</v>
          </cell>
          <cell r="BI15" t="b">
            <v>1</v>
          </cell>
        </row>
        <row r="16">
          <cell r="E16" t="str">
            <v/>
          </cell>
          <cell r="F16" t="str">
            <v/>
          </cell>
          <cell r="G16"/>
          <cell r="H16"/>
          <cell r="I16"/>
          <cell r="J16"/>
          <cell r="K16"/>
          <cell r="L16"/>
          <cell r="M16"/>
          <cell r="N16"/>
          <cell r="O16"/>
          <cell r="P16"/>
          <cell r="Q16"/>
          <cell r="R16"/>
          <cell r="S16"/>
          <cell r="T16"/>
          <cell r="U16" t="str">
            <v>－</v>
          </cell>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t="str">
            <v>予定価格</v>
          </cell>
          <cell r="AY16" t="str">
            <v>×</v>
          </cell>
          <cell r="AZ16" t="str">
            <v>×</v>
          </cell>
          <cell r="BA16" t="str">
            <v>×</v>
          </cell>
          <cell r="BB16" t="str">
            <v>×</v>
          </cell>
          <cell r="BC16" t="str">
            <v/>
          </cell>
          <cell r="BD16">
            <v>0</v>
          </cell>
          <cell r="BE16" t="str">
            <v/>
          </cell>
          <cell r="BF16" t="str">
            <v/>
          </cell>
          <cell r="BG16" t="str">
            <v>○</v>
          </cell>
          <cell r="BH16" t="b">
            <v>1</v>
          </cell>
          <cell r="BI16" t="b">
            <v>1</v>
          </cell>
        </row>
        <row r="17">
          <cell r="E17" t="str">
            <v/>
          </cell>
          <cell r="F17" t="str">
            <v/>
          </cell>
          <cell r="G17"/>
          <cell r="H17"/>
          <cell r="I17"/>
          <cell r="J17"/>
          <cell r="K17"/>
          <cell r="L17"/>
          <cell r="M17"/>
          <cell r="N17"/>
          <cell r="O17"/>
          <cell r="P17"/>
          <cell r="Q17"/>
          <cell r="R17"/>
          <cell r="S17"/>
          <cell r="T17"/>
          <cell r="U17" t="str">
            <v>－</v>
          </cell>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cell r="AW17"/>
          <cell r="AX17" t="str">
            <v>予定価格</v>
          </cell>
          <cell r="AY17" t="str">
            <v>×</v>
          </cell>
          <cell r="AZ17" t="str">
            <v>×</v>
          </cell>
          <cell r="BA17" t="str">
            <v>×</v>
          </cell>
          <cell r="BB17" t="str">
            <v>×</v>
          </cell>
          <cell r="BC17" t="str">
            <v/>
          </cell>
          <cell r="BD17">
            <v>0</v>
          </cell>
          <cell r="BE17" t="str">
            <v/>
          </cell>
          <cell r="BF17" t="str">
            <v/>
          </cell>
          <cell r="BG17" t="str">
            <v>○</v>
          </cell>
          <cell r="BH17" t="b">
            <v>1</v>
          </cell>
          <cell r="BI17" t="b">
            <v>1</v>
          </cell>
        </row>
        <row r="18">
          <cell r="E18" t="str">
            <v/>
          </cell>
          <cell r="F18" t="str">
            <v/>
          </cell>
          <cell r="G18"/>
          <cell r="H18"/>
          <cell r="I18"/>
          <cell r="J18"/>
          <cell r="K18"/>
          <cell r="L18"/>
          <cell r="M18"/>
          <cell r="N18"/>
          <cell r="O18"/>
          <cell r="P18"/>
          <cell r="Q18"/>
          <cell r="R18"/>
          <cell r="S18"/>
          <cell r="T18"/>
          <cell r="U18" t="str">
            <v>－</v>
          </cell>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t="str">
            <v>予定価格</v>
          </cell>
          <cell r="AY18" t="str">
            <v>×</v>
          </cell>
          <cell r="AZ18" t="str">
            <v>×</v>
          </cell>
          <cell r="BA18" t="str">
            <v>×</v>
          </cell>
          <cell r="BB18" t="str">
            <v>×</v>
          </cell>
          <cell r="BC18" t="str">
            <v/>
          </cell>
          <cell r="BD18">
            <v>0</v>
          </cell>
          <cell r="BE18" t="str">
            <v/>
          </cell>
          <cell r="BF18" t="str">
            <v/>
          </cell>
          <cell r="BG18" t="str">
            <v>○</v>
          </cell>
          <cell r="BH18" t="b">
            <v>1</v>
          </cell>
          <cell r="BI18" t="b">
            <v>1</v>
          </cell>
        </row>
        <row r="19">
          <cell r="E19" t="str">
            <v/>
          </cell>
          <cell r="F19" t="str">
            <v/>
          </cell>
          <cell r="G19"/>
          <cell r="H19"/>
          <cell r="I19"/>
          <cell r="J19"/>
          <cell r="K19"/>
          <cell r="L19"/>
          <cell r="M19"/>
          <cell r="N19"/>
          <cell r="O19"/>
          <cell r="P19"/>
          <cell r="Q19"/>
          <cell r="R19"/>
          <cell r="S19"/>
          <cell r="T19"/>
          <cell r="U19" t="str">
            <v>－</v>
          </cell>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t="str">
            <v>予定価格</v>
          </cell>
          <cell r="AY19" t="str">
            <v>×</v>
          </cell>
          <cell r="AZ19" t="str">
            <v>×</v>
          </cell>
          <cell r="BA19" t="str">
            <v>×</v>
          </cell>
          <cell r="BB19" t="str">
            <v>×</v>
          </cell>
          <cell r="BC19" t="str">
            <v/>
          </cell>
          <cell r="BD19">
            <v>0</v>
          </cell>
          <cell r="BE19" t="str">
            <v/>
          </cell>
          <cell r="BF19" t="str">
            <v/>
          </cell>
          <cell r="BG19" t="str">
            <v>○</v>
          </cell>
          <cell r="BH19" t="b">
            <v>1</v>
          </cell>
          <cell r="BI19" t="b">
            <v>1</v>
          </cell>
        </row>
        <row r="20">
          <cell r="E20" t="str">
            <v/>
          </cell>
          <cell r="F20" t="str">
            <v/>
          </cell>
          <cell r="G20"/>
          <cell r="H20"/>
          <cell r="I20"/>
          <cell r="J20"/>
          <cell r="K20"/>
          <cell r="L20"/>
          <cell r="M20"/>
          <cell r="N20"/>
          <cell r="O20"/>
          <cell r="P20"/>
          <cell r="Q20"/>
          <cell r="R20"/>
          <cell r="S20"/>
          <cell r="T20"/>
          <cell r="U20" t="str">
            <v>－</v>
          </cell>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t="str">
            <v>予定価格</v>
          </cell>
          <cell r="AY20" t="str">
            <v>×</v>
          </cell>
          <cell r="AZ20" t="str">
            <v>×</v>
          </cell>
          <cell r="BA20" t="str">
            <v>×</v>
          </cell>
          <cell r="BB20" t="str">
            <v>×</v>
          </cell>
          <cell r="BC20" t="str">
            <v/>
          </cell>
          <cell r="BD20">
            <v>0</v>
          </cell>
          <cell r="BE20" t="str">
            <v/>
          </cell>
          <cell r="BF20" t="str">
            <v/>
          </cell>
          <cell r="BG20" t="str">
            <v>○</v>
          </cell>
          <cell r="BH20" t="b">
            <v>1</v>
          </cell>
          <cell r="BI20" t="b">
            <v>1</v>
          </cell>
        </row>
        <row r="21">
          <cell r="E21" t="str">
            <v/>
          </cell>
          <cell r="F21" t="str">
            <v/>
          </cell>
          <cell r="G21"/>
          <cell r="H21"/>
          <cell r="I21"/>
          <cell r="J21"/>
          <cell r="K21"/>
          <cell r="L21"/>
          <cell r="M21"/>
          <cell r="N21"/>
          <cell r="O21"/>
          <cell r="P21"/>
          <cell r="Q21"/>
          <cell r="R21"/>
          <cell r="S21"/>
          <cell r="T21"/>
          <cell r="U21" t="str">
            <v>－</v>
          </cell>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t="str">
            <v>予定価格</v>
          </cell>
          <cell r="AY21" t="str">
            <v>×</v>
          </cell>
          <cell r="AZ21" t="str">
            <v>×</v>
          </cell>
          <cell r="BA21" t="str">
            <v>×</v>
          </cell>
          <cell r="BB21" t="str">
            <v>×</v>
          </cell>
          <cell r="BC21" t="str">
            <v/>
          </cell>
          <cell r="BD21">
            <v>0</v>
          </cell>
          <cell r="BE21" t="str">
            <v/>
          </cell>
          <cell r="BF21" t="str">
            <v/>
          </cell>
          <cell r="BG21" t="str">
            <v>○</v>
          </cell>
          <cell r="BH21" t="b">
            <v>1</v>
          </cell>
          <cell r="BI21" t="b">
            <v>1</v>
          </cell>
        </row>
        <row r="22">
          <cell r="E22" t="str">
            <v/>
          </cell>
          <cell r="F22" t="str">
            <v/>
          </cell>
          <cell r="G22"/>
          <cell r="H22"/>
          <cell r="I22"/>
          <cell r="J22"/>
          <cell r="K22"/>
          <cell r="L22"/>
          <cell r="M22"/>
          <cell r="N22"/>
          <cell r="O22"/>
          <cell r="P22"/>
          <cell r="Q22"/>
          <cell r="R22"/>
          <cell r="S22"/>
          <cell r="T22"/>
          <cell r="U22" t="str">
            <v>－</v>
          </cell>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t="str">
            <v>予定価格</v>
          </cell>
          <cell r="AY22" t="str">
            <v>×</v>
          </cell>
          <cell r="AZ22" t="str">
            <v>×</v>
          </cell>
          <cell r="BA22" t="str">
            <v>×</v>
          </cell>
          <cell r="BB22" t="str">
            <v>×</v>
          </cell>
          <cell r="BC22" t="str">
            <v/>
          </cell>
          <cell r="BD22">
            <v>0</v>
          </cell>
          <cell r="BE22" t="str">
            <v/>
          </cell>
          <cell r="BF22" t="str">
            <v/>
          </cell>
          <cell r="BG22" t="str">
            <v>○</v>
          </cell>
          <cell r="BH22" t="b">
            <v>1</v>
          </cell>
          <cell r="BI22" t="b">
            <v>1</v>
          </cell>
        </row>
        <row r="23">
          <cell r="E23" t="str">
            <v/>
          </cell>
          <cell r="F23" t="str">
            <v/>
          </cell>
          <cell r="G23"/>
          <cell r="H23"/>
          <cell r="I23"/>
          <cell r="J23"/>
          <cell r="K23"/>
          <cell r="L23"/>
          <cell r="M23"/>
          <cell r="N23"/>
          <cell r="O23"/>
          <cell r="P23"/>
          <cell r="Q23"/>
          <cell r="R23"/>
          <cell r="S23"/>
          <cell r="T23"/>
          <cell r="U23" t="str">
            <v>－</v>
          </cell>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t="str">
            <v>予定価格</v>
          </cell>
          <cell r="AY23" t="str">
            <v>×</v>
          </cell>
          <cell r="AZ23" t="str">
            <v>×</v>
          </cell>
          <cell r="BA23" t="str">
            <v>×</v>
          </cell>
          <cell r="BB23" t="str">
            <v>×</v>
          </cell>
          <cell r="BC23" t="str">
            <v/>
          </cell>
          <cell r="BD23">
            <v>0</v>
          </cell>
          <cell r="BE23" t="str">
            <v/>
          </cell>
          <cell r="BF23" t="str">
            <v/>
          </cell>
          <cell r="BG23" t="str">
            <v>○</v>
          </cell>
          <cell r="BH23" t="b">
            <v>1</v>
          </cell>
          <cell r="BI23" t="b">
            <v>1</v>
          </cell>
        </row>
        <row r="24">
          <cell r="E24" t="str">
            <v/>
          </cell>
          <cell r="F24" t="str">
            <v/>
          </cell>
          <cell r="G24"/>
          <cell r="H24"/>
          <cell r="I24"/>
          <cell r="J24"/>
          <cell r="K24"/>
          <cell r="L24"/>
          <cell r="M24"/>
          <cell r="N24"/>
          <cell r="O24"/>
          <cell r="P24"/>
          <cell r="Q24"/>
          <cell r="R24"/>
          <cell r="S24"/>
          <cell r="T24"/>
          <cell r="U24" t="str">
            <v>－</v>
          </cell>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t="str">
            <v>予定価格</v>
          </cell>
          <cell r="AY24" t="str">
            <v>×</v>
          </cell>
          <cell r="AZ24" t="str">
            <v>×</v>
          </cell>
          <cell r="BA24" t="str">
            <v>×</v>
          </cell>
          <cell r="BB24" t="str">
            <v>×</v>
          </cell>
          <cell r="BC24" t="str">
            <v/>
          </cell>
          <cell r="BD24">
            <v>0</v>
          </cell>
          <cell r="BE24" t="str">
            <v/>
          </cell>
          <cell r="BF24" t="str">
            <v/>
          </cell>
          <cell r="BG24" t="str">
            <v>○</v>
          </cell>
          <cell r="BH24" t="b">
            <v>1</v>
          </cell>
          <cell r="BI24" t="b">
            <v>1</v>
          </cell>
        </row>
        <row r="25">
          <cell r="E25" t="str">
            <v/>
          </cell>
          <cell r="F25" t="str">
            <v/>
          </cell>
          <cell r="G25"/>
          <cell r="H25"/>
          <cell r="I25"/>
          <cell r="J25"/>
          <cell r="K25"/>
          <cell r="L25"/>
          <cell r="M25"/>
          <cell r="N25"/>
          <cell r="O25"/>
          <cell r="P25"/>
          <cell r="Q25"/>
          <cell r="R25"/>
          <cell r="S25"/>
          <cell r="T25"/>
          <cell r="U25" t="str">
            <v>－</v>
          </cell>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t="str">
            <v>予定価格</v>
          </cell>
          <cell r="AY25" t="str">
            <v>×</v>
          </cell>
          <cell r="AZ25" t="str">
            <v>×</v>
          </cell>
          <cell r="BA25" t="str">
            <v>×</v>
          </cell>
          <cell r="BB25" t="str">
            <v>×</v>
          </cell>
          <cell r="BC25" t="str">
            <v/>
          </cell>
          <cell r="BD25">
            <v>0</v>
          </cell>
          <cell r="BE25" t="str">
            <v/>
          </cell>
          <cell r="BF25" t="str">
            <v/>
          </cell>
          <cell r="BG25" t="str">
            <v>○</v>
          </cell>
          <cell r="BH25" t="b">
            <v>1</v>
          </cell>
          <cell r="BI25" t="b">
            <v>1</v>
          </cell>
        </row>
        <row r="26">
          <cell r="E26" t="str">
            <v/>
          </cell>
          <cell r="F26" t="str">
            <v/>
          </cell>
          <cell r="G26"/>
          <cell r="H26"/>
          <cell r="I26"/>
          <cell r="J26"/>
          <cell r="K26"/>
          <cell r="L26"/>
          <cell r="M26"/>
          <cell r="N26"/>
          <cell r="O26"/>
          <cell r="P26"/>
          <cell r="Q26"/>
          <cell r="R26"/>
          <cell r="S26"/>
          <cell r="T26"/>
          <cell r="U26" t="str">
            <v>－</v>
          </cell>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t="str">
            <v>予定価格</v>
          </cell>
          <cell r="AY26" t="str">
            <v>×</v>
          </cell>
          <cell r="AZ26" t="str">
            <v>×</v>
          </cell>
          <cell r="BA26" t="str">
            <v>×</v>
          </cell>
          <cell r="BB26" t="str">
            <v>×</v>
          </cell>
          <cell r="BC26" t="str">
            <v/>
          </cell>
          <cell r="BD26">
            <v>0</v>
          </cell>
          <cell r="BE26" t="str">
            <v/>
          </cell>
          <cell r="BF26" t="str">
            <v/>
          </cell>
          <cell r="BG26" t="str">
            <v>○</v>
          </cell>
          <cell r="BH26" t="b">
            <v>1</v>
          </cell>
          <cell r="BI26" t="b">
            <v>1</v>
          </cell>
        </row>
        <row r="27">
          <cell r="E27" t="str">
            <v/>
          </cell>
          <cell r="F27" t="str">
            <v/>
          </cell>
          <cell r="G27"/>
          <cell r="H27"/>
          <cell r="I27"/>
          <cell r="J27"/>
          <cell r="K27"/>
          <cell r="L27"/>
          <cell r="M27"/>
          <cell r="N27"/>
          <cell r="O27"/>
          <cell r="P27"/>
          <cell r="Q27"/>
          <cell r="R27"/>
          <cell r="S27"/>
          <cell r="T27"/>
          <cell r="U27" t="str">
            <v>－</v>
          </cell>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t="str">
            <v>予定価格</v>
          </cell>
          <cell r="AY27" t="str">
            <v>×</v>
          </cell>
          <cell r="AZ27" t="str">
            <v>×</v>
          </cell>
          <cell r="BA27" t="str">
            <v>×</v>
          </cell>
          <cell r="BB27" t="str">
            <v>×</v>
          </cell>
          <cell r="BC27" t="str">
            <v/>
          </cell>
          <cell r="BD27">
            <v>0</v>
          </cell>
          <cell r="BE27" t="str">
            <v/>
          </cell>
          <cell r="BF27" t="str">
            <v/>
          </cell>
          <cell r="BG27" t="str">
            <v>○</v>
          </cell>
          <cell r="BH27" t="b">
            <v>1</v>
          </cell>
          <cell r="BI27" t="b">
            <v>1</v>
          </cell>
        </row>
        <row r="28">
          <cell r="E28" t="str">
            <v/>
          </cell>
          <cell r="F28" t="str">
            <v/>
          </cell>
          <cell r="G28"/>
          <cell r="H28"/>
          <cell r="I28"/>
          <cell r="J28"/>
          <cell r="K28"/>
          <cell r="L28"/>
          <cell r="M28"/>
          <cell r="N28"/>
          <cell r="O28"/>
          <cell r="P28"/>
          <cell r="Q28"/>
          <cell r="R28"/>
          <cell r="S28"/>
          <cell r="T28"/>
          <cell r="U28" t="str">
            <v>－</v>
          </cell>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t="str">
            <v>予定価格</v>
          </cell>
          <cell r="AY28" t="str">
            <v>×</v>
          </cell>
          <cell r="AZ28" t="str">
            <v>×</v>
          </cell>
          <cell r="BA28" t="str">
            <v>×</v>
          </cell>
          <cell r="BB28" t="str">
            <v>×</v>
          </cell>
          <cell r="BC28" t="str">
            <v/>
          </cell>
          <cell r="BD28">
            <v>0</v>
          </cell>
          <cell r="BE28" t="str">
            <v/>
          </cell>
          <cell r="BF28" t="str">
            <v/>
          </cell>
          <cell r="BG28" t="str">
            <v>○</v>
          </cell>
          <cell r="BH28" t="b">
            <v>1</v>
          </cell>
          <cell r="BI28" t="b">
            <v>1</v>
          </cell>
        </row>
        <row r="29">
          <cell r="E29" t="str">
            <v/>
          </cell>
          <cell r="F29" t="str">
            <v/>
          </cell>
          <cell r="G29"/>
          <cell r="H29"/>
          <cell r="I29"/>
          <cell r="J29"/>
          <cell r="K29"/>
          <cell r="L29"/>
          <cell r="M29"/>
          <cell r="N29"/>
          <cell r="O29"/>
          <cell r="P29"/>
          <cell r="Q29"/>
          <cell r="R29"/>
          <cell r="S29"/>
          <cell r="T29"/>
          <cell r="U29" t="str">
            <v>－</v>
          </cell>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t="str">
            <v>予定価格</v>
          </cell>
          <cell r="AY29" t="str">
            <v>×</v>
          </cell>
          <cell r="AZ29" t="str">
            <v>×</v>
          </cell>
          <cell r="BA29" t="str">
            <v>×</v>
          </cell>
          <cell r="BB29" t="str">
            <v>×</v>
          </cell>
          <cell r="BC29" t="str">
            <v/>
          </cell>
          <cell r="BD29">
            <v>0</v>
          </cell>
          <cell r="BE29" t="str">
            <v/>
          </cell>
          <cell r="BF29" t="str">
            <v/>
          </cell>
          <cell r="BG29" t="str">
            <v>○</v>
          </cell>
          <cell r="BH29" t="b">
            <v>1</v>
          </cell>
          <cell r="BI29" t="b">
            <v>1</v>
          </cell>
        </row>
        <row r="30">
          <cell r="E30" t="str">
            <v/>
          </cell>
          <cell r="F30" t="str">
            <v/>
          </cell>
          <cell r="G30"/>
          <cell r="H30"/>
          <cell r="I30"/>
          <cell r="J30"/>
          <cell r="K30"/>
          <cell r="L30"/>
          <cell r="M30"/>
          <cell r="N30"/>
          <cell r="O30"/>
          <cell r="P30"/>
          <cell r="Q30"/>
          <cell r="R30"/>
          <cell r="S30"/>
          <cell r="T30"/>
          <cell r="U30" t="str">
            <v>－</v>
          </cell>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t="str">
            <v>予定価格</v>
          </cell>
          <cell r="AY30" t="str">
            <v>×</v>
          </cell>
          <cell r="AZ30" t="str">
            <v>×</v>
          </cell>
          <cell r="BA30" t="str">
            <v>×</v>
          </cell>
          <cell r="BB30" t="str">
            <v>×</v>
          </cell>
          <cell r="BC30" t="str">
            <v/>
          </cell>
          <cell r="BD30">
            <v>0</v>
          </cell>
          <cell r="BE30" t="str">
            <v/>
          </cell>
          <cell r="BF30" t="str">
            <v/>
          </cell>
          <cell r="BG30" t="str">
            <v>○</v>
          </cell>
          <cell r="BH30" t="b">
            <v>1</v>
          </cell>
          <cell r="BI30" t="b">
            <v>1</v>
          </cell>
        </row>
        <row r="31">
          <cell r="E31" t="str">
            <v/>
          </cell>
          <cell r="F31" t="str">
            <v/>
          </cell>
          <cell r="G31"/>
          <cell r="H31"/>
          <cell r="I31"/>
          <cell r="J31"/>
          <cell r="K31"/>
          <cell r="L31"/>
          <cell r="M31"/>
          <cell r="N31"/>
          <cell r="O31"/>
          <cell r="P31"/>
          <cell r="Q31"/>
          <cell r="R31"/>
          <cell r="S31"/>
          <cell r="T31"/>
          <cell r="U31" t="str">
            <v>－</v>
          </cell>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t="str">
            <v>予定価格</v>
          </cell>
          <cell r="AY31" t="str">
            <v>×</v>
          </cell>
          <cell r="AZ31" t="str">
            <v>×</v>
          </cell>
          <cell r="BA31" t="str">
            <v>×</v>
          </cell>
          <cell r="BB31" t="str">
            <v>×</v>
          </cell>
          <cell r="BC31" t="str">
            <v/>
          </cell>
          <cell r="BD31">
            <v>0</v>
          </cell>
          <cell r="BE31" t="str">
            <v/>
          </cell>
          <cell r="BF31" t="str">
            <v/>
          </cell>
          <cell r="BG31" t="str">
            <v>○</v>
          </cell>
          <cell r="BH31" t="b">
            <v>1</v>
          </cell>
          <cell r="BI31" t="b">
            <v>1</v>
          </cell>
        </row>
        <row r="32">
          <cell r="E32" t="str">
            <v/>
          </cell>
          <cell r="F32" t="str">
            <v/>
          </cell>
          <cell r="G32"/>
          <cell r="H32"/>
          <cell r="I32"/>
          <cell r="J32"/>
          <cell r="K32"/>
          <cell r="L32"/>
          <cell r="M32"/>
          <cell r="N32"/>
          <cell r="O32"/>
          <cell r="P32"/>
          <cell r="Q32"/>
          <cell r="R32"/>
          <cell r="S32"/>
          <cell r="T32"/>
          <cell r="U32" t="str">
            <v>－</v>
          </cell>
          <cell r="V32"/>
          <cell r="W32"/>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t="str">
            <v>予定価格</v>
          </cell>
          <cell r="AY32" t="str">
            <v>×</v>
          </cell>
          <cell r="AZ32" t="str">
            <v>×</v>
          </cell>
          <cell r="BA32" t="str">
            <v>×</v>
          </cell>
          <cell r="BB32" t="str">
            <v>×</v>
          </cell>
          <cell r="BC32" t="str">
            <v/>
          </cell>
          <cell r="BD32">
            <v>0</v>
          </cell>
          <cell r="BE32" t="str">
            <v/>
          </cell>
          <cell r="BF32" t="str">
            <v/>
          </cell>
          <cell r="BG32" t="str">
            <v>○</v>
          </cell>
          <cell r="BH32" t="b">
            <v>1</v>
          </cell>
          <cell r="BI32" t="b">
            <v>1</v>
          </cell>
        </row>
        <row r="33">
          <cell r="E33" t="str">
            <v/>
          </cell>
          <cell r="F33" t="str">
            <v/>
          </cell>
          <cell r="G33"/>
          <cell r="H33"/>
          <cell r="I33"/>
          <cell r="J33"/>
          <cell r="K33"/>
          <cell r="L33"/>
          <cell r="M33"/>
          <cell r="N33"/>
          <cell r="O33"/>
          <cell r="P33"/>
          <cell r="Q33"/>
          <cell r="R33"/>
          <cell r="S33"/>
          <cell r="T33"/>
          <cell r="U33" t="str">
            <v>－</v>
          </cell>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t="str">
            <v>予定価格</v>
          </cell>
          <cell r="AY33" t="str">
            <v>×</v>
          </cell>
          <cell r="AZ33" t="str">
            <v>×</v>
          </cell>
          <cell r="BA33" t="str">
            <v>×</v>
          </cell>
          <cell r="BB33" t="str">
            <v>×</v>
          </cell>
          <cell r="BC33" t="str">
            <v/>
          </cell>
          <cell r="BD33">
            <v>0</v>
          </cell>
          <cell r="BE33" t="str">
            <v/>
          </cell>
          <cell r="BF33" t="str">
            <v/>
          </cell>
          <cell r="BG33" t="str">
            <v>○</v>
          </cell>
          <cell r="BH33" t="b">
            <v>1</v>
          </cell>
          <cell r="BI33" t="b">
            <v>1</v>
          </cell>
        </row>
        <row r="34">
          <cell r="E34" t="str">
            <v/>
          </cell>
          <cell r="F34" t="str">
            <v/>
          </cell>
          <cell r="G34"/>
          <cell r="H34"/>
          <cell r="I34"/>
          <cell r="J34"/>
          <cell r="K34"/>
          <cell r="L34"/>
          <cell r="M34"/>
          <cell r="N34"/>
          <cell r="O34"/>
          <cell r="P34"/>
          <cell r="Q34"/>
          <cell r="R34"/>
          <cell r="S34"/>
          <cell r="T34"/>
          <cell r="U34" t="str">
            <v>－</v>
          </cell>
          <cell r="V34"/>
          <cell r="W34"/>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t="str">
            <v>予定価格</v>
          </cell>
          <cell r="AY34" t="str">
            <v>×</v>
          </cell>
          <cell r="AZ34" t="str">
            <v>×</v>
          </cell>
          <cell r="BA34" t="str">
            <v>×</v>
          </cell>
          <cell r="BB34" t="str">
            <v>×</v>
          </cell>
          <cell r="BC34" t="str">
            <v/>
          </cell>
          <cell r="BD34">
            <v>0</v>
          </cell>
          <cell r="BE34" t="str">
            <v/>
          </cell>
          <cell r="BF34" t="str">
            <v/>
          </cell>
          <cell r="BG34" t="str">
            <v>○</v>
          </cell>
          <cell r="BH34" t="b">
            <v>1</v>
          </cell>
          <cell r="BI34" t="b">
            <v>1</v>
          </cell>
        </row>
        <row r="35">
          <cell r="E35" t="str">
            <v/>
          </cell>
          <cell r="F35" t="str">
            <v/>
          </cell>
          <cell r="G35"/>
          <cell r="H35"/>
          <cell r="I35"/>
          <cell r="J35"/>
          <cell r="K35"/>
          <cell r="L35"/>
          <cell r="M35"/>
          <cell r="N35"/>
          <cell r="O35"/>
          <cell r="P35"/>
          <cell r="Q35"/>
          <cell r="R35"/>
          <cell r="S35"/>
          <cell r="T35"/>
          <cell r="U35" t="str">
            <v>－</v>
          </cell>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t="str">
            <v>予定価格</v>
          </cell>
          <cell r="AY35" t="str">
            <v>×</v>
          </cell>
          <cell r="AZ35" t="str">
            <v>×</v>
          </cell>
          <cell r="BA35" t="str">
            <v>×</v>
          </cell>
          <cell r="BB35" t="str">
            <v>×</v>
          </cell>
          <cell r="BC35" t="str">
            <v/>
          </cell>
          <cell r="BD35">
            <v>0</v>
          </cell>
          <cell r="BE35" t="str">
            <v/>
          </cell>
          <cell r="BF35" t="str">
            <v/>
          </cell>
          <cell r="BG35" t="str">
            <v>○</v>
          </cell>
          <cell r="BH35" t="b">
            <v>1</v>
          </cell>
          <cell r="BI35" t="b">
            <v>1</v>
          </cell>
        </row>
        <row r="36">
          <cell r="E36" t="str">
            <v/>
          </cell>
          <cell r="F36" t="str">
            <v/>
          </cell>
          <cell r="G36"/>
          <cell r="H36"/>
          <cell r="I36"/>
          <cell r="J36"/>
          <cell r="K36"/>
          <cell r="L36"/>
          <cell r="M36"/>
          <cell r="N36"/>
          <cell r="O36"/>
          <cell r="P36"/>
          <cell r="Q36"/>
          <cell r="R36"/>
          <cell r="S36"/>
          <cell r="T36"/>
          <cell r="U36" t="str">
            <v>－</v>
          </cell>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t="str">
            <v>予定価格</v>
          </cell>
          <cell r="AY36" t="str">
            <v>×</v>
          </cell>
          <cell r="AZ36" t="str">
            <v>×</v>
          </cell>
          <cell r="BA36" t="str">
            <v>×</v>
          </cell>
          <cell r="BB36" t="str">
            <v>×</v>
          </cell>
          <cell r="BC36" t="str">
            <v/>
          </cell>
          <cell r="BD36">
            <v>0</v>
          </cell>
          <cell r="BE36" t="str">
            <v/>
          </cell>
          <cell r="BF36" t="str">
            <v/>
          </cell>
          <cell r="BG36" t="str">
            <v>○</v>
          </cell>
          <cell r="BH36" t="b">
            <v>1</v>
          </cell>
          <cell r="BI36" t="b">
            <v>1</v>
          </cell>
        </row>
        <row r="37">
          <cell r="E37" t="str">
            <v/>
          </cell>
          <cell r="F37" t="str">
            <v/>
          </cell>
          <cell r="G37"/>
          <cell r="H37"/>
          <cell r="I37"/>
          <cell r="J37"/>
          <cell r="K37"/>
          <cell r="L37"/>
          <cell r="M37"/>
          <cell r="N37"/>
          <cell r="O37"/>
          <cell r="P37"/>
          <cell r="Q37"/>
          <cell r="R37"/>
          <cell r="S37"/>
          <cell r="T37"/>
          <cell r="U37" t="str">
            <v>－</v>
          </cell>
          <cell r="V37"/>
          <cell r="W37"/>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t="str">
            <v>予定価格</v>
          </cell>
          <cell r="AY37" t="str">
            <v>×</v>
          </cell>
          <cell r="AZ37" t="str">
            <v>×</v>
          </cell>
          <cell r="BA37" t="str">
            <v>×</v>
          </cell>
          <cell r="BB37" t="str">
            <v>×</v>
          </cell>
          <cell r="BC37" t="str">
            <v/>
          </cell>
          <cell r="BD37">
            <v>0</v>
          </cell>
          <cell r="BE37" t="str">
            <v/>
          </cell>
          <cell r="BF37" t="str">
            <v/>
          </cell>
          <cell r="BG37" t="str">
            <v>○</v>
          </cell>
          <cell r="BH37" t="b">
            <v>1</v>
          </cell>
          <cell r="BI37" t="b">
            <v>1</v>
          </cell>
        </row>
        <row r="38">
          <cell r="E38" t="str">
            <v/>
          </cell>
          <cell r="F38" t="str">
            <v/>
          </cell>
          <cell r="G38"/>
          <cell r="H38"/>
          <cell r="I38"/>
          <cell r="J38"/>
          <cell r="K38"/>
          <cell r="L38"/>
          <cell r="M38"/>
          <cell r="N38"/>
          <cell r="O38"/>
          <cell r="P38"/>
          <cell r="Q38"/>
          <cell r="R38"/>
          <cell r="S38"/>
          <cell r="T38"/>
          <cell r="U38" t="str">
            <v>－</v>
          </cell>
          <cell r="V38"/>
          <cell r="W38"/>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t="str">
            <v>予定価格</v>
          </cell>
          <cell r="AY38" t="str">
            <v>×</v>
          </cell>
          <cell r="AZ38" t="str">
            <v>×</v>
          </cell>
          <cell r="BA38" t="str">
            <v>×</v>
          </cell>
          <cell r="BB38" t="str">
            <v>×</v>
          </cell>
          <cell r="BC38" t="str">
            <v/>
          </cell>
          <cell r="BD38">
            <v>0</v>
          </cell>
          <cell r="BE38" t="str">
            <v/>
          </cell>
          <cell r="BF38" t="str">
            <v/>
          </cell>
          <cell r="BG38" t="str">
            <v>○</v>
          </cell>
          <cell r="BH38" t="b">
            <v>1</v>
          </cell>
          <cell r="BI38" t="b">
            <v>1</v>
          </cell>
        </row>
        <row r="39">
          <cell r="E39" t="str">
            <v/>
          </cell>
          <cell r="F39" t="str">
            <v/>
          </cell>
          <cell r="G39"/>
          <cell r="H39"/>
          <cell r="I39"/>
          <cell r="J39"/>
          <cell r="K39"/>
          <cell r="L39"/>
          <cell r="M39"/>
          <cell r="N39"/>
          <cell r="O39"/>
          <cell r="P39"/>
          <cell r="Q39"/>
          <cell r="R39"/>
          <cell r="S39"/>
          <cell r="T39"/>
          <cell r="U39" t="str">
            <v>－</v>
          </cell>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t="str">
            <v>予定価格</v>
          </cell>
          <cell r="AY39" t="str">
            <v>×</v>
          </cell>
          <cell r="AZ39" t="str">
            <v>×</v>
          </cell>
          <cell r="BA39" t="str">
            <v>×</v>
          </cell>
          <cell r="BB39" t="str">
            <v>×</v>
          </cell>
          <cell r="BC39" t="str">
            <v/>
          </cell>
          <cell r="BD39">
            <v>0</v>
          </cell>
          <cell r="BE39" t="str">
            <v/>
          </cell>
          <cell r="BF39" t="str">
            <v/>
          </cell>
          <cell r="BG39" t="str">
            <v>○</v>
          </cell>
          <cell r="BH39" t="b">
            <v>1</v>
          </cell>
          <cell r="BI39" t="b">
            <v>1</v>
          </cell>
        </row>
        <row r="40">
          <cell r="E40" t="str">
            <v/>
          </cell>
          <cell r="F40" t="str">
            <v/>
          </cell>
          <cell r="G40"/>
          <cell r="H40"/>
          <cell r="I40"/>
          <cell r="J40"/>
          <cell r="K40"/>
          <cell r="L40"/>
          <cell r="M40"/>
          <cell r="N40"/>
          <cell r="O40"/>
          <cell r="P40"/>
          <cell r="Q40"/>
          <cell r="R40"/>
          <cell r="S40"/>
          <cell r="T40"/>
          <cell r="U40" t="str">
            <v>－</v>
          </cell>
          <cell r="V40"/>
          <cell r="W40"/>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t="str">
            <v>予定価格</v>
          </cell>
          <cell r="AY40" t="str">
            <v>×</v>
          </cell>
          <cell r="AZ40" t="str">
            <v>×</v>
          </cell>
          <cell r="BA40" t="str">
            <v>×</v>
          </cell>
          <cell r="BB40" t="str">
            <v>×</v>
          </cell>
          <cell r="BC40" t="str">
            <v/>
          </cell>
          <cell r="BD40">
            <v>0</v>
          </cell>
          <cell r="BE40" t="str">
            <v/>
          </cell>
          <cell r="BF40" t="str">
            <v/>
          </cell>
          <cell r="BG40" t="str">
            <v>○</v>
          </cell>
          <cell r="BH40" t="b">
            <v>1</v>
          </cell>
          <cell r="BI40" t="b">
            <v>1</v>
          </cell>
        </row>
        <row r="41">
          <cell r="E41" t="str">
            <v/>
          </cell>
          <cell r="F41" t="str">
            <v/>
          </cell>
          <cell r="G41"/>
          <cell r="H41"/>
          <cell r="I41"/>
          <cell r="J41"/>
          <cell r="K41"/>
          <cell r="L41"/>
          <cell r="M41"/>
          <cell r="N41"/>
          <cell r="O41"/>
          <cell r="P41"/>
          <cell r="Q41"/>
          <cell r="R41"/>
          <cell r="S41"/>
          <cell r="T41"/>
          <cell r="U41" t="str">
            <v>－</v>
          </cell>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t="str">
            <v>予定価格</v>
          </cell>
          <cell r="AY41" t="str">
            <v>×</v>
          </cell>
          <cell r="AZ41" t="str">
            <v>×</v>
          </cell>
          <cell r="BA41" t="str">
            <v>×</v>
          </cell>
          <cell r="BB41" t="str">
            <v>×</v>
          </cell>
          <cell r="BC41" t="str">
            <v/>
          </cell>
          <cell r="BD41">
            <v>0</v>
          </cell>
          <cell r="BE41" t="str">
            <v/>
          </cell>
          <cell r="BF41" t="str">
            <v/>
          </cell>
          <cell r="BG41" t="str">
            <v>○</v>
          </cell>
          <cell r="BH41" t="b">
            <v>1</v>
          </cell>
          <cell r="BI41" t="b">
            <v>1</v>
          </cell>
        </row>
        <row r="42">
          <cell r="E42" t="str">
            <v/>
          </cell>
          <cell r="F42" t="str">
            <v/>
          </cell>
          <cell r="G42"/>
          <cell r="H42"/>
          <cell r="I42"/>
          <cell r="J42"/>
          <cell r="K42"/>
          <cell r="L42"/>
          <cell r="M42"/>
          <cell r="N42"/>
          <cell r="O42"/>
          <cell r="P42"/>
          <cell r="Q42"/>
          <cell r="R42"/>
          <cell r="S42"/>
          <cell r="T42"/>
          <cell r="U42" t="str">
            <v>－</v>
          </cell>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t="str">
            <v>予定価格</v>
          </cell>
          <cell r="AY42" t="str">
            <v>×</v>
          </cell>
          <cell r="AZ42" t="str">
            <v>×</v>
          </cell>
          <cell r="BA42" t="str">
            <v>×</v>
          </cell>
          <cell r="BB42" t="str">
            <v>×</v>
          </cell>
          <cell r="BC42" t="str">
            <v/>
          </cell>
          <cell r="BD42">
            <v>0</v>
          </cell>
          <cell r="BE42" t="str">
            <v/>
          </cell>
          <cell r="BF42" t="str">
            <v/>
          </cell>
          <cell r="BG42" t="str">
            <v>○</v>
          </cell>
          <cell r="BH42" t="b">
            <v>1</v>
          </cell>
          <cell r="BI42" t="b">
            <v>1</v>
          </cell>
        </row>
        <row r="43">
          <cell r="E43" t="str">
            <v/>
          </cell>
          <cell r="F43" t="str">
            <v/>
          </cell>
          <cell r="G43"/>
          <cell r="H43"/>
          <cell r="I43"/>
          <cell r="J43"/>
          <cell r="K43"/>
          <cell r="L43"/>
          <cell r="M43"/>
          <cell r="N43"/>
          <cell r="O43"/>
          <cell r="P43"/>
          <cell r="Q43"/>
          <cell r="R43"/>
          <cell r="S43"/>
          <cell r="T43"/>
          <cell r="U43" t="str">
            <v>－</v>
          </cell>
          <cell r="V43"/>
          <cell r="W43"/>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t="str">
            <v>予定価格</v>
          </cell>
          <cell r="AY43" t="str">
            <v>×</v>
          </cell>
          <cell r="AZ43" t="str">
            <v>×</v>
          </cell>
          <cell r="BA43" t="str">
            <v>×</v>
          </cell>
          <cell r="BB43" t="str">
            <v>×</v>
          </cell>
          <cell r="BC43" t="str">
            <v/>
          </cell>
          <cell r="BD43">
            <v>0</v>
          </cell>
          <cell r="BE43" t="str">
            <v/>
          </cell>
          <cell r="BF43" t="str">
            <v/>
          </cell>
          <cell r="BG43" t="str">
            <v>○</v>
          </cell>
          <cell r="BH43" t="b">
            <v>1</v>
          </cell>
          <cell r="BI43" t="b">
            <v>1</v>
          </cell>
        </row>
        <row r="44">
          <cell r="E44" t="str">
            <v/>
          </cell>
          <cell r="F44" t="str">
            <v/>
          </cell>
          <cell r="G44"/>
          <cell r="H44"/>
          <cell r="I44"/>
          <cell r="J44"/>
          <cell r="K44"/>
          <cell r="L44"/>
          <cell r="M44"/>
          <cell r="N44"/>
          <cell r="O44"/>
          <cell r="P44"/>
          <cell r="Q44"/>
          <cell r="R44"/>
          <cell r="S44"/>
          <cell r="T44"/>
          <cell r="U44" t="str">
            <v>－</v>
          </cell>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t="str">
            <v>予定価格</v>
          </cell>
          <cell r="AY44" t="str">
            <v>×</v>
          </cell>
          <cell r="AZ44" t="str">
            <v>×</v>
          </cell>
          <cell r="BA44" t="str">
            <v>×</v>
          </cell>
          <cell r="BB44" t="str">
            <v>×</v>
          </cell>
          <cell r="BC44" t="str">
            <v/>
          </cell>
          <cell r="BD44">
            <v>0</v>
          </cell>
          <cell r="BE44" t="str">
            <v/>
          </cell>
          <cell r="BF44" t="str">
            <v/>
          </cell>
          <cell r="BG44" t="str">
            <v>○</v>
          </cell>
          <cell r="BH44" t="b">
            <v>1</v>
          </cell>
          <cell r="BI44" t="b">
            <v>1</v>
          </cell>
        </row>
        <row r="45">
          <cell r="E45" t="str">
            <v/>
          </cell>
          <cell r="F45" t="str">
            <v/>
          </cell>
          <cell r="G45"/>
          <cell r="H45"/>
          <cell r="I45"/>
          <cell r="J45"/>
          <cell r="K45"/>
          <cell r="L45"/>
          <cell r="M45"/>
          <cell r="N45"/>
          <cell r="O45"/>
          <cell r="P45"/>
          <cell r="Q45"/>
          <cell r="R45"/>
          <cell r="S45"/>
          <cell r="T45"/>
          <cell r="U45" t="str">
            <v>－</v>
          </cell>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t="str">
            <v>予定価格</v>
          </cell>
          <cell r="AY45" t="str">
            <v>×</v>
          </cell>
          <cell r="AZ45" t="str">
            <v>×</v>
          </cell>
          <cell r="BA45" t="str">
            <v>×</v>
          </cell>
          <cell r="BB45" t="str">
            <v>×</v>
          </cell>
          <cell r="BC45" t="str">
            <v/>
          </cell>
          <cell r="BD45">
            <v>0</v>
          </cell>
          <cell r="BE45" t="str">
            <v/>
          </cell>
          <cell r="BF45" t="str">
            <v/>
          </cell>
          <cell r="BG45" t="str">
            <v>○</v>
          </cell>
          <cell r="BH45" t="b">
            <v>1</v>
          </cell>
          <cell r="BI45" t="b">
            <v>1</v>
          </cell>
        </row>
        <row r="46">
          <cell r="E46" t="str">
            <v/>
          </cell>
          <cell r="F46" t="str">
            <v/>
          </cell>
          <cell r="G46"/>
          <cell r="H46"/>
          <cell r="I46"/>
          <cell r="J46"/>
          <cell r="K46"/>
          <cell r="L46"/>
          <cell r="M46"/>
          <cell r="N46"/>
          <cell r="O46"/>
          <cell r="P46"/>
          <cell r="Q46"/>
          <cell r="R46"/>
          <cell r="S46"/>
          <cell r="T46"/>
          <cell r="U46" t="str">
            <v>－</v>
          </cell>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t="str">
            <v>予定価格</v>
          </cell>
          <cell r="AY46" t="str">
            <v>×</v>
          </cell>
          <cell r="AZ46" t="str">
            <v>×</v>
          </cell>
          <cell r="BA46" t="str">
            <v>×</v>
          </cell>
          <cell r="BB46" t="str">
            <v>×</v>
          </cell>
          <cell r="BC46" t="str">
            <v/>
          </cell>
          <cell r="BD46">
            <v>0</v>
          </cell>
          <cell r="BE46" t="str">
            <v/>
          </cell>
          <cell r="BF46" t="str">
            <v/>
          </cell>
          <cell r="BG46" t="str">
            <v>○</v>
          </cell>
          <cell r="BH46" t="b">
            <v>1</v>
          </cell>
          <cell r="BI46" t="b">
            <v>1</v>
          </cell>
        </row>
        <row r="47">
          <cell r="E47" t="str">
            <v/>
          </cell>
          <cell r="F47" t="str">
            <v/>
          </cell>
          <cell r="G47"/>
          <cell r="H47"/>
          <cell r="I47"/>
          <cell r="J47"/>
          <cell r="K47"/>
          <cell r="L47"/>
          <cell r="M47"/>
          <cell r="N47"/>
          <cell r="O47"/>
          <cell r="P47"/>
          <cell r="Q47"/>
          <cell r="R47"/>
          <cell r="S47"/>
          <cell r="T47"/>
          <cell r="U47" t="str">
            <v>－</v>
          </cell>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t="str">
            <v>予定価格</v>
          </cell>
          <cell r="AY47" t="str">
            <v>×</v>
          </cell>
          <cell r="AZ47" t="str">
            <v>×</v>
          </cell>
          <cell r="BA47" t="str">
            <v>×</v>
          </cell>
          <cell r="BB47" t="str">
            <v>×</v>
          </cell>
          <cell r="BC47" t="str">
            <v/>
          </cell>
          <cell r="BD47">
            <v>0</v>
          </cell>
          <cell r="BE47" t="str">
            <v/>
          </cell>
          <cell r="BF47" t="str">
            <v/>
          </cell>
          <cell r="BG47" t="str">
            <v>○</v>
          </cell>
          <cell r="BH47" t="b">
            <v>1</v>
          </cell>
          <cell r="BI47" t="b">
            <v>1</v>
          </cell>
        </row>
        <row r="48">
          <cell r="E48" t="str">
            <v/>
          </cell>
          <cell r="F48" t="str">
            <v/>
          </cell>
          <cell r="G48"/>
          <cell r="H48"/>
          <cell r="I48"/>
          <cell r="J48"/>
          <cell r="K48"/>
          <cell r="L48"/>
          <cell r="M48"/>
          <cell r="N48"/>
          <cell r="O48"/>
          <cell r="P48"/>
          <cell r="Q48"/>
          <cell r="R48"/>
          <cell r="S48"/>
          <cell r="T48"/>
          <cell r="U48" t="str">
            <v>－</v>
          </cell>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t="str">
            <v>予定価格</v>
          </cell>
          <cell r="AY48" t="str">
            <v>×</v>
          </cell>
          <cell r="AZ48" t="str">
            <v>×</v>
          </cell>
          <cell r="BA48" t="str">
            <v>×</v>
          </cell>
          <cell r="BB48" t="str">
            <v>×</v>
          </cell>
          <cell r="BC48" t="str">
            <v/>
          </cell>
          <cell r="BD48">
            <v>0</v>
          </cell>
          <cell r="BE48" t="str">
            <v/>
          </cell>
          <cell r="BF48" t="str">
            <v/>
          </cell>
          <cell r="BG48" t="str">
            <v>○</v>
          </cell>
          <cell r="BH48" t="b">
            <v>1</v>
          </cell>
          <cell r="BI48" t="b">
            <v>1</v>
          </cell>
        </row>
        <row r="49">
          <cell r="E49" t="str">
            <v/>
          </cell>
          <cell r="F49" t="str">
            <v/>
          </cell>
          <cell r="G49"/>
          <cell r="H49"/>
          <cell r="I49"/>
          <cell r="J49"/>
          <cell r="K49"/>
          <cell r="L49"/>
          <cell r="M49"/>
          <cell r="N49"/>
          <cell r="O49"/>
          <cell r="P49"/>
          <cell r="Q49"/>
          <cell r="R49"/>
          <cell r="S49"/>
          <cell r="T49"/>
          <cell r="U49" t="str">
            <v>－</v>
          </cell>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t="str">
            <v>予定価格</v>
          </cell>
          <cell r="AY49" t="str">
            <v>×</v>
          </cell>
          <cell r="AZ49" t="str">
            <v>×</v>
          </cell>
          <cell r="BA49" t="str">
            <v>×</v>
          </cell>
          <cell r="BB49" t="str">
            <v>×</v>
          </cell>
          <cell r="BC49" t="str">
            <v/>
          </cell>
          <cell r="BD49">
            <v>0</v>
          </cell>
          <cell r="BE49" t="str">
            <v/>
          </cell>
          <cell r="BF49" t="str">
            <v/>
          </cell>
          <cell r="BG49" t="str">
            <v>○</v>
          </cell>
          <cell r="BH49" t="b">
            <v>1</v>
          </cell>
          <cell r="BI49" t="b">
            <v>1</v>
          </cell>
        </row>
        <row r="50">
          <cell r="E50" t="str">
            <v/>
          </cell>
          <cell r="F50" t="str">
            <v/>
          </cell>
          <cell r="G50"/>
          <cell r="H50"/>
          <cell r="I50"/>
          <cell r="J50"/>
          <cell r="K50"/>
          <cell r="L50"/>
          <cell r="M50"/>
          <cell r="N50"/>
          <cell r="O50"/>
          <cell r="P50"/>
          <cell r="Q50"/>
          <cell r="R50"/>
          <cell r="S50"/>
          <cell r="T50"/>
          <cell r="U50" t="str">
            <v>－</v>
          </cell>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t="str">
            <v>予定価格</v>
          </cell>
          <cell r="AY50" t="str">
            <v>×</v>
          </cell>
          <cell r="AZ50" t="str">
            <v>×</v>
          </cell>
          <cell r="BA50" t="str">
            <v>×</v>
          </cell>
          <cell r="BB50" t="str">
            <v>×</v>
          </cell>
          <cell r="BC50" t="str">
            <v/>
          </cell>
          <cell r="BD50">
            <v>0</v>
          </cell>
          <cell r="BE50" t="str">
            <v/>
          </cell>
          <cell r="BF50" t="str">
            <v/>
          </cell>
          <cell r="BG50" t="str">
            <v>○</v>
          </cell>
          <cell r="BH50" t="b">
            <v>1</v>
          </cell>
          <cell r="BI50" t="b">
            <v>1</v>
          </cell>
        </row>
        <row r="51">
          <cell r="E51" t="str">
            <v/>
          </cell>
          <cell r="F51" t="str">
            <v/>
          </cell>
          <cell r="G51"/>
          <cell r="H51"/>
          <cell r="I51"/>
          <cell r="J51"/>
          <cell r="K51"/>
          <cell r="L51"/>
          <cell r="M51"/>
          <cell r="N51"/>
          <cell r="O51"/>
          <cell r="P51"/>
          <cell r="Q51"/>
          <cell r="R51"/>
          <cell r="S51"/>
          <cell r="T51"/>
          <cell r="U51" t="str">
            <v>－</v>
          </cell>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t="str">
            <v>予定価格</v>
          </cell>
          <cell r="AY51" t="str">
            <v>×</v>
          </cell>
          <cell r="AZ51" t="str">
            <v>×</v>
          </cell>
          <cell r="BA51" t="str">
            <v>×</v>
          </cell>
          <cell r="BB51" t="str">
            <v>×</v>
          </cell>
          <cell r="BC51" t="str">
            <v/>
          </cell>
          <cell r="BD51">
            <v>0</v>
          </cell>
          <cell r="BE51" t="str">
            <v/>
          </cell>
          <cell r="BF51" t="str">
            <v/>
          </cell>
          <cell r="BG51" t="str">
            <v>○</v>
          </cell>
          <cell r="BH51" t="b">
            <v>1</v>
          </cell>
          <cell r="BI51" t="b">
            <v>1</v>
          </cell>
        </row>
        <row r="52">
          <cell r="E52" t="str">
            <v/>
          </cell>
          <cell r="F52" t="str">
            <v/>
          </cell>
          <cell r="G52"/>
          <cell r="H52"/>
          <cell r="I52"/>
          <cell r="J52"/>
          <cell r="K52"/>
          <cell r="L52"/>
          <cell r="M52"/>
          <cell r="N52"/>
          <cell r="O52"/>
          <cell r="P52"/>
          <cell r="Q52"/>
          <cell r="R52"/>
          <cell r="S52"/>
          <cell r="T52"/>
          <cell r="U52" t="str">
            <v>－</v>
          </cell>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t="str">
            <v>予定価格</v>
          </cell>
          <cell r="AY52" t="str">
            <v>×</v>
          </cell>
          <cell r="AZ52" t="str">
            <v>×</v>
          </cell>
          <cell r="BA52" t="str">
            <v>×</v>
          </cell>
          <cell r="BB52" t="str">
            <v>×</v>
          </cell>
          <cell r="BC52" t="str">
            <v/>
          </cell>
          <cell r="BD52">
            <v>0</v>
          </cell>
          <cell r="BE52" t="str">
            <v/>
          </cell>
          <cell r="BF52" t="str">
            <v/>
          </cell>
          <cell r="BG52" t="str">
            <v>○</v>
          </cell>
          <cell r="BH52" t="b">
            <v>1</v>
          </cell>
          <cell r="BI52" t="b">
            <v>1</v>
          </cell>
        </row>
        <row r="53">
          <cell r="E53" t="str">
            <v/>
          </cell>
          <cell r="F53" t="str">
            <v/>
          </cell>
          <cell r="G53"/>
          <cell r="H53"/>
          <cell r="I53"/>
          <cell r="J53"/>
          <cell r="K53"/>
          <cell r="L53"/>
          <cell r="M53"/>
          <cell r="N53"/>
          <cell r="O53"/>
          <cell r="P53"/>
          <cell r="Q53"/>
          <cell r="R53"/>
          <cell r="S53"/>
          <cell r="T53"/>
          <cell r="U53" t="str">
            <v>－</v>
          </cell>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t="str">
            <v>予定価格</v>
          </cell>
          <cell r="AY53" t="str">
            <v>×</v>
          </cell>
          <cell r="AZ53" t="str">
            <v>×</v>
          </cell>
          <cell r="BA53" t="str">
            <v>×</v>
          </cell>
          <cell r="BB53" t="str">
            <v>×</v>
          </cell>
          <cell r="BC53" t="str">
            <v/>
          </cell>
          <cell r="BD53">
            <v>0</v>
          </cell>
          <cell r="BE53" t="str">
            <v/>
          </cell>
          <cell r="BF53" t="str">
            <v/>
          </cell>
          <cell r="BG53" t="str">
            <v>○</v>
          </cell>
          <cell r="BH53" t="b">
            <v>1</v>
          </cell>
          <cell r="BI53" t="b">
            <v>1</v>
          </cell>
        </row>
        <row r="54">
          <cell r="E54" t="str">
            <v/>
          </cell>
          <cell r="F54" t="str">
            <v/>
          </cell>
          <cell r="G54"/>
          <cell r="H54"/>
          <cell r="I54"/>
          <cell r="J54"/>
          <cell r="K54"/>
          <cell r="L54"/>
          <cell r="M54"/>
          <cell r="N54"/>
          <cell r="O54"/>
          <cell r="P54"/>
          <cell r="Q54"/>
          <cell r="R54"/>
          <cell r="S54"/>
          <cell r="T54"/>
          <cell r="U54" t="str">
            <v>－</v>
          </cell>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t="str">
            <v>予定価格</v>
          </cell>
          <cell r="AY54" t="str">
            <v>×</v>
          </cell>
          <cell r="AZ54" t="str">
            <v>×</v>
          </cell>
          <cell r="BA54" t="str">
            <v>×</v>
          </cell>
          <cell r="BB54" t="str">
            <v>×</v>
          </cell>
          <cell r="BC54" t="str">
            <v/>
          </cell>
          <cell r="BD54">
            <v>0</v>
          </cell>
          <cell r="BE54" t="str">
            <v/>
          </cell>
          <cell r="BF54" t="str">
            <v/>
          </cell>
          <cell r="BG54" t="str">
            <v>○</v>
          </cell>
          <cell r="BH54" t="b">
            <v>1</v>
          </cell>
          <cell r="BI54" t="b">
            <v>1</v>
          </cell>
        </row>
        <row r="55">
          <cell r="E55" t="str">
            <v/>
          </cell>
          <cell r="F55" t="str">
            <v/>
          </cell>
          <cell r="G55"/>
          <cell r="H55"/>
          <cell r="I55"/>
          <cell r="J55"/>
          <cell r="K55"/>
          <cell r="L55"/>
          <cell r="M55"/>
          <cell r="N55"/>
          <cell r="O55"/>
          <cell r="P55"/>
          <cell r="Q55"/>
          <cell r="R55"/>
          <cell r="S55"/>
          <cell r="T55"/>
          <cell r="U55" t="str">
            <v>－</v>
          </cell>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t="str">
            <v>予定価格</v>
          </cell>
          <cell r="AY55" t="str">
            <v>×</v>
          </cell>
          <cell r="AZ55" t="str">
            <v>×</v>
          </cell>
          <cell r="BA55" t="str">
            <v>×</v>
          </cell>
          <cell r="BB55" t="str">
            <v>×</v>
          </cell>
          <cell r="BC55" t="str">
            <v/>
          </cell>
          <cell r="BD55">
            <v>0</v>
          </cell>
          <cell r="BE55" t="str">
            <v/>
          </cell>
          <cell r="BF55" t="str">
            <v/>
          </cell>
          <cell r="BG55" t="str">
            <v>○</v>
          </cell>
          <cell r="BH55" t="b">
            <v>1</v>
          </cell>
          <cell r="BI55" t="b">
            <v>1</v>
          </cell>
        </row>
        <row r="56">
          <cell r="E56" t="str">
            <v/>
          </cell>
          <cell r="F56" t="str">
            <v/>
          </cell>
          <cell r="G56"/>
          <cell r="H56"/>
          <cell r="I56"/>
          <cell r="J56"/>
          <cell r="K56"/>
          <cell r="L56"/>
          <cell r="M56"/>
          <cell r="N56"/>
          <cell r="O56"/>
          <cell r="P56"/>
          <cell r="Q56"/>
          <cell r="R56"/>
          <cell r="S56"/>
          <cell r="T56"/>
          <cell r="U56" t="str">
            <v>－</v>
          </cell>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t="str">
            <v>予定価格</v>
          </cell>
          <cell r="AY56" t="str">
            <v>×</v>
          </cell>
          <cell r="AZ56" t="str">
            <v>×</v>
          </cell>
          <cell r="BA56" t="str">
            <v>×</v>
          </cell>
          <cell r="BB56" t="str">
            <v>×</v>
          </cell>
          <cell r="BC56" t="str">
            <v/>
          </cell>
          <cell r="BD56">
            <v>0</v>
          </cell>
          <cell r="BE56" t="str">
            <v/>
          </cell>
          <cell r="BF56" t="str">
            <v/>
          </cell>
          <cell r="BG56" t="str">
            <v>○</v>
          </cell>
          <cell r="BH56" t="b">
            <v>1</v>
          </cell>
          <cell r="BI56" t="b">
            <v>1</v>
          </cell>
        </row>
        <row r="57">
          <cell r="E57" t="str">
            <v/>
          </cell>
          <cell r="F57" t="str">
            <v/>
          </cell>
          <cell r="G57"/>
          <cell r="H57"/>
          <cell r="I57"/>
          <cell r="J57"/>
          <cell r="K57"/>
          <cell r="L57"/>
          <cell r="M57"/>
          <cell r="N57"/>
          <cell r="O57"/>
          <cell r="P57"/>
          <cell r="Q57"/>
          <cell r="R57"/>
          <cell r="S57"/>
          <cell r="T57"/>
          <cell r="U57" t="str">
            <v>－</v>
          </cell>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t="str">
            <v>予定価格</v>
          </cell>
          <cell r="AY57" t="str">
            <v>×</v>
          </cell>
          <cell r="AZ57" t="str">
            <v>×</v>
          </cell>
          <cell r="BA57" t="str">
            <v>×</v>
          </cell>
          <cell r="BB57" t="str">
            <v>×</v>
          </cell>
          <cell r="BC57" t="str">
            <v/>
          </cell>
          <cell r="BD57">
            <v>0</v>
          </cell>
          <cell r="BE57" t="str">
            <v/>
          </cell>
          <cell r="BF57" t="str">
            <v/>
          </cell>
          <cell r="BG57" t="str">
            <v>○</v>
          </cell>
          <cell r="BH57" t="b">
            <v>1</v>
          </cell>
          <cell r="BI57" t="b">
            <v>1</v>
          </cell>
        </row>
        <row r="58">
          <cell r="E58" t="str">
            <v/>
          </cell>
          <cell r="F58" t="str">
            <v/>
          </cell>
          <cell r="G58"/>
          <cell r="H58"/>
          <cell r="I58"/>
          <cell r="J58"/>
          <cell r="K58"/>
          <cell r="L58"/>
          <cell r="M58"/>
          <cell r="N58"/>
          <cell r="O58"/>
          <cell r="P58"/>
          <cell r="Q58"/>
          <cell r="R58"/>
          <cell r="S58"/>
          <cell r="T58"/>
          <cell r="U58" t="str">
            <v>－</v>
          </cell>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t="str">
            <v>予定価格</v>
          </cell>
          <cell r="AY58" t="str">
            <v>×</v>
          </cell>
          <cell r="AZ58" t="str">
            <v>×</v>
          </cell>
          <cell r="BA58" t="str">
            <v>×</v>
          </cell>
          <cell r="BB58" t="str">
            <v>×</v>
          </cell>
          <cell r="BC58" t="str">
            <v/>
          </cell>
          <cell r="BD58">
            <v>0</v>
          </cell>
          <cell r="BE58" t="str">
            <v/>
          </cell>
          <cell r="BF58" t="str">
            <v/>
          </cell>
          <cell r="BG58" t="str">
            <v>○</v>
          </cell>
          <cell r="BH58" t="b">
            <v>1</v>
          </cell>
          <cell r="BI58" t="b">
            <v>1</v>
          </cell>
        </row>
        <row r="59">
          <cell r="E59" t="str">
            <v/>
          </cell>
          <cell r="F59" t="str">
            <v/>
          </cell>
          <cell r="G59"/>
          <cell r="H59"/>
          <cell r="I59"/>
          <cell r="J59"/>
          <cell r="K59"/>
          <cell r="L59"/>
          <cell r="M59"/>
          <cell r="N59"/>
          <cell r="O59"/>
          <cell r="P59"/>
          <cell r="Q59"/>
          <cell r="R59"/>
          <cell r="S59"/>
          <cell r="T59"/>
          <cell r="U59" t="str">
            <v>－</v>
          </cell>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t="str">
            <v>予定価格</v>
          </cell>
          <cell r="AY59" t="str">
            <v>×</v>
          </cell>
          <cell r="AZ59" t="str">
            <v>×</v>
          </cell>
          <cell r="BA59" t="str">
            <v>×</v>
          </cell>
          <cell r="BB59" t="str">
            <v>×</v>
          </cell>
          <cell r="BC59" t="str">
            <v/>
          </cell>
          <cell r="BD59">
            <v>0</v>
          </cell>
          <cell r="BE59" t="str">
            <v/>
          </cell>
          <cell r="BF59" t="str">
            <v/>
          </cell>
          <cell r="BG59" t="str">
            <v>○</v>
          </cell>
          <cell r="BH59" t="b">
            <v>1</v>
          </cell>
          <cell r="BI59" t="b">
            <v>1</v>
          </cell>
        </row>
        <row r="60">
          <cell r="E60" t="str">
            <v/>
          </cell>
          <cell r="F60" t="str">
            <v/>
          </cell>
          <cell r="G60"/>
          <cell r="H60"/>
          <cell r="I60"/>
          <cell r="J60"/>
          <cell r="K60"/>
          <cell r="L60"/>
          <cell r="M60"/>
          <cell r="N60"/>
          <cell r="O60"/>
          <cell r="P60"/>
          <cell r="Q60"/>
          <cell r="R60"/>
          <cell r="S60"/>
          <cell r="T60"/>
          <cell r="U60" t="str">
            <v>－</v>
          </cell>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t="str">
            <v>予定価格</v>
          </cell>
          <cell r="AY60" t="str">
            <v>×</v>
          </cell>
          <cell r="AZ60" t="str">
            <v>×</v>
          </cell>
          <cell r="BA60" t="str">
            <v>×</v>
          </cell>
          <cell r="BB60" t="str">
            <v>×</v>
          </cell>
          <cell r="BC60" t="str">
            <v/>
          </cell>
          <cell r="BD60">
            <v>0</v>
          </cell>
          <cell r="BE60" t="str">
            <v/>
          </cell>
          <cell r="BF60" t="str">
            <v/>
          </cell>
          <cell r="BG60" t="str">
            <v>○</v>
          </cell>
          <cell r="BH60" t="b">
            <v>1</v>
          </cell>
          <cell r="BI60" t="b">
            <v>1</v>
          </cell>
        </row>
        <row r="61">
          <cell r="E61" t="str">
            <v/>
          </cell>
          <cell r="F61" t="str">
            <v/>
          </cell>
          <cell r="G61"/>
          <cell r="H61"/>
          <cell r="I61"/>
          <cell r="J61"/>
          <cell r="K61"/>
          <cell r="L61"/>
          <cell r="M61"/>
          <cell r="N61"/>
          <cell r="O61"/>
          <cell r="P61"/>
          <cell r="Q61"/>
          <cell r="R61"/>
          <cell r="S61"/>
          <cell r="T61"/>
          <cell r="U61" t="str">
            <v>－</v>
          </cell>
          <cell r="V61"/>
          <cell r="W61"/>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t="str">
            <v>予定価格</v>
          </cell>
          <cell r="AY61" t="str">
            <v>×</v>
          </cell>
          <cell r="AZ61" t="str">
            <v>×</v>
          </cell>
          <cell r="BA61" t="str">
            <v>×</v>
          </cell>
          <cell r="BB61" t="str">
            <v>×</v>
          </cell>
          <cell r="BC61" t="str">
            <v/>
          </cell>
          <cell r="BD61">
            <v>0</v>
          </cell>
          <cell r="BE61" t="str">
            <v/>
          </cell>
          <cell r="BF61" t="str">
            <v/>
          </cell>
          <cell r="BG61" t="str">
            <v>○</v>
          </cell>
          <cell r="BH61" t="b">
            <v>1</v>
          </cell>
          <cell r="BI61" t="b">
            <v>1</v>
          </cell>
        </row>
        <row r="62">
          <cell r="E62" t="str">
            <v/>
          </cell>
          <cell r="F62" t="str">
            <v/>
          </cell>
          <cell r="G62"/>
          <cell r="H62"/>
          <cell r="I62"/>
          <cell r="J62"/>
          <cell r="K62"/>
          <cell r="L62"/>
          <cell r="M62"/>
          <cell r="N62"/>
          <cell r="O62"/>
          <cell r="P62"/>
          <cell r="Q62"/>
          <cell r="R62"/>
          <cell r="S62"/>
          <cell r="T62"/>
          <cell r="U62" t="str">
            <v>－</v>
          </cell>
          <cell r="V62"/>
          <cell r="W62"/>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t="str">
            <v>予定価格</v>
          </cell>
          <cell r="AY62" t="str">
            <v>×</v>
          </cell>
          <cell r="AZ62" t="str">
            <v>×</v>
          </cell>
          <cell r="BA62" t="str">
            <v>×</v>
          </cell>
          <cell r="BB62" t="str">
            <v>×</v>
          </cell>
          <cell r="BC62" t="str">
            <v/>
          </cell>
          <cell r="BD62">
            <v>0</v>
          </cell>
          <cell r="BE62" t="str">
            <v/>
          </cell>
          <cell r="BF62" t="str">
            <v/>
          </cell>
          <cell r="BG62" t="str">
            <v>○</v>
          </cell>
          <cell r="BH62" t="b">
            <v>1</v>
          </cell>
          <cell r="BI62" t="b">
            <v>1</v>
          </cell>
        </row>
        <row r="63">
          <cell r="E63" t="str">
            <v/>
          </cell>
          <cell r="F63" t="str">
            <v/>
          </cell>
          <cell r="G63"/>
          <cell r="H63"/>
          <cell r="I63"/>
          <cell r="J63"/>
          <cell r="K63"/>
          <cell r="L63"/>
          <cell r="M63"/>
          <cell r="N63"/>
          <cell r="O63"/>
          <cell r="P63"/>
          <cell r="Q63"/>
          <cell r="R63"/>
          <cell r="S63"/>
          <cell r="T63"/>
          <cell r="U63" t="str">
            <v>－</v>
          </cell>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t="str">
            <v>予定価格</v>
          </cell>
          <cell r="AY63" t="str">
            <v>×</v>
          </cell>
          <cell r="AZ63" t="str">
            <v>×</v>
          </cell>
          <cell r="BA63" t="str">
            <v>×</v>
          </cell>
          <cell r="BB63" t="str">
            <v>×</v>
          </cell>
          <cell r="BC63" t="str">
            <v/>
          </cell>
          <cell r="BD63">
            <v>0</v>
          </cell>
          <cell r="BE63" t="str">
            <v/>
          </cell>
          <cell r="BF63" t="str">
            <v/>
          </cell>
          <cell r="BG63" t="str">
            <v>○</v>
          </cell>
          <cell r="BH63" t="b">
            <v>1</v>
          </cell>
          <cell r="BI63" t="b">
            <v>1</v>
          </cell>
        </row>
        <row r="64">
          <cell r="E64" t="str">
            <v/>
          </cell>
          <cell r="F64" t="str">
            <v/>
          </cell>
          <cell r="G64"/>
          <cell r="H64"/>
          <cell r="I64"/>
          <cell r="J64"/>
          <cell r="K64"/>
          <cell r="L64"/>
          <cell r="M64"/>
          <cell r="N64"/>
          <cell r="O64"/>
          <cell r="P64"/>
          <cell r="Q64"/>
          <cell r="R64"/>
          <cell r="S64"/>
          <cell r="T64"/>
          <cell r="U64" t="str">
            <v>－</v>
          </cell>
          <cell r="V64"/>
          <cell r="W64"/>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t="str">
            <v>予定価格</v>
          </cell>
          <cell r="AY64" t="str">
            <v>×</v>
          </cell>
          <cell r="AZ64" t="str">
            <v>×</v>
          </cell>
          <cell r="BA64" t="str">
            <v>×</v>
          </cell>
          <cell r="BB64" t="str">
            <v>×</v>
          </cell>
          <cell r="BC64" t="str">
            <v/>
          </cell>
          <cell r="BD64">
            <v>0</v>
          </cell>
          <cell r="BE64" t="str">
            <v/>
          </cell>
          <cell r="BF64" t="str">
            <v/>
          </cell>
          <cell r="BG64" t="str">
            <v>○</v>
          </cell>
          <cell r="BH64" t="b">
            <v>1</v>
          </cell>
          <cell r="BI64" t="b">
            <v>1</v>
          </cell>
        </row>
        <row r="65">
          <cell r="E65" t="str">
            <v/>
          </cell>
          <cell r="F65" t="str">
            <v/>
          </cell>
          <cell r="G65"/>
          <cell r="H65"/>
          <cell r="I65"/>
          <cell r="J65"/>
          <cell r="K65"/>
          <cell r="L65"/>
          <cell r="M65"/>
          <cell r="N65"/>
          <cell r="O65"/>
          <cell r="P65"/>
          <cell r="Q65"/>
          <cell r="R65"/>
          <cell r="S65"/>
          <cell r="T65"/>
          <cell r="U65" t="str">
            <v>－</v>
          </cell>
          <cell r="V65"/>
          <cell r="W65"/>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t="str">
            <v>予定価格</v>
          </cell>
          <cell r="AY65" t="str">
            <v>×</v>
          </cell>
          <cell r="AZ65" t="str">
            <v>×</v>
          </cell>
          <cell r="BA65" t="str">
            <v>×</v>
          </cell>
          <cell r="BB65" t="str">
            <v>×</v>
          </cell>
          <cell r="BC65" t="str">
            <v/>
          </cell>
          <cell r="BD65">
            <v>0</v>
          </cell>
          <cell r="BE65" t="str">
            <v/>
          </cell>
          <cell r="BF65" t="str">
            <v/>
          </cell>
          <cell r="BG65" t="str">
            <v>○</v>
          </cell>
          <cell r="BH65" t="b">
            <v>1</v>
          </cell>
          <cell r="BI65" t="b">
            <v>1</v>
          </cell>
        </row>
        <row r="66">
          <cell r="E66" t="str">
            <v/>
          </cell>
          <cell r="F66" t="str">
            <v/>
          </cell>
          <cell r="G66"/>
          <cell r="H66"/>
          <cell r="I66"/>
          <cell r="J66"/>
          <cell r="K66"/>
          <cell r="L66"/>
          <cell r="M66"/>
          <cell r="N66"/>
          <cell r="O66"/>
          <cell r="P66"/>
          <cell r="Q66"/>
          <cell r="R66"/>
          <cell r="S66"/>
          <cell r="T66"/>
          <cell r="U66" t="str">
            <v>－</v>
          </cell>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t="str">
            <v>予定価格</v>
          </cell>
          <cell r="AY66" t="str">
            <v>×</v>
          </cell>
          <cell r="AZ66" t="str">
            <v>×</v>
          </cell>
          <cell r="BA66" t="str">
            <v>×</v>
          </cell>
          <cell r="BB66" t="str">
            <v>×</v>
          </cell>
          <cell r="BC66" t="str">
            <v/>
          </cell>
          <cell r="BD66">
            <v>0</v>
          </cell>
          <cell r="BE66" t="str">
            <v/>
          </cell>
          <cell r="BF66" t="str">
            <v/>
          </cell>
          <cell r="BG66" t="str">
            <v>○</v>
          </cell>
          <cell r="BH66" t="b">
            <v>1</v>
          </cell>
          <cell r="BI66" t="b">
            <v>1</v>
          </cell>
        </row>
        <row r="67">
          <cell r="E67" t="str">
            <v/>
          </cell>
          <cell r="F67" t="str">
            <v/>
          </cell>
          <cell r="G67"/>
          <cell r="H67"/>
          <cell r="I67"/>
          <cell r="J67"/>
          <cell r="K67"/>
          <cell r="L67"/>
          <cell r="M67"/>
          <cell r="N67"/>
          <cell r="O67"/>
          <cell r="P67"/>
          <cell r="Q67"/>
          <cell r="R67"/>
          <cell r="S67"/>
          <cell r="T67"/>
          <cell r="U67" t="str">
            <v>－</v>
          </cell>
          <cell r="V67"/>
          <cell r="W67"/>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t="str">
            <v>予定価格</v>
          </cell>
          <cell r="AY67" t="str">
            <v>×</v>
          </cell>
          <cell r="AZ67" t="str">
            <v>×</v>
          </cell>
          <cell r="BA67" t="str">
            <v>×</v>
          </cell>
          <cell r="BB67" t="str">
            <v>×</v>
          </cell>
          <cell r="BC67" t="str">
            <v/>
          </cell>
          <cell r="BD67">
            <v>0</v>
          </cell>
          <cell r="BE67" t="str">
            <v/>
          </cell>
          <cell r="BF67" t="str">
            <v/>
          </cell>
          <cell r="BG67" t="str">
            <v>○</v>
          </cell>
          <cell r="BH67" t="b">
            <v>1</v>
          </cell>
          <cell r="BI67" t="b">
            <v>1</v>
          </cell>
        </row>
        <row r="68">
          <cell r="E68" t="str">
            <v/>
          </cell>
          <cell r="F68" t="str">
            <v/>
          </cell>
          <cell r="G68"/>
          <cell r="H68"/>
          <cell r="I68"/>
          <cell r="J68"/>
          <cell r="K68"/>
          <cell r="L68"/>
          <cell r="M68"/>
          <cell r="N68"/>
          <cell r="O68"/>
          <cell r="P68"/>
          <cell r="Q68"/>
          <cell r="R68"/>
          <cell r="S68"/>
          <cell r="T68"/>
          <cell r="U68" t="str">
            <v>－</v>
          </cell>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t="str">
            <v>予定価格</v>
          </cell>
          <cell r="AY68" t="str">
            <v>×</v>
          </cell>
          <cell r="AZ68" t="str">
            <v>×</v>
          </cell>
          <cell r="BA68" t="str">
            <v>×</v>
          </cell>
          <cell r="BB68" t="str">
            <v>×</v>
          </cell>
          <cell r="BC68" t="str">
            <v/>
          </cell>
          <cell r="BD68">
            <v>0</v>
          </cell>
          <cell r="BE68" t="str">
            <v/>
          </cell>
          <cell r="BF68" t="str">
            <v/>
          </cell>
          <cell r="BG68" t="str">
            <v>○</v>
          </cell>
          <cell r="BH68" t="b">
            <v>1</v>
          </cell>
          <cell r="BI68" t="b">
            <v>1</v>
          </cell>
        </row>
        <row r="69">
          <cell r="E69" t="str">
            <v/>
          </cell>
          <cell r="F69" t="str">
            <v/>
          </cell>
          <cell r="G69"/>
          <cell r="H69"/>
          <cell r="I69"/>
          <cell r="J69"/>
          <cell r="K69"/>
          <cell r="L69"/>
          <cell r="M69"/>
          <cell r="N69"/>
          <cell r="O69"/>
          <cell r="P69"/>
          <cell r="Q69"/>
          <cell r="R69"/>
          <cell r="S69"/>
          <cell r="T69"/>
          <cell r="U69" t="str">
            <v>－</v>
          </cell>
          <cell r="V69"/>
          <cell r="W69"/>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t="str">
            <v>予定価格</v>
          </cell>
          <cell r="AY69" t="str">
            <v>×</v>
          </cell>
          <cell r="AZ69" t="str">
            <v>×</v>
          </cell>
          <cell r="BA69" t="str">
            <v>×</v>
          </cell>
          <cell r="BB69" t="str">
            <v>×</v>
          </cell>
          <cell r="BC69" t="str">
            <v/>
          </cell>
          <cell r="BD69">
            <v>0</v>
          </cell>
          <cell r="BE69" t="str">
            <v/>
          </cell>
          <cell r="BF69" t="str">
            <v/>
          </cell>
          <cell r="BG69" t="str">
            <v>○</v>
          </cell>
          <cell r="BH69" t="b">
            <v>1</v>
          </cell>
          <cell r="BI69" t="b">
            <v>1</v>
          </cell>
        </row>
        <row r="70">
          <cell r="E70" t="str">
            <v/>
          </cell>
          <cell r="F70" t="str">
            <v/>
          </cell>
          <cell r="G70"/>
          <cell r="H70"/>
          <cell r="I70"/>
          <cell r="J70"/>
          <cell r="K70"/>
          <cell r="L70"/>
          <cell r="M70"/>
          <cell r="N70"/>
          <cell r="O70"/>
          <cell r="P70"/>
          <cell r="Q70"/>
          <cell r="R70"/>
          <cell r="S70"/>
          <cell r="T70"/>
          <cell r="U70" t="str">
            <v>－</v>
          </cell>
          <cell r="V70"/>
          <cell r="W70"/>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t="str">
            <v>予定価格</v>
          </cell>
          <cell r="AY70" t="str">
            <v>×</v>
          </cell>
          <cell r="AZ70" t="str">
            <v>×</v>
          </cell>
          <cell r="BA70" t="str">
            <v>×</v>
          </cell>
          <cell r="BB70" t="str">
            <v>×</v>
          </cell>
          <cell r="BC70" t="str">
            <v/>
          </cell>
          <cell r="BD70">
            <v>0</v>
          </cell>
          <cell r="BE70" t="str">
            <v/>
          </cell>
          <cell r="BF70" t="str">
            <v/>
          </cell>
          <cell r="BG70" t="str">
            <v>○</v>
          </cell>
          <cell r="BH70" t="b">
            <v>1</v>
          </cell>
          <cell r="BI70" t="b">
            <v>1</v>
          </cell>
        </row>
        <row r="71">
          <cell r="E71" t="str">
            <v/>
          </cell>
          <cell r="F71" t="str">
            <v/>
          </cell>
          <cell r="G71"/>
          <cell r="H71"/>
          <cell r="I71"/>
          <cell r="J71"/>
          <cell r="K71"/>
          <cell r="L71"/>
          <cell r="M71"/>
          <cell r="N71"/>
          <cell r="O71"/>
          <cell r="P71"/>
          <cell r="Q71"/>
          <cell r="R71"/>
          <cell r="S71"/>
          <cell r="T71"/>
          <cell r="U71" t="str">
            <v>－</v>
          </cell>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t="str">
            <v>予定価格</v>
          </cell>
          <cell r="AY71" t="str">
            <v>×</v>
          </cell>
          <cell r="AZ71" t="str">
            <v>×</v>
          </cell>
          <cell r="BA71" t="str">
            <v>×</v>
          </cell>
          <cell r="BB71" t="str">
            <v>×</v>
          </cell>
          <cell r="BC71" t="str">
            <v/>
          </cell>
          <cell r="BD71">
            <v>0</v>
          </cell>
          <cell r="BE71" t="str">
            <v/>
          </cell>
          <cell r="BF71" t="str">
            <v/>
          </cell>
          <cell r="BG71" t="str">
            <v>○</v>
          </cell>
          <cell r="BH71" t="b">
            <v>1</v>
          </cell>
          <cell r="BI71" t="b">
            <v>1</v>
          </cell>
        </row>
        <row r="72">
          <cell r="E72" t="str">
            <v/>
          </cell>
          <cell r="F72" t="str">
            <v/>
          </cell>
          <cell r="G72"/>
          <cell r="H72"/>
          <cell r="I72"/>
          <cell r="J72"/>
          <cell r="K72"/>
          <cell r="L72"/>
          <cell r="M72"/>
          <cell r="N72"/>
          <cell r="O72"/>
          <cell r="P72"/>
          <cell r="Q72"/>
          <cell r="R72"/>
          <cell r="S72"/>
          <cell r="T72"/>
          <cell r="U72" t="str">
            <v>－</v>
          </cell>
          <cell r="V72"/>
          <cell r="W72"/>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t="str">
            <v>予定価格</v>
          </cell>
          <cell r="AY72" t="str">
            <v>×</v>
          </cell>
          <cell r="AZ72" t="str">
            <v>×</v>
          </cell>
          <cell r="BA72" t="str">
            <v>×</v>
          </cell>
          <cell r="BB72" t="str">
            <v>×</v>
          </cell>
          <cell r="BC72" t="str">
            <v/>
          </cell>
          <cell r="BD72">
            <v>0</v>
          </cell>
          <cell r="BE72" t="str">
            <v/>
          </cell>
          <cell r="BF72" t="str">
            <v/>
          </cell>
          <cell r="BG72" t="str">
            <v>○</v>
          </cell>
          <cell r="BH72" t="b">
            <v>1</v>
          </cell>
          <cell r="BI72" t="b">
            <v>1</v>
          </cell>
        </row>
        <row r="73">
          <cell r="E73" t="str">
            <v/>
          </cell>
          <cell r="F73" t="str">
            <v/>
          </cell>
          <cell r="G73"/>
          <cell r="H73"/>
          <cell r="I73"/>
          <cell r="J73"/>
          <cell r="K73"/>
          <cell r="L73"/>
          <cell r="M73"/>
          <cell r="N73"/>
          <cell r="O73"/>
          <cell r="P73"/>
          <cell r="Q73"/>
          <cell r="R73"/>
          <cell r="S73"/>
          <cell r="T73"/>
          <cell r="U73" t="str">
            <v>－</v>
          </cell>
          <cell r="V73"/>
          <cell r="W73"/>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t="str">
            <v>予定価格</v>
          </cell>
          <cell r="AY73" t="str">
            <v>×</v>
          </cell>
          <cell r="AZ73" t="str">
            <v>×</v>
          </cell>
          <cell r="BA73" t="str">
            <v>×</v>
          </cell>
          <cell r="BB73" t="str">
            <v>×</v>
          </cell>
          <cell r="BC73" t="str">
            <v/>
          </cell>
          <cell r="BD73">
            <v>0</v>
          </cell>
          <cell r="BE73" t="str">
            <v/>
          </cell>
          <cell r="BF73" t="str">
            <v/>
          </cell>
          <cell r="BG73" t="str">
            <v>○</v>
          </cell>
          <cell r="BH73" t="b">
            <v>1</v>
          </cell>
          <cell r="BI73" t="b">
            <v>1</v>
          </cell>
        </row>
        <row r="74">
          <cell r="E74" t="str">
            <v/>
          </cell>
          <cell r="F74" t="str">
            <v/>
          </cell>
          <cell r="G74"/>
          <cell r="H74"/>
          <cell r="I74"/>
          <cell r="J74"/>
          <cell r="K74"/>
          <cell r="L74"/>
          <cell r="M74"/>
          <cell r="N74"/>
          <cell r="O74"/>
          <cell r="P74"/>
          <cell r="Q74"/>
          <cell r="R74"/>
          <cell r="S74"/>
          <cell r="T74"/>
          <cell r="U74" t="str">
            <v>－</v>
          </cell>
          <cell r="V74"/>
          <cell r="W74"/>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t="str">
            <v>予定価格</v>
          </cell>
          <cell r="AY74" t="str">
            <v>×</v>
          </cell>
          <cell r="AZ74" t="str">
            <v>×</v>
          </cell>
          <cell r="BA74" t="str">
            <v>×</v>
          </cell>
          <cell r="BB74" t="str">
            <v>×</v>
          </cell>
          <cell r="BC74" t="str">
            <v/>
          </cell>
          <cell r="BD74">
            <v>0</v>
          </cell>
          <cell r="BE74" t="str">
            <v/>
          </cell>
          <cell r="BF74" t="str">
            <v/>
          </cell>
          <cell r="BG74" t="str">
            <v>○</v>
          </cell>
          <cell r="BH74" t="b">
            <v>1</v>
          </cell>
          <cell r="BI74" t="b">
            <v>1</v>
          </cell>
        </row>
        <row r="75">
          <cell r="E75" t="str">
            <v/>
          </cell>
          <cell r="F75" t="str">
            <v/>
          </cell>
          <cell r="G75"/>
          <cell r="H75"/>
          <cell r="I75"/>
          <cell r="J75"/>
          <cell r="K75"/>
          <cell r="L75"/>
          <cell r="M75"/>
          <cell r="N75"/>
          <cell r="O75"/>
          <cell r="P75"/>
          <cell r="Q75"/>
          <cell r="R75"/>
          <cell r="S75"/>
          <cell r="T75"/>
          <cell r="U75" t="str">
            <v>－</v>
          </cell>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t="str">
            <v>予定価格</v>
          </cell>
          <cell r="AY75" t="str">
            <v>×</v>
          </cell>
          <cell r="AZ75" t="str">
            <v>×</v>
          </cell>
          <cell r="BA75" t="str">
            <v>×</v>
          </cell>
          <cell r="BB75" t="str">
            <v>×</v>
          </cell>
          <cell r="BC75" t="str">
            <v/>
          </cell>
          <cell r="BD75">
            <v>0</v>
          </cell>
          <cell r="BE75" t="str">
            <v/>
          </cell>
          <cell r="BF75" t="str">
            <v/>
          </cell>
          <cell r="BG75" t="str">
            <v>○</v>
          </cell>
          <cell r="BH75" t="b">
            <v>1</v>
          </cell>
          <cell r="BI75" t="b">
            <v>1</v>
          </cell>
        </row>
        <row r="76">
          <cell r="E76" t="str">
            <v/>
          </cell>
          <cell r="F76" t="str">
            <v/>
          </cell>
          <cell r="G76"/>
          <cell r="H76"/>
          <cell r="I76"/>
          <cell r="J76"/>
          <cell r="K76"/>
          <cell r="L76"/>
          <cell r="M76"/>
          <cell r="N76"/>
          <cell r="O76"/>
          <cell r="P76"/>
          <cell r="Q76"/>
          <cell r="R76"/>
          <cell r="S76"/>
          <cell r="T76"/>
          <cell r="U76" t="str">
            <v>－</v>
          </cell>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t="str">
            <v>予定価格</v>
          </cell>
          <cell r="AY76" t="str">
            <v>×</v>
          </cell>
          <cell r="AZ76" t="str">
            <v>×</v>
          </cell>
          <cell r="BA76" t="str">
            <v>×</v>
          </cell>
          <cell r="BB76" t="str">
            <v>×</v>
          </cell>
          <cell r="BC76" t="str">
            <v/>
          </cell>
          <cell r="BD76">
            <v>0</v>
          </cell>
          <cell r="BE76" t="str">
            <v/>
          </cell>
          <cell r="BF76" t="str">
            <v/>
          </cell>
          <cell r="BG76" t="str">
            <v>○</v>
          </cell>
          <cell r="BH76" t="b">
            <v>1</v>
          </cell>
          <cell r="BI76" t="b">
            <v>1</v>
          </cell>
        </row>
        <row r="77">
          <cell r="E77" t="str">
            <v/>
          </cell>
          <cell r="F77" t="str">
            <v/>
          </cell>
          <cell r="G77"/>
          <cell r="H77"/>
          <cell r="I77"/>
          <cell r="J77"/>
          <cell r="K77"/>
          <cell r="L77"/>
          <cell r="M77"/>
          <cell r="N77"/>
          <cell r="O77"/>
          <cell r="P77"/>
          <cell r="Q77"/>
          <cell r="R77"/>
          <cell r="S77"/>
          <cell r="T77"/>
          <cell r="U77" t="str">
            <v>－</v>
          </cell>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t="str">
            <v>予定価格</v>
          </cell>
          <cell r="AY77" t="str">
            <v>×</v>
          </cell>
          <cell r="AZ77" t="str">
            <v>×</v>
          </cell>
          <cell r="BA77" t="str">
            <v>×</v>
          </cell>
          <cell r="BB77" t="str">
            <v>×</v>
          </cell>
          <cell r="BC77" t="str">
            <v/>
          </cell>
          <cell r="BD77">
            <v>0</v>
          </cell>
          <cell r="BE77" t="str">
            <v/>
          </cell>
          <cell r="BF77" t="str">
            <v/>
          </cell>
          <cell r="BG77" t="str">
            <v>○</v>
          </cell>
          <cell r="BH77" t="b">
            <v>1</v>
          </cell>
          <cell r="BI77" t="b">
            <v>1</v>
          </cell>
        </row>
        <row r="78">
          <cell r="E78" t="str">
            <v/>
          </cell>
          <cell r="F78" t="str">
            <v/>
          </cell>
          <cell r="G78"/>
          <cell r="H78"/>
          <cell r="I78"/>
          <cell r="J78"/>
          <cell r="K78"/>
          <cell r="L78"/>
          <cell r="M78"/>
          <cell r="N78"/>
          <cell r="O78"/>
          <cell r="P78"/>
          <cell r="Q78"/>
          <cell r="R78"/>
          <cell r="S78"/>
          <cell r="T78"/>
          <cell r="U78" t="str">
            <v>－</v>
          </cell>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t="str">
            <v>予定価格</v>
          </cell>
          <cell r="AY78" t="str">
            <v>×</v>
          </cell>
          <cell r="AZ78" t="str">
            <v>×</v>
          </cell>
          <cell r="BA78" t="str">
            <v>×</v>
          </cell>
          <cell r="BB78" t="str">
            <v>×</v>
          </cell>
          <cell r="BC78" t="str">
            <v/>
          </cell>
          <cell r="BD78">
            <v>0</v>
          </cell>
          <cell r="BE78" t="str">
            <v/>
          </cell>
          <cell r="BF78" t="str">
            <v/>
          </cell>
          <cell r="BG78" t="str">
            <v>○</v>
          </cell>
          <cell r="BH78" t="b">
            <v>1</v>
          </cell>
          <cell r="BI78" t="b">
            <v>1</v>
          </cell>
        </row>
        <row r="79">
          <cell r="E79" t="str">
            <v/>
          </cell>
          <cell r="F79" t="str">
            <v/>
          </cell>
          <cell r="G79"/>
          <cell r="H79"/>
          <cell r="I79"/>
          <cell r="J79"/>
          <cell r="K79"/>
          <cell r="L79"/>
          <cell r="M79"/>
          <cell r="N79"/>
          <cell r="O79"/>
          <cell r="P79"/>
          <cell r="Q79"/>
          <cell r="R79"/>
          <cell r="S79"/>
          <cell r="T79"/>
          <cell r="U79" t="str">
            <v>－</v>
          </cell>
          <cell r="V79"/>
          <cell r="W79"/>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t="str">
            <v>予定価格</v>
          </cell>
          <cell r="AY79" t="str">
            <v>×</v>
          </cell>
          <cell r="AZ79" t="str">
            <v>×</v>
          </cell>
          <cell r="BA79" t="str">
            <v>×</v>
          </cell>
          <cell r="BB79" t="str">
            <v>×</v>
          </cell>
          <cell r="BC79" t="str">
            <v/>
          </cell>
          <cell r="BD79">
            <v>0</v>
          </cell>
          <cell r="BE79" t="str">
            <v/>
          </cell>
          <cell r="BF79" t="str">
            <v/>
          </cell>
          <cell r="BG79" t="str">
            <v>○</v>
          </cell>
          <cell r="BH79" t="b">
            <v>1</v>
          </cell>
          <cell r="BI79" t="b">
            <v>1</v>
          </cell>
        </row>
        <row r="80">
          <cell r="E80" t="str">
            <v/>
          </cell>
          <cell r="F80" t="str">
            <v/>
          </cell>
          <cell r="G80"/>
          <cell r="H80"/>
          <cell r="I80"/>
          <cell r="J80"/>
          <cell r="K80"/>
          <cell r="L80"/>
          <cell r="M80"/>
          <cell r="N80"/>
          <cell r="O80"/>
          <cell r="P80"/>
          <cell r="Q80"/>
          <cell r="R80"/>
          <cell r="S80"/>
          <cell r="T80"/>
          <cell r="U80" t="str">
            <v>－</v>
          </cell>
          <cell r="V80"/>
          <cell r="W80"/>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t="str">
            <v>予定価格</v>
          </cell>
          <cell r="AY80" t="str">
            <v>×</v>
          </cell>
          <cell r="AZ80" t="str">
            <v>×</v>
          </cell>
          <cell r="BA80" t="str">
            <v>×</v>
          </cell>
          <cell r="BB80" t="str">
            <v>×</v>
          </cell>
          <cell r="BC80" t="str">
            <v/>
          </cell>
          <cell r="BD80">
            <v>0</v>
          </cell>
          <cell r="BE80" t="str">
            <v/>
          </cell>
          <cell r="BF80" t="str">
            <v/>
          </cell>
          <cell r="BG80" t="str">
            <v>○</v>
          </cell>
          <cell r="BH80" t="b">
            <v>1</v>
          </cell>
          <cell r="BI80" t="b">
            <v>1</v>
          </cell>
        </row>
        <row r="81">
          <cell r="E81" t="str">
            <v/>
          </cell>
          <cell r="F81" t="str">
            <v/>
          </cell>
          <cell r="G81"/>
          <cell r="H81"/>
          <cell r="I81"/>
          <cell r="J81"/>
          <cell r="K81"/>
          <cell r="L81"/>
          <cell r="M81"/>
          <cell r="N81"/>
          <cell r="O81"/>
          <cell r="P81"/>
          <cell r="Q81"/>
          <cell r="R81"/>
          <cell r="S81"/>
          <cell r="T81"/>
          <cell r="U81" t="str">
            <v>－</v>
          </cell>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t="str">
            <v>予定価格</v>
          </cell>
          <cell r="AY81" t="str">
            <v>×</v>
          </cell>
          <cell r="AZ81" t="str">
            <v>×</v>
          </cell>
          <cell r="BA81" t="str">
            <v>×</v>
          </cell>
          <cell r="BB81" t="str">
            <v>×</v>
          </cell>
          <cell r="BC81" t="str">
            <v/>
          </cell>
          <cell r="BD81">
            <v>0</v>
          </cell>
          <cell r="BE81" t="str">
            <v/>
          </cell>
          <cell r="BF81" t="str">
            <v/>
          </cell>
          <cell r="BG81" t="str">
            <v>○</v>
          </cell>
          <cell r="BH81" t="b">
            <v>1</v>
          </cell>
          <cell r="BI81" t="b">
            <v>1</v>
          </cell>
        </row>
        <row r="82">
          <cell r="E82" t="str">
            <v/>
          </cell>
          <cell r="F82" t="str">
            <v/>
          </cell>
          <cell r="G82"/>
          <cell r="H82"/>
          <cell r="I82"/>
          <cell r="J82"/>
          <cell r="K82"/>
          <cell r="L82"/>
          <cell r="M82"/>
          <cell r="N82"/>
          <cell r="O82"/>
          <cell r="P82"/>
          <cell r="Q82"/>
          <cell r="R82"/>
          <cell r="S82"/>
          <cell r="T82"/>
          <cell r="U82" t="str">
            <v>－</v>
          </cell>
          <cell r="V82"/>
          <cell r="W82"/>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t="str">
            <v>予定価格</v>
          </cell>
          <cell r="AY82" t="str">
            <v>×</v>
          </cell>
          <cell r="AZ82" t="str">
            <v>×</v>
          </cell>
          <cell r="BA82" t="str">
            <v>×</v>
          </cell>
          <cell r="BB82" t="str">
            <v>×</v>
          </cell>
          <cell r="BC82" t="str">
            <v/>
          </cell>
          <cell r="BD82">
            <v>0</v>
          </cell>
          <cell r="BE82" t="str">
            <v/>
          </cell>
          <cell r="BF82" t="str">
            <v/>
          </cell>
          <cell r="BG82" t="str">
            <v>○</v>
          </cell>
          <cell r="BH82" t="b">
            <v>1</v>
          </cell>
          <cell r="BI82" t="b">
            <v>1</v>
          </cell>
        </row>
        <row r="83">
          <cell r="E83" t="str">
            <v/>
          </cell>
          <cell r="F83" t="str">
            <v/>
          </cell>
          <cell r="G83"/>
          <cell r="H83"/>
          <cell r="I83"/>
          <cell r="J83"/>
          <cell r="K83"/>
          <cell r="L83"/>
          <cell r="M83"/>
          <cell r="N83"/>
          <cell r="O83"/>
          <cell r="P83"/>
          <cell r="Q83"/>
          <cell r="R83"/>
          <cell r="S83"/>
          <cell r="T83"/>
          <cell r="U83" t="str">
            <v>－</v>
          </cell>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t="str">
            <v>予定価格</v>
          </cell>
          <cell r="AY83" t="str">
            <v>×</v>
          </cell>
          <cell r="AZ83" t="str">
            <v>×</v>
          </cell>
          <cell r="BA83" t="str">
            <v>×</v>
          </cell>
          <cell r="BB83" t="str">
            <v>×</v>
          </cell>
          <cell r="BC83" t="str">
            <v/>
          </cell>
          <cell r="BD83">
            <v>0</v>
          </cell>
          <cell r="BE83" t="str">
            <v/>
          </cell>
          <cell r="BF83" t="str">
            <v/>
          </cell>
          <cell r="BG83" t="str">
            <v>○</v>
          </cell>
          <cell r="BH83" t="b">
            <v>1</v>
          </cell>
          <cell r="BI83" t="b">
            <v>1</v>
          </cell>
        </row>
        <row r="84">
          <cell r="E84" t="str">
            <v/>
          </cell>
          <cell r="F84" t="str">
            <v/>
          </cell>
          <cell r="G84"/>
          <cell r="H84"/>
          <cell r="I84"/>
          <cell r="J84"/>
          <cell r="K84"/>
          <cell r="L84"/>
          <cell r="M84"/>
          <cell r="N84"/>
          <cell r="O84"/>
          <cell r="P84"/>
          <cell r="Q84"/>
          <cell r="R84"/>
          <cell r="S84"/>
          <cell r="T84"/>
          <cell r="U84" t="str">
            <v>－</v>
          </cell>
          <cell r="V84"/>
          <cell r="W84"/>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t="str">
            <v>予定価格</v>
          </cell>
          <cell r="AY84" t="str">
            <v>×</v>
          </cell>
          <cell r="AZ84" t="str">
            <v>×</v>
          </cell>
          <cell r="BA84" t="str">
            <v>×</v>
          </cell>
          <cell r="BB84" t="str">
            <v>×</v>
          </cell>
          <cell r="BC84" t="str">
            <v/>
          </cell>
          <cell r="BD84">
            <v>0</v>
          </cell>
          <cell r="BE84" t="str">
            <v/>
          </cell>
          <cell r="BF84" t="str">
            <v/>
          </cell>
          <cell r="BG84" t="str">
            <v>○</v>
          </cell>
          <cell r="BH84" t="b">
            <v>1</v>
          </cell>
          <cell r="BI84" t="b">
            <v>1</v>
          </cell>
        </row>
        <row r="85">
          <cell r="E85" t="str">
            <v/>
          </cell>
          <cell r="F85" t="str">
            <v/>
          </cell>
          <cell r="G85"/>
          <cell r="H85"/>
          <cell r="I85"/>
          <cell r="J85"/>
          <cell r="K85"/>
          <cell r="L85"/>
          <cell r="M85"/>
          <cell r="N85"/>
          <cell r="O85"/>
          <cell r="P85"/>
          <cell r="Q85"/>
          <cell r="R85"/>
          <cell r="S85"/>
          <cell r="T85"/>
          <cell r="U85" t="str">
            <v>－</v>
          </cell>
          <cell r="V85"/>
          <cell r="W85"/>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t="str">
            <v>予定価格</v>
          </cell>
          <cell r="AY85" t="str">
            <v>×</v>
          </cell>
          <cell r="AZ85" t="str">
            <v>×</v>
          </cell>
          <cell r="BA85" t="str">
            <v>×</v>
          </cell>
          <cell r="BB85" t="str">
            <v>×</v>
          </cell>
          <cell r="BC85" t="str">
            <v/>
          </cell>
          <cell r="BD85">
            <v>0</v>
          </cell>
          <cell r="BE85" t="str">
            <v/>
          </cell>
          <cell r="BF85" t="str">
            <v/>
          </cell>
          <cell r="BG85" t="str">
            <v>○</v>
          </cell>
          <cell r="BH85" t="b">
            <v>1</v>
          </cell>
          <cell r="BI85" t="b">
            <v>1</v>
          </cell>
        </row>
        <row r="86">
          <cell r="E86" t="str">
            <v/>
          </cell>
          <cell r="F86" t="str">
            <v/>
          </cell>
          <cell r="G86"/>
          <cell r="H86"/>
          <cell r="I86"/>
          <cell r="J86"/>
          <cell r="K86"/>
          <cell r="L86"/>
          <cell r="M86"/>
          <cell r="N86"/>
          <cell r="O86"/>
          <cell r="P86"/>
          <cell r="Q86"/>
          <cell r="R86"/>
          <cell r="S86"/>
          <cell r="T86"/>
          <cell r="U86" t="str">
            <v>－</v>
          </cell>
          <cell r="V86"/>
          <cell r="W86"/>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t="str">
            <v>予定価格</v>
          </cell>
          <cell r="AY86" t="str">
            <v>×</v>
          </cell>
          <cell r="AZ86" t="str">
            <v>×</v>
          </cell>
          <cell r="BA86" t="str">
            <v>×</v>
          </cell>
          <cell r="BB86" t="str">
            <v>×</v>
          </cell>
          <cell r="BC86" t="str">
            <v/>
          </cell>
          <cell r="BD86">
            <v>0</v>
          </cell>
          <cell r="BE86" t="str">
            <v/>
          </cell>
          <cell r="BF86" t="str">
            <v/>
          </cell>
          <cell r="BG86" t="str">
            <v>○</v>
          </cell>
          <cell r="BH86" t="b">
            <v>1</v>
          </cell>
          <cell r="BI86" t="b">
            <v>1</v>
          </cell>
        </row>
        <row r="87">
          <cell r="E87" t="str">
            <v/>
          </cell>
          <cell r="F87" t="str">
            <v/>
          </cell>
          <cell r="G87"/>
          <cell r="H87"/>
          <cell r="I87"/>
          <cell r="J87"/>
          <cell r="K87"/>
          <cell r="L87"/>
          <cell r="M87"/>
          <cell r="N87"/>
          <cell r="O87"/>
          <cell r="P87"/>
          <cell r="Q87"/>
          <cell r="R87"/>
          <cell r="S87"/>
          <cell r="T87"/>
          <cell r="U87" t="str">
            <v>－</v>
          </cell>
          <cell r="V87"/>
          <cell r="W87"/>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t="str">
            <v>予定価格</v>
          </cell>
          <cell r="AY87" t="str">
            <v>×</v>
          </cell>
          <cell r="AZ87" t="str">
            <v>×</v>
          </cell>
          <cell r="BA87" t="str">
            <v>×</v>
          </cell>
          <cell r="BB87" t="str">
            <v>×</v>
          </cell>
          <cell r="BC87" t="str">
            <v/>
          </cell>
          <cell r="BD87">
            <v>0</v>
          </cell>
          <cell r="BE87" t="str">
            <v/>
          </cell>
          <cell r="BF87" t="str">
            <v/>
          </cell>
          <cell r="BG87" t="str">
            <v>○</v>
          </cell>
          <cell r="BH87" t="b">
            <v>1</v>
          </cell>
          <cell r="BI87" t="b">
            <v>1</v>
          </cell>
        </row>
        <row r="88">
          <cell r="E88" t="str">
            <v/>
          </cell>
          <cell r="F88" t="str">
            <v/>
          </cell>
          <cell r="G88"/>
          <cell r="H88"/>
          <cell r="I88"/>
          <cell r="J88"/>
          <cell r="K88"/>
          <cell r="L88"/>
          <cell r="M88"/>
          <cell r="N88"/>
          <cell r="O88"/>
          <cell r="P88"/>
          <cell r="Q88"/>
          <cell r="R88"/>
          <cell r="S88"/>
          <cell r="T88"/>
          <cell r="U88" t="str">
            <v>－</v>
          </cell>
          <cell r="V88"/>
          <cell r="W88"/>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t="str">
            <v>予定価格</v>
          </cell>
          <cell r="AY88" t="str">
            <v>×</v>
          </cell>
          <cell r="AZ88" t="str">
            <v>×</v>
          </cell>
          <cell r="BA88" t="str">
            <v>×</v>
          </cell>
          <cell r="BB88" t="str">
            <v>×</v>
          </cell>
          <cell r="BC88" t="str">
            <v/>
          </cell>
          <cell r="BD88">
            <v>0</v>
          </cell>
          <cell r="BE88" t="str">
            <v/>
          </cell>
          <cell r="BF88" t="str">
            <v/>
          </cell>
          <cell r="BG88" t="str">
            <v>○</v>
          </cell>
          <cell r="BH88" t="b">
            <v>1</v>
          </cell>
          <cell r="BI88" t="b">
            <v>1</v>
          </cell>
        </row>
        <row r="89">
          <cell r="E89" t="str">
            <v/>
          </cell>
          <cell r="F89" t="str">
            <v/>
          </cell>
          <cell r="G89"/>
          <cell r="H89"/>
          <cell r="I89"/>
          <cell r="J89"/>
          <cell r="K89"/>
          <cell r="L89"/>
          <cell r="M89"/>
          <cell r="N89"/>
          <cell r="O89"/>
          <cell r="P89"/>
          <cell r="Q89"/>
          <cell r="R89"/>
          <cell r="S89"/>
          <cell r="T89"/>
          <cell r="U89" t="str">
            <v>－</v>
          </cell>
          <cell r="V89"/>
          <cell r="W89"/>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t="str">
            <v>予定価格</v>
          </cell>
          <cell r="AY89" t="str">
            <v>×</v>
          </cell>
          <cell r="AZ89" t="str">
            <v>×</v>
          </cell>
          <cell r="BA89" t="str">
            <v>×</v>
          </cell>
          <cell r="BB89" t="str">
            <v>×</v>
          </cell>
          <cell r="BC89" t="str">
            <v/>
          </cell>
          <cell r="BD89">
            <v>0</v>
          </cell>
          <cell r="BE89" t="str">
            <v/>
          </cell>
          <cell r="BF89" t="str">
            <v/>
          </cell>
          <cell r="BG89" t="str">
            <v>○</v>
          </cell>
          <cell r="BH89" t="b">
            <v>1</v>
          </cell>
          <cell r="BI89" t="b">
            <v>1</v>
          </cell>
        </row>
        <row r="90">
          <cell r="E90" t="str">
            <v/>
          </cell>
          <cell r="F90" t="str">
            <v/>
          </cell>
          <cell r="G90"/>
          <cell r="H90"/>
          <cell r="I90"/>
          <cell r="J90"/>
          <cell r="K90"/>
          <cell r="L90"/>
          <cell r="M90"/>
          <cell r="N90"/>
          <cell r="O90"/>
          <cell r="P90"/>
          <cell r="Q90"/>
          <cell r="R90"/>
          <cell r="S90"/>
          <cell r="T90"/>
          <cell r="U90" t="str">
            <v>－</v>
          </cell>
          <cell r="V90"/>
          <cell r="W90"/>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t="str">
            <v>予定価格</v>
          </cell>
          <cell r="AY90" t="str">
            <v>×</v>
          </cell>
          <cell r="AZ90" t="str">
            <v>×</v>
          </cell>
          <cell r="BA90" t="str">
            <v>×</v>
          </cell>
          <cell r="BB90" t="str">
            <v>×</v>
          </cell>
          <cell r="BC90" t="str">
            <v/>
          </cell>
          <cell r="BD90">
            <v>0</v>
          </cell>
          <cell r="BE90" t="str">
            <v/>
          </cell>
          <cell r="BF90" t="str">
            <v/>
          </cell>
          <cell r="BG90" t="str">
            <v>○</v>
          </cell>
          <cell r="BH90" t="b">
            <v>1</v>
          </cell>
          <cell r="BI90" t="b">
            <v>1</v>
          </cell>
        </row>
        <row r="91">
          <cell r="E91" t="str">
            <v/>
          </cell>
          <cell r="F91" t="str">
            <v/>
          </cell>
          <cell r="G91"/>
          <cell r="H91"/>
          <cell r="I91"/>
          <cell r="J91"/>
          <cell r="K91"/>
          <cell r="L91"/>
          <cell r="M91"/>
          <cell r="N91"/>
          <cell r="O91"/>
          <cell r="P91"/>
          <cell r="Q91"/>
          <cell r="R91"/>
          <cell r="S91"/>
          <cell r="T91"/>
          <cell r="U91" t="str">
            <v>－</v>
          </cell>
          <cell r="V91"/>
          <cell r="W91"/>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t="str">
            <v>予定価格</v>
          </cell>
          <cell r="AY91" t="str">
            <v>×</v>
          </cell>
          <cell r="AZ91" t="str">
            <v>×</v>
          </cell>
          <cell r="BA91" t="str">
            <v>×</v>
          </cell>
          <cell r="BB91" t="str">
            <v>×</v>
          </cell>
          <cell r="BC91" t="str">
            <v/>
          </cell>
          <cell r="BD91">
            <v>0</v>
          </cell>
          <cell r="BE91" t="str">
            <v/>
          </cell>
          <cell r="BF91" t="str">
            <v/>
          </cell>
          <cell r="BG91" t="str">
            <v>○</v>
          </cell>
          <cell r="BH91" t="b">
            <v>1</v>
          </cell>
          <cell r="BI91" t="b">
            <v>1</v>
          </cell>
        </row>
        <row r="92">
          <cell r="E92" t="str">
            <v/>
          </cell>
          <cell r="F92" t="str">
            <v/>
          </cell>
          <cell r="G92"/>
          <cell r="H92"/>
          <cell r="I92"/>
          <cell r="J92"/>
          <cell r="K92"/>
          <cell r="L92"/>
          <cell r="M92"/>
          <cell r="N92"/>
          <cell r="O92"/>
          <cell r="P92"/>
          <cell r="Q92"/>
          <cell r="R92"/>
          <cell r="S92"/>
          <cell r="T92"/>
          <cell r="U92" t="str">
            <v>－</v>
          </cell>
          <cell r="V92"/>
          <cell r="W92"/>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t="str">
            <v>予定価格</v>
          </cell>
          <cell r="AY92" t="str">
            <v>×</v>
          </cell>
          <cell r="AZ92" t="str">
            <v>×</v>
          </cell>
          <cell r="BA92" t="str">
            <v>×</v>
          </cell>
          <cell r="BB92" t="str">
            <v>×</v>
          </cell>
          <cell r="BC92" t="str">
            <v/>
          </cell>
          <cell r="BD92">
            <v>0</v>
          </cell>
          <cell r="BE92" t="str">
            <v/>
          </cell>
          <cell r="BF92" t="str">
            <v/>
          </cell>
          <cell r="BG92" t="str">
            <v>○</v>
          </cell>
          <cell r="BH92" t="b">
            <v>1</v>
          </cell>
          <cell r="BI92" t="b">
            <v>1</v>
          </cell>
        </row>
        <row r="93">
          <cell r="E93" t="str">
            <v/>
          </cell>
          <cell r="F93" t="str">
            <v/>
          </cell>
          <cell r="G93"/>
          <cell r="H93"/>
          <cell r="I93"/>
          <cell r="J93"/>
          <cell r="K93"/>
          <cell r="L93"/>
          <cell r="M93"/>
          <cell r="N93"/>
          <cell r="O93"/>
          <cell r="P93"/>
          <cell r="Q93"/>
          <cell r="R93"/>
          <cell r="S93"/>
          <cell r="T93"/>
          <cell r="U93" t="str">
            <v>－</v>
          </cell>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t="str">
            <v>予定価格</v>
          </cell>
          <cell r="AY93" t="str">
            <v>×</v>
          </cell>
          <cell r="AZ93" t="str">
            <v>×</v>
          </cell>
          <cell r="BA93" t="str">
            <v>×</v>
          </cell>
          <cell r="BB93" t="str">
            <v>×</v>
          </cell>
          <cell r="BC93" t="str">
            <v/>
          </cell>
          <cell r="BD93">
            <v>0</v>
          </cell>
          <cell r="BE93" t="str">
            <v/>
          </cell>
          <cell r="BF93" t="str">
            <v/>
          </cell>
          <cell r="BG93" t="str">
            <v>○</v>
          </cell>
          <cell r="BH93" t="b">
            <v>1</v>
          </cell>
          <cell r="BI93" t="b">
            <v>1</v>
          </cell>
        </row>
        <row r="94">
          <cell r="E94" t="str">
            <v/>
          </cell>
          <cell r="F94" t="str">
            <v/>
          </cell>
          <cell r="G94"/>
          <cell r="H94"/>
          <cell r="I94"/>
          <cell r="J94"/>
          <cell r="K94"/>
          <cell r="L94"/>
          <cell r="M94"/>
          <cell r="N94"/>
          <cell r="O94"/>
          <cell r="P94"/>
          <cell r="Q94"/>
          <cell r="R94"/>
          <cell r="S94"/>
          <cell r="T94"/>
          <cell r="U94" t="str">
            <v>－</v>
          </cell>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t="str">
            <v>予定価格</v>
          </cell>
          <cell r="AY94" t="str">
            <v>×</v>
          </cell>
          <cell r="AZ94" t="str">
            <v>×</v>
          </cell>
          <cell r="BA94" t="str">
            <v>×</v>
          </cell>
          <cell r="BB94" t="str">
            <v>×</v>
          </cell>
          <cell r="BC94" t="str">
            <v/>
          </cell>
          <cell r="BD94">
            <v>0</v>
          </cell>
          <cell r="BE94" t="str">
            <v/>
          </cell>
          <cell r="BF94" t="str">
            <v/>
          </cell>
          <cell r="BG94" t="str">
            <v>○</v>
          </cell>
          <cell r="BH94" t="b">
            <v>1</v>
          </cell>
          <cell r="BI94" t="b">
            <v>1</v>
          </cell>
        </row>
        <row r="95">
          <cell r="E95" t="str">
            <v/>
          </cell>
          <cell r="F95" t="str">
            <v/>
          </cell>
          <cell r="G95"/>
          <cell r="H95"/>
          <cell r="I95"/>
          <cell r="J95"/>
          <cell r="K95"/>
          <cell r="L95"/>
          <cell r="M95"/>
          <cell r="N95"/>
          <cell r="O95"/>
          <cell r="P95"/>
          <cell r="Q95"/>
          <cell r="R95"/>
          <cell r="S95"/>
          <cell r="T95"/>
          <cell r="U95" t="str">
            <v>－</v>
          </cell>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t="str">
            <v>予定価格</v>
          </cell>
          <cell r="AY95" t="str">
            <v>×</v>
          </cell>
          <cell r="AZ95" t="str">
            <v>×</v>
          </cell>
          <cell r="BA95" t="str">
            <v>×</v>
          </cell>
          <cell r="BB95" t="str">
            <v>×</v>
          </cell>
          <cell r="BC95" t="str">
            <v/>
          </cell>
          <cell r="BD95">
            <v>0</v>
          </cell>
          <cell r="BE95" t="str">
            <v/>
          </cell>
          <cell r="BF95" t="str">
            <v/>
          </cell>
          <cell r="BG95" t="str">
            <v>○</v>
          </cell>
          <cell r="BH95" t="b">
            <v>1</v>
          </cell>
          <cell r="BI95" t="b">
            <v>1</v>
          </cell>
        </row>
        <row r="96">
          <cell r="E96" t="str">
            <v/>
          </cell>
          <cell r="F96" t="str">
            <v/>
          </cell>
          <cell r="G96"/>
          <cell r="H96"/>
          <cell r="I96"/>
          <cell r="J96"/>
          <cell r="K96"/>
          <cell r="L96"/>
          <cell r="M96"/>
          <cell r="N96"/>
          <cell r="O96"/>
          <cell r="P96"/>
          <cell r="Q96"/>
          <cell r="R96"/>
          <cell r="S96"/>
          <cell r="T96"/>
          <cell r="U96" t="str">
            <v>－</v>
          </cell>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t="str">
            <v>予定価格</v>
          </cell>
          <cell r="AY96" t="str">
            <v>×</v>
          </cell>
          <cell r="AZ96" t="str">
            <v>×</v>
          </cell>
          <cell r="BA96" t="str">
            <v>×</v>
          </cell>
          <cell r="BB96" t="str">
            <v>×</v>
          </cell>
          <cell r="BC96" t="str">
            <v/>
          </cell>
          <cell r="BD96">
            <v>0</v>
          </cell>
          <cell r="BE96" t="str">
            <v/>
          </cell>
          <cell r="BF96" t="str">
            <v/>
          </cell>
          <cell r="BG96" t="str">
            <v>○</v>
          </cell>
          <cell r="BH96" t="b">
            <v>1</v>
          </cell>
          <cell r="BI96" t="b">
            <v>1</v>
          </cell>
        </row>
        <row r="97">
          <cell r="E97" t="str">
            <v/>
          </cell>
          <cell r="F97" t="str">
            <v/>
          </cell>
          <cell r="G97"/>
          <cell r="H97"/>
          <cell r="I97"/>
          <cell r="J97"/>
          <cell r="K97"/>
          <cell r="L97"/>
          <cell r="M97"/>
          <cell r="N97"/>
          <cell r="O97"/>
          <cell r="P97"/>
          <cell r="Q97"/>
          <cell r="R97"/>
          <cell r="S97"/>
          <cell r="T97"/>
          <cell r="U97" t="str">
            <v>－</v>
          </cell>
          <cell r="V97"/>
          <cell r="W97"/>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t="str">
            <v>予定価格</v>
          </cell>
          <cell r="AY97" t="str">
            <v>×</v>
          </cell>
          <cell r="AZ97" t="str">
            <v>×</v>
          </cell>
          <cell r="BA97" t="str">
            <v>×</v>
          </cell>
          <cell r="BB97" t="str">
            <v>×</v>
          </cell>
          <cell r="BC97" t="str">
            <v/>
          </cell>
          <cell r="BD97">
            <v>0</v>
          </cell>
          <cell r="BE97" t="str">
            <v/>
          </cell>
          <cell r="BF97" t="str">
            <v/>
          </cell>
          <cell r="BG97" t="str">
            <v>○</v>
          </cell>
          <cell r="BH97" t="b">
            <v>1</v>
          </cell>
          <cell r="BI97" t="b">
            <v>1</v>
          </cell>
        </row>
        <row r="98">
          <cell r="E98" t="str">
            <v/>
          </cell>
          <cell r="F98" t="str">
            <v/>
          </cell>
          <cell r="G98"/>
          <cell r="H98"/>
          <cell r="I98"/>
          <cell r="J98"/>
          <cell r="K98"/>
          <cell r="L98"/>
          <cell r="M98"/>
          <cell r="N98"/>
          <cell r="O98"/>
          <cell r="P98"/>
          <cell r="Q98"/>
          <cell r="R98"/>
          <cell r="S98"/>
          <cell r="T98"/>
          <cell r="U98" t="str">
            <v>－</v>
          </cell>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t="str">
            <v>予定価格</v>
          </cell>
          <cell r="AY98" t="str">
            <v>×</v>
          </cell>
          <cell r="AZ98" t="str">
            <v>×</v>
          </cell>
          <cell r="BA98" t="str">
            <v>×</v>
          </cell>
          <cell r="BB98" t="str">
            <v>×</v>
          </cell>
          <cell r="BC98" t="str">
            <v/>
          </cell>
          <cell r="BD98">
            <v>0</v>
          </cell>
          <cell r="BE98" t="str">
            <v/>
          </cell>
          <cell r="BF98" t="str">
            <v/>
          </cell>
          <cell r="BG98" t="str">
            <v>○</v>
          </cell>
          <cell r="BH98" t="b">
            <v>1</v>
          </cell>
          <cell r="BI98" t="b">
            <v>1</v>
          </cell>
        </row>
        <row r="99">
          <cell r="E99" t="str">
            <v/>
          </cell>
          <cell r="F99" t="str">
            <v/>
          </cell>
          <cell r="G99"/>
          <cell r="H99"/>
          <cell r="I99"/>
          <cell r="J99"/>
          <cell r="K99"/>
          <cell r="L99"/>
          <cell r="M99"/>
          <cell r="N99"/>
          <cell r="O99"/>
          <cell r="P99"/>
          <cell r="Q99"/>
          <cell r="R99"/>
          <cell r="S99"/>
          <cell r="T99"/>
          <cell r="U99" t="str">
            <v>－</v>
          </cell>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t="str">
            <v>予定価格</v>
          </cell>
          <cell r="AY99" t="str">
            <v>×</v>
          </cell>
          <cell r="AZ99" t="str">
            <v>×</v>
          </cell>
          <cell r="BA99" t="str">
            <v>×</v>
          </cell>
          <cell r="BB99" t="str">
            <v>×</v>
          </cell>
          <cell r="BC99" t="str">
            <v/>
          </cell>
          <cell r="BD99">
            <v>0</v>
          </cell>
          <cell r="BE99" t="str">
            <v/>
          </cell>
          <cell r="BF99" t="str">
            <v/>
          </cell>
          <cell r="BG99" t="str">
            <v>○</v>
          </cell>
          <cell r="BH99" t="b">
            <v>1</v>
          </cell>
          <cell r="BI99" t="b">
            <v>1</v>
          </cell>
        </row>
        <row r="100">
          <cell r="E100" t="str">
            <v/>
          </cell>
          <cell r="F100" t="str">
            <v/>
          </cell>
          <cell r="G100"/>
          <cell r="H100"/>
          <cell r="I100"/>
          <cell r="J100"/>
          <cell r="K100"/>
          <cell r="L100"/>
          <cell r="M100"/>
          <cell r="N100"/>
          <cell r="O100"/>
          <cell r="P100"/>
          <cell r="Q100"/>
          <cell r="R100"/>
          <cell r="S100"/>
          <cell r="T100"/>
          <cell r="U100" t="str">
            <v>－</v>
          </cell>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t="str">
            <v>予定価格</v>
          </cell>
          <cell r="AY100" t="str">
            <v>×</v>
          </cell>
          <cell r="AZ100" t="str">
            <v>×</v>
          </cell>
          <cell r="BA100" t="str">
            <v>×</v>
          </cell>
          <cell r="BB100" t="str">
            <v>×</v>
          </cell>
          <cell r="BC100" t="str">
            <v/>
          </cell>
          <cell r="BD100">
            <v>0</v>
          </cell>
          <cell r="BE100" t="str">
            <v/>
          </cell>
          <cell r="BF100" t="str">
            <v/>
          </cell>
          <cell r="BG100" t="str">
            <v>○</v>
          </cell>
          <cell r="BH100" t="b">
            <v>1</v>
          </cell>
          <cell r="BI100" t="b">
            <v>1</v>
          </cell>
        </row>
        <row r="101">
          <cell r="E101" t="str">
            <v/>
          </cell>
          <cell r="F101" t="str">
            <v/>
          </cell>
          <cell r="G101"/>
          <cell r="H101"/>
          <cell r="I101"/>
          <cell r="J101"/>
          <cell r="K101"/>
          <cell r="L101"/>
          <cell r="M101"/>
          <cell r="N101"/>
          <cell r="O101"/>
          <cell r="P101"/>
          <cell r="Q101"/>
          <cell r="R101"/>
          <cell r="S101"/>
          <cell r="T101"/>
          <cell r="U101" t="str">
            <v>－</v>
          </cell>
          <cell r="V101"/>
          <cell r="W101"/>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t="str">
            <v>予定価格</v>
          </cell>
          <cell r="AY101" t="str">
            <v>×</v>
          </cell>
          <cell r="AZ101" t="str">
            <v>×</v>
          </cell>
          <cell r="BA101" t="str">
            <v>×</v>
          </cell>
          <cell r="BB101" t="str">
            <v>×</v>
          </cell>
          <cell r="BC101" t="str">
            <v/>
          </cell>
          <cell r="BD101">
            <v>0</v>
          </cell>
          <cell r="BE101" t="str">
            <v/>
          </cell>
          <cell r="BF101" t="str">
            <v/>
          </cell>
          <cell r="BG101" t="str">
            <v>○</v>
          </cell>
          <cell r="BH101" t="b">
            <v>1</v>
          </cell>
          <cell r="BI101" t="b">
            <v>1</v>
          </cell>
        </row>
        <row r="102">
          <cell r="E102" t="str">
            <v/>
          </cell>
          <cell r="F102" t="str">
            <v/>
          </cell>
          <cell r="G102"/>
          <cell r="H102"/>
          <cell r="I102"/>
          <cell r="J102"/>
          <cell r="K102"/>
          <cell r="L102"/>
          <cell r="M102"/>
          <cell r="N102"/>
          <cell r="O102"/>
          <cell r="P102"/>
          <cell r="Q102"/>
          <cell r="R102"/>
          <cell r="S102"/>
          <cell r="T102"/>
          <cell r="U102" t="str">
            <v>－</v>
          </cell>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t="str">
            <v>予定価格</v>
          </cell>
          <cell r="AY102" t="str">
            <v>×</v>
          </cell>
          <cell r="AZ102" t="str">
            <v>×</v>
          </cell>
          <cell r="BA102" t="str">
            <v>×</v>
          </cell>
          <cell r="BB102" t="str">
            <v>×</v>
          </cell>
          <cell r="BC102" t="str">
            <v/>
          </cell>
          <cell r="BD102">
            <v>0</v>
          </cell>
          <cell r="BE102" t="str">
            <v/>
          </cell>
          <cell r="BF102" t="str">
            <v/>
          </cell>
          <cell r="BG102" t="str">
            <v>○</v>
          </cell>
          <cell r="BH102" t="b">
            <v>1</v>
          </cell>
          <cell r="BI102" t="b">
            <v>1</v>
          </cell>
        </row>
        <row r="103">
          <cell r="E103" t="str">
            <v/>
          </cell>
          <cell r="F103" t="str">
            <v/>
          </cell>
          <cell r="G103"/>
          <cell r="H103"/>
          <cell r="I103"/>
          <cell r="J103"/>
          <cell r="K103"/>
          <cell r="L103"/>
          <cell r="M103"/>
          <cell r="N103"/>
          <cell r="O103"/>
          <cell r="P103"/>
          <cell r="Q103"/>
          <cell r="R103"/>
          <cell r="S103"/>
          <cell r="T103"/>
          <cell r="U103" t="str">
            <v>－</v>
          </cell>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t="str">
            <v>予定価格</v>
          </cell>
          <cell r="AY103" t="str">
            <v>×</v>
          </cell>
          <cell r="AZ103" t="str">
            <v>×</v>
          </cell>
          <cell r="BA103" t="str">
            <v>×</v>
          </cell>
          <cell r="BB103" t="str">
            <v>×</v>
          </cell>
          <cell r="BC103" t="str">
            <v/>
          </cell>
          <cell r="BD103">
            <v>0</v>
          </cell>
          <cell r="BE103" t="str">
            <v/>
          </cell>
          <cell r="BF103" t="str">
            <v/>
          </cell>
          <cell r="BG103" t="str">
            <v>○</v>
          </cell>
          <cell r="BH103" t="b">
            <v>1</v>
          </cell>
          <cell r="BI103" t="b">
            <v>1</v>
          </cell>
        </row>
        <row r="104">
          <cell r="E104" t="str">
            <v/>
          </cell>
          <cell r="F104" t="str">
            <v/>
          </cell>
          <cell r="G104"/>
          <cell r="H104"/>
          <cell r="I104"/>
          <cell r="J104"/>
          <cell r="K104"/>
          <cell r="L104"/>
          <cell r="M104"/>
          <cell r="N104"/>
          <cell r="O104"/>
          <cell r="P104"/>
          <cell r="Q104"/>
          <cell r="R104"/>
          <cell r="S104"/>
          <cell r="T104"/>
          <cell r="U104" t="str">
            <v>－</v>
          </cell>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t="str">
            <v>予定価格</v>
          </cell>
          <cell r="AY104" t="str">
            <v>×</v>
          </cell>
          <cell r="AZ104" t="str">
            <v>×</v>
          </cell>
          <cell r="BA104" t="str">
            <v>×</v>
          </cell>
          <cell r="BB104" t="str">
            <v>×</v>
          </cell>
          <cell r="BC104" t="str">
            <v/>
          </cell>
          <cell r="BD104">
            <v>0</v>
          </cell>
          <cell r="BE104" t="str">
            <v/>
          </cell>
          <cell r="BF104" t="str">
            <v/>
          </cell>
          <cell r="BG104" t="str">
            <v>○</v>
          </cell>
          <cell r="BH104" t="b">
            <v>1</v>
          </cell>
          <cell r="BI104" t="b">
            <v>1</v>
          </cell>
        </row>
        <row r="105">
          <cell r="E105" t="str">
            <v/>
          </cell>
          <cell r="F105" t="str">
            <v/>
          </cell>
          <cell r="G105"/>
          <cell r="H105"/>
          <cell r="I105"/>
          <cell r="J105"/>
          <cell r="K105"/>
          <cell r="L105"/>
          <cell r="M105"/>
          <cell r="N105"/>
          <cell r="O105"/>
          <cell r="P105"/>
          <cell r="Q105"/>
          <cell r="R105"/>
          <cell r="S105"/>
          <cell r="T105"/>
          <cell r="U105" t="str">
            <v>－</v>
          </cell>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t="str">
            <v>予定価格</v>
          </cell>
          <cell r="AY105" t="str">
            <v>×</v>
          </cell>
          <cell r="AZ105" t="str">
            <v>×</v>
          </cell>
          <cell r="BA105" t="str">
            <v>×</v>
          </cell>
          <cell r="BB105" t="str">
            <v>×</v>
          </cell>
          <cell r="BC105" t="str">
            <v/>
          </cell>
          <cell r="BD105">
            <v>0</v>
          </cell>
          <cell r="BE105" t="str">
            <v/>
          </cell>
          <cell r="BF105" t="str">
            <v/>
          </cell>
          <cell r="BG105" t="str">
            <v>○</v>
          </cell>
          <cell r="BH105" t="b">
            <v>1</v>
          </cell>
          <cell r="BI105" t="b">
            <v>1</v>
          </cell>
        </row>
        <row r="106">
          <cell r="E106" t="str">
            <v/>
          </cell>
          <cell r="F106" t="str">
            <v/>
          </cell>
          <cell r="G106"/>
          <cell r="H106"/>
          <cell r="I106"/>
          <cell r="J106"/>
          <cell r="K106"/>
          <cell r="L106"/>
          <cell r="M106"/>
          <cell r="N106"/>
          <cell r="O106"/>
          <cell r="P106"/>
          <cell r="Q106"/>
          <cell r="R106"/>
          <cell r="S106"/>
          <cell r="T106"/>
          <cell r="U106" t="str">
            <v>－</v>
          </cell>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t="str">
            <v>予定価格</v>
          </cell>
          <cell r="AY106" t="str">
            <v>×</v>
          </cell>
          <cell r="AZ106" t="str">
            <v>×</v>
          </cell>
          <cell r="BA106" t="str">
            <v>×</v>
          </cell>
          <cell r="BB106" t="str">
            <v>×</v>
          </cell>
          <cell r="BC106" t="str">
            <v/>
          </cell>
          <cell r="BD106">
            <v>0</v>
          </cell>
          <cell r="BE106" t="str">
            <v/>
          </cell>
          <cell r="BF106" t="str">
            <v/>
          </cell>
          <cell r="BG106" t="str">
            <v>○</v>
          </cell>
          <cell r="BH106" t="b">
            <v>1</v>
          </cell>
          <cell r="BI106" t="b">
            <v>1</v>
          </cell>
        </row>
        <row r="107">
          <cell r="E107" t="str">
            <v/>
          </cell>
          <cell r="F107" t="str">
            <v/>
          </cell>
          <cell r="G107"/>
          <cell r="H107"/>
          <cell r="I107"/>
          <cell r="J107"/>
          <cell r="K107"/>
          <cell r="L107"/>
          <cell r="M107"/>
          <cell r="N107"/>
          <cell r="O107"/>
          <cell r="P107"/>
          <cell r="Q107"/>
          <cell r="R107"/>
          <cell r="S107"/>
          <cell r="T107"/>
          <cell r="U107" t="str">
            <v>－</v>
          </cell>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t="str">
            <v>予定価格</v>
          </cell>
          <cell r="AY107" t="str">
            <v>×</v>
          </cell>
          <cell r="AZ107" t="str">
            <v>×</v>
          </cell>
          <cell r="BA107" t="str">
            <v>×</v>
          </cell>
          <cell r="BB107" t="str">
            <v>×</v>
          </cell>
          <cell r="BC107" t="str">
            <v/>
          </cell>
          <cell r="BD107">
            <v>0</v>
          </cell>
          <cell r="BE107" t="str">
            <v/>
          </cell>
          <cell r="BF107" t="str">
            <v/>
          </cell>
          <cell r="BG107" t="str">
            <v>○</v>
          </cell>
          <cell r="BH107" t="b">
            <v>1</v>
          </cell>
          <cell r="BI107" t="b">
            <v>1</v>
          </cell>
        </row>
        <row r="108">
          <cell r="E108" t="str">
            <v/>
          </cell>
          <cell r="F108" t="str">
            <v/>
          </cell>
          <cell r="G108"/>
          <cell r="H108"/>
          <cell r="I108"/>
          <cell r="J108"/>
          <cell r="K108"/>
          <cell r="L108"/>
          <cell r="M108"/>
          <cell r="N108"/>
          <cell r="O108"/>
          <cell r="P108"/>
          <cell r="Q108"/>
          <cell r="R108"/>
          <cell r="S108"/>
          <cell r="T108"/>
          <cell r="U108" t="str">
            <v>－</v>
          </cell>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t="str">
            <v>予定価格</v>
          </cell>
          <cell r="AY108" t="str">
            <v>×</v>
          </cell>
          <cell r="AZ108" t="str">
            <v>×</v>
          </cell>
          <cell r="BA108" t="str">
            <v>×</v>
          </cell>
          <cell r="BB108" t="str">
            <v>×</v>
          </cell>
          <cell r="BC108" t="str">
            <v/>
          </cell>
          <cell r="BD108">
            <v>0</v>
          </cell>
          <cell r="BE108" t="str">
            <v/>
          </cell>
          <cell r="BF108" t="str">
            <v/>
          </cell>
          <cell r="BG108" t="str">
            <v>○</v>
          </cell>
          <cell r="BH108" t="b">
            <v>1</v>
          </cell>
          <cell r="BI108" t="b">
            <v>1</v>
          </cell>
        </row>
        <row r="109">
          <cell r="E109" t="str">
            <v/>
          </cell>
          <cell r="F109" t="str">
            <v/>
          </cell>
          <cell r="G109"/>
          <cell r="H109"/>
          <cell r="I109"/>
          <cell r="J109"/>
          <cell r="K109"/>
          <cell r="L109"/>
          <cell r="M109"/>
          <cell r="N109"/>
          <cell r="O109"/>
          <cell r="P109"/>
          <cell r="Q109"/>
          <cell r="R109"/>
          <cell r="S109"/>
          <cell r="T109"/>
          <cell r="U109" t="str">
            <v>－</v>
          </cell>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t="str">
            <v>予定価格</v>
          </cell>
          <cell r="AY109" t="str">
            <v>×</v>
          </cell>
          <cell r="AZ109" t="str">
            <v>×</v>
          </cell>
          <cell r="BA109" t="str">
            <v>×</v>
          </cell>
          <cell r="BB109" t="str">
            <v>×</v>
          </cell>
          <cell r="BC109" t="str">
            <v/>
          </cell>
          <cell r="BD109">
            <v>0</v>
          </cell>
          <cell r="BE109" t="str">
            <v/>
          </cell>
          <cell r="BF109" t="str">
            <v/>
          </cell>
          <cell r="BG109" t="str">
            <v>○</v>
          </cell>
          <cell r="BH109" t="b">
            <v>1</v>
          </cell>
          <cell r="BI109" t="b">
            <v>1</v>
          </cell>
        </row>
        <row r="110">
          <cell r="E110" t="str">
            <v/>
          </cell>
          <cell r="F110" t="str">
            <v/>
          </cell>
          <cell r="G110"/>
          <cell r="H110"/>
          <cell r="I110"/>
          <cell r="J110"/>
          <cell r="K110"/>
          <cell r="L110"/>
          <cell r="M110"/>
          <cell r="N110"/>
          <cell r="O110"/>
          <cell r="P110"/>
          <cell r="Q110"/>
          <cell r="R110"/>
          <cell r="S110"/>
          <cell r="T110"/>
          <cell r="U110" t="str">
            <v>－</v>
          </cell>
          <cell r="V110"/>
          <cell r="W110"/>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t="str">
            <v>予定価格</v>
          </cell>
          <cell r="AY110" t="str">
            <v>×</v>
          </cell>
          <cell r="AZ110" t="str">
            <v>×</v>
          </cell>
          <cell r="BA110" t="str">
            <v>×</v>
          </cell>
          <cell r="BB110" t="str">
            <v>×</v>
          </cell>
          <cell r="BC110" t="str">
            <v/>
          </cell>
          <cell r="BD110">
            <v>0</v>
          </cell>
          <cell r="BE110" t="str">
            <v/>
          </cell>
          <cell r="BF110" t="str">
            <v/>
          </cell>
          <cell r="BG110" t="str">
            <v>○</v>
          </cell>
          <cell r="BH110" t="b">
            <v>1</v>
          </cell>
          <cell r="BI110" t="b">
            <v>1</v>
          </cell>
        </row>
        <row r="111">
          <cell r="E111" t="str">
            <v/>
          </cell>
          <cell r="F111" t="str">
            <v/>
          </cell>
          <cell r="G111"/>
          <cell r="H111"/>
          <cell r="I111"/>
          <cell r="J111"/>
          <cell r="K111"/>
          <cell r="L111"/>
          <cell r="M111"/>
          <cell r="N111"/>
          <cell r="O111"/>
          <cell r="P111"/>
          <cell r="Q111"/>
          <cell r="R111"/>
          <cell r="S111"/>
          <cell r="T111"/>
          <cell r="U111" t="str">
            <v>－</v>
          </cell>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t="str">
            <v>予定価格</v>
          </cell>
          <cell r="AY111" t="str">
            <v>×</v>
          </cell>
          <cell r="AZ111" t="str">
            <v>×</v>
          </cell>
          <cell r="BA111" t="str">
            <v>×</v>
          </cell>
          <cell r="BB111" t="str">
            <v>×</v>
          </cell>
          <cell r="BC111" t="str">
            <v/>
          </cell>
          <cell r="BD111">
            <v>0</v>
          </cell>
          <cell r="BE111" t="str">
            <v/>
          </cell>
          <cell r="BF111" t="str">
            <v/>
          </cell>
          <cell r="BG111" t="str">
            <v>○</v>
          </cell>
          <cell r="BH111" t="b">
            <v>1</v>
          </cell>
          <cell r="BI111" t="b">
            <v>1</v>
          </cell>
        </row>
        <row r="112">
          <cell r="E112" t="str">
            <v/>
          </cell>
          <cell r="F112" t="str">
            <v/>
          </cell>
          <cell r="G112"/>
          <cell r="H112"/>
          <cell r="I112"/>
          <cell r="J112"/>
          <cell r="K112"/>
          <cell r="L112"/>
          <cell r="M112"/>
          <cell r="N112"/>
          <cell r="O112"/>
          <cell r="P112"/>
          <cell r="Q112"/>
          <cell r="R112"/>
          <cell r="S112"/>
          <cell r="T112"/>
          <cell r="U112" t="str">
            <v>－</v>
          </cell>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t="str">
            <v>予定価格</v>
          </cell>
          <cell r="AY112" t="str">
            <v>×</v>
          </cell>
          <cell r="AZ112" t="str">
            <v>×</v>
          </cell>
          <cell r="BA112" t="str">
            <v>×</v>
          </cell>
          <cell r="BB112" t="str">
            <v>×</v>
          </cell>
          <cell r="BC112" t="str">
            <v/>
          </cell>
          <cell r="BD112">
            <v>0</v>
          </cell>
          <cell r="BE112" t="str">
            <v/>
          </cell>
          <cell r="BF112" t="str">
            <v/>
          </cell>
          <cell r="BG112" t="str">
            <v>○</v>
          </cell>
          <cell r="BH112" t="b">
            <v>1</v>
          </cell>
          <cell r="BI112" t="b">
            <v>1</v>
          </cell>
        </row>
        <row r="113">
          <cell r="E113" t="str">
            <v/>
          </cell>
          <cell r="F113" t="str">
            <v/>
          </cell>
          <cell r="G113"/>
          <cell r="H113"/>
          <cell r="I113"/>
          <cell r="J113"/>
          <cell r="K113"/>
          <cell r="L113"/>
          <cell r="M113"/>
          <cell r="N113"/>
          <cell r="O113"/>
          <cell r="P113"/>
          <cell r="Q113"/>
          <cell r="R113"/>
          <cell r="S113"/>
          <cell r="T113"/>
          <cell r="U113" t="str">
            <v>－</v>
          </cell>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t="str">
            <v>予定価格</v>
          </cell>
          <cell r="AY113" t="str">
            <v>×</v>
          </cell>
          <cell r="AZ113" t="str">
            <v>×</v>
          </cell>
          <cell r="BA113" t="str">
            <v>×</v>
          </cell>
          <cell r="BB113" t="str">
            <v>×</v>
          </cell>
          <cell r="BC113" t="str">
            <v/>
          </cell>
          <cell r="BD113">
            <v>0</v>
          </cell>
          <cell r="BE113" t="str">
            <v/>
          </cell>
          <cell r="BF113" t="str">
            <v/>
          </cell>
          <cell r="BG113" t="str">
            <v>○</v>
          </cell>
          <cell r="BH113" t="b">
            <v>1</v>
          </cell>
          <cell r="BI113" t="b">
            <v>1</v>
          </cell>
        </row>
        <row r="114">
          <cell r="E114" t="str">
            <v/>
          </cell>
          <cell r="F114" t="str">
            <v/>
          </cell>
          <cell r="G114"/>
          <cell r="H114"/>
          <cell r="I114"/>
          <cell r="J114"/>
          <cell r="K114"/>
          <cell r="L114"/>
          <cell r="M114"/>
          <cell r="N114"/>
          <cell r="O114"/>
          <cell r="P114"/>
          <cell r="Q114"/>
          <cell r="R114"/>
          <cell r="S114"/>
          <cell r="T114"/>
          <cell r="U114" t="str">
            <v>－</v>
          </cell>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t="str">
            <v>予定価格</v>
          </cell>
          <cell r="AY114" t="str">
            <v>×</v>
          </cell>
          <cell r="AZ114" t="str">
            <v>×</v>
          </cell>
          <cell r="BA114" t="str">
            <v>×</v>
          </cell>
          <cell r="BB114" t="str">
            <v>×</v>
          </cell>
          <cell r="BC114" t="str">
            <v/>
          </cell>
          <cell r="BD114">
            <v>0</v>
          </cell>
          <cell r="BE114" t="str">
            <v/>
          </cell>
          <cell r="BF114" t="str">
            <v/>
          </cell>
          <cell r="BG114" t="str">
            <v>○</v>
          </cell>
          <cell r="BH114" t="b">
            <v>1</v>
          </cell>
          <cell r="BI114" t="b">
            <v>1</v>
          </cell>
        </row>
        <row r="115">
          <cell r="E115" t="str">
            <v/>
          </cell>
          <cell r="F115" t="str">
            <v/>
          </cell>
          <cell r="G115"/>
          <cell r="H115"/>
          <cell r="I115"/>
          <cell r="J115"/>
          <cell r="K115"/>
          <cell r="L115"/>
          <cell r="M115"/>
          <cell r="N115"/>
          <cell r="O115"/>
          <cell r="P115"/>
          <cell r="Q115"/>
          <cell r="R115"/>
          <cell r="S115"/>
          <cell r="T115"/>
          <cell r="U115" t="str">
            <v>－</v>
          </cell>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t="str">
            <v>予定価格</v>
          </cell>
          <cell r="AY115" t="str">
            <v>×</v>
          </cell>
          <cell r="AZ115" t="str">
            <v>×</v>
          </cell>
          <cell r="BA115" t="str">
            <v>×</v>
          </cell>
          <cell r="BB115" t="str">
            <v>×</v>
          </cell>
          <cell r="BC115" t="str">
            <v/>
          </cell>
          <cell r="BD115">
            <v>0</v>
          </cell>
          <cell r="BE115" t="str">
            <v/>
          </cell>
          <cell r="BF115" t="str">
            <v/>
          </cell>
          <cell r="BG115" t="str">
            <v>○</v>
          </cell>
          <cell r="BH115" t="b">
            <v>1</v>
          </cell>
          <cell r="BI115" t="b">
            <v>1</v>
          </cell>
        </row>
        <row r="116">
          <cell r="E116" t="str">
            <v/>
          </cell>
          <cell r="F116" t="str">
            <v/>
          </cell>
          <cell r="G116"/>
          <cell r="H116"/>
          <cell r="I116"/>
          <cell r="J116"/>
          <cell r="K116"/>
          <cell r="L116"/>
          <cell r="M116"/>
          <cell r="N116"/>
          <cell r="O116"/>
          <cell r="P116"/>
          <cell r="Q116"/>
          <cell r="R116"/>
          <cell r="S116"/>
          <cell r="T116"/>
          <cell r="U116" t="str">
            <v>－</v>
          </cell>
          <cell r="V116"/>
          <cell r="W116"/>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t="str">
            <v>予定価格</v>
          </cell>
          <cell r="AY116" t="str">
            <v>×</v>
          </cell>
          <cell r="AZ116" t="str">
            <v>×</v>
          </cell>
          <cell r="BA116" t="str">
            <v>×</v>
          </cell>
          <cell r="BB116" t="str">
            <v>×</v>
          </cell>
          <cell r="BC116" t="str">
            <v/>
          </cell>
          <cell r="BD116">
            <v>0</v>
          </cell>
          <cell r="BE116" t="str">
            <v/>
          </cell>
          <cell r="BF116" t="str">
            <v/>
          </cell>
          <cell r="BG116" t="str">
            <v>○</v>
          </cell>
          <cell r="BH116" t="b">
            <v>1</v>
          </cell>
          <cell r="BI116" t="b">
            <v>1</v>
          </cell>
        </row>
        <row r="117">
          <cell r="E117" t="str">
            <v/>
          </cell>
          <cell r="F117" t="str">
            <v/>
          </cell>
          <cell r="G117"/>
          <cell r="H117"/>
          <cell r="I117"/>
          <cell r="J117"/>
          <cell r="K117"/>
          <cell r="L117"/>
          <cell r="M117"/>
          <cell r="N117"/>
          <cell r="O117"/>
          <cell r="P117"/>
          <cell r="Q117"/>
          <cell r="R117"/>
          <cell r="S117"/>
          <cell r="T117"/>
          <cell r="U117" t="str">
            <v>－</v>
          </cell>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t="str">
            <v>予定価格</v>
          </cell>
          <cell r="AY117" t="str">
            <v>×</v>
          </cell>
          <cell r="AZ117" t="str">
            <v>×</v>
          </cell>
          <cell r="BA117" t="str">
            <v>×</v>
          </cell>
          <cell r="BB117" t="str">
            <v>×</v>
          </cell>
          <cell r="BC117" t="str">
            <v/>
          </cell>
          <cell r="BD117">
            <v>0</v>
          </cell>
          <cell r="BE117" t="str">
            <v/>
          </cell>
          <cell r="BF117" t="str">
            <v/>
          </cell>
          <cell r="BG117" t="str">
            <v>○</v>
          </cell>
          <cell r="BH117" t="b">
            <v>1</v>
          </cell>
          <cell r="BI117" t="b">
            <v>1</v>
          </cell>
        </row>
        <row r="118">
          <cell r="E118" t="str">
            <v/>
          </cell>
          <cell r="F118" t="str">
            <v/>
          </cell>
          <cell r="G118"/>
          <cell r="H118"/>
          <cell r="I118"/>
          <cell r="J118"/>
          <cell r="K118"/>
          <cell r="L118"/>
          <cell r="M118"/>
          <cell r="N118"/>
          <cell r="O118"/>
          <cell r="P118"/>
          <cell r="Q118"/>
          <cell r="R118"/>
          <cell r="S118"/>
          <cell r="T118"/>
          <cell r="U118" t="str">
            <v>－</v>
          </cell>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t="str">
            <v>予定価格</v>
          </cell>
          <cell r="AY118" t="str">
            <v>×</v>
          </cell>
          <cell r="AZ118" t="str">
            <v>×</v>
          </cell>
          <cell r="BA118" t="str">
            <v>×</v>
          </cell>
          <cell r="BB118" t="str">
            <v>×</v>
          </cell>
          <cell r="BC118" t="str">
            <v/>
          </cell>
          <cell r="BD118">
            <v>0</v>
          </cell>
          <cell r="BE118" t="str">
            <v/>
          </cell>
          <cell r="BF118" t="str">
            <v/>
          </cell>
          <cell r="BG118" t="str">
            <v>○</v>
          </cell>
          <cell r="BH118" t="b">
            <v>1</v>
          </cell>
          <cell r="BI118" t="b">
            <v>1</v>
          </cell>
        </row>
        <row r="119">
          <cell r="E119" t="str">
            <v/>
          </cell>
          <cell r="F119" t="str">
            <v/>
          </cell>
          <cell r="G119"/>
          <cell r="H119"/>
          <cell r="I119"/>
          <cell r="J119"/>
          <cell r="K119"/>
          <cell r="L119"/>
          <cell r="M119"/>
          <cell r="N119"/>
          <cell r="O119"/>
          <cell r="P119"/>
          <cell r="Q119"/>
          <cell r="R119"/>
          <cell r="S119"/>
          <cell r="T119"/>
          <cell r="U119" t="str">
            <v>－</v>
          </cell>
          <cell r="V119"/>
          <cell r="W119"/>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t="str">
            <v>予定価格</v>
          </cell>
          <cell r="AY119" t="str">
            <v>×</v>
          </cell>
          <cell r="AZ119" t="str">
            <v>×</v>
          </cell>
          <cell r="BA119" t="str">
            <v>×</v>
          </cell>
          <cell r="BB119" t="str">
            <v>×</v>
          </cell>
          <cell r="BC119" t="str">
            <v/>
          </cell>
          <cell r="BD119">
            <v>0</v>
          </cell>
          <cell r="BE119" t="str">
            <v/>
          </cell>
          <cell r="BF119" t="str">
            <v/>
          </cell>
          <cell r="BG119" t="str">
            <v>○</v>
          </cell>
          <cell r="BH119" t="b">
            <v>1</v>
          </cell>
          <cell r="BI119" t="b">
            <v>1</v>
          </cell>
        </row>
        <row r="120">
          <cell r="E120" t="str">
            <v/>
          </cell>
          <cell r="F120" t="str">
            <v/>
          </cell>
          <cell r="G120"/>
          <cell r="H120"/>
          <cell r="I120"/>
          <cell r="J120"/>
          <cell r="K120"/>
          <cell r="L120"/>
          <cell r="M120"/>
          <cell r="N120"/>
          <cell r="O120"/>
          <cell r="P120"/>
          <cell r="Q120"/>
          <cell r="R120"/>
          <cell r="S120"/>
          <cell r="T120"/>
          <cell r="U120" t="str">
            <v>－</v>
          </cell>
          <cell r="V120"/>
          <cell r="W120"/>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t="str">
            <v>予定価格</v>
          </cell>
          <cell r="AY120" t="str">
            <v>×</v>
          </cell>
          <cell r="AZ120" t="str">
            <v>×</v>
          </cell>
          <cell r="BA120" t="str">
            <v>×</v>
          </cell>
          <cell r="BB120" t="str">
            <v>×</v>
          </cell>
          <cell r="BC120" t="str">
            <v/>
          </cell>
          <cell r="BD120">
            <v>0</v>
          </cell>
          <cell r="BE120" t="str">
            <v/>
          </cell>
          <cell r="BF120" t="str">
            <v/>
          </cell>
          <cell r="BG120" t="str">
            <v>○</v>
          </cell>
          <cell r="BH120" t="b">
            <v>1</v>
          </cell>
          <cell r="BI120" t="b">
            <v>1</v>
          </cell>
        </row>
        <row r="121">
          <cell r="E121" t="str">
            <v/>
          </cell>
          <cell r="F121" t="str">
            <v/>
          </cell>
          <cell r="G121"/>
          <cell r="H121"/>
          <cell r="I121"/>
          <cell r="J121"/>
          <cell r="K121"/>
          <cell r="L121"/>
          <cell r="M121"/>
          <cell r="N121"/>
          <cell r="O121"/>
          <cell r="P121"/>
          <cell r="Q121"/>
          <cell r="R121"/>
          <cell r="S121"/>
          <cell r="T121"/>
          <cell r="U121" t="str">
            <v>－</v>
          </cell>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t="str">
            <v>予定価格</v>
          </cell>
          <cell r="AY121" t="str">
            <v>×</v>
          </cell>
          <cell r="AZ121" t="str">
            <v>×</v>
          </cell>
          <cell r="BA121" t="str">
            <v>×</v>
          </cell>
          <cell r="BB121" t="str">
            <v>×</v>
          </cell>
          <cell r="BC121" t="str">
            <v/>
          </cell>
          <cell r="BD121">
            <v>0</v>
          </cell>
          <cell r="BE121" t="str">
            <v/>
          </cell>
          <cell r="BF121" t="str">
            <v/>
          </cell>
          <cell r="BG121" t="str">
            <v>○</v>
          </cell>
          <cell r="BH121" t="b">
            <v>1</v>
          </cell>
          <cell r="BI121" t="b">
            <v>1</v>
          </cell>
        </row>
        <row r="122">
          <cell r="E122" t="str">
            <v/>
          </cell>
          <cell r="F122" t="str">
            <v/>
          </cell>
          <cell r="G122"/>
          <cell r="H122"/>
          <cell r="I122"/>
          <cell r="J122"/>
          <cell r="K122"/>
          <cell r="L122"/>
          <cell r="M122"/>
          <cell r="N122"/>
          <cell r="O122"/>
          <cell r="P122"/>
          <cell r="Q122"/>
          <cell r="R122"/>
          <cell r="S122"/>
          <cell r="T122"/>
          <cell r="U122" t="str">
            <v>－</v>
          </cell>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t="str">
            <v>予定価格</v>
          </cell>
          <cell r="AY122" t="str">
            <v>×</v>
          </cell>
          <cell r="AZ122" t="str">
            <v>×</v>
          </cell>
          <cell r="BA122" t="str">
            <v>×</v>
          </cell>
          <cell r="BB122" t="str">
            <v>×</v>
          </cell>
          <cell r="BC122" t="str">
            <v/>
          </cell>
          <cell r="BD122">
            <v>0</v>
          </cell>
          <cell r="BE122" t="str">
            <v/>
          </cell>
          <cell r="BF122" t="str">
            <v/>
          </cell>
          <cell r="BG122" t="str">
            <v>○</v>
          </cell>
          <cell r="BH122" t="b">
            <v>1</v>
          </cell>
          <cell r="BI122" t="b">
            <v>1</v>
          </cell>
        </row>
        <row r="123">
          <cell r="E123" t="str">
            <v/>
          </cell>
          <cell r="F123" t="str">
            <v/>
          </cell>
          <cell r="G123"/>
          <cell r="H123"/>
          <cell r="I123"/>
          <cell r="J123"/>
          <cell r="K123"/>
          <cell r="L123"/>
          <cell r="M123"/>
          <cell r="N123"/>
          <cell r="O123"/>
          <cell r="P123"/>
          <cell r="Q123"/>
          <cell r="R123"/>
          <cell r="S123"/>
          <cell r="T123"/>
          <cell r="U123" t="str">
            <v>－</v>
          </cell>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t="str">
            <v>予定価格</v>
          </cell>
          <cell r="AY123" t="str">
            <v>×</v>
          </cell>
          <cell r="AZ123" t="str">
            <v>×</v>
          </cell>
          <cell r="BA123" t="str">
            <v>×</v>
          </cell>
          <cell r="BB123" t="str">
            <v>×</v>
          </cell>
          <cell r="BC123" t="str">
            <v/>
          </cell>
          <cell r="BD123">
            <v>0</v>
          </cell>
          <cell r="BE123" t="str">
            <v/>
          </cell>
          <cell r="BF123" t="str">
            <v/>
          </cell>
          <cell r="BG123" t="str">
            <v>○</v>
          </cell>
          <cell r="BH123" t="b">
            <v>1</v>
          </cell>
          <cell r="BI123" t="b">
            <v>1</v>
          </cell>
        </row>
        <row r="124">
          <cell r="E124" t="str">
            <v/>
          </cell>
          <cell r="F124" t="str">
            <v/>
          </cell>
          <cell r="G124"/>
          <cell r="H124"/>
          <cell r="I124"/>
          <cell r="J124"/>
          <cell r="K124"/>
          <cell r="L124"/>
          <cell r="M124"/>
          <cell r="N124"/>
          <cell r="O124"/>
          <cell r="P124"/>
          <cell r="Q124"/>
          <cell r="R124"/>
          <cell r="S124"/>
          <cell r="T124"/>
          <cell r="U124" t="str">
            <v>－</v>
          </cell>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t="str">
            <v>予定価格</v>
          </cell>
          <cell r="AY124" t="str">
            <v>×</v>
          </cell>
          <cell r="AZ124" t="str">
            <v>×</v>
          </cell>
          <cell r="BA124" t="str">
            <v>×</v>
          </cell>
          <cell r="BB124" t="str">
            <v>×</v>
          </cell>
          <cell r="BC124" t="str">
            <v/>
          </cell>
          <cell r="BD124">
            <v>0</v>
          </cell>
          <cell r="BE124" t="str">
            <v/>
          </cell>
          <cell r="BF124" t="str">
            <v/>
          </cell>
          <cell r="BG124" t="str">
            <v>○</v>
          </cell>
          <cell r="BH124" t="b">
            <v>1</v>
          </cell>
          <cell r="BI124" t="b">
            <v>1</v>
          </cell>
        </row>
        <row r="125">
          <cell r="E125" t="str">
            <v/>
          </cell>
          <cell r="F125" t="str">
            <v/>
          </cell>
          <cell r="G125"/>
          <cell r="H125"/>
          <cell r="I125"/>
          <cell r="J125"/>
          <cell r="K125"/>
          <cell r="L125"/>
          <cell r="M125"/>
          <cell r="N125"/>
          <cell r="O125"/>
          <cell r="P125"/>
          <cell r="Q125"/>
          <cell r="R125"/>
          <cell r="S125"/>
          <cell r="T125"/>
          <cell r="U125" t="str">
            <v>－</v>
          </cell>
          <cell r="V125"/>
          <cell r="W125"/>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t="str">
            <v>予定価格</v>
          </cell>
          <cell r="AY125" t="str">
            <v>×</v>
          </cell>
          <cell r="AZ125" t="str">
            <v>×</v>
          </cell>
          <cell r="BA125" t="str">
            <v>×</v>
          </cell>
          <cell r="BB125" t="str">
            <v>×</v>
          </cell>
          <cell r="BC125" t="str">
            <v/>
          </cell>
          <cell r="BD125">
            <v>0</v>
          </cell>
          <cell r="BE125" t="str">
            <v/>
          </cell>
          <cell r="BF125" t="str">
            <v/>
          </cell>
          <cell r="BG125" t="str">
            <v>○</v>
          </cell>
          <cell r="BH125" t="b">
            <v>1</v>
          </cell>
          <cell r="BI125" t="b">
            <v>1</v>
          </cell>
        </row>
        <row r="126">
          <cell r="E126" t="str">
            <v/>
          </cell>
          <cell r="F126" t="str">
            <v/>
          </cell>
          <cell r="G126"/>
          <cell r="H126"/>
          <cell r="I126"/>
          <cell r="J126"/>
          <cell r="K126"/>
          <cell r="L126"/>
          <cell r="M126"/>
          <cell r="N126"/>
          <cell r="O126"/>
          <cell r="P126"/>
          <cell r="Q126"/>
          <cell r="R126"/>
          <cell r="S126"/>
          <cell r="T126"/>
          <cell r="U126" t="str">
            <v>－</v>
          </cell>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t="str">
            <v>予定価格</v>
          </cell>
          <cell r="AY126" t="str">
            <v>×</v>
          </cell>
          <cell r="AZ126" t="str">
            <v>×</v>
          </cell>
          <cell r="BA126" t="str">
            <v>×</v>
          </cell>
          <cell r="BB126" t="str">
            <v>×</v>
          </cell>
          <cell r="BC126" t="str">
            <v/>
          </cell>
          <cell r="BD126">
            <v>0</v>
          </cell>
          <cell r="BE126" t="str">
            <v/>
          </cell>
          <cell r="BF126" t="str">
            <v/>
          </cell>
          <cell r="BG126" t="str">
            <v>○</v>
          </cell>
          <cell r="BH126" t="b">
            <v>1</v>
          </cell>
          <cell r="BI126" t="b">
            <v>1</v>
          </cell>
        </row>
        <row r="127">
          <cell r="E127" t="str">
            <v/>
          </cell>
          <cell r="F127" t="str">
            <v/>
          </cell>
          <cell r="G127"/>
          <cell r="H127"/>
          <cell r="I127"/>
          <cell r="J127"/>
          <cell r="K127"/>
          <cell r="L127"/>
          <cell r="M127"/>
          <cell r="N127"/>
          <cell r="O127"/>
          <cell r="P127"/>
          <cell r="Q127"/>
          <cell r="R127"/>
          <cell r="S127"/>
          <cell r="T127"/>
          <cell r="U127" t="str">
            <v>－</v>
          </cell>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t="str">
            <v>予定価格</v>
          </cell>
          <cell r="AY127" t="str">
            <v>×</v>
          </cell>
          <cell r="AZ127" t="str">
            <v>×</v>
          </cell>
          <cell r="BA127" t="str">
            <v>×</v>
          </cell>
          <cell r="BB127" t="str">
            <v>×</v>
          </cell>
          <cell r="BC127" t="str">
            <v/>
          </cell>
          <cell r="BD127">
            <v>0</v>
          </cell>
          <cell r="BE127" t="str">
            <v/>
          </cell>
          <cell r="BF127" t="str">
            <v/>
          </cell>
          <cell r="BG127" t="str">
            <v>○</v>
          </cell>
          <cell r="BH127" t="b">
            <v>1</v>
          </cell>
          <cell r="BI127" t="b">
            <v>1</v>
          </cell>
        </row>
        <row r="128">
          <cell r="E128" t="str">
            <v/>
          </cell>
          <cell r="F128" t="str">
            <v/>
          </cell>
          <cell r="G128"/>
          <cell r="H128"/>
          <cell r="I128"/>
          <cell r="J128"/>
          <cell r="K128"/>
          <cell r="L128"/>
          <cell r="M128"/>
          <cell r="N128"/>
          <cell r="O128"/>
          <cell r="P128"/>
          <cell r="Q128"/>
          <cell r="R128"/>
          <cell r="S128"/>
          <cell r="T128"/>
          <cell r="U128" t="str">
            <v>－</v>
          </cell>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t="str">
            <v>予定価格</v>
          </cell>
          <cell r="AY128" t="str">
            <v>×</v>
          </cell>
          <cell r="AZ128" t="str">
            <v>×</v>
          </cell>
          <cell r="BA128" t="str">
            <v>×</v>
          </cell>
          <cell r="BB128" t="str">
            <v>×</v>
          </cell>
          <cell r="BC128" t="str">
            <v/>
          </cell>
          <cell r="BD128">
            <v>0</v>
          </cell>
          <cell r="BE128" t="str">
            <v/>
          </cell>
          <cell r="BF128" t="str">
            <v/>
          </cell>
          <cell r="BG128" t="str">
            <v>○</v>
          </cell>
          <cell r="BH128" t="b">
            <v>1</v>
          </cell>
          <cell r="BI128" t="b">
            <v>1</v>
          </cell>
        </row>
        <row r="129">
          <cell r="E129" t="str">
            <v/>
          </cell>
          <cell r="F129" t="str">
            <v/>
          </cell>
          <cell r="G129"/>
          <cell r="H129"/>
          <cell r="I129"/>
          <cell r="J129"/>
          <cell r="K129"/>
          <cell r="L129"/>
          <cell r="M129"/>
          <cell r="N129"/>
          <cell r="O129"/>
          <cell r="P129"/>
          <cell r="Q129"/>
          <cell r="R129"/>
          <cell r="S129"/>
          <cell r="T129"/>
          <cell r="U129" t="str">
            <v>－</v>
          </cell>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t="str">
            <v>予定価格</v>
          </cell>
          <cell r="AY129" t="str">
            <v>×</v>
          </cell>
          <cell r="AZ129" t="str">
            <v>×</v>
          </cell>
          <cell r="BA129" t="str">
            <v>×</v>
          </cell>
          <cell r="BB129" t="str">
            <v>×</v>
          </cell>
          <cell r="BC129" t="str">
            <v/>
          </cell>
          <cell r="BD129">
            <v>0</v>
          </cell>
          <cell r="BE129" t="str">
            <v/>
          </cell>
          <cell r="BF129" t="str">
            <v/>
          </cell>
          <cell r="BG129" t="str">
            <v>○</v>
          </cell>
          <cell r="BH129" t="b">
            <v>1</v>
          </cell>
          <cell r="BI129" t="b">
            <v>1</v>
          </cell>
        </row>
        <row r="130">
          <cell r="E130" t="str">
            <v/>
          </cell>
          <cell r="F130" t="str">
            <v/>
          </cell>
          <cell r="G130"/>
          <cell r="H130"/>
          <cell r="I130"/>
          <cell r="J130"/>
          <cell r="K130"/>
          <cell r="L130"/>
          <cell r="M130"/>
          <cell r="N130"/>
          <cell r="O130"/>
          <cell r="P130"/>
          <cell r="Q130"/>
          <cell r="R130"/>
          <cell r="S130"/>
          <cell r="T130"/>
          <cell r="U130" t="str">
            <v>－</v>
          </cell>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t="str">
            <v>予定価格</v>
          </cell>
          <cell r="AY130" t="str">
            <v>×</v>
          </cell>
          <cell r="AZ130" t="str">
            <v>×</v>
          </cell>
          <cell r="BA130" t="str">
            <v>×</v>
          </cell>
          <cell r="BB130" t="str">
            <v>×</v>
          </cell>
          <cell r="BC130" t="str">
            <v/>
          </cell>
          <cell r="BD130">
            <v>0</v>
          </cell>
          <cell r="BE130" t="str">
            <v/>
          </cell>
          <cell r="BF130" t="str">
            <v/>
          </cell>
          <cell r="BG130" t="str">
            <v>○</v>
          </cell>
          <cell r="BH130" t="b">
            <v>1</v>
          </cell>
          <cell r="BI130" t="b">
            <v>1</v>
          </cell>
        </row>
        <row r="131">
          <cell r="E131" t="str">
            <v/>
          </cell>
          <cell r="F131" t="str">
            <v/>
          </cell>
          <cell r="G131"/>
          <cell r="H131"/>
          <cell r="I131"/>
          <cell r="J131"/>
          <cell r="K131"/>
          <cell r="L131"/>
          <cell r="M131"/>
          <cell r="N131"/>
          <cell r="O131"/>
          <cell r="P131"/>
          <cell r="Q131"/>
          <cell r="R131"/>
          <cell r="S131"/>
          <cell r="T131"/>
          <cell r="U131" t="str">
            <v>－</v>
          </cell>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t="str">
            <v>予定価格</v>
          </cell>
          <cell r="AY131" t="str">
            <v>×</v>
          </cell>
          <cell r="AZ131" t="str">
            <v>×</v>
          </cell>
          <cell r="BA131" t="str">
            <v>×</v>
          </cell>
          <cell r="BB131" t="str">
            <v>×</v>
          </cell>
          <cell r="BC131" t="str">
            <v/>
          </cell>
          <cell r="BD131">
            <v>0</v>
          </cell>
          <cell r="BE131" t="str">
            <v/>
          </cell>
          <cell r="BF131" t="str">
            <v/>
          </cell>
          <cell r="BG131" t="str">
            <v>○</v>
          </cell>
          <cell r="BH131" t="b">
            <v>1</v>
          </cell>
          <cell r="BI131" t="b">
            <v>1</v>
          </cell>
        </row>
        <row r="132">
          <cell r="E132" t="str">
            <v/>
          </cell>
          <cell r="F132" t="str">
            <v/>
          </cell>
          <cell r="G132"/>
          <cell r="H132"/>
          <cell r="I132"/>
          <cell r="J132"/>
          <cell r="K132"/>
          <cell r="L132"/>
          <cell r="M132"/>
          <cell r="N132"/>
          <cell r="O132"/>
          <cell r="P132"/>
          <cell r="Q132"/>
          <cell r="R132"/>
          <cell r="S132"/>
          <cell r="T132"/>
          <cell r="U132" t="str">
            <v>－</v>
          </cell>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t="str">
            <v>予定価格</v>
          </cell>
          <cell r="AY132" t="str">
            <v>×</v>
          </cell>
          <cell r="AZ132" t="str">
            <v>×</v>
          </cell>
          <cell r="BA132" t="str">
            <v>×</v>
          </cell>
          <cell r="BB132" t="str">
            <v>×</v>
          </cell>
          <cell r="BC132" t="str">
            <v/>
          </cell>
          <cell r="BD132">
            <v>0</v>
          </cell>
          <cell r="BE132" t="str">
            <v/>
          </cell>
          <cell r="BF132" t="str">
            <v/>
          </cell>
          <cell r="BG132" t="str">
            <v>○</v>
          </cell>
          <cell r="BH132" t="b">
            <v>1</v>
          </cell>
          <cell r="BI132" t="b">
            <v>1</v>
          </cell>
        </row>
        <row r="133">
          <cell r="E133" t="str">
            <v/>
          </cell>
          <cell r="F133" t="str">
            <v/>
          </cell>
          <cell r="G133"/>
          <cell r="H133"/>
          <cell r="I133"/>
          <cell r="J133"/>
          <cell r="K133"/>
          <cell r="L133"/>
          <cell r="M133"/>
          <cell r="N133"/>
          <cell r="O133"/>
          <cell r="P133"/>
          <cell r="Q133"/>
          <cell r="R133"/>
          <cell r="S133"/>
          <cell r="T133"/>
          <cell r="U133" t="str">
            <v>－</v>
          </cell>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t="str">
            <v>予定価格</v>
          </cell>
          <cell r="AY133" t="str">
            <v>×</v>
          </cell>
          <cell r="AZ133" t="str">
            <v>×</v>
          </cell>
          <cell r="BA133" t="str">
            <v>×</v>
          </cell>
          <cell r="BB133" t="str">
            <v>×</v>
          </cell>
          <cell r="BC133" t="str">
            <v/>
          </cell>
          <cell r="BD133">
            <v>0</v>
          </cell>
          <cell r="BE133" t="str">
            <v/>
          </cell>
          <cell r="BF133" t="str">
            <v/>
          </cell>
          <cell r="BG133" t="str">
            <v>○</v>
          </cell>
          <cell r="BH133" t="b">
            <v>1</v>
          </cell>
          <cell r="BI133" t="b">
            <v>1</v>
          </cell>
        </row>
        <row r="134">
          <cell r="E134" t="str">
            <v/>
          </cell>
          <cell r="F134" t="str">
            <v/>
          </cell>
          <cell r="G134"/>
          <cell r="H134"/>
          <cell r="I134"/>
          <cell r="J134"/>
          <cell r="K134"/>
          <cell r="L134"/>
          <cell r="M134"/>
          <cell r="N134"/>
          <cell r="O134"/>
          <cell r="P134"/>
          <cell r="Q134"/>
          <cell r="R134"/>
          <cell r="S134"/>
          <cell r="T134"/>
          <cell r="U134" t="str">
            <v>－</v>
          </cell>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t="str">
            <v>予定価格</v>
          </cell>
          <cell r="AY134" t="str">
            <v>×</v>
          </cell>
          <cell r="AZ134" t="str">
            <v>×</v>
          </cell>
          <cell r="BA134" t="str">
            <v>×</v>
          </cell>
          <cell r="BB134" t="str">
            <v>×</v>
          </cell>
          <cell r="BC134" t="str">
            <v/>
          </cell>
          <cell r="BD134">
            <v>0</v>
          </cell>
          <cell r="BE134" t="str">
            <v/>
          </cell>
          <cell r="BF134" t="str">
            <v/>
          </cell>
          <cell r="BG134" t="str">
            <v>○</v>
          </cell>
          <cell r="BH134" t="b">
            <v>1</v>
          </cell>
          <cell r="BI134" t="b">
            <v>1</v>
          </cell>
        </row>
        <row r="135">
          <cell r="E135" t="str">
            <v/>
          </cell>
          <cell r="F135" t="str">
            <v/>
          </cell>
          <cell r="G135"/>
          <cell r="H135"/>
          <cell r="I135"/>
          <cell r="J135"/>
          <cell r="K135"/>
          <cell r="L135"/>
          <cell r="M135"/>
          <cell r="N135"/>
          <cell r="O135"/>
          <cell r="P135"/>
          <cell r="Q135"/>
          <cell r="R135"/>
          <cell r="S135"/>
          <cell r="T135"/>
          <cell r="U135" t="str">
            <v>－</v>
          </cell>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t="str">
            <v>予定価格</v>
          </cell>
          <cell r="AY135" t="str">
            <v>×</v>
          </cell>
          <cell r="AZ135" t="str">
            <v>×</v>
          </cell>
          <cell r="BA135" t="str">
            <v>×</v>
          </cell>
          <cell r="BB135" t="str">
            <v>×</v>
          </cell>
          <cell r="BC135" t="str">
            <v/>
          </cell>
          <cell r="BD135">
            <v>0</v>
          </cell>
          <cell r="BE135" t="str">
            <v/>
          </cell>
          <cell r="BF135" t="str">
            <v/>
          </cell>
          <cell r="BG135" t="str">
            <v>○</v>
          </cell>
          <cell r="BH135" t="b">
            <v>1</v>
          </cell>
          <cell r="BI135" t="b">
            <v>1</v>
          </cell>
        </row>
        <row r="136">
          <cell r="E136" t="str">
            <v/>
          </cell>
          <cell r="F136" t="str">
            <v/>
          </cell>
          <cell r="G136"/>
          <cell r="H136"/>
          <cell r="I136"/>
          <cell r="J136"/>
          <cell r="K136"/>
          <cell r="L136"/>
          <cell r="M136"/>
          <cell r="N136"/>
          <cell r="O136"/>
          <cell r="P136"/>
          <cell r="Q136"/>
          <cell r="R136"/>
          <cell r="S136"/>
          <cell r="T136"/>
          <cell r="U136" t="str">
            <v>－</v>
          </cell>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t="str">
            <v>予定価格</v>
          </cell>
          <cell r="AY136" t="str">
            <v>×</v>
          </cell>
          <cell r="AZ136" t="str">
            <v>×</v>
          </cell>
          <cell r="BA136" t="str">
            <v>×</v>
          </cell>
          <cell r="BB136" t="str">
            <v>×</v>
          </cell>
          <cell r="BC136" t="str">
            <v/>
          </cell>
          <cell r="BD136">
            <v>0</v>
          </cell>
          <cell r="BE136" t="str">
            <v/>
          </cell>
          <cell r="BF136" t="str">
            <v/>
          </cell>
          <cell r="BG136" t="str">
            <v>○</v>
          </cell>
          <cell r="BH136" t="b">
            <v>1</v>
          </cell>
          <cell r="BI136" t="b">
            <v>1</v>
          </cell>
        </row>
        <row r="137">
          <cell r="E137" t="str">
            <v/>
          </cell>
          <cell r="F137" t="str">
            <v/>
          </cell>
          <cell r="G137"/>
          <cell r="H137"/>
          <cell r="I137"/>
          <cell r="J137"/>
          <cell r="K137"/>
          <cell r="L137"/>
          <cell r="M137"/>
          <cell r="N137"/>
          <cell r="O137"/>
          <cell r="P137"/>
          <cell r="Q137"/>
          <cell r="R137"/>
          <cell r="S137"/>
          <cell r="T137"/>
          <cell r="U137" t="str">
            <v>－</v>
          </cell>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t="str">
            <v>予定価格</v>
          </cell>
          <cell r="AY137" t="str">
            <v>×</v>
          </cell>
          <cell r="AZ137" t="str">
            <v>×</v>
          </cell>
          <cell r="BA137" t="str">
            <v>×</v>
          </cell>
          <cell r="BB137" t="str">
            <v>×</v>
          </cell>
          <cell r="BC137" t="str">
            <v/>
          </cell>
          <cell r="BD137">
            <v>0</v>
          </cell>
          <cell r="BE137" t="str">
            <v/>
          </cell>
          <cell r="BF137" t="str">
            <v/>
          </cell>
          <cell r="BG137" t="str">
            <v>○</v>
          </cell>
          <cell r="BH137" t="b">
            <v>1</v>
          </cell>
          <cell r="BI137" t="b">
            <v>1</v>
          </cell>
        </row>
        <row r="138">
          <cell r="E138" t="str">
            <v/>
          </cell>
          <cell r="F138" t="str">
            <v/>
          </cell>
          <cell r="G138"/>
          <cell r="H138"/>
          <cell r="I138"/>
          <cell r="J138"/>
          <cell r="K138"/>
          <cell r="L138"/>
          <cell r="M138"/>
          <cell r="N138"/>
          <cell r="O138"/>
          <cell r="P138"/>
          <cell r="Q138"/>
          <cell r="R138"/>
          <cell r="S138"/>
          <cell r="T138"/>
          <cell r="U138" t="str">
            <v>－</v>
          </cell>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t="str">
            <v>予定価格</v>
          </cell>
          <cell r="AY138" t="str">
            <v>×</v>
          </cell>
          <cell r="AZ138" t="str">
            <v>×</v>
          </cell>
          <cell r="BA138" t="str">
            <v>×</v>
          </cell>
          <cell r="BB138" t="str">
            <v>×</v>
          </cell>
          <cell r="BC138" t="str">
            <v/>
          </cell>
          <cell r="BD138">
            <v>0</v>
          </cell>
          <cell r="BE138" t="str">
            <v/>
          </cell>
          <cell r="BF138" t="str">
            <v/>
          </cell>
          <cell r="BG138" t="str">
            <v>○</v>
          </cell>
          <cell r="BH138" t="b">
            <v>1</v>
          </cell>
          <cell r="BI138" t="b">
            <v>1</v>
          </cell>
        </row>
        <row r="139">
          <cell r="E139" t="str">
            <v/>
          </cell>
          <cell r="F139" t="str">
            <v/>
          </cell>
          <cell r="G139"/>
          <cell r="H139"/>
          <cell r="I139"/>
          <cell r="J139"/>
          <cell r="K139"/>
          <cell r="L139"/>
          <cell r="M139"/>
          <cell r="N139"/>
          <cell r="O139"/>
          <cell r="P139"/>
          <cell r="Q139"/>
          <cell r="R139"/>
          <cell r="S139"/>
          <cell r="T139"/>
          <cell r="U139" t="str">
            <v>－</v>
          </cell>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t="str">
            <v>予定価格</v>
          </cell>
          <cell r="AY139" t="str">
            <v>×</v>
          </cell>
          <cell r="AZ139" t="str">
            <v>×</v>
          </cell>
          <cell r="BA139" t="str">
            <v>×</v>
          </cell>
          <cell r="BB139" t="str">
            <v>×</v>
          </cell>
          <cell r="BC139" t="str">
            <v/>
          </cell>
          <cell r="BD139">
            <v>0</v>
          </cell>
          <cell r="BE139" t="str">
            <v/>
          </cell>
          <cell r="BF139" t="str">
            <v/>
          </cell>
          <cell r="BG139" t="str">
            <v>○</v>
          </cell>
          <cell r="BH139" t="b">
            <v>1</v>
          </cell>
          <cell r="BI139" t="b">
            <v>1</v>
          </cell>
        </row>
        <row r="140">
          <cell r="E140" t="str">
            <v/>
          </cell>
          <cell r="F140" t="str">
            <v/>
          </cell>
          <cell r="G140"/>
          <cell r="H140"/>
          <cell r="I140"/>
          <cell r="J140"/>
          <cell r="K140"/>
          <cell r="L140"/>
          <cell r="M140"/>
          <cell r="N140"/>
          <cell r="O140"/>
          <cell r="P140"/>
          <cell r="Q140"/>
          <cell r="R140"/>
          <cell r="S140"/>
          <cell r="T140"/>
          <cell r="U140" t="str">
            <v>－</v>
          </cell>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t="str">
            <v>予定価格</v>
          </cell>
          <cell r="AY140" t="str">
            <v>×</v>
          </cell>
          <cell r="AZ140" t="str">
            <v>×</v>
          </cell>
          <cell r="BA140" t="str">
            <v>×</v>
          </cell>
          <cell r="BB140" t="str">
            <v>×</v>
          </cell>
          <cell r="BC140" t="str">
            <v/>
          </cell>
          <cell r="BD140">
            <v>0</v>
          </cell>
          <cell r="BE140" t="str">
            <v/>
          </cell>
          <cell r="BF140" t="str">
            <v/>
          </cell>
          <cell r="BG140" t="str">
            <v>○</v>
          </cell>
          <cell r="BH140" t="b">
            <v>1</v>
          </cell>
          <cell r="BI140" t="b">
            <v>1</v>
          </cell>
        </row>
        <row r="141">
          <cell r="E141" t="str">
            <v/>
          </cell>
          <cell r="F141" t="str">
            <v/>
          </cell>
          <cell r="G141"/>
          <cell r="H141"/>
          <cell r="I141"/>
          <cell r="J141"/>
          <cell r="K141"/>
          <cell r="L141"/>
          <cell r="M141"/>
          <cell r="N141"/>
          <cell r="O141"/>
          <cell r="P141"/>
          <cell r="Q141"/>
          <cell r="R141"/>
          <cell r="S141"/>
          <cell r="T141"/>
          <cell r="U141" t="str">
            <v>－</v>
          </cell>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t="str">
            <v>予定価格</v>
          </cell>
          <cell r="AY141" t="str">
            <v>×</v>
          </cell>
          <cell r="AZ141" t="str">
            <v>×</v>
          </cell>
          <cell r="BA141" t="str">
            <v>×</v>
          </cell>
          <cell r="BB141" t="str">
            <v>×</v>
          </cell>
          <cell r="BC141" t="str">
            <v/>
          </cell>
          <cell r="BD141">
            <v>0</v>
          </cell>
          <cell r="BE141" t="str">
            <v/>
          </cell>
          <cell r="BF141" t="str">
            <v/>
          </cell>
          <cell r="BG141" t="str">
            <v>○</v>
          </cell>
          <cell r="BH141" t="b">
            <v>1</v>
          </cell>
          <cell r="BI141" t="b">
            <v>1</v>
          </cell>
        </row>
        <row r="142">
          <cell r="E142" t="str">
            <v/>
          </cell>
          <cell r="F142" t="str">
            <v/>
          </cell>
          <cell r="G142"/>
          <cell r="H142"/>
          <cell r="I142"/>
          <cell r="J142"/>
          <cell r="K142"/>
          <cell r="L142"/>
          <cell r="M142"/>
          <cell r="N142"/>
          <cell r="O142"/>
          <cell r="P142"/>
          <cell r="Q142"/>
          <cell r="R142"/>
          <cell r="S142"/>
          <cell r="T142"/>
          <cell r="U142" t="str">
            <v>－</v>
          </cell>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t="str">
            <v>予定価格</v>
          </cell>
          <cell r="AY142" t="str">
            <v>×</v>
          </cell>
          <cell r="AZ142" t="str">
            <v>×</v>
          </cell>
          <cell r="BA142" t="str">
            <v>×</v>
          </cell>
          <cell r="BB142" t="str">
            <v>×</v>
          </cell>
          <cell r="BC142" t="str">
            <v/>
          </cell>
          <cell r="BD142">
            <v>0</v>
          </cell>
          <cell r="BE142" t="str">
            <v/>
          </cell>
          <cell r="BF142" t="str">
            <v/>
          </cell>
          <cell r="BG142" t="str">
            <v>○</v>
          </cell>
          <cell r="BH142" t="b">
            <v>1</v>
          </cell>
          <cell r="BI142" t="b">
            <v>1</v>
          </cell>
        </row>
        <row r="143">
          <cell r="E143" t="str">
            <v/>
          </cell>
          <cell r="F143" t="str">
            <v/>
          </cell>
          <cell r="G143"/>
          <cell r="H143"/>
          <cell r="I143"/>
          <cell r="J143"/>
          <cell r="K143"/>
          <cell r="L143"/>
          <cell r="M143"/>
          <cell r="N143"/>
          <cell r="O143"/>
          <cell r="P143"/>
          <cell r="Q143"/>
          <cell r="R143"/>
          <cell r="S143"/>
          <cell r="T143"/>
          <cell r="U143" t="str">
            <v>－</v>
          </cell>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t="str">
            <v>予定価格</v>
          </cell>
          <cell r="AY143" t="str">
            <v>×</v>
          </cell>
          <cell r="AZ143" t="str">
            <v>×</v>
          </cell>
          <cell r="BA143" t="str">
            <v>×</v>
          </cell>
          <cell r="BB143" t="str">
            <v>×</v>
          </cell>
          <cell r="BC143" t="str">
            <v/>
          </cell>
          <cell r="BD143">
            <v>0</v>
          </cell>
          <cell r="BE143" t="str">
            <v/>
          </cell>
          <cell r="BF143" t="str">
            <v/>
          </cell>
          <cell r="BG143" t="str">
            <v>○</v>
          </cell>
          <cell r="BH143" t="b">
            <v>1</v>
          </cell>
          <cell r="BI143" t="b">
            <v>1</v>
          </cell>
        </row>
        <row r="144">
          <cell r="E144" t="str">
            <v/>
          </cell>
          <cell r="F144" t="str">
            <v/>
          </cell>
          <cell r="G144"/>
          <cell r="H144"/>
          <cell r="I144"/>
          <cell r="J144"/>
          <cell r="K144"/>
          <cell r="L144"/>
          <cell r="M144"/>
          <cell r="N144"/>
          <cell r="O144"/>
          <cell r="P144"/>
          <cell r="Q144"/>
          <cell r="R144"/>
          <cell r="S144"/>
          <cell r="T144"/>
          <cell r="U144" t="str">
            <v>－</v>
          </cell>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t="str">
            <v>予定価格</v>
          </cell>
          <cell r="AY144" t="str">
            <v>×</v>
          </cell>
          <cell r="AZ144" t="str">
            <v>×</v>
          </cell>
          <cell r="BA144" t="str">
            <v>×</v>
          </cell>
          <cell r="BB144" t="str">
            <v>×</v>
          </cell>
          <cell r="BC144" t="str">
            <v/>
          </cell>
          <cell r="BD144">
            <v>0</v>
          </cell>
          <cell r="BE144" t="str">
            <v/>
          </cell>
          <cell r="BF144" t="str">
            <v/>
          </cell>
          <cell r="BG144" t="str">
            <v>○</v>
          </cell>
          <cell r="BH144" t="b">
            <v>1</v>
          </cell>
          <cell r="BI144" t="b">
            <v>1</v>
          </cell>
        </row>
        <row r="145">
          <cell r="E145" t="str">
            <v/>
          </cell>
          <cell r="F145" t="str">
            <v/>
          </cell>
          <cell r="G145"/>
          <cell r="H145"/>
          <cell r="I145"/>
          <cell r="J145"/>
          <cell r="K145"/>
          <cell r="L145"/>
          <cell r="M145"/>
          <cell r="N145"/>
          <cell r="O145"/>
          <cell r="P145"/>
          <cell r="Q145"/>
          <cell r="R145"/>
          <cell r="S145"/>
          <cell r="T145"/>
          <cell r="U145" t="str">
            <v>－</v>
          </cell>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t="str">
            <v>予定価格</v>
          </cell>
          <cell r="AY145" t="str">
            <v>×</v>
          </cell>
          <cell r="AZ145" t="str">
            <v>×</v>
          </cell>
          <cell r="BA145" t="str">
            <v>×</v>
          </cell>
          <cell r="BB145" t="str">
            <v>×</v>
          </cell>
          <cell r="BC145" t="str">
            <v/>
          </cell>
          <cell r="BD145">
            <v>0</v>
          </cell>
          <cell r="BE145" t="str">
            <v/>
          </cell>
          <cell r="BF145" t="str">
            <v/>
          </cell>
          <cell r="BG145" t="str">
            <v>○</v>
          </cell>
          <cell r="BH145" t="b">
            <v>1</v>
          </cell>
          <cell r="BI145" t="b">
            <v>1</v>
          </cell>
        </row>
        <row r="146">
          <cell r="E146" t="str">
            <v/>
          </cell>
          <cell r="F146" t="str">
            <v/>
          </cell>
          <cell r="G146"/>
          <cell r="H146"/>
          <cell r="I146"/>
          <cell r="J146"/>
          <cell r="K146"/>
          <cell r="L146"/>
          <cell r="M146"/>
          <cell r="N146"/>
          <cell r="O146"/>
          <cell r="P146"/>
          <cell r="Q146"/>
          <cell r="R146"/>
          <cell r="S146"/>
          <cell r="T146"/>
          <cell r="U146" t="str">
            <v>－</v>
          </cell>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t="str">
            <v>予定価格</v>
          </cell>
          <cell r="AY146" t="str">
            <v>×</v>
          </cell>
          <cell r="AZ146" t="str">
            <v>×</v>
          </cell>
          <cell r="BA146" t="str">
            <v>×</v>
          </cell>
          <cell r="BB146" t="str">
            <v>×</v>
          </cell>
          <cell r="BC146" t="str">
            <v/>
          </cell>
          <cell r="BD146">
            <v>0</v>
          </cell>
          <cell r="BE146" t="str">
            <v/>
          </cell>
          <cell r="BF146" t="str">
            <v/>
          </cell>
          <cell r="BG146" t="str">
            <v>○</v>
          </cell>
          <cell r="BH146" t="b">
            <v>1</v>
          </cell>
          <cell r="BI146" t="b">
            <v>1</v>
          </cell>
        </row>
        <row r="147">
          <cell r="E147" t="str">
            <v/>
          </cell>
          <cell r="F147" t="str">
            <v/>
          </cell>
          <cell r="G147"/>
          <cell r="H147"/>
          <cell r="I147"/>
          <cell r="J147"/>
          <cell r="K147"/>
          <cell r="L147"/>
          <cell r="M147"/>
          <cell r="N147"/>
          <cell r="O147"/>
          <cell r="P147"/>
          <cell r="Q147"/>
          <cell r="R147"/>
          <cell r="S147"/>
          <cell r="T147"/>
          <cell r="U147" t="str">
            <v>－</v>
          </cell>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t="str">
            <v>予定価格</v>
          </cell>
          <cell r="AY147" t="str">
            <v>×</v>
          </cell>
          <cell r="AZ147" t="str">
            <v>×</v>
          </cell>
          <cell r="BA147" t="str">
            <v>×</v>
          </cell>
          <cell r="BB147" t="str">
            <v>×</v>
          </cell>
          <cell r="BC147" t="str">
            <v/>
          </cell>
          <cell r="BD147">
            <v>0</v>
          </cell>
          <cell r="BE147" t="str">
            <v/>
          </cell>
          <cell r="BF147" t="str">
            <v/>
          </cell>
          <cell r="BG147" t="str">
            <v>○</v>
          </cell>
          <cell r="BH147" t="b">
            <v>1</v>
          </cell>
          <cell r="BI147" t="b">
            <v>1</v>
          </cell>
        </row>
        <row r="148">
          <cell r="E148" t="str">
            <v/>
          </cell>
          <cell r="F148" t="str">
            <v/>
          </cell>
          <cell r="G148"/>
          <cell r="H148"/>
          <cell r="I148"/>
          <cell r="J148"/>
          <cell r="K148"/>
          <cell r="L148"/>
          <cell r="M148"/>
          <cell r="N148"/>
          <cell r="O148"/>
          <cell r="P148"/>
          <cell r="Q148"/>
          <cell r="R148"/>
          <cell r="S148"/>
          <cell r="T148"/>
          <cell r="U148" t="str">
            <v>－</v>
          </cell>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t="str">
            <v>予定価格</v>
          </cell>
          <cell r="AY148" t="str">
            <v>×</v>
          </cell>
          <cell r="AZ148" t="str">
            <v>×</v>
          </cell>
          <cell r="BA148" t="str">
            <v>×</v>
          </cell>
          <cell r="BB148" t="str">
            <v>×</v>
          </cell>
          <cell r="BC148" t="str">
            <v/>
          </cell>
          <cell r="BD148">
            <v>0</v>
          </cell>
          <cell r="BE148" t="str">
            <v/>
          </cell>
          <cell r="BF148" t="str">
            <v/>
          </cell>
          <cell r="BG148" t="str">
            <v>○</v>
          </cell>
          <cell r="BH148" t="b">
            <v>1</v>
          </cell>
          <cell r="BI148" t="b">
            <v>1</v>
          </cell>
        </row>
        <row r="149">
          <cell r="E149" t="str">
            <v/>
          </cell>
          <cell r="F149" t="str">
            <v/>
          </cell>
          <cell r="G149"/>
          <cell r="H149"/>
          <cell r="I149"/>
          <cell r="J149"/>
          <cell r="K149"/>
          <cell r="L149"/>
          <cell r="M149"/>
          <cell r="N149"/>
          <cell r="O149"/>
          <cell r="P149"/>
          <cell r="Q149"/>
          <cell r="R149"/>
          <cell r="S149"/>
          <cell r="T149"/>
          <cell r="U149" t="str">
            <v>－</v>
          </cell>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t="str">
            <v>予定価格</v>
          </cell>
          <cell r="AY149" t="str">
            <v>×</v>
          </cell>
          <cell r="AZ149" t="str">
            <v>×</v>
          </cell>
          <cell r="BA149" t="str">
            <v>×</v>
          </cell>
          <cell r="BB149" t="str">
            <v>×</v>
          </cell>
          <cell r="BC149" t="str">
            <v/>
          </cell>
          <cell r="BD149">
            <v>0</v>
          </cell>
          <cell r="BE149" t="str">
            <v/>
          </cell>
          <cell r="BF149" t="str">
            <v/>
          </cell>
          <cell r="BG149" t="str">
            <v>○</v>
          </cell>
          <cell r="BH149" t="b">
            <v>1</v>
          </cell>
          <cell r="BI149" t="b">
            <v>1</v>
          </cell>
        </row>
        <row r="150">
          <cell r="E150" t="str">
            <v/>
          </cell>
          <cell r="F150" t="str">
            <v/>
          </cell>
          <cell r="G150"/>
          <cell r="H150"/>
          <cell r="I150"/>
          <cell r="J150"/>
          <cell r="K150"/>
          <cell r="L150"/>
          <cell r="M150"/>
          <cell r="N150"/>
          <cell r="O150"/>
          <cell r="P150"/>
          <cell r="Q150"/>
          <cell r="R150"/>
          <cell r="S150"/>
          <cell r="T150"/>
          <cell r="U150" t="str">
            <v>－</v>
          </cell>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t="str">
            <v>予定価格</v>
          </cell>
          <cell r="AY150" t="str">
            <v>×</v>
          </cell>
          <cell r="AZ150" t="str">
            <v>×</v>
          </cell>
          <cell r="BA150" t="str">
            <v>×</v>
          </cell>
          <cell r="BB150" t="str">
            <v>×</v>
          </cell>
          <cell r="BC150" t="str">
            <v/>
          </cell>
          <cell r="BD150">
            <v>0</v>
          </cell>
          <cell r="BE150" t="str">
            <v/>
          </cell>
          <cell r="BF150" t="str">
            <v/>
          </cell>
          <cell r="BG150" t="str">
            <v>○</v>
          </cell>
          <cell r="BH150" t="b">
            <v>1</v>
          </cell>
          <cell r="BI150" t="b">
            <v>1</v>
          </cell>
        </row>
        <row r="151">
          <cell r="E151" t="str">
            <v/>
          </cell>
          <cell r="F151" t="str">
            <v/>
          </cell>
          <cell r="G151"/>
          <cell r="H151"/>
          <cell r="I151"/>
          <cell r="J151"/>
          <cell r="K151"/>
          <cell r="L151"/>
          <cell r="M151"/>
          <cell r="N151"/>
          <cell r="O151"/>
          <cell r="P151"/>
          <cell r="Q151"/>
          <cell r="R151"/>
          <cell r="S151"/>
          <cell r="T151"/>
          <cell r="U151" t="str">
            <v>－</v>
          </cell>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t="str">
            <v>予定価格</v>
          </cell>
          <cell r="AY151" t="str">
            <v>×</v>
          </cell>
          <cell r="AZ151" t="str">
            <v>×</v>
          </cell>
          <cell r="BA151" t="str">
            <v>×</v>
          </cell>
          <cell r="BB151" t="str">
            <v>×</v>
          </cell>
          <cell r="BC151" t="str">
            <v/>
          </cell>
          <cell r="BD151">
            <v>0</v>
          </cell>
          <cell r="BE151" t="str">
            <v/>
          </cell>
          <cell r="BF151" t="str">
            <v/>
          </cell>
          <cell r="BG151" t="str">
            <v>○</v>
          </cell>
          <cell r="BH151" t="b">
            <v>1</v>
          </cell>
          <cell r="BI151" t="b">
            <v>1</v>
          </cell>
        </row>
        <row r="152">
          <cell r="E152" t="str">
            <v/>
          </cell>
          <cell r="F152" t="str">
            <v/>
          </cell>
          <cell r="G152"/>
          <cell r="H152"/>
          <cell r="I152"/>
          <cell r="J152"/>
          <cell r="K152"/>
          <cell r="L152"/>
          <cell r="M152"/>
          <cell r="N152"/>
          <cell r="O152"/>
          <cell r="P152"/>
          <cell r="Q152"/>
          <cell r="R152"/>
          <cell r="S152"/>
          <cell r="T152"/>
          <cell r="U152" t="str">
            <v>－</v>
          </cell>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t="str">
            <v>予定価格</v>
          </cell>
          <cell r="AY152" t="str">
            <v>×</v>
          </cell>
          <cell r="AZ152" t="str">
            <v>×</v>
          </cell>
          <cell r="BA152" t="str">
            <v>×</v>
          </cell>
          <cell r="BB152" t="str">
            <v>×</v>
          </cell>
          <cell r="BC152" t="str">
            <v/>
          </cell>
          <cell r="BD152">
            <v>0</v>
          </cell>
          <cell r="BE152" t="str">
            <v/>
          </cell>
          <cell r="BF152" t="str">
            <v/>
          </cell>
          <cell r="BG152" t="str">
            <v>○</v>
          </cell>
          <cell r="BH152" t="b">
            <v>1</v>
          </cell>
          <cell r="BI152" t="b">
            <v>1</v>
          </cell>
        </row>
        <row r="153">
          <cell r="E153" t="str">
            <v/>
          </cell>
          <cell r="F153" t="str">
            <v/>
          </cell>
          <cell r="G153"/>
          <cell r="H153"/>
          <cell r="I153"/>
          <cell r="J153"/>
          <cell r="K153"/>
          <cell r="L153"/>
          <cell r="M153"/>
          <cell r="N153"/>
          <cell r="O153"/>
          <cell r="P153"/>
          <cell r="Q153"/>
          <cell r="R153"/>
          <cell r="S153"/>
          <cell r="T153"/>
          <cell r="U153" t="str">
            <v>－</v>
          </cell>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t="str">
            <v>予定価格</v>
          </cell>
          <cell r="AY153" t="str">
            <v>×</v>
          </cell>
          <cell r="AZ153" t="str">
            <v>×</v>
          </cell>
          <cell r="BA153" t="str">
            <v>×</v>
          </cell>
          <cell r="BB153" t="str">
            <v>×</v>
          </cell>
          <cell r="BC153" t="str">
            <v/>
          </cell>
          <cell r="BD153">
            <v>0</v>
          </cell>
          <cell r="BE153" t="str">
            <v/>
          </cell>
          <cell r="BF153" t="str">
            <v/>
          </cell>
          <cell r="BG153" t="str">
            <v>○</v>
          </cell>
          <cell r="BH153" t="b">
            <v>1</v>
          </cell>
          <cell r="BI153" t="b">
            <v>1</v>
          </cell>
        </row>
        <row r="154">
          <cell r="E154" t="str">
            <v/>
          </cell>
          <cell r="F154" t="str">
            <v/>
          </cell>
          <cell r="G154"/>
          <cell r="H154"/>
          <cell r="I154"/>
          <cell r="J154"/>
          <cell r="K154"/>
          <cell r="L154"/>
          <cell r="M154"/>
          <cell r="N154"/>
          <cell r="O154"/>
          <cell r="P154"/>
          <cell r="Q154"/>
          <cell r="R154"/>
          <cell r="S154"/>
          <cell r="T154"/>
          <cell r="U154" t="str">
            <v>－</v>
          </cell>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t="str">
            <v>予定価格</v>
          </cell>
          <cell r="AY154" t="str">
            <v>×</v>
          </cell>
          <cell r="AZ154" t="str">
            <v>×</v>
          </cell>
          <cell r="BA154" t="str">
            <v>×</v>
          </cell>
          <cell r="BB154" t="str">
            <v>×</v>
          </cell>
          <cell r="BC154" t="str">
            <v/>
          </cell>
          <cell r="BD154">
            <v>0</v>
          </cell>
          <cell r="BE154" t="str">
            <v/>
          </cell>
          <cell r="BF154" t="str">
            <v/>
          </cell>
          <cell r="BG154" t="str">
            <v>○</v>
          </cell>
          <cell r="BH154" t="b">
            <v>1</v>
          </cell>
          <cell r="BI154" t="b">
            <v>1</v>
          </cell>
        </row>
        <row r="155">
          <cell r="E155" t="str">
            <v/>
          </cell>
          <cell r="F155" t="str">
            <v/>
          </cell>
          <cell r="G155"/>
          <cell r="H155"/>
          <cell r="I155"/>
          <cell r="J155"/>
          <cell r="K155"/>
          <cell r="L155"/>
          <cell r="M155"/>
          <cell r="N155"/>
          <cell r="O155"/>
          <cell r="P155"/>
          <cell r="Q155"/>
          <cell r="R155"/>
          <cell r="S155"/>
          <cell r="T155"/>
          <cell r="U155" t="str">
            <v>－</v>
          </cell>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t="str">
            <v>予定価格</v>
          </cell>
          <cell r="AY155" t="str">
            <v>×</v>
          </cell>
          <cell r="AZ155" t="str">
            <v>×</v>
          </cell>
          <cell r="BA155" t="str">
            <v>×</v>
          </cell>
          <cell r="BB155" t="str">
            <v>×</v>
          </cell>
          <cell r="BC155" t="str">
            <v/>
          </cell>
          <cell r="BD155">
            <v>0</v>
          </cell>
          <cell r="BE155" t="str">
            <v/>
          </cell>
          <cell r="BF155" t="str">
            <v/>
          </cell>
          <cell r="BG155" t="str">
            <v>○</v>
          </cell>
          <cell r="BH155" t="b">
            <v>1</v>
          </cell>
          <cell r="BI155" t="b">
            <v>1</v>
          </cell>
        </row>
        <row r="156">
          <cell r="E156" t="str">
            <v/>
          </cell>
          <cell r="F156" t="str">
            <v/>
          </cell>
          <cell r="G156"/>
          <cell r="H156"/>
          <cell r="I156"/>
          <cell r="J156"/>
          <cell r="K156"/>
          <cell r="L156"/>
          <cell r="M156"/>
          <cell r="N156"/>
          <cell r="O156"/>
          <cell r="P156"/>
          <cell r="Q156"/>
          <cell r="R156"/>
          <cell r="S156"/>
          <cell r="T156"/>
          <cell r="U156" t="str">
            <v>－</v>
          </cell>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t="str">
            <v>予定価格</v>
          </cell>
          <cell r="AY156" t="str">
            <v>×</v>
          </cell>
          <cell r="AZ156" t="str">
            <v>×</v>
          </cell>
          <cell r="BA156" t="str">
            <v>×</v>
          </cell>
          <cell r="BB156" t="str">
            <v>×</v>
          </cell>
          <cell r="BC156" t="str">
            <v/>
          </cell>
          <cell r="BD156">
            <v>0</v>
          </cell>
          <cell r="BE156" t="str">
            <v/>
          </cell>
          <cell r="BF156" t="str">
            <v/>
          </cell>
          <cell r="BG156" t="str">
            <v>○</v>
          </cell>
          <cell r="BH156" t="b">
            <v>1</v>
          </cell>
          <cell r="BI156" t="b">
            <v>1</v>
          </cell>
        </row>
        <row r="157">
          <cell r="E157" t="str">
            <v/>
          </cell>
          <cell r="F157" t="str">
            <v/>
          </cell>
          <cell r="G157"/>
          <cell r="H157"/>
          <cell r="I157"/>
          <cell r="J157"/>
          <cell r="K157"/>
          <cell r="L157"/>
          <cell r="M157"/>
          <cell r="N157"/>
          <cell r="O157"/>
          <cell r="P157"/>
          <cell r="Q157"/>
          <cell r="R157"/>
          <cell r="S157"/>
          <cell r="T157"/>
          <cell r="U157" t="str">
            <v>－</v>
          </cell>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t="str">
            <v>予定価格</v>
          </cell>
          <cell r="AY157" t="str">
            <v>×</v>
          </cell>
          <cell r="AZ157" t="str">
            <v>×</v>
          </cell>
          <cell r="BA157" t="str">
            <v>×</v>
          </cell>
          <cell r="BB157" t="str">
            <v>×</v>
          </cell>
          <cell r="BC157" t="str">
            <v/>
          </cell>
          <cell r="BD157">
            <v>0</v>
          </cell>
          <cell r="BE157" t="str">
            <v/>
          </cell>
          <cell r="BF157" t="str">
            <v/>
          </cell>
          <cell r="BG157" t="str">
            <v>○</v>
          </cell>
          <cell r="BH157" t="b">
            <v>1</v>
          </cell>
          <cell r="BI157" t="b">
            <v>1</v>
          </cell>
        </row>
        <row r="158">
          <cell r="E158" t="str">
            <v/>
          </cell>
          <cell r="F158" t="str">
            <v/>
          </cell>
          <cell r="G158"/>
          <cell r="H158"/>
          <cell r="I158"/>
          <cell r="J158"/>
          <cell r="K158"/>
          <cell r="L158"/>
          <cell r="M158"/>
          <cell r="N158"/>
          <cell r="O158"/>
          <cell r="P158"/>
          <cell r="Q158"/>
          <cell r="R158"/>
          <cell r="S158"/>
          <cell r="T158"/>
          <cell r="U158" t="str">
            <v>－</v>
          </cell>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t="str">
            <v>予定価格</v>
          </cell>
          <cell r="AY158" t="str">
            <v>×</v>
          </cell>
          <cell r="AZ158" t="str">
            <v>×</v>
          </cell>
          <cell r="BA158" t="str">
            <v>×</v>
          </cell>
          <cell r="BB158" t="str">
            <v>×</v>
          </cell>
          <cell r="BC158" t="str">
            <v/>
          </cell>
          <cell r="BD158">
            <v>0</v>
          </cell>
          <cell r="BE158" t="str">
            <v/>
          </cell>
          <cell r="BF158" t="str">
            <v/>
          </cell>
          <cell r="BG158" t="str">
            <v>○</v>
          </cell>
          <cell r="BH158" t="b">
            <v>1</v>
          </cell>
          <cell r="BI158" t="b">
            <v>1</v>
          </cell>
        </row>
        <row r="159">
          <cell r="E159" t="str">
            <v/>
          </cell>
          <cell r="F159" t="str">
            <v/>
          </cell>
          <cell r="G159"/>
          <cell r="H159"/>
          <cell r="I159"/>
          <cell r="J159"/>
          <cell r="K159"/>
          <cell r="L159"/>
          <cell r="M159"/>
          <cell r="N159"/>
          <cell r="O159"/>
          <cell r="P159"/>
          <cell r="Q159"/>
          <cell r="R159"/>
          <cell r="S159"/>
          <cell r="T159"/>
          <cell r="U159" t="str">
            <v>－</v>
          </cell>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t="str">
            <v>予定価格</v>
          </cell>
          <cell r="AY159" t="str">
            <v>×</v>
          </cell>
          <cell r="AZ159" t="str">
            <v>×</v>
          </cell>
          <cell r="BA159" t="str">
            <v>×</v>
          </cell>
          <cell r="BB159" t="str">
            <v>×</v>
          </cell>
          <cell r="BC159" t="str">
            <v/>
          </cell>
          <cell r="BD159">
            <v>0</v>
          </cell>
          <cell r="BE159" t="str">
            <v/>
          </cell>
          <cell r="BF159" t="str">
            <v/>
          </cell>
          <cell r="BG159" t="str">
            <v>○</v>
          </cell>
          <cell r="BH159" t="b">
            <v>1</v>
          </cell>
          <cell r="BI159" t="b">
            <v>1</v>
          </cell>
        </row>
        <row r="160">
          <cell r="E160" t="str">
            <v/>
          </cell>
          <cell r="F160" t="str">
            <v/>
          </cell>
          <cell r="G160"/>
          <cell r="H160"/>
          <cell r="I160"/>
          <cell r="J160"/>
          <cell r="K160"/>
          <cell r="L160"/>
          <cell r="M160"/>
          <cell r="N160"/>
          <cell r="O160"/>
          <cell r="P160"/>
          <cell r="Q160"/>
          <cell r="R160"/>
          <cell r="S160"/>
          <cell r="T160"/>
          <cell r="U160" t="str">
            <v>－</v>
          </cell>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t="str">
            <v>予定価格</v>
          </cell>
          <cell r="AY160" t="str">
            <v>×</v>
          </cell>
          <cell r="AZ160" t="str">
            <v>×</v>
          </cell>
          <cell r="BA160" t="str">
            <v>×</v>
          </cell>
          <cell r="BB160" t="str">
            <v>×</v>
          </cell>
          <cell r="BC160" t="str">
            <v/>
          </cell>
          <cell r="BD160">
            <v>0</v>
          </cell>
          <cell r="BE160" t="str">
            <v/>
          </cell>
          <cell r="BF160" t="str">
            <v/>
          </cell>
          <cell r="BG160" t="str">
            <v>○</v>
          </cell>
          <cell r="BH160" t="b">
            <v>1</v>
          </cell>
          <cell r="BI160" t="b">
            <v>1</v>
          </cell>
        </row>
        <row r="161">
          <cell r="E161" t="str">
            <v/>
          </cell>
          <cell r="F161" t="str">
            <v/>
          </cell>
          <cell r="G161"/>
          <cell r="H161"/>
          <cell r="I161"/>
          <cell r="J161"/>
          <cell r="K161"/>
          <cell r="L161"/>
          <cell r="M161"/>
          <cell r="N161"/>
          <cell r="O161"/>
          <cell r="P161"/>
          <cell r="Q161"/>
          <cell r="R161"/>
          <cell r="S161"/>
          <cell r="T161"/>
          <cell r="U161" t="str">
            <v>－</v>
          </cell>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t="str">
            <v>予定価格</v>
          </cell>
          <cell r="AY161" t="str">
            <v>×</v>
          </cell>
          <cell r="AZ161" t="str">
            <v>×</v>
          </cell>
          <cell r="BA161" t="str">
            <v>×</v>
          </cell>
          <cell r="BB161" t="str">
            <v>×</v>
          </cell>
          <cell r="BC161" t="str">
            <v/>
          </cell>
          <cell r="BD161">
            <v>0</v>
          </cell>
          <cell r="BE161" t="str">
            <v/>
          </cell>
          <cell r="BF161" t="str">
            <v/>
          </cell>
          <cell r="BG161" t="str">
            <v>○</v>
          </cell>
          <cell r="BH161" t="b">
            <v>1</v>
          </cell>
          <cell r="BI161" t="b">
            <v>1</v>
          </cell>
        </row>
        <row r="162">
          <cell r="E162" t="str">
            <v/>
          </cell>
          <cell r="F162" t="str">
            <v/>
          </cell>
          <cell r="G162"/>
          <cell r="H162"/>
          <cell r="I162"/>
          <cell r="J162"/>
          <cell r="K162"/>
          <cell r="L162"/>
          <cell r="M162"/>
          <cell r="N162"/>
          <cell r="O162"/>
          <cell r="P162"/>
          <cell r="Q162"/>
          <cell r="R162"/>
          <cell r="S162"/>
          <cell r="T162"/>
          <cell r="U162" t="str">
            <v>－</v>
          </cell>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t="str">
            <v>予定価格</v>
          </cell>
          <cell r="AY162" t="str">
            <v>×</v>
          </cell>
          <cell r="AZ162" t="str">
            <v>×</v>
          </cell>
          <cell r="BA162" t="str">
            <v>×</v>
          </cell>
          <cell r="BB162" t="str">
            <v>×</v>
          </cell>
          <cell r="BC162" t="str">
            <v/>
          </cell>
          <cell r="BD162">
            <v>0</v>
          </cell>
          <cell r="BE162" t="str">
            <v/>
          </cell>
          <cell r="BF162" t="str">
            <v/>
          </cell>
          <cell r="BG162" t="str">
            <v>○</v>
          </cell>
          <cell r="BH162" t="b">
            <v>1</v>
          </cell>
          <cell r="BI162" t="b">
            <v>1</v>
          </cell>
        </row>
        <row r="163">
          <cell r="E163" t="str">
            <v/>
          </cell>
          <cell r="F163" t="str">
            <v/>
          </cell>
          <cell r="G163"/>
          <cell r="H163"/>
          <cell r="I163"/>
          <cell r="J163"/>
          <cell r="K163"/>
          <cell r="L163"/>
          <cell r="M163"/>
          <cell r="N163"/>
          <cell r="O163"/>
          <cell r="P163"/>
          <cell r="Q163"/>
          <cell r="R163"/>
          <cell r="S163"/>
          <cell r="T163"/>
          <cell r="U163" t="str">
            <v>－</v>
          </cell>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t="str">
            <v>予定価格</v>
          </cell>
          <cell r="AY163" t="str">
            <v>×</v>
          </cell>
          <cell r="AZ163" t="str">
            <v>×</v>
          </cell>
          <cell r="BA163" t="str">
            <v>×</v>
          </cell>
          <cell r="BB163" t="str">
            <v>×</v>
          </cell>
          <cell r="BC163" t="str">
            <v/>
          </cell>
          <cell r="BD163">
            <v>0</v>
          </cell>
          <cell r="BE163" t="str">
            <v/>
          </cell>
          <cell r="BF163" t="str">
            <v/>
          </cell>
          <cell r="BG163" t="str">
            <v>○</v>
          </cell>
          <cell r="BH163" t="b">
            <v>1</v>
          </cell>
          <cell r="BI163" t="b">
            <v>1</v>
          </cell>
        </row>
        <row r="164">
          <cell r="E164" t="str">
            <v/>
          </cell>
          <cell r="F164" t="str">
            <v/>
          </cell>
          <cell r="G164"/>
          <cell r="H164"/>
          <cell r="I164"/>
          <cell r="J164"/>
          <cell r="K164"/>
          <cell r="L164"/>
          <cell r="M164"/>
          <cell r="N164"/>
          <cell r="O164"/>
          <cell r="P164"/>
          <cell r="Q164"/>
          <cell r="R164"/>
          <cell r="S164"/>
          <cell r="T164"/>
          <cell r="U164" t="str">
            <v>－</v>
          </cell>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t="str">
            <v>予定価格</v>
          </cell>
          <cell r="AY164" t="str">
            <v>×</v>
          </cell>
          <cell r="AZ164" t="str">
            <v>×</v>
          </cell>
          <cell r="BA164" t="str">
            <v>×</v>
          </cell>
          <cell r="BB164" t="str">
            <v>×</v>
          </cell>
          <cell r="BC164" t="str">
            <v/>
          </cell>
          <cell r="BD164">
            <v>0</v>
          </cell>
          <cell r="BE164" t="str">
            <v/>
          </cell>
          <cell r="BF164" t="str">
            <v/>
          </cell>
          <cell r="BG164" t="str">
            <v>○</v>
          </cell>
          <cell r="BH164" t="b">
            <v>1</v>
          </cell>
          <cell r="BI164" t="b">
            <v>1</v>
          </cell>
        </row>
        <row r="165">
          <cell r="E165" t="str">
            <v/>
          </cell>
          <cell r="F165" t="str">
            <v/>
          </cell>
          <cell r="G165"/>
          <cell r="H165"/>
          <cell r="I165"/>
          <cell r="J165"/>
          <cell r="K165"/>
          <cell r="L165"/>
          <cell r="M165"/>
          <cell r="N165"/>
          <cell r="O165"/>
          <cell r="P165"/>
          <cell r="Q165"/>
          <cell r="R165"/>
          <cell r="S165"/>
          <cell r="T165"/>
          <cell r="U165" t="str">
            <v>－</v>
          </cell>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t="str">
            <v>予定価格</v>
          </cell>
          <cell r="AY165" t="str">
            <v>×</v>
          </cell>
          <cell r="AZ165" t="str">
            <v>×</v>
          </cell>
          <cell r="BA165" t="str">
            <v>×</v>
          </cell>
          <cell r="BB165" t="str">
            <v>×</v>
          </cell>
          <cell r="BC165" t="str">
            <v/>
          </cell>
          <cell r="BD165">
            <v>0</v>
          </cell>
          <cell r="BE165" t="str">
            <v/>
          </cell>
          <cell r="BF165" t="str">
            <v/>
          </cell>
          <cell r="BG165" t="str">
            <v>○</v>
          </cell>
          <cell r="BH165" t="b">
            <v>1</v>
          </cell>
          <cell r="BI165" t="b">
            <v>1</v>
          </cell>
        </row>
        <row r="166">
          <cell r="E166" t="str">
            <v/>
          </cell>
          <cell r="F166" t="str">
            <v/>
          </cell>
          <cell r="G166"/>
          <cell r="H166"/>
          <cell r="I166"/>
          <cell r="J166"/>
          <cell r="K166"/>
          <cell r="L166"/>
          <cell r="M166"/>
          <cell r="N166"/>
          <cell r="O166"/>
          <cell r="P166"/>
          <cell r="Q166"/>
          <cell r="R166"/>
          <cell r="S166"/>
          <cell r="T166"/>
          <cell r="U166" t="str">
            <v>－</v>
          </cell>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t="str">
            <v>予定価格</v>
          </cell>
          <cell r="AY166" t="str">
            <v>×</v>
          </cell>
          <cell r="AZ166" t="str">
            <v>×</v>
          </cell>
          <cell r="BA166" t="str">
            <v>×</v>
          </cell>
          <cell r="BB166" t="str">
            <v>×</v>
          </cell>
          <cell r="BC166" t="str">
            <v/>
          </cell>
          <cell r="BD166">
            <v>0</v>
          </cell>
          <cell r="BE166" t="str">
            <v/>
          </cell>
          <cell r="BF166" t="str">
            <v/>
          </cell>
          <cell r="BG166" t="str">
            <v>○</v>
          </cell>
          <cell r="BH166" t="b">
            <v>1</v>
          </cell>
          <cell r="BI166" t="b">
            <v>1</v>
          </cell>
        </row>
        <row r="167">
          <cell r="E167" t="str">
            <v/>
          </cell>
          <cell r="F167" t="str">
            <v/>
          </cell>
          <cell r="G167"/>
          <cell r="H167"/>
          <cell r="I167"/>
          <cell r="J167"/>
          <cell r="K167"/>
          <cell r="L167"/>
          <cell r="M167"/>
          <cell r="N167"/>
          <cell r="O167"/>
          <cell r="P167"/>
          <cell r="Q167"/>
          <cell r="R167"/>
          <cell r="S167"/>
          <cell r="T167"/>
          <cell r="U167" t="str">
            <v>－</v>
          </cell>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t="str">
            <v>予定価格</v>
          </cell>
          <cell r="AY167" t="str">
            <v>×</v>
          </cell>
          <cell r="AZ167" t="str">
            <v>×</v>
          </cell>
          <cell r="BA167" t="str">
            <v>×</v>
          </cell>
          <cell r="BB167" t="str">
            <v>×</v>
          </cell>
          <cell r="BC167" t="str">
            <v/>
          </cell>
          <cell r="BD167">
            <v>0</v>
          </cell>
          <cell r="BE167" t="str">
            <v/>
          </cell>
          <cell r="BF167" t="str">
            <v/>
          </cell>
          <cell r="BG167" t="str">
            <v>○</v>
          </cell>
          <cell r="BH167" t="b">
            <v>1</v>
          </cell>
          <cell r="BI167" t="b">
            <v>1</v>
          </cell>
        </row>
        <row r="168">
          <cell r="E168" t="str">
            <v/>
          </cell>
          <cell r="F168" t="str">
            <v/>
          </cell>
          <cell r="G168"/>
          <cell r="H168"/>
          <cell r="I168"/>
          <cell r="J168"/>
          <cell r="K168"/>
          <cell r="L168"/>
          <cell r="M168"/>
          <cell r="N168"/>
          <cell r="O168"/>
          <cell r="P168"/>
          <cell r="Q168"/>
          <cell r="R168"/>
          <cell r="S168"/>
          <cell r="T168"/>
          <cell r="U168" t="str">
            <v>－</v>
          </cell>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t="str">
            <v>予定価格</v>
          </cell>
          <cell r="AY168" t="str">
            <v>×</v>
          </cell>
          <cell r="AZ168" t="str">
            <v>×</v>
          </cell>
          <cell r="BA168" t="str">
            <v>×</v>
          </cell>
          <cell r="BB168" t="str">
            <v>×</v>
          </cell>
          <cell r="BC168" t="str">
            <v/>
          </cell>
          <cell r="BD168">
            <v>0</v>
          </cell>
          <cell r="BE168" t="str">
            <v/>
          </cell>
          <cell r="BF168" t="str">
            <v/>
          </cell>
          <cell r="BG168" t="str">
            <v>○</v>
          </cell>
          <cell r="BH168" t="b">
            <v>1</v>
          </cell>
          <cell r="BI168" t="b">
            <v>1</v>
          </cell>
        </row>
        <row r="169">
          <cell r="E169" t="str">
            <v/>
          </cell>
          <cell r="F169" t="str">
            <v/>
          </cell>
          <cell r="G169"/>
          <cell r="H169"/>
          <cell r="I169"/>
          <cell r="J169"/>
          <cell r="K169"/>
          <cell r="L169"/>
          <cell r="M169"/>
          <cell r="N169"/>
          <cell r="O169"/>
          <cell r="P169"/>
          <cell r="Q169"/>
          <cell r="R169"/>
          <cell r="S169"/>
          <cell r="T169"/>
          <cell r="U169" t="str">
            <v>－</v>
          </cell>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t="str">
            <v>予定価格</v>
          </cell>
          <cell r="AY169" t="str">
            <v>×</v>
          </cell>
          <cell r="AZ169" t="str">
            <v>×</v>
          </cell>
          <cell r="BA169" t="str">
            <v>×</v>
          </cell>
          <cell r="BB169" t="str">
            <v>×</v>
          </cell>
          <cell r="BC169" t="str">
            <v/>
          </cell>
          <cell r="BD169">
            <v>0</v>
          </cell>
          <cell r="BE169" t="str">
            <v/>
          </cell>
          <cell r="BF169" t="str">
            <v/>
          </cell>
          <cell r="BG169" t="str">
            <v>○</v>
          </cell>
          <cell r="BH169" t="b">
            <v>1</v>
          </cell>
          <cell r="BI169" t="b">
            <v>1</v>
          </cell>
        </row>
        <row r="170">
          <cell r="E170" t="str">
            <v/>
          </cell>
          <cell r="F170" t="str">
            <v/>
          </cell>
          <cell r="G170"/>
          <cell r="H170"/>
          <cell r="I170"/>
          <cell r="J170"/>
          <cell r="K170"/>
          <cell r="L170"/>
          <cell r="M170"/>
          <cell r="N170"/>
          <cell r="O170"/>
          <cell r="P170"/>
          <cell r="Q170"/>
          <cell r="R170"/>
          <cell r="S170"/>
          <cell r="T170"/>
          <cell r="U170" t="str">
            <v>－</v>
          </cell>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t="str">
            <v>予定価格</v>
          </cell>
          <cell r="AY170" t="str">
            <v>×</v>
          </cell>
          <cell r="AZ170" t="str">
            <v>×</v>
          </cell>
          <cell r="BA170" t="str">
            <v>×</v>
          </cell>
          <cell r="BB170" t="str">
            <v>×</v>
          </cell>
          <cell r="BC170" t="str">
            <v/>
          </cell>
          <cell r="BD170">
            <v>0</v>
          </cell>
          <cell r="BE170" t="str">
            <v/>
          </cell>
          <cell r="BF170" t="str">
            <v/>
          </cell>
          <cell r="BG170" t="str">
            <v>○</v>
          </cell>
          <cell r="BH170" t="b">
            <v>1</v>
          </cell>
          <cell r="BI170" t="b">
            <v>1</v>
          </cell>
        </row>
        <row r="171">
          <cell r="E171" t="str">
            <v/>
          </cell>
          <cell r="F171" t="str">
            <v/>
          </cell>
          <cell r="G171"/>
          <cell r="H171"/>
          <cell r="I171"/>
          <cell r="J171"/>
          <cell r="K171"/>
          <cell r="L171"/>
          <cell r="M171"/>
          <cell r="N171"/>
          <cell r="O171"/>
          <cell r="P171"/>
          <cell r="Q171"/>
          <cell r="R171"/>
          <cell r="S171"/>
          <cell r="T171"/>
          <cell r="U171" t="str">
            <v>－</v>
          </cell>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t="str">
            <v>予定価格</v>
          </cell>
          <cell r="AY171" t="str">
            <v>×</v>
          </cell>
          <cell r="AZ171" t="str">
            <v>×</v>
          </cell>
          <cell r="BA171" t="str">
            <v>×</v>
          </cell>
          <cell r="BB171" t="str">
            <v>×</v>
          </cell>
          <cell r="BC171" t="str">
            <v/>
          </cell>
          <cell r="BD171">
            <v>0</v>
          </cell>
          <cell r="BE171" t="str">
            <v/>
          </cell>
          <cell r="BF171" t="str">
            <v/>
          </cell>
          <cell r="BG171" t="str">
            <v>○</v>
          </cell>
          <cell r="BH171" t="b">
            <v>1</v>
          </cell>
          <cell r="BI171" t="b">
            <v>1</v>
          </cell>
        </row>
        <row r="172">
          <cell r="E172" t="str">
            <v/>
          </cell>
          <cell r="F172" t="str">
            <v/>
          </cell>
          <cell r="G172"/>
          <cell r="H172"/>
          <cell r="I172"/>
          <cell r="J172"/>
          <cell r="K172"/>
          <cell r="L172"/>
          <cell r="M172"/>
          <cell r="N172"/>
          <cell r="O172"/>
          <cell r="P172"/>
          <cell r="Q172"/>
          <cell r="R172"/>
          <cell r="S172"/>
          <cell r="T172"/>
          <cell r="U172" t="str">
            <v>－</v>
          </cell>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t="str">
            <v>予定価格</v>
          </cell>
          <cell r="AY172" t="str">
            <v>×</v>
          </cell>
          <cell r="AZ172" t="str">
            <v>×</v>
          </cell>
          <cell r="BA172" t="str">
            <v>×</v>
          </cell>
          <cell r="BB172" t="str">
            <v>×</v>
          </cell>
          <cell r="BC172" t="str">
            <v/>
          </cell>
          <cell r="BD172">
            <v>0</v>
          </cell>
          <cell r="BE172" t="str">
            <v/>
          </cell>
          <cell r="BF172" t="str">
            <v/>
          </cell>
          <cell r="BG172" t="str">
            <v>○</v>
          </cell>
          <cell r="BH172" t="b">
            <v>1</v>
          </cell>
          <cell r="BI172" t="b">
            <v>1</v>
          </cell>
        </row>
        <row r="173">
          <cell r="E173" t="str">
            <v/>
          </cell>
          <cell r="F173" t="str">
            <v/>
          </cell>
          <cell r="G173"/>
          <cell r="H173"/>
          <cell r="I173"/>
          <cell r="J173"/>
          <cell r="K173"/>
          <cell r="L173"/>
          <cell r="M173"/>
          <cell r="N173"/>
          <cell r="O173"/>
          <cell r="P173"/>
          <cell r="Q173"/>
          <cell r="R173"/>
          <cell r="S173"/>
          <cell r="T173"/>
          <cell r="U173" t="str">
            <v>－</v>
          </cell>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t="str">
            <v>予定価格</v>
          </cell>
          <cell r="AY173" t="str">
            <v>×</v>
          </cell>
          <cell r="AZ173" t="str">
            <v>×</v>
          </cell>
          <cell r="BA173" t="str">
            <v>×</v>
          </cell>
          <cell r="BB173" t="str">
            <v>×</v>
          </cell>
          <cell r="BC173" t="str">
            <v/>
          </cell>
          <cell r="BD173">
            <v>0</v>
          </cell>
          <cell r="BE173" t="str">
            <v/>
          </cell>
          <cell r="BF173" t="str">
            <v/>
          </cell>
          <cell r="BG173" t="str">
            <v>○</v>
          </cell>
          <cell r="BH173" t="b">
            <v>1</v>
          </cell>
          <cell r="BI173" t="b">
            <v>1</v>
          </cell>
        </row>
        <row r="174">
          <cell r="E174" t="str">
            <v/>
          </cell>
          <cell r="F174" t="str">
            <v/>
          </cell>
          <cell r="G174"/>
          <cell r="H174"/>
          <cell r="I174"/>
          <cell r="J174"/>
          <cell r="K174"/>
          <cell r="L174"/>
          <cell r="M174"/>
          <cell r="N174"/>
          <cell r="O174"/>
          <cell r="P174"/>
          <cell r="Q174"/>
          <cell r="R174"/>
          <cell r="S174"/>
          <cell r="T174"/>
          <cell r="U174" t="str">
            <v>－</v>
          </cell>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t="str">
            <v>予定価格</v>
          </cell>
          <cell r="AY174" t="str">
            <v>×</v>
          </cell>
          <cell r="AZ174" t="str">
            <v>×</v>
          </cell>
          <cell r="BA174" t="str">
            <v>×</v>
          </cell>
          <cell r="BB174" t="str">
            <v>×</v>
          </cell>
          <cell r="BC174" t="str">
            <v/>
          </cell>
          <cell r="BD174">
            <v>0</v>
          </cell>
          <cell r="BE174" t="str">
            <v/>
          </cell>
          <cell r="BF174" t="str">
            <v/>
          </cell>
          <cell r="BG174" t="str">
            <v>○</v>
          </cell>
          <cell r="BH174" t="b">
            <v>1</v>
          </cell>
          <cell r="BI174" t="b">
            <v>1</v>
          </cell>
        </row>
        <row r="175">
          <cell r="E175" t="str">
            <v/>
          </cell>
          <cell r="F175" t="str">
            <v/>
          </cell>
          <cell r="G175"/>
          <cell r="H175"/>
          <cell r="I175"/>
          <cell r="J175"/>
          <cell r="K175"/>
          <cell r="L175"/>
          <cell r="M175"/>
          <cell r="N175"/>
          <cell r="O175"/>
          <cell r="P175"/>
          <cell r="Q175"/>
          <cell r="R175"/>
          <cell r="S175"/>
          <cell r="T175"/>
          <cell r="U175" t="str">
            <v>－</v>
          </cell>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t="str">
            <v>予定価格</v>
          </cell>
          <cell r="AY175" t="str">
            <v>×</v>
          </cell>
          <cell r="AZ175" t="str">
            <v>×</v>
          </cell>
          <cell r="BA175" t="str">
            <v>×</v>
          </cell>
          <cell r="BB175" t="str">
            <v>×</v>
          </cell>
          <cell r="BC175" t="str">
            <v/>
          </cell>
          <cell r="BD175">
            <v>0</v>
          </cell>
          <cell r="BE175" t="str">
            <v/>
          </cell>
          <cell r="BF175" t="str">
            <v/>
          </cell>
          <cell r="BG175" t="str">
            <v>○</v>
          </cell>
          <cell r="BH175" t="b">
            <v>1</v>
          </cell>
          <cell r="BI175" t="b">
            <v>1</v>
          </cell>
        </row>
        <row r="176">
          <cell r="E176" t="str">
            <v/>
          </cell>
          <cell r="F176" t="str">
            <v/>
          </cell>
          <cell r="G176"/>
          <cell r="H176"/>
          <cell r="I176"/>
          <cell r="J176"/>
          <cell r="K176"/>
          <cell r="L176"/>
          <cell r="M176"/>
          <cell r="N176"/>
          <cell r="O176"/>
          <cell r="P176"/>
          <cell r="Q176"/>
          <cell r="R176"/>
          <cell r="S176"/>
          <cell r="T176"/>
          <cell r="U176" t="str">
            <v>－</v>
          </cell>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t="str">
            <v>予定価格</v>
          </cell>
          <cell r="AY176" t="str">
            <v>×</v>
          </cell>
          <cell r="AZ176" t="str">
            <v>×</v>
          </cell>
          <cell r="BA176" t="str">
            <v>×</v>
          </cell>
          <cell r="BB176" t="str">
            <v>×</v>
          </cell>
          <cell r="BC176" t="str">
            <v/>
          </cell>
          <cell r="BD176">
            <v>0</v>
          </cell>
          <cell r="BE176" t="str">
            <v/>
          </cell>
          <cell r="BF176" t="str">
            <v/>
          </cell>
          <cell r="BG176" t="str">
            <v>○</v>
          </cell>
          <cell r="BH176" t="b">
            <v>1</v>
          </cell>
          <cell r="BI176" t="b">
            <v>1</v>
          </cell>
        </row>
        <row r="177">
          <cell r="E177" t="str">
            <v/>
          </cell>
          <cell r="F177" t="str">
            <v/>
          </cell>
          <cell r="G177"/>
          <cell r="H177"/>
          <cell r="I177"/>
          <cell r="J177"/>
          <cell r="K177"/>
          <cell r="L177"/>
          <cell r="M177"/>
          <cell r="N177"/>
          <cell r="O177"/>
          <cell r="P177"/>
          <cell r="Q177"/>
          <cell r="R177"/>
          <cell r="S177"/>
          <cell r="T177"/>
          <cell r="U177" t="str">
            <v>－</v>
          </cell>
          <cell r="V177"/>
          <cell r="W177"/>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t="str">
            <v>予定価格</v>
          </cell>
          <cell r="AY177" t="str">
            <v>×</v>
          </cell>
          <cell r="AZ177" t="str">
            <v>×</v>
          </cell>
          <cell r="BA177" t="str">
            <v>×</v>
          </cell>
          <cell r="BB177" t="str">
            <v>×</v>
          </cell>
          <cell r="BC177" t="str">
            <v/>
          </cell>
          <cell r="BD177">
            <v>0</v>
          </cell>
          <cell r="BE177" t="str">
            <v/>
          </cell>
          <cell r="BF177" t="str">
            <v/>
          </cell>
          <cell r="BG177" t="str">
            <v>○</v>
          </cell>
          <cell r="BH177" t="b">
            <v>1</v>
          </cell>
          <cell r="BI177" t="b">
            <v>1</v>
          </cell>
        </row>
        <row r="178">
          <cell r="E178" t="str">
            <v/>
          </cell>
          <cell r="F178" t="str">
            <v/>
          </cell>
          <cell r="G178"/>
          <cell r="H178"/>
          <cell r="I178"/>
          <cell r="J178"/>
          <cell r="K178"/>
          <cell r="L178"/>
          <cell r="M178"/>
          <cell r="N178"/>
          <cell r="O178"/>
          <cell r="P178"/>
          <cell r="Q178"/>
          <cell r="R178"/>
          <cell r="S178"/>
          <cell r="T178"/>
          <cell r="U178" t="str">
            <v>－</v>
          </cell>
          <cell r="V178"/>
          <cell r="W178"/>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t="str">
            <v>予定価格</v>
          </cell>
          <cell r="AY178" t="str">
            <v>×</v>
          </cell>
          <cell r="AZ178" t="str">
            <v>×</v>
          </cell>
          <cell r="BA178" t="str">
            <v>×</v>
          </cell>
          <cell r="BB178" t="str">
            <v>×</v>
          </cell>
          <cell r="BC178" t="str">
            <v/>
          </cell>
          <cell r="BD178">
            <v>0</v>
          </cell>
          <cell r="BE178" t="str">
            <v/>
          </cell>
          <cell r="BF178" t="str">
            <v/>
          </cell>
          <cell r="BG178" t="str">
            <v>○</v>
          </cell>
          <cell r="BH178" t="b">
            <v>1</v>
          </cell>
          <cell r="BI178" t="b">
            <v>1</v>
          </cell>
        </row>
        <row r="179">
          <cell r="E179" t="str">
            <v/>
          </cell>
          <cell r="F179" t="str">
            <v/>
          </cell>
          <cell r="G179"/>
          <cell r="H179"/>
          <cell r="I179"/>
          <cell r="J179"/>
          <cell r="K179"/>
          <cell r="L179"/>
          <cell r="M179"/>
          <cell r="N179"/>
          <cell r="O179"/>
          <cell r="P179"/>
          <cell r="Q179"/>
          <cell r="R179"/>
          <cell r="S179"/>
          <cell r="T179"/>
          <cell r="U179" t="str">
            <v>－</v>
          </cell>
          <cell r="V179"/>
          <cell r="W179"/>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t="str">
            <v>予定価格</v>
          </cell>
          <cell r="AY179" t="str">
            <v>×</v>
          </cell>
          <cell r="AZ179" t="str">
            <v>×</v>
          </cell>
          <cell r="BA179" t="str">
            <v>×</v>
          </cell>
          <cell r="BB179" t="str">
            <v>×</v>
          </cell>
          <cell r="BC179" t="str">
            <v/>
          </cell>
          <cell r="BD179">
            <v>0</v>
          </cell>
          <cell r="BE179" t="str">
            <v/>
          </cell>
          <cell r="BF179" t="str">
            <v/>
          </cell>
          <cell r="BG179" t="str">
            <v>○</v>
          </cell>
          <cell r="BH179" t="b">
            <v>1</v>
          </cell>
          <cell r="BI179" t="b">
            <v>1</v>
          </cell>
        </row>
        <row r="180">
          <cell r="E180" t="str">
            <v/>
          </cell>
          <cell r="F180" t="str">
            <v/>
          </cell>
          <cell r="G180"/>
          <cell r="H180"/>
          <cell r="I180"/>
          <cell r="J180"/>
          <cell r="K180"/>
          <cell r="L180"/>
          <cell r="M180"/>
          <cell r="N180"/>
          <cell r="O180"/>
          <cell r="P180"/>
          <cell r="Q180"/>
          <cell r="R180"/>
          <cell r="S180"/>
          <cell r="T180"/>
          <cell r="U180" t="str">
            <v>－</v>
          </cell>
          <cell r="V180"/>
          <cell r="W180"/>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t="str">
            <v>予定価格</v>
          </cell>
          <cell r="AY180" t="str">
            <v>×</v>
          </cell>
          <cell r="AZ180" t="str">
            <v>×</v>
          </cell>
          <cell r="BA180" t="str">
            <v>×</v>
          </cell>
          <cell r="BB180" t="str">
            <v>×</v>
          </cell>
          <cell r="BC180" t="str">
            <v/>
          </cell>
          <cell r="BD180">
            <v>0</v>
          </cell>
          <cell r="BE180" t="str">
            <v/>
          </cell>
          <cell r="BF180" t="str">
            <v/>
          </cell>
          <cell r="BG180" t="str">
            <v>○</v>
          </cell>
          <cell r="BH180" t="b">
            <v>1</v>
          </cell>
          <cell r="BI180" t="b">
            <v>1</v>
          </cell>
        </row>
        <row r="181">
          <cell r="E181" t="str">
            <v/>
          </cell>
          <cell r="F181" t="str">
            <v/>
          </cell>
          <cell r="G181"/>
          <cell r="H181"/>
          <cell r="I181"/>
          <cell r="J181"/>
          <cell r="K181"/>
          <cell r="L181"/>
          <cell r="M181"/>
          <cell r="N181"/>
          <cell r="O181"/>
          <cell r="P181"/>
          <cell r="Q181"/>
          <cell r="R181"/>
          <cell r="S181"/>
          <cell r="T181"/>
          <cell r="U181" t="str">
            <v>－</v>
          </cell>
          <cell r="V181"/>
          <cell r="W181"/>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t="str">
            <v>予定価格</v>
          </cell>
          <cell r="AY181" t="str">
            <v>×</v>
          </cell>
          <cell r="AZ181" t="str">
            <v>×</v>
          </cell>
          <cell r="BA181" t="str">
            <v>×</v>
          </cell>
          <cell r="BB181" t="str">
            <v>×</v>
          </cell>
          <cell r="BC181" t="str">
            <v/>
          </cell>
          <cell r="BD181">
            <v>0</v>
          </cell>
          <cell r="BE181" t="str">
            <v/>
          </cell>
          <cell r="BF181" t="str">
            <v/>
          </cell>
          <cell r="BG181" t="str">
            <v>○</v>
          </cell>
          <cell r="BH181" t="b">
            <v>1</v>
          </cell>
          <cell r="BI181" t="b">
            <v>1</v>
          </cell>
        </row>
        <row r="182">
          <cell r="E182" t="str">
            <v/>
          </cell>
          <cell r="F182" t="str">
            <v/>
          </cell>
          <cell r="G182"/>
          <cell r="H182"/>
          <cell r="I182"/>
          <cell r="J182"/>
          <cell r="K182"/>
          <cell r="L182"/>
          <cell r="M182"/>
          <cell r="N182"/>
          <cell r="O182"/>
          <cell r="P182"/>
          <cell r="Q182"/>
          <cell r="R182"/>
          <cell r="S182"/>
          <cell r="T182"/>
          <cell r="U182" t="str">
            <v>－</v>
          </cell>
          <cell r="V182"/>
          <cell r="W182"/>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t="str">
            <v>予定価格</v>
          </cell>
          <cell r="AY182" t="str">
            <v>×</v>
          </cell>
          <cell r="AZ182" t="str">
            <v>×</v>
          </cell>
          <cell r="BA182" t="str">
            <v>×</v>
          </cell>
          <cell r="BB182" t="str">
            <v>×</v>
          </cell>
          <cell r="BC182" t="str">
            <v/>
          </cell>
          <cell r="BD182">
            <v>0</v>
          </cell>
          <cell r="BE182" t="str">
            <v/>
          </cell>
          <cell r="BF182" t="str">
            <v/>
          </cell>
          <cell r="BG182" t="str">
            <v>○</v>
          </cell>
          <cell r="BH182" t="b">
            <v>1</v>
          </cell>
          <cell r="BI182" t="b">
            <v>1</v>
          </cell>
        </row>
        <row r="183">
          <cell r="E183" t="str">
            <v/>
          </cell>
          <cell r="F183" t="str">
            <v/>
          </cell>
          <cell r="G183"/>
          <cell r="H183"/>
          <cell r="I183"/>
          <cell r="J183"/>
          <cell r="K183"/>
          <cell r="L183"/>
          <cell r="M183"/>
          <cell r="N183"/>
          <cell r="O183"/>
          <cell r="P183"/>
          <cell r="Q183"/>
          <cell r="R183"/>
          <cell r="S183"/>
          <cell r="T183"/>
          <cell r="U183" t="str">
            <v>－</v>
          </cell>
          <cell r="V183"/>
          <cell r="W183"/>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t="str">
            <v>予定価格</v>
          </cell>
          <cell r="AY183" t="str">
            <v>×</v>
          </cell>
          <cell r="AZ183" t="str">
            <v>×</v>
          </cell>
          <cell r="BA183" t="str">
            <v>×</v>
          </cell>
          <cell r="BB183" t="str">
            <v>×</v>
          </cell>
          <cell r="BC183" t="str">
            <v/>
          </cell>
          <cell r="BD183">
            <v>0</v>
          </cell>
          <cell r="BE183" t="str">
            <v/>
          </cell>
          <cell r="BF183" t="str">
            <v/>
          </cell>
          <cell r="BG183" t="str">
            <v>○</v>
          </cell>
          <cell r="BH183" t="b">
            <v>1</v>
          </cell>
          <cell r="BI183" t="b">
            <v>1</v>
          </cell>
        </row>
        <row r="184">
          <cell r="E184" t="str">
            <v/>
          </cell>
          <cell r="F184" t="str">
            <v/>
          </cell>
          <cell r="G184"/>
          <cell r="H184"/>
          <cell r="I184"/>
          <cell r="J184"/>
          <cell r="K184"/>
          <cell r="L184"/>
          <cell r="M184"/>
          <cell r="N184"/>
          <cell r="O184"/>
          <cell r="P184"/>
          <cell r="Q184"/>
          <cell r="R184"/>
          <cell r="S184"/>
          <cell r="T184"/>
          <cell r="U184" t="str">
            <v>－</v>
          </cell>
          <cell r="V184"/>
          <cell r="W184"/>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t="str">
            <v>予定価格</v>
          </cell>
          <cell r="AY184" t="str">
            <v>×</v>
          </cell>
          <cell r="AZ184" t="str">
            <v>×</v>
          </cell>
          <cell r="BA184" t="str">
            <v>×</v>
          </cell>
          <cell r="BB184" t="str">
            <v>×</v>
          </cell>
          <cell r="BC184" t="str">
            <v/>
          </cell>
          <cell r="BD184">
            <v>0</v>
          </cell>
          <cell r="BE184" t="str">
            <v/>
          </cell>
          <cell r="BF184" t="str">
            <v/>
          </cell>
          <cell r="BG184" t="str">
            <v>○</v>
          </cell>
          <cell r="BH184" t="b">
            <v>1</v>
          </cell>
          <cell r="BI184" t="b">
            <v>1</v>
          </cell>
        </row>
        <row r="185">
          <cell r="E185" t="str">
            <v/>
          </cell>
          <cell r="F185" t="str">
            <v/>
          </cell>
          <cell r="G185"/>
          <cell r="H185"/>
          <cell r="I185"/>
          <cell r="J185"/>
          <cell r="K185"/>
          <cell r="L185"/>
          <cell r="M185"/>
          <cell r="N185"/>
          <cell r="O185"/>
          <cell r="P185"/>
          <cell r="Q185"/>
          <cell r="R185"/>
          <cell r="S185"/>
          <cell r="T185"/>
          <cell r="U185" t="str">
            <v>－</v>
          </cell>
          <cell r="V185"/>
          <cell r="W185"/>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t="str">
            <v>予定価格</v>
          </cell>
          <cell r="AY185" t="str">
            <v>×</v>
          </cell>
          <cell r="AZ185" t="str">
            <v>×</v>
          </cell>
          <cell r="BA185" t="str">
            <v>×</v>
          </cell>
          <cell r="BB185" t="str">
            <v>×</v>
          </cell>
          <cell r="BC185" t="str">
            <v/>
          </cell>
          <cell r="BD185">
            <v>0</v>
          </cell>
          <cell r="BE185" t="str">
            <v/>
          </cell>
          <cell r="BF185" t="str">
            <v/>
          </cell>
          <cell r="BG185" t="str">
            <v>○</v>
          </cell>
          <cell r="BH185" t="b">
            <v>1</v>
          </cell>
          <cell r="BI185" t="b">
            <v>1</v>
          </cell>
        </row>
        <row r="186">
          <cell r="E186" t="str">
            <v/>
          </cell>
          <cell r="F186" t="str">
            <v/>
          </cell>
          <cell r="G186"/>
          <cell r="H186"/>
          <cell r="I186"/>
          <cell r="J186"/>
          <cell r="K186"/>
          <cell r="L186"/>
          <cell r="M186"/>
          <cell r="N186"/>
          <cell r="O186"/>
          <cell r="P186"/>
          <cell r="Q186"/>
          <cell r="R186"/>
          <cell r="S186"/>
          <cell r="T186"/>
          <cell r="U186" t="str">
            <v>－</v>
          </cell>
          <cell r="V186"/>
          <cell r="W186"/>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t="str">
            <v>予定価格</v>
          </cell>
          <cell r="AY186" t="str">
            <v>×</v>
          </cell>
          <cell r="AZ186" t="str">
            <v>×</v>
          </cell>
          <cell r="BA186" t="str">
            <v>×</v>
          </cell>
          <cell r="BB186" t="str">
            <v>×</v>
          </cell>
          <cell r="BC186" t="str">
            <v/>
          </cell>
          <cell r="BD186">
            <v>0</v>
          </cell>
          <cell r="BE186" t="str">
            <v/>
          </cell>
          <cell r="BF186" t="str">
            <v/>
          </cell>
          <cell r="BG186" t="str">
            <v>○</v>
          </cell>
          <cell r="BH186" t="b">
            <v>1</v>
          </cell>
          <cell r="BI186" t="b">
            <v>1</v>
          </cell>
        </row>
        <row r="187">
          <cell r="E187" t="str">
            <v/>
          </cell>
          <cell r="F187" t="str">
            <v/>
          </cell>
          <cell r="G187"/>
          <cell r="H187"/>
          <cell r="I187"/>
          <cell r="J187"/>
          <cell r="K187"/>
          <cell r="L187"/>
          <cell r="M187"/>
          <cell r="N187"/>
          <cell r="O187"/>
          <cell r="P187"/>
          <cell r="Q187"/>
          <cell r="R187"/>
          <cell r="S187"/>
          <cell r="T187"/>
          <cell r="U187" t="str">
            <v>－</v>
          </cell>
          <cell r="V187"/>
          <cell r="W187"/>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t="str">
            <v>予定価格</v>
          </cell>
          <cell r="AY187" t="str">
            <v>×</v>
          </cell>
          <cell r="AZ187" t="str">
            <v>×</v>
          </cell>
          <cell r="BA187" t="str">
            <v>×</v>
          </cell>
          <cell r="BB187" t="str">
            <v>×</v>
          </cell>
          <cell r="BC187" t="str">
            <v/>
          </cell>
          <cell r="BD187">
            <v>0</v>
          </cell>
          <cell r="BE187" t="str">
            <v/>
          </cell>
          <cell r="BF187" t="str">
            <v/>
          </cell>
          <cell r="BG187" t="str">
            <v>○</v>
          </cell>
          <cell r="BH187" t="b">
            <v>1</v>
          </cell>
          <cell r="BI187" t="b">
            <v>1</v>
          </cell>
        </row>
        <row r="188">
          <cell r="E188" t="str">
            <v/>
          </cell>
          <cell r="F188" t="str">
            <v/>
          </cell>
          <cell r="G188"/>
          <cell r="H188"/>
          <cell r="I188"/>
          <cell r="J188"/>
          <cell r="K188"/>
          <cell r="L188"/>
          <cell r="M188"/>
          <cell r="N188"/>
          <cell r="O188"/>
          <cell r="P188"/>
          <cell r="Q188"/>
          <cell r="R188"/>
          <cell r="S188"/>
          <cell r="T188"/>
          <cell r="U188" t="str">
            <v>－</v>
          </cell>
          <cell r="V188"/>
          <cell r="W188"/>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t="str">
            <v>予定価格</v>
          </cell>
          <cell r="AY188" t="str">
            <v>×</v>
          </cell>
          <cell r="AZ188" t="str">
            <v>×</v>
          </cell>
          <cell r="BA188" t="str">
            <v>×</v>
          </cell>
          <cell r="BB188" t="str">
            <v>×</v>
          </cell>
          <cell r="BC188" t="str">
            <v/>
          </cell>
          <cell r="BD188">
            <v>0</v>
          </cell>
          <cell r="BE188" t="str">
            <v/>
          </cell>
          <cell r="BF188" t="str">
            <v/>
          </cell>
          <cell r="BG188" t="str">
            <v>○</v>
          </cell>
          <cell r="BH188" t="b">
            <v>1</v>
          </cell>
          <cell r="BI188" t="b">
            <v>1</v>
          </cell>
        </row>
        <row r="189">
          <cell r="E189" t="str">
            <v/>
          </cell>
          <cell r="F189" t="str">
            <v/>
          </cell>
          <cell r="G189"/>
          <cell r="H189"/>
          <cell r="I189"/>
          <cell r="J189"/>
          <cell r="K189"/>
          <cell r="L189"/>
          <cell r="M189"/>
          <cell r="N189"/>
          <cell r="O189"/>
          <cell r="P189"/>
          <cell r="Q189"/>
          <cell r="R189"/>
          <cell r="S189"/>
          <cell r="T189"/>
          <cell r="U189" t="str">
            <v>－</v>
          </cell>
          <cell r="V189"/>
          <cell r="W189"/>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t="str">
            <v>予定価格</v>
          </cell>
          <cell r="AY189" t="str">
            <v>×</v>
          </cell>
          <cell r="AZ189" t="str">
            <v>×</v>
          </cell>
          <cell r="BA189" t="str">
            <v>×</v>
          </cell>
          <cell r="BB189" t="str">
            <v>×</v>
          </cell>
          <cell r="BC189" t="str">
            <v/>
          </cell>
          <cell r="BD189">
            <v>0</v>
          </cell>
          <cell r="BE189" t="str">
            <v/>
          </cell>
          <cell r="BF189" t="str">
            <v/>
          </cell>
          <cell r="BG189" t="str">
            <v>○</v>
          </cell>
          <cell r="BH189" t="b">
            <v>1</v>
          </cell>
          <cell r="BI189" t="b">
            <v>1</v>
          </cell>
        </row>
        <row r="190">
          <cell r="E190" t="str">
            <v/>
          </cell>
          <cell r="F190" t="str">
            <v/>
          </cell>
          <cell r="G190"/>
          <cell r="H190"/>
          <cell r="I190"/>
          <cell r="J190"/>
          <cell r="K190"/>
          <cell r="L190"/>
          <cell r="M190"/>
          <cell r="N190"/>
          <cell r="O190"/>
          <cell r="P190"/>
          <cell r="Q190"/>
          <cell r="R190"/>
          <cell r="S190"/>
          <cell r="T190"/>
          <cell r="U190" t="str">
            <v>－</v>
          </cell>
          <cell r="V190"/>
          <cell r="W190"/>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t="str">
            <v>予定価格</v>
          </cell>
          <cell r="AY190" t="str">
            <v>×</v>
          </cell>
          <cell r="AZ190" t="str">
            <v>×</v>
          </cell>
          <cell r="BA190" t="str">
            <v>×</v>
          </cell>
          <cell r="BB190" t="str">
            <v>×</v>
          </cell>
          <cell r="BC190" t="str">
            <v/>
          </cell>
          <cell r="BD190">
            <v>0</v>
          </cell>
          <cell r="BE190" t="str">
            <v/>
          </cell>
          <cell r="BF190" t="str">
            <v/>
          </cell>
          <cell r="BG190" t="str">
            <v>○</v>
          </cell>
          <cell r="BH190" t="b">
            <v>1</v>
          </cell>
          <cell r="BI190" t="b">
            <v>1</v>
          </cell>
        </row>
        <row r="191">
          <cell r="E191" t="str">
            <v/>
          </cell>
          <cell r="F191" t="str">
            <v/>
          </cell>
          <cell r="G191"/>
          <cell r="H191"/>
          <cell r="I191"/>
          <cell r="J191"/>
          <cell r="K191"/>
          <cell r="L191"/>
          <cell r="M191"/>
          <cell r="N191"/>
          <cell r="O191"/>
          <cell r="P191"/>
          <cell r="Q191"/>
          <cell r="R191"/>
          <cell r="S191"/>
          <cell r="T191"/>
          <cell r="U191" t="str">
            <v>－</v>
          </cell>
          <cell r="V191"/>
          <cell r="W191"/>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t="str">
            <v>予定価格</v>
          </cell>
          <cell r="AY191" t="str">
            <v>×</v>
          </cell>
          <cell r="AZ191" t="str">
            <v>×</v>
          </cell>
          <cell r="BA191" t="str">
            <v>×</v>
          </cell>
          <cell r="BB191" t="str">
            <v>×</v>
          </cell>
          <cell r="BC191" t="str">
            <v/>
          </cell>
          <cell r="BD191">
            <v>0</v>
          </cell>
          <cell r="BE191" t="str">
            <v/>
          </cell>
          <cell r="BF191" t="str">
            <v/>
          </cell>
          <cell r="BG191" t="str">
            <v>○</v>
          </cell>
          <cell r="BH191" t="b">
            <v>1</v>
          </cell>
          <cell r="BI191" t="b">
            <v>1</v>
          </cell>
        </row>
        <row r="192">
          <cell r="E192" t="str">
            <v/>
          </cell>
          <cell r="F192" t="str">
            <v/>
          </cell>
          <cell r="G192"/>
          <cell r="H192"/>
          <cell r="I192"/>
          <cell r="J192"/>
          <cell r="K192"/>
          <cell r="L192"/>
          <cell r="M192"/>
          <cell r="N192"/>
          <cell r="O192"/>
          <cell r="P192"/>
          <cell r="Q192"/>
          <cell r="R192"/>
          <cell r="S192"/>
          <cell r="T192"/>
          <cell r="U192" t="str">
            <v>－</v>
          </cell>
          <cell r="V192"/>
          <cell r="W192"/>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t="str">
            <v>予定価格</v>
          </cell>
          <cell r="AY192" t="str">
            <v>×</v>
          </cell>
          <cell r="AZ192" t="str">
            <v>×</v>
          </cell>
          <cell r="BA192" t="str">
            <v>×</v>
          </cell>
          <cell r="BB192" t="str">
            <v>×</v>
          </cell>
          <cell r="BC192" t="str">
            <v/>
          </cell>
          <cell r="BD192">
            <v>0</v>
          </cell>
          <cell r="BE192" t="str">
            <v/>
          </cell>
          <cell r="BF192" t="str">
            <v/>
          </cell>
          <cell r="BG192" t="str">
            <v>○</v>
          </cell>
          <cell r="BH192" t="b">
            <v>1</v>
          </cell>
          <cell r="BI192" t="b">
            <v>1</v>
          </cell>
        </row>
        <row r="193">
          <cell r="E193" t="str">
            <v/>
          </cell>
          <cell r="F193" t="str">
            <v/>
          </cell>
          <cell r="G193"/>
          <cell r="H193"/>
          <cell r="I193"/>
          <cell r="J193"/>
          <cell r="K193"/>
          <cell r="L193"/>
          <cell r="M193"/>
          <cell r="N193"/>
          <cell r="O193"/>
          <cell r="P193"/>
          <cell r="Q193"/>
          <cell r="R193"/>
          <cell r="S193"/>
          <cell r="T193"/>
          <cell r="U193" t="str">
            <v>－</v>
          </cell>
          <cell r="V193"/>
          <cell r="W193"/>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t="str">
            <v>予定価格</v>
          </cell>
          <cell r="AY193" t="str">
            <v>×</v>
          </cell>
          <cell r="AZ193" t="str">
            <v>×</v>
          </cell>
          <cell r="BA193" t="str">
            <v>×</v>
          </cell>
          <cell r="BB193" t="str">
            <v>×</v>
          </cell>
          <cell r="BC193" t="str">
            <v/>
          </cell>
          <cell r="BD193">
            <v>0</v>
          </cell>
          <cell r="BE193" t="str">
            <v/>
          </cell>
          <cell r="BF193" t="str">
            <v/>
          </cell>
          <cell r="BG193" t="str">
            <v>○</v>
          </cell>
          <cell r="BH193" t="b">
            <v>1</v>
          </cell>
          <cell r="BI193" t="b">
            <v>1</v>
          </cell>
        </row>
        <row r="194">
          <cell r="E194" t="str">
            <v/>
          </cell>
          <cell r="F194" t="str">
            <v/>
          </cell>
          <cell r="G194"/>
          <cell r="H194"/>
          <cell r="I194"/>
          <cell r="J194"/>
          <cell r="K194"/>
          <cell r="L194"/>
          <cell r="M194"/>
          <cell r="N194"/>
          <cell r="O194"/>
          <cell r="P194"/>
          <cell r="Q194"/>
          <cell r="R194"/>
          <cell r="S194"/>
          <cell r="T194"/>
          <cell r="U194" t="str">
            <v>－</v>
          </cell>
          <cell r="V194"/>
          <cell r="W194"/>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t="str">
            <v>予定価格</v>
          </cell>
          <cell r="AY194" t="str">
            <v>×</v>
          </cell>
          <cell r="AZ194" t="str">
            <v>×</v>
          </cell>
          <cell r="BA194" t="str">
            <v>×</v>
          </cell>
          <cell r="BB194" t="str">
            <v>×</v>
          </cell>
          <cell r="BC194" t="str">
            <v/>
          </cell>
          <cell r="BD194">
            <v>0</v>
          </cell>
          <cell r="BE194" t="str">
            <v/>
          </cell>
          <cell r="BF194" t="str">
            <v/>
          </cell>
          <cell r="BG194" t="str">
            <v>○</v>
          </cell>
          <cell r="BH194" t="b">
            <v>1</v>
          </cell>
          <cell r="BI194" t="b">
            <v>1</v>
          </cell>
        </row>
        <row r="195">
          <cell r="E195" t="str">
            <v/>
          </cell>
          <cell r="F195" t="str">
            <v/>
          </cell>
          <cell r="G195"/>
          <cell r="H195"/>
          <cell r="I195"/>
          <cell r="J195"/>
          <cell r="K195"/>
          <cell r="L195"/>
          <cell r="M195"/>
          <cell r="N195"/>
          <cell r="O195"/>
          <cell r="P195"/>
          <cell r="Q195"/>
          <cell r="R195"/>
          <cell r="S195"/>
          <cell r="T195"/>
          <cell r="U195" t="str">
            <v>－</v>
          </cell>
          <cell r="V195"/>
          <cell r="W195"/>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t="str">
            <v>予定価格</v>
          </cell>
          <cell r="AY195" t="str">
            <v>×</v>
          </cell>
          <cell r="AZ195" t="str">
            <v>×</v>
          </cell>
          <cell r="BA195" t="str">
            <v>×</v>
          </cell>
          <cell r="BB195" t="str">
            <v>×</v>
          </cell>
          <cell r="BC195" t="str">
            <v/>
          </cell>
          <cell r="BD195">
            <v>0</v>
          </cell>
          <cell r="BE195" t="str">
            <v/>
          </cell>
          <cell r="BF195" t="str">
            <v/>
          </cell>
          <cell r="BG195" t="str">
            <v>○</v>
          </cell>
          <cell r="BH195" t="b">
            <v>1</v>
          </cell>
          <cell r="BI195" t="b">
            <v>1</v>
          </cell>
        </row>
        <row r="196">
          <cell r="E196" t="str">
            <v/>
          </cell>
          <cell r="F196" t="str">
            <v/>
          </cell>
          <cell r="G196"/>
          <cell r="H196"/>
          <cell r="I196"/>
          <cell r="J196"/>
          <cell r="K196"/>
          <cell r="L196"/>
          <cell r="M196"/>
          <cell r="N196"/>
          <cell r="O196"/>
          <cell r="P196"/>
          <cell r="Q196"/>
          <cell r="R196"/>
          <cell r="S196"/>
          <cell r="T196"/>
          <cell r="U196" t="str">
            <v>－</v>
          </cell>
          <cell r="V196"/>
          <cell r="W196"/>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t="str">
            <v>予定価格</v>
          </cell>
          <cell r="AY196" t="str">
            <v>×</v>
          </cell>
          <cell r="AZ196" t="str">
            <v>×</v>
          </cell>
          <cell r="BA196" t="str">
            <v>×</v>
          </cell>
          <cell r="BB196" t="str">
            <v>×</v>
          </cell>
          <cell r="BC196" t="str">
            <v/>
          </cell>
          <cell r="BD196">
            <v>0</v>
          </cell>
          <cell r="BE196" t="str">
            <v/>
          </cell>
          <cell r="BF196" t="str">
            <v/>
          </cell>
          <cell r="BG196" t="str">
            <v>○</v>
          </cell>
          <cell r="BH196" t="b">
            <v>1</v>
          </cell>
          <cell r="BI196" t="b">
            <v>1</v>
          </cell>
        </row>
        <row r="197">
          <cell r="E197" t="str">
            <v/>
          </cell>
          <cell r="F197" t="str">
            <v/>
          </cell>
          <cell r="G197"/>
          <cell r="H197"/>
          <cell r="I197"/>
          <cell r="J197"/>
          <cell r="K197"/>
          <cell r="L197"/>
          <cell r="M197"/>
          <cell r="N197"/>
          <cell r="O197"/>
          <cell r="P197"/>
          <cell r="Q197"/>
          <cell r="R197"/>
          <cell r="S197"/>
          <cell r="T197"/>
          <cell r="U197" t="str">
            <v>－</v>
          </cell>
          <cell r="V197"/>
          <cell r="W197"/>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t="str">
            <v>予定価格</v>
          </cell>
          <cell r="AY197" t="str">
            <v>×</v>
          </cell>
          <cell r="AZ197" t="str">
            <v>×</v>
          </cell>
          <cell r="BA197" t="str">
            <v>×</v>
          </cell>
          <cell r="BB197" t="str">
            <v>×</v>
          </cell>
          <cell r="BC197" t="str">
            <v/>
          </cell>
          <cell r="BD197">
            <v>0</v>
          </cell>
          <cell r="BE197" t="str">
            <v/>
          </cell>
          <cell r="BF197" t="str">
            <v/>
          </cell>
          <cell r="BG197" t="str">
            <v>○</v>
          </cell>
          <cell r="BH197" t="b">
            <v>1</v>
          </cell>
          <cell r="BI197" t="b">
            <v>1</v>
          </cell>
        </row>
        <row r="198">
          <cell r="E198" t="str">
            <v/>
          </cell>
          <cell r="F198" t="str">
            <v/>
          </cell>
          <cell r="G198"/>
          <cell r="H198"/>
          <cell r="I198"/>
          <cell r="J198"/>
          <cell r="K198"/>
          <cell r="L198"/>
          <cell r="M198"/>
          <cell r="N198"/>
          <cell r="O198"/>
          <cell r="P198"/>
          <cell r="Q198"/>
          <cell r="R198"/>
          <cell r="S198"/>
          <cell r="T198"/>
          <cell r="U198" t="str">
            <v>－</v>
          </cell>
          <cell r="V198"/>
          <cell r="W198"/>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t="str">
            <v>予定価格</v>
          </cell>
          <cell r="AY198" t="str">
            <v>×</v>
          </cell>
          <cell r="AZ198" t="str">
            <v>×</v>
          </cell>
          <cell r="BA198" t="str">
            <v>×</v>
          </cell>
          <cell r="BB198" t="str">
            <v>×</v>
          </cell>
          <cell r="BC198" t="str">
            <v/>
          </cell>
          <cell r="BD198">
            <v>0</v>
          </cell>
          <cell r="BE198" t="str">
            <v/>
          </cell>
          <cell r="BF198" t="str">
            <v/>
          </cell>
          <cell r="BG198" t="str">
            <v>○</v>
          </cell>
          <cell r="BH198" t="b">
            <v>1</v>
          </cell>
          <cell r="BI198" t="b">
            <v>1</v>
          </cell>
        </row>
        <row r="199">
          <cell r="E199" t="str">
            <v/>
          </cell>
          <cell r="F199" t="str">
            <v/>
          </cell>
          <cell r="G199"/>
          <cell r="H199"/>
          <cell r="I199"/>
          <cell r="J199"/>
          <cell r="K199"/>
          <cell r="L199"/>
          <cell r="M199"/>
          <cell r="N199"/>
          <cell r="O199"/>
          <cell r="P199"/>
          <cell r="Q199"/>
          <cell r="R199"/>
          <cell r="S199"/>
          <cell r="T199"/>
          <cell r="U199" t="str">
            <v>－</v>
          </cell>
          <cell r="V199"/>
          <cell r="W199"/>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t="str">
            <v>予定価格</v>
          </cell>
          <cell r="AY199" t="str">
            <v>×</v>
          </cell>
          <cell r="AZ199" t="str">
            <v>×</v>
          </cell>
          <cell r="BA199" t="str">
            <v>×</v>
          </cell>
          <cell r="BB199" t="str">
            <v>×</v>
          </cell>
          <cell r="BC199" t="str">
            <v/>
          </cell>
          <cell r="BD199">
            <v>0</v>
          </cell>
          <cell r="BE199" t="str">
            <v/>
          </cell>
          <cell r="BF199" t="str">
            <v/>
          </cell>
          <cell r="BG199" t="str">
            <v>○</v>
          </cell>
          <cell r="BH199" t="b">
            <v>1</v>
          </cell>
          <cell r="BI199" t="b">
            <v>1</v>
          </cell>
        </row>
        <row r="200">
          <cell r="E200" t="str">
            <v/>
          </cell>
          <cell r="F200" t="str">
            <v/>
          </cell>
          <cell r="G200"/>
          <cell r="H200"/>
          <cell r="I200"/>
          <cell r="J200"/>
          <cell r="K200"/>
          <cell r="L200"/>
          <cell r="M200"/>
          <cell r="N200"/>
          <cell r="O200"/>
          <cell r="P200"/>
          <cell r="Q200"/>
          <cell r="R200"/>
          <cell r="S200"/>
          <cell r="T200"/>
          <cell r="U200" t="str">
            <v>－</v>
          </cell>
          <cell r="V200"/>
          <cell r="W200"/>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t="str">
            <v>予定価格</v>
          </cell>
          <cell r="AY200" t="str">
            <v>×</v>
          </cell>
          <cell r="AZ200" t="str">
            <v>×</v>
          </cell>
          <cell r="BA200" t="str">
            <v>×</v>
          </cell>
          <cell r="BB200" t="str">
            <v>×</v>
          </cell>
          <cell r="BC200" t="str">
            <v/>
          </cell>
          <cell r="BD200">
            <v>0</v>
          </cell>
          <cell r="BE200" t="str">
            <v/>
          </cell>
          <cell r="BF200" t="str">
            <v/>
          </cell>
          <cell r="BG200" t="str">
            <v>○</v>
          </cell>
          <cell r="BH200" t="b">
            <v>1</v>
          </cell>
          <cell r="BI200" t="b">
            <v>1</v>
          </cell>
        </row>
        <row r="201">
          <cell r="E201" t="str">
            <v/>
          </cell>
          <cell r="F201" t="str">
            <v/>
          </cell>
          <cell r="G201"/>
          <cell r="H201"/>
          <cell r="I201"/>
          <cell r="J201"/>
          <cell r="K201"/>
          <cell r="L201"/>
          <cell r="M201"/>
          <cell r="N201"/>
          <cell r="O201"/>
          <cell r="P201"/>
          <cell r="Q201"/>
          <cell r="R201"/>
          <cell r="S201"/>
          <cell r="T201"/>
          <cell r="U201" t="str">
            <v>－</v>
          </cell>
          <cell r="V201"/>
          <cell r="W201"/>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t="str">
            <v>予定価格</v>
          </cell>
          <cell r="AY201" t="str">
            <v>×</v>
          </cell>
          <cell r="AZ201" t="str">
            <v>×</v>
          </cell>
          <cell r="BA201" t="str">
            <v>×</v>
          </cell>
          <cell r="BB201" t="str">
            <v>×</v>
          </cell>
          <cell r="BC201" t="str">
            <v/>
          </cell>
          <cell r="BD201">
            <v>0</v>
          </cell>
          <cell r="BE201" t="str">
            <v/>
          </cell>
          <cell r="BF201" t="str">
            <v/>
          </cell>
          <cell r="BG201" t="str">
            <v>○</v>
          </cell>
          <cell r="BH201" t="b">
            <v>1</v>
          </cell>
          <cell r="BI201" t="b">
            <v>1</v>
          </cell>
        </row>
        <row r="202">
          <cell r="E202" t="str">
            <v/>
          </cell>
          <cell r="F202" t="str">
            <v/>
          </cell>
          <cell r="G202"/>
          <cell r="H202"/>
          <cell r="I202"/>
          <cell r="J202"/>
          <cell r="K202"/>
          <cell r="L202"/>
          <cell r="M202"/>
          <cell r="N202"/>
          <cell r="O202"/>
          <cell r="P202"/>
          <cell r="Q202"/>
          <cell r="R202"/>
          <cell r="S202"/>
          <cell r="T202"/>
          <cell r="U202" t="str">
            <v>－</v>
          </cell>
          <cell r="V202"/>
          <cell r="W202"/>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t="str">
            <v>予定価格</v>
          </cell>
          <cell r="AY202" t="str">
            <v>×</v>
          </cell>
          <cell r="AZ202" t="str">
            <v>×</v>
          </cell>
          <cell r="BA202" t="str">
            <v>×</v>
          </cell>
          <cell r="BB202" t="str">
            <v>×</v>
          </cell>
          <cell r="BC202" t="str">
            <v/>
          </cell>
          <cell r="BD202">
            <v>0</v>
          </cell>
          <cell r="BE202" t="str">
            <v/>
          </cell>
          <cell r="BF202" t="str">
            <v/>
          </cell>
          <cell r="BG202" t="str">
            <v>○</v>
          </cell>
          <cell r="BH202" t="b">
            <v>1</v>
          </cell>
          <cell r="BI202" t="b">
            <v>1</v>
          </cell>
        </row>
        <row r="203">
          <cell r="E203" t="str">
            <v/>
          </cell>
          <cell r="F203" t="str">
            <v/>
          </cell>
          <cell r="G203"/>
          <cell r="H203"/>
          <cell r="I203"/>
          <cell r="J203"/>
          <cell r="K203"/>
          <cell r="L203"/>
          <cell r="M203"/>
          <cell r="N203"/>
          <cell r="O203"/>
          <cell r="P203"/>
          <cell r="Q203"/>
          <cell r="R203"/>
          <cell r="S203"/>
          <cell r="T203"/>
          <cell r="U203" t="str">
            <v>－</v>
          </cell>
          <cell r="V203"/>
          <cell r="W203"/>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t="str">
            <v>予定価格</v>
          </cell>
          <cell r="AY203" t="str">
            <v>×</v>
          </cell>
          <cell r="AZ203" t="str">
            <v>×</v>
          </cell>
          <cell r="BA203" t="str">
            <v>×</v>
          </cell>
          <cell r="BB203" t="str">
            <v>×</v>
          </cell>
          <cell r="BC203" t="str">
            <v/>
          </cell>
          <cell r="BD203">
            <v>0</v>
          </cell>
          <cell r="BE203" t="str">
            <v/>
          </cell>
          <cell r="BF203" t="str">
            <v/>
          </cell>
          <cell r="BG203" t="str">
            <v>○</v>
          </cell>
          <cell r="BH203" t="b">
            <v>1</v>
          </cell>
          <cell r="BI203" t="b">
            <v>1</v>
          </cell>
        </row>
        <row r="204">
          <cell r="E204" t="str">
            <v/>
          </cell>
          <cell r="F204" t="str">
            <v/>
          </cell>
          <cell r="G204"/>
          <cell r="H204"/>
          <cell r="I204"/>
          <cell r="J204"/>
          <cell r="K204"/>
          <cell r="L204"/>
          <cell r="M204"/>
          <cell r="N204"/>
          <cell r="O204"/>
          <cell r="P204"/>
          <cell r="Q204"/>
          <cell r="R204"/>
          <cell r="S204"/>
          <cell r="T204"/>
          <cell r="U204" t="str">
            <v>－</v>
          </cell>
          <cell r="V204"/>
          <cell r="W204"/>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t="str">
            <v>予定価格</v>
          </cell>
          <cell r="AY204" t="str">
            <v>×</v>
          </cell>
          <cell r="AZ204" t="str">
            <v>×</v>
          </cell>
          <cell r="BA204" t="str">
            <v>×</v>
          </cell>
          <cell r="BB204" t="str">
            <v>×</v>
          </cell>
          <cell r="BC204" t="str">
            <v/>
          </cell>
          <cell r="BD204">
            <v>0</v>
          </cell>
          <cell r="BE204" t="str">
            <v/>
          </cell>
          <cell r="BF204" t="str">
            <v/>
          </cell>
          <cell r="BG204" t="str">
            <v>○</v>
          </cell>
          <cell r="BH204" t="b">
            <v>1</v>
          </cell>
          <cell r="BI204" t="b">
            <v>1</v>
          </cell>
        </row>
        <row r="205">
          <cell r="E205" t="str">
            <v/>
          </cell>
          <cell r="F205" t="str">
            <v/>
          </cell>
          <cell r="G205"/>
          <cell r="H205"/>
          <cell r="I205"/>
          <cell r="J205"/>
          <cell r="K205"/>
          <cell r="L205"/>
          <cell r="M205"/>
          <cell r="N205"/>
          <cell r="O205"/>
          <cell r="P205"/>
          <cell r="Q205"/>
          <cell r="R205"/>
          <cell r="S205"/>
          <cell r="T205"/>
          <cell r="U205" t="str">
            <v>－</v>
          </cell>
          <cell r="V205"/>
          <cell r="W205"/>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t="str">
            <v>予定価格</v>
          </cell>
          <cell r="AY205" t="str">
            <v>×</v>
          </cell>
          <cell r="AZ205" t="str">
            <v>×</v>
          </cell>
          <cell r="BA205" t="str">
            <v>×</v>
          </cell>
          <cell r="BB205" t="str">
            <v>×</v>
          </cell>
          <cell r="BC205" t="str">
            <v/>
          </cell>
          <cell r="BD205">
            <v>0</v>
          </cell>
          <cell r="BE205" t="str">
            <v/>
          </cell>
          <cell r="BF205" t="str">
            <v/>
          </cell>
          <cell r="BG205" t="str">
            <v>○</v>
          </cell>
          <cell r="BH205" t="b">
            <v>1</v>
          </cell>
          <cell r="BI205" t="b">
            <v>1</v>
          </cell>
        </row>
        <row r="206">
          <cell r="E206" t="str">
            <v/>
          </cell>
          <cell r="F206" t="str">
            <v/>
          </cell>
          <cell r="G206"/>
          <cell r="H206"/>
          <cell r="I206"/>
          <cell r="J206"/>
          <cell r="K206"/>
          <cell r="L206"/>
          <cell r="M206"/>
          <cell r="N206"/>
          <cell r="O206"/>
          <cell r="P206"/>
          <cell r="Q206"/>
          <cell r="R206"/>
          <cell r="S206"/>
          <cell r="T206"/>
          <cell r="U206" t="str">
            <v>－</v>
          </cell>
          <cell r="V206"/>
          <cell r="W206"/>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t="str">
            <v>予定価格</v>
          </cell>
          <cell r="AY206" t="str">
            <v>×</v>
          </cell>
          <cell r="AZ206" t="str">
            <v>×</v>
          </cell>
          <cell r="BA206" t="str">
            <v>×</v>
          </cell>
          <cell r="BB206" t="str">
            <v>×</v>
          </cell>
          <cell r="BC206" t="str">
            <v/>
          </cell>
          <cell r="BD206">
            <v>0</v>
          </cell>
          <cell r="BE206" t="str">
            <v/>
          </cell>
          <cell r="BF206" t="str">
            <v/>
          </cell>
          <cell r="BG206" t="str">
            <v>○</v>
          </cell>
          <cell r="BH206" t="b">
            <v>1</v>
          </cell>
          <cell r="BI206" t="b">
            <v>1</v>
          </cell>
        </row>
        <row r="207">
          <cell r="E207" t="str">
            <v/>
          </cell>
          <cell r="F207" t="str">
            <v/>
          </cell>
          <cell r="G207"/>
          <cell r="H207"/>
          <cell r="I207"/>
          <cell r="J207"/>
          <cell r="K207"/>
          <cell r="L207"/>
          <cell r="M207"/>
          <cell r="N207"/>
          <cell r="O207"/>
          <cell r="P207"/>
          <cell r="Q207"/>
          <cell r="R207"/>
          <cell r="S207"/>
          <cell r="T207"/>
          <cell r="U207" t="str">
            <v>－</v>
          </cell>
          <cell r="V207"/>
          <cell r="W207"/>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t="str">
            <v>予定価格</v>
          </cell>
          <cell r="AY207" t="str">
            <v>×</v>
          </cell>
          <cell r="AZ207" t="str">
            <v>×</v>
          </cell>
          <cell r="BA207" t="str">
            <v>×</v>
          </cell>
          <cell r="BB207" t="str">
            <v>×</v>
          </cell>
          <cell r="BC207" t="str">
            <v/>
          </cell>
          <cell r="BD207">
            <v>0</v>
          </cell>
          <cell r="BE207" t="str">
            <v/>
          </cell>
          <cell r="BF207" t="str">
            <v/>
          </cell>
          <cell r="BG207" t="str">
            <v>○</v>
          </cell>
          <cell r="BH207" t="b">
            <v>1</v>
          </cell>
          <cell r="BI207" t="b">
            <v>1</v>
          </cell>
        </row>
        <row r="208">
          <cell r="E208" t="str">
            <v/>
          </cell>
          <cell r="F208" t="str">
            <v/>
          </cell>
          <cell r="G208"/>
          <cell r="H208"/>
          <cell r="I208"/>
          <cell r="J208"/>
          <cell r="K208"/>
          <cell r="L208"/>
          <cell r="M208"/>
          <cell r="N208"/>
          <cell r="O208"/>
          <cell r="P208"/>
          <cell r="Q208"/>
          <cell r="R208"/>
          <cell r="S208"/>
          <cell r="T208"/>
          <cell r="U208" t="str">
            <v>－</v>
          </cell>
          <cell r="V208"/>
          <cell r="W208"/>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t="str">
            <v>予定価格</v>
          </cell>
          <cell r="AY208" t="str">
            <v>×</v>
          </cell>
          <cell r="AZ208" t="str">
            <v>×</v>
          </cell>
          <cell r="BA208" t="str">
            <v>×</v>
          </cell>
          <cell r="BB208" t="str">
            <v>×</v>
          </cell>
          <cell r="BC208" t="str">
            <v/>
          </cell>
          <cell r="BD208">
            <v>0</v>
          </cell>
          <cell r="BE208" t="str">
            <v/>
          </cell>
          <cell r="BF208" t="str">
            <v/>
          </cell>
          <cell r="BG208" t="str">
            <v>○</v>
          </cell>
          <cell r="BH208" t="b">
            <v>1</v>
          </cell>
          <cell r="BI208" t="b">
            <v>1</v>
          </cell>
        </row>
        <row r="209">
          <cell r="E209" t="str">
            <v/>
          </cell>
          <cell r="F209" t="str">
            <v/>
          </cell>
          <cell r="G209"/>
          <cell r="H209"/>
          <cell r="I209"/>
          <cell r="J209"/>
          <cell r="K209"/>
          <cell r="L209"/>
          <cell r="M209"/>
          <cell r="N209"/>
          <cell r="O209"/>
          <cell r="P209"/>
          <cell r="Q209"/>
          <cell r="R209"/>
          <cell r="S209"/>
          <cell r="T209"/>
          <cell r="U209" t="str">
            <v>－</v>
          </cell>
          <cell r="V209"/>
          <cell r="W209"/>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t="str">
            <v>予定価格</v>
          </cell>
          <cell r="AY209" t="str">
            <v>×</v>
          </cell>
          <cell r="AZ209" t="str">
            <v>×</v>
          </cell>
          <cell r="BA209" t="str">
            <v>×</v>
          </cell>
          <cell r="BB209" t="str">
            <v>×</v>
          </cell>
          <cell r="BC209" t="str">
            <v/>
          </cell>
          <cell r="BD209">
            <v>0</v>
          </cell>
          <cell r="BE209" t="str">
            <v/>
          </cell>
          <cell r="BF209" t="str">
            <v/>
          </cell>
          <cell r="BG209" t="str">
            <v>○</v>
          </cell>
          <cell r="BH209" t="b">
            <v>1</v>
          </cell>
          <cell r="BI209" t="b">
            <v>1</v>
          </cell>
        </row>
        <row r="210">
          <cell r="E210" t="str">
            <v/>
          </cell>
          <cell r="F210" t="str">
            <v/>
          </cell>
          <cell r="G210"/>
          <cell r="H210"/>
          <cell r="I210"/>
          <cell r="J210"/>
          <cell r="K210"/>
          <cell r="L210"/>
          <cell r="M210"/>
          <cell r="N210"/>
          <cell r="O210"/>
          <cell r="P210"/>
          <cell r="Q210"/>
          <cell r="R210"/>
          <cell r="S210"/>
          <cell r="T210"/>
          <cell r="U210" t="str">
            <v>－</v>
          </cell>
          <cell r="V210"/>
          <cell r="W210"/>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t="str">
            <v>予定価格</v>
          </cell>
          <cell r="AY210" t="str">
            <v>×</v>
          </cell>
          <cell r="AZ210" t="str">
            <v>×</v>
          </cell>
          <cell r="BA210" t="str">
            <v>×</v>
          </cell>
          <cell r="BB210" t="str">
            <v>×</v>
          </cell>
          <cell r="BC210" t="str">
            <v/>
          </cell>
          <cell r="BD210">
            <v>0</v>
          </cell>
          <cell r="BE210" t="str">
            <v/>
          </cell>
          <cell r="BF210" t="str">
            <v/>
          </cell>
          <cell r="BG210" t="str">
            <v>○</v>
          </cell>
          <cell r="BH210" t="b">
            <v>1</v>
          </cell>
          <cell r="BI210" t="b">
            <v>1</v>
          </cell>
        </row>
        <row r="211">
          <cell r="E211" t="str">
            <v/>
          </cell>
          <cell r="F211" t="str">
            <v/>
          </cell>
          <cell r="G211"/>
          <cell r="H211"/>
          <cell r="I211"/>
          <cell r="J211"/>
          <cell r="K211"/>
          <cell r="L211"/>
          <cell r="M211"/>
          <cell r="N211"/>
          <cell r="O211"/>
          <cell r="P211"/>
          <cell r="Q211"/>
          <cell r="R211"/>
          <cell r="S211"/>
          <cell r="T211"/>
          <cell r="U211" t="str">
            <v>－</v>
          </cell>
          <cell r="V211"/>
          <cell r="W211"/>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t="str">
            <v>予定価格</v>
          </cell>
          <cell r="AY211" t="str">
            <v>×</v>
          </cell>
          <cell r="AZ211" t="str">
            <v>×</v>
          </cell>
          <cell r="BA211" t="str">
            <v>×</v>
          </cell>
          <cell r="BB211" t="str">
            <v>×</v>
          </cell>
          <cell r="BC211" t="str">
            <v/>
          </cell>
          <cell r="BD211">
            <v>0</v>
          </cell>
          <cell r="BE211" t="str">
            <v/>
          </cell>
          <cell r="BF211" t="str">
            <v/>
          </cell>
          <cell r="BG211" t="str">
            <v>○</v>
          </cell>
          <cell r="BH211" t="b">
            <v>1</v>
          </cell>
          <cell r="BI211" t="b">
            <v>1</v>
          </cell>
        </row>
        <row r="212">
          <cell r="E212" t="str">
            <v/>
          </cell>
          <cell r="F212" t="str">
            <v/>
          </cell>
          <cell r="G212"/>
          <cell r="H212"/>
          <cell r="I212"/>
          <cell r="J212"/>
          <cell r="K212"/>
          <cell r="L212"/>
          <cell r="M212"/>
          <cell r="N212"/>
          <cell r="O212"/>
          <cell r="P212"/>
          <cell r="Q212"/>
          <cell r="R212"/>
          <cell r="S212"/>
          <cell r="T212"/>
          <cell r="U212" t="str">
            <v>－</v>
          </cell>
          <cell r="V212"/>
          <cell r="W212"/>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t="str">
            <v>予定価格</v>
          </cell>
          <cell r="AY212" t="str">
            <v>×</v>
          </cell>
          <cell r="AZ212" t="str">
            <v>×</v>
          </cell>
          <cell r="BA212" t="str">
            <v>×</v>
          </cell>
          <cell r="BB212" t="str">
            <v>×</v>
          </cell>
          <cell r="BC212" t="str">
            <v/>
          </cell>
          <cell r="BD212">
            <v>0</v>
          </cell>
          <cell r="BE212" t="str">
            <v/>
          </cell>
          <cell r="BF212" t="str">
            <v/>
          </cell>
          <cell r="BG212" t="str">
            <v>○</v>
          </cell>
          <cell r="BH212" t="b">
            <v>1</v>
          </cell>
          <cell r="BI212" t="b">
            <v>1</v>
          </cell>
        </row>
        <row r="213">
          <cell r="E213" t="str">
            <v/>
          </cell>
          <cell r="F213" t="str">
            <v/>
          </cell>
          <cell r="G213"/>
          <cell r="H213"/>
          <cell r="I213"/>
          <cell r="J213"/>
          <cell r="K213"/>
          <cell r="L213"/>
          <cell r="M213"/>
          <cell r="N213"/>
          <cell r="O213"/>
          <cell r="P213"/>
          <cell r="Q213"/>
          <cell r="R213"/>
          <cell r="S213"/>
          <cell r="T213"/>
          <cell r="U213" t="str">
            <v>－</v>
          </cell>
          <cell r="V213"/>
          <cell r="W213"/>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t="str">
            <v>予定価格</v>
          </cell>
          <cell r="AY213" t="str">
            <v>×</v>
          </cell>
          <cell r="AZ213" t="str">
            <v>×</v>
          </cell>
          <cell r="BA213" t="str">
            <v>×</v>
          </cell>
          <cell r="BB213" t="str">
            <v>×</v>
          </cell>
          <cell r="BC213" t="str">
            <v/>
          </cell>
          <cell r="BD213">
            <v>0</v>
          </cell>
          <cell r="BE213" t="str">
            <v/>
          </cell>
          <cell r="BF213" t="str">
            <v/>
          </cell>
          <cell r="BG213" t="str">
            <v>○</v>
          </cell>
          <cell r="BH213" t="b">
            <v>1</v>
          </cell>
          <cell r="BI213" t="b">
            <v>1</v>
          </cell>
        </row>
        <row r="214">
          <cell r="E214" t="str">
            <v/>
          </cell>
          <cell r="F214" t="str">
            <v/>
          </cell>
          <cell r="G214"/>
          <cell r="H214"/>
          <cell r="I214"/>
          <cell r="J214"/>
          <cell r="K214"/>
          <cell r="L214"/>
          <cell r="M214"/>
          <cell r="N214"/>
          <cell r="O214"/>
          <cell r="P214"/>
          <cell r="Q214"/>
          <cell r="R214"/>
          <cell r="S214"/>
          <cell r="T214"/>
          <cell r="U214" t="str">
            <v>－</v>
          </cell>
          <cell r="V214"/>
          <cell r="W214"/>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t="str">
            <v>予定価格</v>
          </cell>
          <cell r="AY214" t="str">
            <v>×</v>
          </cell>
          <cell r="AZ214" t="str">
            <v>×</v>
          </cell>
          <cell r="BA214" t="str">
            <v>×</v>
          </cell>
          <cell r="BB214" t="str">
            <v>×</v>
          </cell>
          <cell r="BC214" t="str">
            <v/>
          </cell>
          <cell r="BD214">
            <v>0</v>
          </cell>
          <cell r="BE214" t="str">
            <v/>
          </cell>
          <cell r="BF214" t="str">
            <v/>
          </cell>
          <cell r="BG214" t="str">
            <v>○</v>
          </cell>
          <cell r="BH214" t="b">
            <v>1</v>
          </cell>
          <cell r="BI214" t="b">
            <v>1</v>
          </cell>
        </row>
        <row r="215">
          <cell r="E215" t="str">
            <v/>
          </cell>
          <cell r="F215" t="str">
            <v/>
          </cell>
          <cell r="G215"/>
          <cell r="H215"/>
          <cell r="I215"/>
          <cell r="J215"/>
          <cell r="K215"/>
          <cell r="L215"/>
          <cell r="M215"/>
          <cell r="N215"/>
          <cell r="O215"/>
          <cell r="P215"/>
          <cell r="Q215"/>
          <cell r="R215"/>
          <cell r="S215"/>
          <cell r="T215"/>
          <cell r="U215" t="str">
            <v>－</v>
          </cell>
          <cell r="V215"/>
          <cell r="W215"/>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t="str">
            <v>予定価格</v>
          </cell>
          <cell r="AY215" t="str">
            <v>×</v>
          </cell>
          <cell r="AZ215" t="str">
            <v>×</v>
          </cell>
          <cell r="BA215" t="str">
            <v>×</v>
          </cell>
          <cell r="BB215" t="str">
            <v>×</v>
          </cell>
          <cell r="BC215" t="str">
            <v/>
          </cell>
          <cell r="BD215">
            <v>0</v>
          </cell>
          <cell r="BE215" t="str">
            <v/>
          </cell>
          <cell r="BF215" t="str">
            <v/>
          </cell>
          <cell r="BG215" t="str">
            <v>○</v>
          </cell>
          <cell r="BH215" t="b">
            <v>1</v>
          </cell>
          <cell r="BI215" t="b">
            <v>1</v>
          </cell>
        </row>
        <row r="216">
          <cell r="E216" t="str">
            <v/>
          </cell>
          <cell r="F216" t="str">
            <v/>
          </cell>
          <cell r="G216"/>
          <cell r="H216"/>
          <cell r="I216"/>
          <cell r="J216"/>
          <cell r="K216"/>
          <cell r="L216"/>
          <cell r="M216"/>
          <cell r="N216"/>
          <cell r="O216"/>
          <cell r="P216"/>
          <cell r="Q216"/>
          <cell r="R216"/>
          <cell r="S216"/>
          <cell r="T216"/>
          <cell r="U216" t="str">
            <v>－</v>
          </cell>
          <cell r="V216"/>
          <cell r="W216"/>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t="str">
            <v>予定価格</v>
          </cell>
          <cell r="AY216" t="str">
            <v>×</v>
          </cell>
          <cell r="AZ216" t="str">
            <v>×</v>
          </cell>
          <cell r="BA216" t="str">
            <v>×</v>
          </cell>
          <cell r="BB216" t="str">
            <v>×</v>
          </cell>
          <cell r="BC216" t="str">
            <v/>
          </cell>
          <cell r="BD216">
            <v>0</v>
          </cell>
          <cell r="BE216" t="str">
            <v/>
          </cell>
          <cell r="BF216" t="str">
            <v/>
          </cell>
          <cell r="BG216" t="str">
            <v>○</v>
          </cell>
          <cell r="BH216" t="b">
            <v>1</v>
          </cell>
          <cell r="BI216" t="b">
            <v>1</v>
          </cell>
        </row>
        <row r="217">
          <cell r="E217" t="str">
            <v/>
          </cell>
          <cell r="F217" t="str">
            <v/>
          </cell>
          <cell r="G217"/>
          <cell r="H217"/>
          <cell r="I217"/>
          <cell r="J217"/>
          <cell r="K217"/>
          <cell r="L217"/>
          <cell r="M217"/>
          <cell r="N217"/>
          <cell r="O217"/>
          <cell r="P217"/>
          <cell r="Q217"/>
          <cell r="R217"/>
          <cell r="S217"/>
          <cell r="T217"/>
          <cell r="U217" t="str">
            <v>－</v>
          </cell>
          <cell r="V217"/>
          <cell r="W217"/>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t="str">
            <v>予定価格</v>
          </cell>
          <cell r="AY217" t="str">
            <v>×</v>
          </cell>
          <cell r="AZ217" t="str">
            <v>×</v>
          </cell>
          <cell r="BA217" t="str">
            <v>×</v>
          </cell>
          <cell r="BB217" t="str">
            <v>×</v>
          </cell>
          <cell r="BC217" t="str">
            <v/>
          </cell>
          <cell r="BD217">
            <v>0</v>
          </cell>
          <cell r="BE217" t="str">
            <v/>
          </cell>
          <cell r="BF217" t="str">
            <v/>
          </cell>
          <cell r="BG217" t="str">
            <v>○</v>
          </cell>
          <cell r="BH217" t="b">
            <v>1</v>
          </cell>
          <cell r="BI217" t="b">
            <v>1</v>
          </cell>
        </row>
        <row r="218">
          <cell r="E218" t="str">
            <v/>
          </cell>
          <cell r="F218" t="str">
            <v/>
          </cell>
          <cell r="G218"/>
          <cell r="H218"/>
          <cell r="I218"/>
          <cell r="J218"/>
          <cell r="K218"/>
          <cell r="L218"/>
          <cell r="M218"/>
          <cell r="N218"/>
          <cell r="O218"/>
          <cell r="P218"/>
          <cell r="Q218"/>
          <cell r="R218"/>
          <cell r="S218"/>
          <cell r="T218"/>
          <cell r="U218" t="str">
            <v>－</v>
          </cell>
          <cell r="V218"/>
          <cell r="W218"/>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t="str">
            <v>予定価格</v>
          </cell>
          <cell r="AY218" t="str">
            <v>×</v>
          </cell>
          <cell r="AZ218" t="str">
            <v>×</v>
          </cell>
          <cell r="BA218" t="str">
            <v>×</v>
          </cell>
          <cell r="BB218" t="str">
            <v>×</v>
          </cell>
          <cell r="BC218" t="str">
            <v/>
          </cell>
          <cell r="BD218">
            <v>0</v>
          </cell>
          <cell r="BE218" t="str">
            <v/>
          </cell>
          <cell r="BF218" t="str">
            <v/>
          </cell>
          <cell r="BG218" t="str">
            <v>○</v>
          </cell>
          <cell r="BH218" t="b">
            <v>1</v>
          </cell>
          <cell r="BI218" t="b">
            <v>1</v>
          </cell>
        </row>
        <row r="219">
          <cell r="E219" t="str">
            <v/>
          </cell>
          <cell r="F219" t="str">
            <v/>
          </cell>
          <cell r="G219"/>
          <cell r="H219"/>
          <cell r="I219"/>
          <cell r="J219"/>
          <cell r="K219"/>
          <cell r="L219"/>
          <cell r="M219"/>
          <cell r="N219"/>
          <cell r="O219"/>
          <cell r="P219"/>
          <cell r="Q219"/>
          <cell r="R219"/>
          <cell r="S219"/>
          <cell r="T219"/>
          <cell r="U219" t="str">
            <v>－</v>
          </cell>
          <cell r="V219"/>
          <cell r="W219"/>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t="str">
            <v>予定価格</v>
          </cell>
          <cell r="AY219" t="str">
            <v>×</v>
          </cell>
          <cell r="AZ219" t="str">
            <v>×</v>
          </cell>
          <cell r="BA219" t="str">
            <v>×</v>
          </cell>
          <cell r="BB219" t="str">
            <v>×</v>
          </cell>
          <cell r="BC219" t="str">
            <v/>
          </cell>
          <cell r="BD219">
            <v>0</v>
          </cell>
          <cell r="BE219" t="str">
            <v/>
          </cell>
          <cell r="BF219" t="str">
            <v/>
          </cell>
          <cell r="BG219" t="str">
            <v>○</v>
          </cell>
          <cell r="BH219" t="b">
            <v>1</v>
          </cell>
          <cell r="BI219" t="b">
            <v>1</v>
          </cell>
        </row>
        <row r="220">
          <cell r="E220" t="str">
            <v/>
          </cell>
          <cell r="F220" t="str">
            <v/>
          </cell>
          <cell r="G220"/>
          <cell r="H220"/>
          <cell r="I220"/>
          <cell r="J220"/>
          <cell r="K220"/>
          <cell r="L220"/>
          <cell r="M220"/>
          <cell r="N220"/>
          <cell r="O220"/>
          <cell r="P220"/>
          <cell r="Q220"/>
          <cell r="R220"/>
          <cell r="S220"/>
          <cell r="T220"/>
          <cell r="U220" t="str">
            <v>－</v>
          </cell>
          <cell r="V220"/>
          <cell r="W220"/>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t="str">
            <v>予定価格</v>
          </cell>
          <cell r="AY220" t="str">
            <v>×</v>
          </cell>
          <cell r="AZ220" t="str">
            <v>×</v>
          </cell>
          <cell r="BA220" t="str">
            <v>×</v>
          </cell>
          <cell r="BB220" t="str">
            <v>×</v>
          </cell>
          <cell r="BC220" t="str">
            <v/>
          </cell>
          <cell r="BD220">
            <v>0</v>
          </cell>
          <cell r="BE220" t="str">
            <v/>
          </cell>
          <cell r="BF220" t="str">
            <v/>
          </cell>
          <cell r="BG220" t="str">
            <v>○</v>
          </cell>
          <cell r="BH220" t="b">
            <v>1</v>
          </cell>
          <cell r="BI220" t="b">
            <v>1</v>
          </cell>
        </row>
        <row r="221">
          <cell r="E221" t="str">
            <v/>
          </cell>
          <cell r="F221" t="str">
            <v/>
          </cell>
          <cell r="G221"/>
          <cell r="H221"/>
          <cell r="I221"/>
          <cell r="J221"/>
          <cell r="K221"/>
          <cell r="L221"/>
          <cell r="M221"/>
          <cell r="N221"/>
          <cell r="O221"/>
          <cell r="P221"/>
          <cell r="Q221"/>
          <cell r="R221"/>
          <cell r="S221"/>
          <cell r="T221"/>
          <cell r="U221" t="str">
            <v>－</v>
          </cell>
          <cell r="V221"/>
          <cell r="W221"/>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t="str">
            <v>予定価格</v>
          </cell>
          <cell r="AY221" t="str">
            <v>×</v>
          </cell>
          <cell r="AZ221" t="str">
            <v>×</v>
          </cell>
          <cell r="BA221" t="str">
            <v>×</v>
          </cell>
          <cell r="BB221" t="str">
            <v>×</v>
          </cell>
          <cell r="BC221" t="str">
            <v/>
          </cell>
          <cell r="BD221">
            <v>0</v>
          </cell>
          <cell r="BE221" t="str">
            <v/>
          </cell>
          <cell r="BF221" t="str">
            <v/>
          </cell>
          <cell r="BG221" t="str">
            <v>○</v>
          </cell>
          <cell r="BH221" t="b">
            <v>1</v>
          </cell>
          <cell r="BI221" t="b">
            <v>1</v>
          </cell>
        </row>
        <row r="222">
          <cell r="E222" t="str">
            <v/>
          </cell>
          <cell r="F222" t="str">
            <v/>
          </cell>
          <cell r="G222"/>
          <cell r="H222"/>
          <cell r="I222"/>
          <cell r="J222"/>
          <cell r="K222"/>
          <cell r="L222"/>
          <cell r="M222"/>
          <cell r="N222"/>
          <cell r="O222"/>
          <cell r="P222"/>
          <cell r="Q222"/>
          <cell r="R222"/>
          <cell r="S222"/>
          <cell r="T222"/>
          <cell r="U222" t="str">
            <v>－</v>
          </cell>
          <cell r="V222"/>
          <cell r="W222"/>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t="str">
            <v>予定価格</v>
          </cell>
          <cell r="AY222" t="str">
            <v>×</v>
          </cell>
          <cell r="AZ222" t="str">
            <v>×</v>
          </cell>
          <cell r="BA222" t="str">
            <v>×</v>
          </cell>
          <cell r="BB222" t="str">
            <v>×</v>
          </cell>
          <cell r="BC222" t="str">
            <v/>
          </cell>
          <cell r="BD222">
            <v>0</v>
          </cell>
          <cell r="BE222" t="str">
            <v/>
          </cell>
          <cell r="BF222" t="str">
            <v/>
          </cell>
          <cell r="BG222" t="str">
            <v>○</v>
          </cell>
          <cell r="BH222" t="b">
            <v>1</v>
          </cell>
          <cell r="BI222" t="b">
            <v>1</v>
          </cell>
        </row>
        <row r="223">
          <cell r="E223" t="str">
            <v/>
          </cell>
          <cell r="F223" t="str">
            <v/>
          </cell>
          <cell r="G223"/>
          <cell r="H223"/>
          <cell r="I223"/>
          <cell r="J223"/>
          <cell r="K223"/>
          <cell r="L223"/>
          <cell r="M223"/>
          <cell r="N223"/>
          <cell r="O223"/>
          <cell r="P223"/>
          <cell r="Q223"/>
          <cell r="R223"/>
          <cell r="S223"/>
          <cell r="T223"/>
          <cell r="U223" t="str">
            <v>－</v>
          </cell>
          <cell r="V223"/>
          <cell r="W223"/>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t="str">
            <v>予定価格</v>
          </cell>
          <cell r="AY223" t="str">
            <v>×</v>
          </cell>
          <cell r="AZ223" t="str">
            <v>×</v>
          </cell>
          <cell r="BA223" t="str">
            <v>×</v>
          </cell>
          <cell r="BB223" t="str">
            <v>×</v>
          </cell>
          <cell r="BC223" t="str">
            <v/>
          </cell>
          <cell r="BD223">
            <v>0</v>
          </cell>
          <cell r="BE223" t="str">
            <v/>
          </cell>
          <cell r="BF223" t="str">
            <v/>
          </cell>
          <cell r="BG223" t="str">
            <v>○</v>
          </cell>
          <cell r="BH223" t="b">
            <v>1</v>
          </cell>
          <cell r="BI223" t="b">
            <v>1</v>
          </cell>
        </row>
        <row r="224">
          <cell r="E224" t="str">
            <v/>
          </cell>
          <cell r="F224" t="str">
            <v/>
          </cell>
          <cell r="G224"/>
          <cell r="H224"/>
          <cell r="I224"/>
          <cell r="J224"/>
          <cell r="K224"/>
          <cell r="L224"/>
          <cell r="M224"/>
          <cell r="N224"/>
          <cell r="O224"/>
          <cell r="P224"/>
          <cell r="Q224"/>
          <cell r="R224"/>
          <cell r="S224"/>
          <cell r="T224"/>
          <cell r="U224" t="str">
            <v>－</v>
          </cell>
          <cell r="V224"/>
          <cell r="W224"/>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t="str">
            <v>予定価格</v>
          </cell>
          <cell r="AY224" t="str">
            <v>×</v>
          </cell>
          <cell r="AZ224" t="str">
            <v>×</v>
          </cell>
          <cell r="BA224" t="str">
            <v>×</v>
          </cell>
          <cell r="BB224" t="str">
            <v>×</v>
          </cell>
          <cell r="BC224" t="str">
            <v/>
          </cell>
          <cell r="BD224">
            <v>0</v>
          </cell>
          <cell r="BE224" t="str">
            <v/>
          </cell>
          <cell r="BF224" t="str">
            <v/>
          </cell>
          <cell r="BG224" t="str">
            <v>○</v>
          </cell>
          <cell r="BH224" t="b">
            <v>1</v>
          </cell>
          <cell r="BI224" t="b">
            <v>1</v>
          </cell>
        </row>
        <row r="225">
          <cell r="E225" t="str">
            <v/>
          </cell>
          <cell r="F225" t="str">
            <v/>
          </cell>
          <cell r="G225"/>
          <cell r="H225"/>
          <cell r="I225"/>
          <cell r="J225"/>
          <cell r="K225"/>
          <cell r="L225"/>
          <cell r="M225"/>
          <cell r="N225"/>
          <cell r="O225"/>
          <cell r="P225"/>
          <cell r="Q225"/>
          <cell r="R225"/>
          <cell r="S225"/>
          <cell r="T225"/>
          <cell r="U225" t="str">
            <v>－</v>
          </cell>
          <cell r="V225"/>
          <cell r="W225"/>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t="str">
            <v>予定価格</v>
          </cell>
          <cell r="AY225" t="str">
            <v>×</v>
          </cell>
          <cell r="AZ225" t="str">
            <v>×</v>
          </cell>
          <cell r="BA225" t="str">
            <v>×</v>
          </cell>
          <cell r="BB225" t="str">
            <v>×</v>
          </cell>
          <cell r="BC225" t="str">
            <v/>
          </cell>
          <cell r="BD225">
            <v>0</v>
          </cell>
          <cell r="BE225" t="str">
            <v/>
          </cell>
          <cell r="BF225" t="str">
            <v/>
          </cell>
          <cell r="BG225" t="str">
            <v>○</v>
          </cell>
          <cell r="BH225" t="b">
            <v>1</v>
          </cell>
          <cell r="BI225" t="b">
            <v>1</v>
          </cell>
        </row>
        <row r="226">
          <cell r="E226" t="str">
            <v/>
          </cell>
          <cell r="F226" t="str">
            <v/>
          </cell>
          <cell r="G226"/>
          <cell r="H226"/>
          <cell r="I226"/>
          <cell r="J226"/>
          <cell r="K226"/>
          <cell r="L226"/>
          <cell r="M226"/>
          <cell r="N226"/>
          <cell r="O226"/>
          <cell r="P226"/>
          <cell r="Q226"/>
          <cell r="R226"/>
          <cell r="S226"/>
          <cell r="T226"/>
          <cell r="U226" t="str">
            <v>－</v>
          </cell>
          <cell r="V226"/>
          <cell r="W226"/>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t="str">
            <v>予定価格</v>
          </cell>
          <cell r="AY226" t="str">
            <v>×</v>
          </cell>
          <cell r="AZ226" t="str">
            <v>×</v>
          </cell>
          <cell r="BA226" t="str">
            <v>×</v>
          </cell>
          <cell r="BB226" t="str">
            <v>×</v>
          </cell>
          <cell r="BC226" t="str">
            <v/>
          </cell>
          <cell r="BD226">
            <v>0</v>
          </cell>
          <cell r="BE226" t="str">
            <v/>
          </cell>
          <cell r="BF226" t="str">
            <v/>
          </cell>
          <cell r="BG226" t="str">
            <v>○</v>
          </cell>
          <cell r="BH226" t="b">
            <v>1</v>
          </cell>
          <cell r="BI226" t="b">
            <v>1</v>
          </cell>
        </row>
        <row r="227">
          <cell r="E227" t="str">
            <v/>
          </cell>
          <cell r="F227" t="str">
            <v/>
          </cell>
          <cell r="G227"/>
          <cell r="H227"/>
          <cell r="I227"/>
          <cell r="J227"/>
          <cell r="K227"/>
          <cell r="L227"/>
          <cell r="M227"/>
          <cell r="N227"/>
          <cell r="O227"/>
          <cell r="P227"/>
          <cell r="Q227"/>
          <cell r="R227"/>
          <cell r="S227"/>
          <cell r="T227"/>
          <cell r="U227" t="str">
            <v>－</v>
          </cell>
          <cell r="V227"/>
          <cell r="W227"/>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t="str">
            <v>予定価格</v>
          </cell>
          <cell r="AY227" t="str">
            <v>×</v>
          </cell>
          <cell r="AZ227" t="str">
            <v>×</v>
          </cell>
          <cell r="BA227" t="str">
            <v>×</v>
          </cell>
          <cell r="BB227" t="str">
            <v>×</v>
          </cell>
          <cell r="BC227" t="str">
            <v/>
          </cell>
          <cell r="BD227">
            <v>0</v>
          </cell>
          <cell r="BE227" t="str">
            <v/>
          </cell>
          <cell r="BF227" t="str">
            <v/>
          </cell>
          <cell r="BG227" t="str">
            <v>○</v>
          </cell>
          <cell r="BH227" t="b">
            <v>1</v>
          </cell>
          <cell r="BI227" t="b">
            <v>1</v>
          </cell>
        </row>
        <row r="228">
          <cell r="E228" t="str">
            <v/>
          </cell>
          <cell r="F228" t="str">
            <v/>
          </cell>
          <cell r="G228"/>
          <cell r="H228"/>
          <cell r="I228"/>
          <cell r="J228"/>
          <cell r="K228"/>
          <cell r="L228"/>
          <cell r="M228"/>
          <cell r="N228"/>
          <cell r="O228"/>
          <cell r="P228"/>
          <cell r="Q228"/>
          <cell r="R228"/>
          <cell r="S228"/>
          <cell r="T228"/>
          <cell r="U228" t="str">
            <v>－</v>
          </cell>
          <cell r="V228"/>
          <cell r="W228"/>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t="str">
            <v>予定価格</v>
          </cell>
          <cell r="AY228" t="str">
            <v>×</v>
          </cell>
          <cell r="AZ228" t="str">
            <v>×</v>
          </cell>
          <cell r="BA228" t="str">
            <v>×</v>
          </cell>
          <cell r="BB228" t="str">
            <v>×</v>
          </cell>
          <cell r="BC228" t="str">
            <v/>
          </cell>
          <cell r="BD228">
            <v>0</v>
          </cell>
          <cell r="BE228" t="str">
            <v/>
          </cell>
          <cell r="BF228" t="str">
            <v/>
          </cell>
          <cell r="BG228" t="str">
            <v>○</v>
          </cell>
          <cell r="BH228" t="b">
            <v>1</v>
          </cell>
          <cell r="BI228" t="b">
            <v>1</v>
          </cell>
        </row>
        <row r="229">
          <cell r="E229" t="str">
            <v/>
          </cell>
          <cell r="F229" t="str">
            <v/>
          </cell>
          <cell r="G229"/>
          <cell r="H229"/>
          <cell r="I229"/>
          <cell r="J229"/>
          <cell r="K229"/>
          <cell r="L229"/>
          <cell r="M229"/>
          <cell r="N229"/>
          <cell r="O229"/>
          <cell r="P229"/>
          <cell r="Q229"/>
          <cell r="R229"/>
          <cell r="S229"/>
          <cell r="T229"/>
          <cell r="U229" t="str">
            <v>－</v>
          </cell>
          <cell r="V229"/>
          <cell r="W229"/>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t="str">
            <v>予定価格</v>
          </cell>
          <cell r="AY229" t="str">
            <v>×</v>
          </cell>
          <cell r="AZ229" t="str">
            <v>×</v>
          </cell>
          <cell r="BA229" t="str">
            <v>×</v>
          </cell>
          <cell r="BB229" t="str">
            <v>×</v>
          </cell>
          <cell r="BC229" t="str">
            <v/>
          </cell>
          <cell r="BD229">
            <v>0</v>
          </cell>
          <cell r="BE229" t="str">
            <v/>
          </cell>
          <cell r="BF229" t="str">
            <v/>
          </cell>
          <cell r="BG229" t="str">
            <v>○</v>
          </cell>
          <cell r="BH229" t="b">
            <v>1</v>
          </cell>
          <cell r="BI229" t="b">
            <v>1</v>
          </cell>
        </row>
        <row r="230">
          <cell r="E230" t="str">
            <v/>
          </cell>
          <cell r="F230" t="str">
            <v/>
          </cell>
          <cell r="G230"/>
          <cell r="H230"/>
          <cell r="I230"/>
          <cell r="J230"/>
          <cell r="K230"/>
          <cell r="L230"/>
          <cell r="M230"/>
          <cell r="N230"/>
          <cell r="O230"/>
          <cell r="P230"/>
          <cell r="Q230"/>
          <cell r="R230"/>
          <cell r="S230"/>
          <cell r="T230"/>
          <cell r="U230" t="str">
            <v>－</v>
          </cell>
          <cell r="V230"/>
          <cell r="W230"/>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t="str">
            <v>予定価格</v>
          </cell>
          <cell r="AY230" t="str">
            <v>×</v>
          </cell>
          <cell r="AZ230" t="str">
            <v>×</v>
          </cell>
          <cell r="BA230" t="str">
            <v>×</v>
          </cell>
          <cell r="BB230" t="str">
            <v>×</v>
          </cell>
          <cell r="BC230" t="str">
            <v/>
          </cell>
          <cell r="BD230">
            <v>0</v>
          </cell>
          <cell r="BE230" t="str">
            <v/>
          </cell>
          <cell r="BF230" t="str">
            <v/>
          </cell>
          <cell r="BG230" t="str">
            <v>○</v>
          </cell>
          <cell r="BH230" t="b">
            <v>1</v>
          </cell>
          <cell r="BI230" t="b">
            <v>1</v>
          </cell>
        </row>
        <row r="231">
          <cell r="E231" t="str">
            <v/>
          </cell>
          <cell r="F231" t="str">
            <v/>
          </cell>
          <cell r="G231"/>
          <cell r="H231"/>
          <cell r="I231"/>
          <cell r="J231"/>
          <cell r="K231"/>
          <cell r="L231"/>
          <cell r="M231"/>
          <cell r="N231"/>
          <cell r="O231"/>
          <cell r="P231"/>
          <cell r="Q231"/>
          <cell r="R231"/>
          <cell r="S231"/>
          <cell r="T231"/>
          <cell r="U231" t="str">
            <v>－</v>
          </cell>
          <cell r="V231"/>
          <cell r="W231"/>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t="str">
            <v>予定価格</v>
          </cell>
          <cell r="AY231" t="str">
            <v>×</v>
          </cell>
          <cell r="AZ231" t="str">
            <v>×</v>
          </cell>
          <cell r="BA231" t="str">
            <v>×</v>
          </cell>
          <cell r="BB231" t="str">
            <v>×</v>
          </cell>
          <cell r="BC231" t="str">
            <v/>
          </cell>
          <cell r="BD231">
            <v>0</v>
          </cell>
          <cell r="BE231" t="str">
            <v/>
          </cell>
          <cell r="BF231" t="str">
            <v/>
          </cell>
          <cell r="BG231" t="str">
            <v>○</v>
          </cell>
          <cell r="BH231" t="b">
            <v>1</v>
          </cell>
          <cell r="BI231" t="b">
            <v>1</v>
          </cell>
        </row>
        <row r="232">
          <cell r="E232" t="str">
            <v/>
          </cell>
          <cell r="F232" t="str">
            <v/>
          </cell>
          <cell r="G232"/>
          <cell r="H232"/>
          <cell r="I232"/>
          <cell r="J232"/>
          <cell r="K232"/>
          <cell r="L232"/>
          <cell r="M232"/>
          <cell r="N232"/>
          <cell r="O232"/>
          <cell r="P232"/>
          <cell r="Q232"/>
          <cell r="R232"/>
          <cell r="S232"/>
          <cell r="T232"/>
          <cell r="U232" t="str">
            <v>－</v>
          </cell>
          <cell r="V232"/>
          <cell r="W232"/>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t="str">
            <v>予定価格</v>
          </cell>
          <cell r="AY232" t="str">
            <v>×</v>
          </cell>
          <cell r="AZ232" t="str">
            <v>×</v>
          </cell>
          <cell r="BA232" t="str">
            <v>×</v>
          </cell>
          <cell r="BB232" t="str">
            <v>×</v>
          </cell>
          <cell r="BC232" t="str">
            <v/>
          </cell>
          <cell r="BD232">
            <v>0</v>
          </cell>
          <cell r="BE232" t="str">
            <v/>
          </cell>
          <cell r="BF232" t="str">
            <v/>
          </cell>
          <cell r="BG232" t="str">
            <v>○</v>
          </cell>
          <cell r="BH232" t="b">
            <v>1</v>
          </cell>
          <cell r="BI232" t="b">
            <v>1</v>
          </cell>
        </row>
        <row r="233">
          <cell r="E233" t="str">
            <v/>
          </cell>
          <cell r="F233" t="str">
            <v/>
          </cell>
          <cell r="G233"/>
          <cell r="H233"/>
          <cell r="I233"/>
          <cell r="J233"/>
          <cell r="K233"/>
          <cell r="L233"/>
          <cell r="M233"/>
          <cell r="N233"/>
          <cell r="O233"/>
          <cell r="P233"/>
          <cell r="Q233"/>
          <cell r="R233"/>
          <cell r="S233"/>
          <cell r="T233"/>
          <cell r="U233" t="str">
            <v>－</v>
          </cell>
          <cell r="V233"/>
          <cell r="W233"/>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t="str">
            <v>予定価格</v>
          </cell>
          <cell r="AY233" t="str">
            <v>×</v>
          </cell>
          <cell r="AZ233" t="str">
            <v>×</v>
          </cell>
          <cell r="BA233" t="str">
            <v>×</v>
          </cell>
          <cell r="BB233" t="str">
            <v>×</v>
          </cell>
          <cell r="BC233" t="str">
            <v/>
          </cell>
          <cell r="BD233">
            <v>0</v>
          </cell>
          <cell r="BE233" t="str">
            <v/>
          </cell>
          <cell r="BF233" t="str">
            <v/>
          </cell>
          <cell r="BG233" t="str">
            <v>○</v>
          </cell>
          <cell r="BH233" t="b">
            <v>1</v>
          </cell>
          <cell r="BI233" t="b">
            <v>1</v>
          </cell>
        </row>
        <row r="234">
          <cell r="E234" t="str">
            <v/>
          </cell>
          <cell r="F234" t="str">
            <v/>
          </cell>
          <cell r="G234"/>
          <cell r="H234"/>
          <cell r="I234"/>
          <cell r="J234"/>
          <cell r="K234"/>
          <cell r="L234"/>
          <cell r="M234"/>
          <cell r="N234"/>
          <cell r="O234"/>
          <cell r="P234"/>
          <cell r="Q234"/>
          <cell r="R234"/>
          <cell r="S234"/>
          <cell r="T234"/>
          <cell r="U234" t="str">
            <v>－</v>
          </cell>
          <cell r="V234"/>
          <cell r="W234"/>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t="str">
            <v>予定価格</v>
          </cell>
          <cell r="AY234" t="str">
            <v>×</v>
          </cell>
          <cell r="AZ234" t="str">
            <v>×</v>
          </cell>
          <cell r="BA234" t="str">
            <v>×</v>
          </cell>
          <cell r="BB234" t="str">
            <v>×</v>
          </cell>
          <cell r="BC234" t="str">
            <v/>
          </cell>
          <cell r="BD234">
            <v>0</v>
          </cell>
          <cell r="BE234" t="str">
            <v/>
          </cell>
          <cell r="BF234" t="str">
            <v/>
          </cell>
          <cell r="BG234" t="str">
            <v>○</v>
          </cell>
          <cell r="BH234" t="b">
            <v>1</v>
          </cell>
          <cell r="BI234" t="b">
            <v>1</v>
          </cell>
        </row>
        <row r="235">
          <cell r="E235" t="str">
            <v/>
          </cell>
          <cell r="F235" t="str">
            <v/>
          </cell>
          <cell r="G235"/>
          <cell r="H235"/>
          <cell r="I235"/>
          <cell r="J235"/>
          <cell r="K235"/>
          <cell r="L235"/>
          <cell r="M235"/>
          <cell r="N235"/>
          <cell r="O235"/>
          <cell r="P235"/>
          <cell r="Q235"/>
          <cell r="R235"/>
          <cell r="S235"/>
          <cell r="T235"/>
          <cell r="U235" t="str">
            <v>－</v>
          </cell>
          <cell r="V235"/>
          <cell r="W235"/>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t="str">
            <v>予定価格</v>
          </cell>
          <cell r="AY235" t="str">
            <v>×</v>
          </cell>
          <cell r="AZ235" t="str">
            <v>×</v>
          </cell>
          <cell r="BA235" t="str">
            <v>×</v>
          </cell>
          <cell r="BB235" t="str">
            <v>×</v>
          </cell>
          <cell r="BC235" t="str">
            <v/>
          </cell>
          <cell r="BD235">
            <v>0</v>
          </cell>
          <cell r="BE235" t="str">
            <v/>
          </cell>
          <cell r="BF235" t="str">
            <v/>
          </cell>
          <cell r="BG235" t="str">
            <v>○</v>
          </cell>
          <cell r="BH235" t="b">
            <v>1</v>
          </cell>
          <cell r="BI235" t="b">
            <v>1</v>
          </cell>
        </row>
        <row r="236">
          <cell r="E236" t="str">
            <v/>
          </cell>
          <cell r="F236" t="str">
            <v/>
          </cell>
          <cell r="G236"/>
          <cell r="H236"/>
          <cell r="I236"/>
          <cell r="J236"/>
          <cell r="K236"/>
          <cell r="L236"/>
          <cell r="M236"/>
          <cell r="N236"/>
          <cell r="O236"/>
          <cell r="P236"/>
          <cell r="Q236"/>
          <cell r="R236"/>
          <cell r="S236"/>
          <cell r="T236"/>
          <cell r="U236" t="str">
            <v>－</v>
          </cell>
          <cell r="V236"/>
          <cell r="W236"/>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t="str">
            <v>予定価格</v>
          </cell>
          <cell r="AY236" t="str">
            <v>×</v>
          </cell>
          <cell r="AZ236" t="str">
            <v>×</v>
          </cell>
          <cell r="BA236" t="str">
            <v>×</v>
          </cell>
          <cell r="BB236" t="str">
            <v>×</v>
          </cell>
          <cell r="BC236" t="str">
            <v/>
          </cell>
          <cell r="BD236">
            <v>0</v>
          </cell>
          <cell r="BE236" t="str">
            <v/>
          </cell>
          <cell r="BF236" t="str">
            <v/>
          </cell>
          <cell r="BG236" t="str">
            <v>○</v>
          </cell>
          <cell r="BH236" t="b">
            <v>1</v>
          </cell>
          <cell r="BI236" t="b">
            <v>1</v>
          </cell>
        </row>
        <row r="237">
          <cell r="E237" t="str">
            <v/>
          </cell>
          <cell r="F237" t="str">
            <v/>
          </cell>
          <cell r="G237"/>
          <cell r="H237"/>
          <cell r="I237"/>
          <cell r="J237"/>
          <cell r="K237"/>
          <cell r="L237"/>
          <cell r="M237"/>
          <cell r="N237"/>
          <cell r="O237"/>
          <cell r="P237"/>
          <cell r="Q237"/>
          <cell r="R237"/>
          <cell r="S237"/>
          <cell r="T237"/>
          <cell r="U237" t="str">
            <v>－</v>
          </cell>
          <cell r="V237"/>
          <cell r="W237"/>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t="str">
            <v>予定価格</v>
          </cell>
          <cell r="AY237" t="str">
            <v>×</v>
          </cell>
          <cell r="AZ237" t="str">
            <v>×</v>
          </cell>
          <cell r="BA237" t="str">
            <v>×</v>
          </cell>
          <cell r="BB237" t="str">
            <v>×</v>
          </cell>
          <cell r="BC237" t="str">
            <v/>
          </cell>
          <cell r="BD237">
            <v>0</v>
          </cell>
          <cell r="BE237" t="str">
            <v/>
          </cell>
          <cell r="BF237" t="str">
            <v/>
          </cell>
          <cell r="BG237" t="str">
            <v>○</v>
          </cell>
          <cell r="BH237" t="b">
            <v>1</v>
          </cell>
          <cell r="BI237" t="b">
            <v>1</v>
          </cell>
        </row>
        <row r="238">
          <cell r="E238" t="str">
            <v/>
          </cell>
          <cell r="F238" t="str">
            <v/>
          </cell>
          <cell r="G238"/>
          <cell r="H238"/>
          <cell r="I238"/>
          <cell r="J238"/>
          <cell r="K238"/>
          <cell r="L238"/>
          <cell r="M238"/>
          <cell r="N238"/>
          <cell r="O238"/>
          <cell r="P238"/>
          <cell r="Q238"/>
          <cell r="R238"/>
          <cell r="S238"/>
          <cell r="T238"/>
          <cell r="U238" t="str">
            <v>－</v>
          </cell>
          <cell r="V238"/>
          <cell r="W238"/>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t="str">
            <v>予定価格</v>
          </cell>
          <cell r="AY238" t="str">
            <v>×</v>
          </cell>
          <cell r="AZ238" t="str">
            <v>×</v>
          </cell>
          <cell r="BA238" t="str">
            <v>×</v>
          </cell>
          <cell r="BB238" t="str">
            <v>×</v>
          </cell>
          <cell r="BC238" t="str">
            <v/>
          </cell>
          <cell r="BD238">
            <v>0</v>
          </cell>
          <cell r="BE238" t="str">
            <v/>
          </cell>
          <cell r="BF238" t="str">
            <v/>
          </cell>
          <cell r="BG238" t="str">
            <v>○</v>
          </cell>
          <cell r="BH238" t="b">
            <v>1</v>
          </cell>
          <cell r="BI238" t="b">
            <v>1</v>
          </cell>
        </row>
        <row r="239">
          <cell r="E239" t="str">
            <v/>
          </cell>
          <cell r="F239" t="str">
            <v/>
          </cell>
          <cell r="G239"/>
          <cell r="H239"/>
          <cell r="I239"/>
          <cell r="J239"/>
          <cell r="K239"/>
          <cell r="L239"/>
          <cell r="M239"/>
          <cell r="N239"/>
          <cell r="O239"/>
          <cell r="P239"/>
          <cell r="Q239"/>
          <cell r="R239"/>
          <cell r="S239"/>
          <cell r="T239"/>
          <cell r="U239" t="str">
            <v>－</v>
          </cell>
          <cell r="V239"/>
          <cell r="W239"/>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t="str">
            <v>予定価格</v>
          </cell>
          <cell r="AY239" t="str">
            <v>×</v>
          </cell>
          <cell r="AZ239" t="str">
            <v>×</v>
          </cell>
          <cell r="BA239" t="str">
            <v>×</v>
          </cell>
          <cell r="BB239" t="str">
            <v>×</v>
          </cell>
          <cell r="BC239" t="str">
            <v/>
          </cell>
          <cell r="BD239">
            <v>0</v>
          </cell>
          <cell r="BE239" t="str">
            <v/>
          </cell>
          <cell r="BF239" t="str">
            <v/>
          </cell>
          <cell r="BG239" t="str">
            <v>○</v>
          </cell>
          <cell r="BH239" t="b">
            <v>1</v>
          </cell>
          <cell r="BI239" t="b">
            <v>1</v>
          </cell>
        </row>
        <row r="240">
          <cell r="E240" t="str">
            <v/>
          </cell>
          <cell r="F240" t="str">
            <v/>
          </cell>
          <cell r="G240"/>
          <cell r="H240"/>
          <cell r="I240"/>
          <cell r="J240"/>
          <cell r="K240"/>
          <cell r="L240"/>
          <cell r="M240"/>
          <cell r="N240"/>
          <cell r="O240"/>
          <cell r="P240"/>
          <cell r="Q240"/>
          <cell r="R240"/>
          <cell r="S240"/>
          <cell r="T240"/>
          <cell r="U240" t="str">
            <v>－</v>
          </cell>
          <cell r="V240"/>
          <cell r="W240"/>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t="str">
            <v>予定価格</v>
          </cell>
          <cell r="AY240" t="str">
            <v>×</v>
          </cell>
          <cell r="AZ240" t="str">
            <v>×</v>
          </cell>
          <cell r="BA240" t="str">
            <v>×</v>
          </cell>
          <cell r="BB240" t="str">
            <v>×</v>
          </cell>
          <cell r="BC240" t="str">
            <v/>
          </cell>
          <cell r="BD240">
            <v>0</v>
          </cell>
          <cell r="BE240" t="str">
            <v/>
          </cell>
          <cell r="BF240" t="str">
            <v/>
          </cell>
          <cell r="BG240" t="str">
            <v>○</v>
          </cell>
          <cell r="BH240" t="b">
            <v>1</v>
          </cell>
          <cell r="BI240" t="b">
            <v>1</v>
          </cell>
        </row>
        <row r="241">
          <cell r="E241" t="str">
            <v/>
          </cell>
          <cell r="F241" t="str">
            <v/>
          </cell>
          <cell r="G241"/>
          <cell r="H241"/>
          <cell r="I241"/>
          <cell r="J241"/>
          <cell r="K241"/>
          <cell r="L241"/>
          <cell r="M241"/>
          <cell r="N241"/>
          <cell r="O241"/>
          <cell r="P241"/>
          <cell r="Q241"/>
          <cell r="R241"/>
          <cell r="S241"/>
          <cell r="T241"/>
          <cell r="U241" t="str">
            <v>－</v>
          </cell>
          <cell r="V241"/>
          <cell r="W241"/>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t="str">
            <v>予定価格</v>
          </cell>
          <cell r="AY241" t="str">
            <v>×</v>
          </cell>
          <cell r="AZ241" t="str">
            <v>×</v>
          </cell>
          <cell r="BA241" t="str">
            <v>×</v>
          </cell>
          <cell r="BB241" t="str">
            <v>×</v>
          </cell>
          <cell r="BC241" t="str">
            <v/>
          </cell>
          <cell r="BD241">
            <v>0</v>
          </cell>
          <cell r="BE241" t="str">
            <v/>
          </cell>
          <cell r="BF241" t="str">
            <v/>
          </cell>
          <cell r="BG241" t="str">
            <v>○</v>
          </cell>
          <cell r="BH241" t="b">
            <v>1</v>
          </cell>
          <cell r="BI241" t="b">
            <v>1</v>
          </cell>
        </row>
        <row r="242">
          <cell r="E242" t="str">
            <v/>
          </cell>
          <cell r="F242" t="str">
            <v/>
          </cell>
          <cell r="G242"/>
          <cell r="H242"/>
          <cell r="I242"/>
          <cell r="J242"/>
          <cell r="K242"/>
          <cell r="L242"/>
          <cell r="M242"/>
          <cell r="N242"/>
          <cell r="O242"/>
          <cell r="P242"/>
          <cell r="Q242"/>
          <cell r="R242"/>
          <cell r="S242"/>
          <cell r="T242"/>
          <cell r="U242" t="str">
            <v>－</v>
          </cell>
          <cell r="V242"/>
          <cell r="W242"/>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t="str">
            <v>予定価格</v>
          </cell>
          <cell r="AY242" t="str">
            <v>×</v>
          </cell>
          <cell r="AZ242" t="str">
            <v>×</v>
          </cell>
          <cell r="BA242" t="str">
            <v>×</v>
          </cell>
          <cell r="BB242" t="str">
            <v>×</v>
          </cell>
          <cell r="BC242" t="str">
            <v/>
          </cell>
          <cell r="BD242">
            <v>0</v>
          </cell>
          <cell r="BE242" t="str">
            <v/>
          </cell>
          <cell r="BF242" t="str">
            <v/>
          </cell>
          <cell r="BG242" t="str">
            <v>○</v>
          </cell>
          <cell r="BH242" t="b">
            <v>1</v>
          </cell>
          <cell r="BI242" t="b">
            <v>1</v>
          </cell>
        </row>
        <row r="243">
          <cell r="E243" t="str">
            <v/>
          </cell>
          <cell r="F243" t="str">
            <v/>
          </cell>
          <cell r="G243"/>
          <cell r="H243"/>
          <cell r="I243"/>
          <cell r="J243"/>
          <cell r="K243"/>
          <cell r="L243"/>
          <cell r="M243"/>
          <cell r="N243"/>
          <cell r="O243"/>
          <cell r="P243"/>
          <cell r="Q243"/>
          <cell r="R243"/>
          <cell r="S243"/>
          <cell r="T243"/>
          <cell r="U243" t="str">
            <v>－</v>
          </cell>
          <cell r="V243"/>
          <cell r="W243"/>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t="str">
            <v>予定価格</v>
          </cell>
          <cell r="AY243" t="str">
            <v>×</v>
          </cell>
          <cell r="AZ243" t="str">
            <v>×</v>
          </cell>
          <cell r="BA243" t="str">
            <v>×</v>
          </cell>
          <cell r="BB243" t="str">
            <v>×</v>
          </cell>
          <cell r="BC243" t="str">
            <v/>
          </cell>
          <cell r="BD243">
            <v>0</v>
          </cell>
          <cell r="BE243" t="str">
            <v/>
          </cell>
          <cell r="BF243" t="str">
            <v/>
          </cell>
          <cell r="BG243" t="str">
            <v>○</v>
          </cell>
          <cell r="BH243" t="b">
            <v>1</v>
          </cell>
          <cell r="BI243" t="b">
            <v>1</v>
          </cell>
        </row>
        <row r="244">
          <cell r="E244" t="str">
            <v/>
          </cell>
          <cell r="F244" t="str">
            <v/>
          </cell>
          <cell r="G244"/>
          <cell r="H244"/>
          <cell r="I244"/>
          <cell r="J244"/>
          <cell r="K244"/>
          <cell r="L244"/>
          <cell r="M244"/>
          <cell r="N244"/>
          <cell r="O244"/>
          <cell r="P244"/>
          <cell r="Q244"/>
          <cell r="R244"/>
          <cell r="S244"/>
          <cell r="T244"/>
          <cell r="U244" t="str">
            <v>－</v>
          </cell>
          <cell r="V244"/>
          <cell r="W244"/>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t="str">
            <v>予定価格</v>
          </cell>
          <cell r="AY244" t="str">
            <v>×</v>
          </cell>
          <cell r="AZ244" t="str">
            <v>×</v>
          </cell>
          <cell r="BA244" t="str">
            <v>×</v>
          </cell>
          <cell r="BB244" t="str">
            <v>×</v>
          </cell>
          <cell r="BC244" t="str">
            <v/>
          </cell>
          <cell r="BD244">
            <v>0</v>
          </cell>
          <cell r="BE244" t="str">
            <v/>
          </cell>
          <cell r="BF244" t="str">
            <v/>
          </cell>
          <cell r="BG244" t="str">
            <v>○</v>
          </cell>
          <cell r="BH244" t="b">
            <v>1</v>
          </cell>
          <cell r="BI244" t="b">
            <v>1</v>
          </cell>
        </row>
        <row r="245">
          <cell r="E245" t="str">
            <v/>
          </cell>
          <cell r="F245" t="str">
            <v/>
          </cell>
          <cell r="G245"/>
          <cell r="H245"/>
          <cell r="I245"/>
          <cell r="J245"/>
          <cell r="K245"/>
          <cell r="L245"/>
          <cell r="M245"/>
          <cell r="N245"/>
          <cell r="O245"/>
          <cell r="P245"/>
          <cell r="Q245"/>
          <cell r="R245"/>
          <cell r="S245"/>
          <cell r="T245"/>
          <cell r="U245" t="str">
            <v>－</v>
          </cell>
          <cell r="V245"/>
          <cell r="W245"/>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t="str">
            <v>予定価格</v>
          </cell>
          <cell r="AY245" t="str">
            <v>×</v>
          </cell>
          <cell r="AZ245" t="str">
            <v>×</v>
          </cell>
          <cell r="BA245" t="str">
            <v>×</v>
          </cell>
          <cell r="BB245" t="str">
            <v>×</v>
          </cell>
          <cell r="BC245" t="str">
            <v/>
          </cell>
          <cell r="BD245">
            <v>0</v>
          </cell>
          <cell r="BE245" t="str">
            <v/>
          </cell>
          <cell r="BF245" t="str">
            <v/>
          </cell>
          <cell r="BG245" t="str">
            <v>○</v>
          </cell>
          <cell r="BH245" t="b">
            <v>1</v>
          </cell>
          <cell r="BI245" t="b">
            <v>1</v>
          </cell>
        </row>
        <row r="246">
          <cell r="E246" t="str">
            <v/>
          </cell>
          <cell r="F246" t="str">
            <v/>
          </cell>
          <cell r="G246"/>
          <cell r="H246"/>
          <cell r="I246"/>
          <cell r="J246"/>
          <cell r="K246"/>
          <cell r="L246"/>
          <cell r="M246"/>
          <cell r="N246"/>
          <cell r="O246"/>
          <cell r="P246"/>
          <cell r="Q246"/>
          <cell r="R246"/>
          <cell r="S246"/>
          <cell r="T246"/>
          <cell r="U246" t="str">
            <v>－</v>
          </cell>
          <cell r="V246"/>
          <cell r="W246"/>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t="str">
            <v>予定価格</v>
          </cell>
          <cell r="AY246" t="str">
            <v>×</v>
          </cell>
          <cell r="AZ246" t="str">
            <v>×</v>
          </cell>
          <cell r="BA246" t="str">
            <v>×</v>
          </cell>
          <cell r="BB246" t="str">
            <v>×</v>
          </cell>
          <cell r="BC246" t="str">
            <v/>
          </cell>
          <cell r="BD246">
            <v>0</v>
          </cell>
          <cell r="BE246" t="str">
            <v/>
          </cell>
          <cell r="BF246" t="str">
            <v/>
          </cell>
          <cell r="BG246" t="str">
            <v>○</v>
          </cell>
          <cell r="BH246" t="b">
            <v>1</v>
          </cell>
          <cell r="BI246" t="b">
            <v>1</v>
          </cell>
        </row>
        <row r="247">
          <cell r="E247" t="str">
            <v/>
          </cell>
          <cell r="F247" t="str">
            <v/>
          </cell>
          <cell r="G247"/>
          <cell r="H247"/>
          <cell r="I247"/>
          <cell r="J247"/>
          <cell r="K247"/>
          <cell r="L247"/>
          <cell r="M247"/>
          <cell r="N247"/>
          <cell r="O247"/>
          <cell r="P247"/>
          <cell r="Q247"/>
          <cell r="R247"/>
          <cell r="S247"/>
          <cell r="T247"/>
          <cell r="U247" t="str">
            <v>－</v>
          </cell>
          <cell r="V247"/>
          <cell r="W247"/>
          <cell r="X247"/>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t="str">
            <v>予定価格</v>
          </cell>
          <cell r="AY247" t="str">
            <v>×</v>
          </cell>
          <cell r="AZ247" t="str">
            <v>×</v>
          </cell>
          <cell r="BA247" t="str">
            <v>×</v>
          </cell>
          <cell r="BB247" t="str">
            <v>×</v>
          </cell>
          <cell r="BC247" t="str">
            <v/>
          </cell>
          <cell r="BD247">
            <v>0</v>
          </cell>
          <cell r="BE247" t="str">
            <v/>
          </cell>
          <cell r="BF247" t="str">
            <v/>
          </cell>
          <cell r="BG247" t="str">
            <v>○</v>
          </cell>
          <cell r="BH247" t="b">
            <v>1</v>
          </cell>
          <cell r="BI247" t="b">
            <v>1</v>
          </cell>
        </row>
        <row r="248">
          <cell r="E248" t="str">
            <v/>
          </cell>
          <cell r="F248" t="str">
            <v/>
          </cell>
          <cell r="G248"/>
          <cell r="H248"/>
          <cell r="I248"/>
          <cell r="J248"/>
          <cell r="K248"/>
          <cell r="L248"/>
          <cell r="M248"/>
          <cell r="N248"/>
          <cell r="O248"/>
          <cell r="P248"/>
          <cell r="Q248"/>
          <cell r="R248"/>
          <cell r="S248"/>
          <cell r="T248"/>
          <cell r="U248" t="str">
            <v>－</v>
          </cell>
          <cell r="V248"/>
          <cell r="W248"/>
          <cell r="X248"/>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t="str">
            <v>予定価格</v>
          </cell>
          <cell r="AY248" t="str">
            <v>×</v>
          </cell>
          <cell r="AZ248" t="str">
            <v>×</v>
          </cell>
          <cell r="BA248" t="str">
            <v>×</v>
          </cell>
          <cell r="BB248" t="str">
            <v>×</v>
          </cell>
          <cell r="BC248" t="str">
            <v/>
          </cell>
          <cell r="BD248">
            <v>0</v>
          </cell>
          <cell r="BE248" t="str">
            <v/>
          </cell>
          <cell r="BF248" t="str">
            <v/>
          </cell>
          <cell r="BG248" t="str">
            <v>○</v>
          </cell>
          <cell r="BH248" t="b">
            <v>1</v>
          </cell>
          <cell r="BI248" t="b">
            <v>1</v>
          </cell>
        </row>
        <row r="249">
          <cell r="E249" t="str">
            <v/>
          </cell>
          <cell r="F249" t="str">
            <v/>
          </cell>
          <cell r="G249"/>
          <cell r="H249"/>
          <cell r="I249"/>
          <cell r="J249"/>
          <cell r="K249"/>
          <cell r="L249"/>
          <cell r="M249"/>
          <cell r="N249"/>
          <cell r="O249"/>
          <cell r="P249"/>
          <cell r="Q249"/>
          <cell r="R249"/>
          <cell r="S249"/>
          <cell r="T249"/>
          <cell r="U249" t="str">
            <v>－</v>
          </cell>
          <cell r="V249"/>
          <cell r="W249"/>
          <cell r="X249"/>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t="str">
            <v>予定価格</v>
          </cell>
          <cell r="AY249" t="str">
            <v>×</v>
          </cell>
          <cell r="AZ249" t="str">
            <v>×</v>
          </cell>
          <cell r="BA249" t="str">
            <v>×</v>
          </cell>
          <cell r="BB249" t="str">
            <v>×</v>
          </cell>
          <cell r="BC249" t="str">
            <v/>
          </cell>
          <cell r="BD249">
            <v>0</v>
          </cell>
          <cell r="BE249" t="str">
            <v/>
          </cell>
          <cell r="BF249" t="str">
            <v/>
          </cell>
          <cell r="BG249" t="str">
            <v>○</v>
          </cell>
          <cell r="BH249" t="b">
            <v>1</v>
          </cell>
          <cell r="BI249" t="b">
            <v>1</v>
          </cell>
        </row>
        <row r="250">
          <cell r="E250" t="str">
            <v/>
          </cell>
          <cell r="F250" t="str">
            <v/>
          </cell>
          <cell r="G250"/>
          <cell r="H250"/>
          <cell r="I250"/>
          <cell r="J250"/>
          <cell r="K250"/>
          <cell r="L250"/>
          <cell r="M250"/>
          <cell r="N250"/>
          <cell r="O250"/>
          <cell r="P250"/>
          <cell r="Q250"/>
          <cell r="R250"/>
          <cell r="S250"/>
          <cell r="T250"/>
          <cell r="U250" t="str">
            <v>－</v>
          </cell>
          <cell r="V250"/>
          <cell r="W250"/>
          <cell r="X250"/>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t="str">
            <v>予定価格</v>
          </cell>
          <cell r="AY250" t="str">
            <v>×</v>
          </cell>
          <cell r="AZ250" t="str">
            <v>×</v>
          </cell>
          <cell r="BA250" t="str">
            <v>×</v>
          </cell>
          <cell r="BB250" t="str">
            <v>×</v>
          </cell>
          <cell r="BC250" t="str">
            <v/>
          </cell>
          <cell r="BD250">
            <v>0</v>
          </cell>
          <cell r="BE250" t="str">
            <v/>
          </cell>
          <cell r="BF250" t="str">
            <v/>
          </cell>
          <cell r="BG250" t="str">
            <v>○</v>
          </cell>
          <cell r="BH250" t="b">
            <v>1</v>
          </cell>
          <cell r="BI250" t="b">
            <v>1</v>
          </cell>
        </row>
        <row r="251">
          <cell r="BH251"/>
          <cell r="BI251"/>
          <cell r="BJ251"/>
        </row>
        <row r="252">
          <cell r="BH252"/>
          <cell r="BI252"/>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Zeros="0" tabSelected="1" topLeftCell="C1" zoomScaleNormal="100" zoomScaleSheetLayoutView="85" workbookViewId="0">
      <selection activeCell="F6" sqref="F6"/>
    </sheetView>
  </sheetViews>
  <sheetFormatPr defaultColWidth="9" defaultRowHeight="11.25"/>
  <cols>
    <col min="1" max="1" width="7.25" style="2" hidden="1" customWidth="1"/>
    <col min="2" max="2" width="30.625" style="1" customWidth="1"/>
    <col min="3" max="3" width="20.625" style="2" customWidth="1"/>
    <col min="4" max="4" width="14.375" style="2" customWidth="1"/>
    <col min="5" max="5" width="20.625" style="1" customWidth="1"/>
    <col min="6" max="7" width="14.375" style="1" customWidth="1"/>
    <col min="8" max="8" width="14.625" style="3" customWidth="1"/>
    <col min="9" max="9" width="14.625" style="2" customWidth="1"/>
    <col min="10" max="10" width="7.625" style="4" customWidth="1"/>
    <col min="11" max="12" width="8.125" style="1" customWidth="1"/>
    <col min="13" max="13" width="8.125" style="5" customWidth="1"/>
    <col min="14" max="14" width="13.375" style="1" customWidth="1"/>
    <col min="15" max="15" width="11.25" style="1" hidden="1" customWidth="1"/>
    <col min="16" max="16" width="0" style="1" hidden="1" customWidth="1"/>
    <col min="17" max="16384" width="9" style="1"/>
  </cols>
  <sheetData>
    <row r="1" spans="1:16" ht="27.75" customHeight="1">
      <c r="A1" s="27"/>
      <c r="B1" s="30" t="s">
        <v>0</v>
      </c>
      <c r="C1" s="31"/>
      <c r="D1" s="31"/>
      <c r="E1" s="31"/>
      <c r="F1" s="31"/>
      <c r="G1" s="31"/>
      <c r="H1" s="32"/>
      <c r="I1" s="31"/>
      <c r="J1" s="31"/>
      <c r="K1" s="31"/>
      <c r="L1" s="31"/>
      <c r="M1" s="31"/>
      <c r="N1" s="31"/>
    </row>
    <row r="2" spans="1:16">
      <c r="A2" s="28"/>
    </row>
    <row r="3" spans="1:16">
      <c r="A3" s="28"/>
      <c r="B3" s="6"/>
      <c r="N3" s="7"/>
    </row>
    <row r="4" spans="1:16" ht="21.95" customHeight="1">
      <c r="A4" s="28"/>
      <c r="B4" s="33" t="s">
        <v>1</v>
      </c>
      <c r="C4" s="33" t="s">
        <v>2</v>
      </c>
      <c r="D4" s="33" t="s">
        <v>3</v>
      </c>
      <c r="E4" s="33" t="s">
        <v>4</v>
      </c>
      <c r="F4" s="25" t="s">
        <v>5</v>
      </c>
      <c r="G4" s="33" t="s">
        <v>6</v>
      </c>
      <c r="H4" s="34" t="s">
        <v>7</v>
      </c>
      <c r="I4" s="33" t="s">
        <v>8</v>
      </c>
      <c r="J4" s="22" t="s">
        <v>9</v>
      </c>
      <c r="K4" s="23" t="s">
        <v>10</v>
      </c>
      <c r="L4" s="24"/>
      <c r="M4" s="24"/>
      <c r="N4" s="25" t="s">
        <v>11</v>
      </c>
    </row>
    <row r="5" spans="1:16" s="10" customFormat="1" ht="36.75" customHeight="1">
      <c r="A5" s="29"/>
      <c r="B5" s="33"/>
      <c r="C5" s="33"/>
      <c r="D5" s="33"/>
      <c r="E5" s="33"/>
      <c r="F5" s="26"/>
      <c r="G5" s="33"/>
      <c r="H5" s="34"/>
      <c r="I5" s="33"/>
      <c r="J5" s="22"/>
      <c r="K5" s="8" t="s">
        <v>12</v>
      </c>
      <c r="L5" s="8" t="s">
        <v>13</v>
      </c>
      <c r="M5" s="9" t="s">
        <v>14</v>
      </c>
      <c r="N5" s="26"/>
    </row>
    <row r="6" spans="1:16" s="10" customFormat="1" ht="78" customHeight="1">
      <c r="A6" s="11">
        <f>IF(MAX([7]令和3年度契約状況調査票!E5:E250)&gt;=ROW()-5,ROW()-5,"")</f>
        <v>1</v>
      </c>
      <c r="B6" s="12" t="str">
        <f>IF(A6="","",VLOOKUP(A6,[7]令和3年度契約状況調査票!$E:$AR,5,FALSE))</f>
        <v>確定申告会場で使用する備品等借上げ及び設営等業務
ハイカウンターW1,800×Ｄ600×H930　14,425日ほか</v>
      </c>
      <c r="C6" s="13" t="str">
        <f>IF(A6="","",VLOOKUP(A6,[7]令和3年度契約状況調査票!$E:$AR,6,FALSE))</f>
        <v>支出負担行為担当官
金沢国税局総務部次長
中村　憲二
石川県金沢市広坂２－２－６０</v>
      </c>
      <c r="D6" s="14">
        <f>IF(A6="","",VLOOKUP(A6,[7]令和3年度契約状況調査票!$E:$AR,9,FALSE))</f>
        <v>44566</v>
      </c>
      <c r="E6" s="12" t="str">
        <f>IF(A6="","",VLOOKUP(A6,[7]令和3年度契約状況調査票!$E:$AR,10,FALSE))</f>
        <v>株式会社ＪＲ西日本コミュニケーションズ
大阪府大阪市北区堂島１－６－２０　堂島アバンザ８階</v>
      </c>
      <c r="F6" s="15">
        <f>IF(A6="","",VLOOKUP(A6,[7]令和3年度契約状況調査票!$E:$AR,11,FALSE))</f>
        <v>8120001064792</v>
      </c>
      <c r="G6" s="16" t="str">
        <f>IF(A6="","",IF(VLOOKUP(A6,[7]令和3年度契約状況調査票!$E:$AR,12,FALSE)="②一般競争入札（総合評価方式）","一般競争入札"&amp;CHAR(10)&amp;"（総合評価方式）","一般競争入札"))</f>
        <v>一般競争入札</v>
      </c>
      <c r="H6" s="17" t="str">
        <f>IF(A6="","",IF(VLOOKUP(A6,[7]令和3年度契約状況調査票!$E:$AR,14,FALSE)="他官署で調達手続きを実施のため","他官署で調達手続きを実施のため",IF(VLOOKUP(A6,[7]令和3年度契約状況調査票!$E:$AR,21,FALSE)="②同種の他の契約の予定価格を類推されるおそれがあるため公表しない","同種の他の契約の予定価格を類推されるおそれがあるため公表しない",IF(VLOOKUP(A6,[7]令和3年度契約状況調査票!$E:$AR,21,FALSE)="－","－",IF(VLOOKUP(A6,[7]令和3年度契約状況調査票!$E:$AR,7,FALSE)&lt;&gt;"",TEXT(VLOOKUP(A6,[7]令和3年度契約状況調査票!$E:$AR,14,FALSE),"#,##0円")&amp;CHAR(10)&amp;"(A)",VLOOKUP(A6,[7]令和3年度契約状況調査票!$E:$AR,14,FALSE))))))</f>
        <v>同種の他の契約の予定価格を類推されるおそれがあるため公表しない</v>
      </c>
      <c r="I6" s="17" t="str">
        <f>IF(A6="","",VLOOKUP(A6,[7]令和3年度契約状況調査票!$E:$AR,15,FALSE))</f>
        <v>@185.9円／日ほか</v>
      </c>
      <c r="J6" s="18" t="str">
        <f>IF(A6="","",IF(VLOOKUP(A6,[7]令和3年度契約状況調査票!$E:$AR,14,FALSE)="他官署で調達手続きを実施のため","－",IF(VLOOKUP(A6,[7]令和3年度契約状況調査票!$E:$AR,21,FALSE)="②同種の他の契約の予定価格を類推されるおそれがあるため公表しない","－",IF(VLOOKUP(A6,[7]令和3年度契約状況調査票!$E:$AR,21,FALSE)="－","－",IF(VLOOKUP(A6,[7]令和3年度契約状況調査票!$E:$AR,7,FALSE)&lt;&gt;"",TEXT(VLOOKUP(A6,[7]令和3年度契約状況調査票!$E:$AR,17,FALSE),"#.0%")&amp;CHAR(10)&amp;"(B/A×100)",VLOOKUP(A6,[7]令和3年度契約状況調査票!$E:$AR,17,FALSE))))))</f>
        <v>－</v>
      </c>
      <c r="K6" s="19" t="str">
        <f>IF(A6="","",IF(VLOOKUP(A6,[7]令和3年度契約状況調査票!$E:$AR,27,FALSE)="①公益社団法人","公社",IF(VLOOKUP(A6,[7]令和3年度契約状況調査票!$E:$AR,27,FALSE)="②公益財団法人","公財","")))</f>
        <v/>
      </c>
      <c r="L6" s="19">
        <f>IF(A6="","",VLOOKUP(A6,[7]令和3年度契約状況調査票!$E:$AR,28,FALSE))</f>
        <v>0</v>
      </c>
      <c r="M6" s="20" t="str">
        <f>IF(A6="","",IF(VLOOKUP(A6,[7]令和3年度契約状況調査票!$E:$AR,28,FALSE)="国所管",VLOOKUP(A6,[7]令和3年度契約状況調査票!$E:$AR,22,FALSE),""))</f>
        <v/>
      </c>
      <c r="N6" s="21" t="str">
        <f>IF(A6="","",IF(AND(P6="○",O6="分担契約/単価契約"),"単価契約"&amp;CHAR(10)&amp;"予定調達総額 "&amp;TEXT(VLOOKUP(A6,[7]令和3年度契約状況調査票!$E:$AR,16,FALSE),"#,##0円")&amp;"(B)"&amp;CHAR(10)&amp;"分担契約"&amp;CHAR(10)&amp;VLOOKUP(A6,[7]令和3年度契約状況調査票!$E:$AR,32,FALSE),IF(AND(P6="○",O6="分担契約"),"分担契約"&amp;CHAR(10)&amp;"契約総額 "&amp;TEXT(VLOOKUP(A6,[7]令和3年度契約状況調査票!$E:$AR,16,FALSE),"#,##0円")&amp;"(B)"&amp;CHAR(10)&amp;VLOOKUP(A6,[7]令和3年度契約状況調査票!$E:$AR,32,FALSE),(IF(O6="分担契約/単価契約","単価契約"&amp;CHAR(10)&amp;"予定調達総額 "&amp;TEXT(VLOOKUP(A6,[7]令和3年度契約状況調査票!$E:$AR,16,FALSE),"#,##0円")&amp;CHAR(10)&amp;"分担契約"&amp;CHAR(10)&amp;VLOOKUP(A6,[7]令和3年度契約状況調査票!$E:$AR,32,FALSE),IF(O6="分担契約","分担契約"&amp;CHAR(10)&amp;"契約総額 "&amp;TEXT(VLOOKUP(A6,[7]令和3年度契約状況調査票!$E:$AR,16,FALSE),"#,##0円")&amp;CHAR(10)&amp;VLOOKUP(A6,[7]令和3年度契約状況調査票!$E:$AR,32,FALSE),IF(O6="単価契約","単価契約"&amp;CHAR(10)&amp;"予定調達総額 "&amp;TEXT(VLOOKUP(A6,[7]令和3年度契約状況調査票!$E:$AR,16,FALSE),"#,##0円")&amp;CHAR(10)&amp;VLOOKUP(A6,[7]令和3年度契約状況調査票!$E:$AR,32,FALSE),VLOOKUP(A6,[7]令和3年度契約状況調査票!$E:$AR,32,FALSE))))))))</f>
        <v xml:space="preserve">単価契約
予定調達総額 10,780,000円
</v>
      </c>
      <c r="O6" s="10" t="str">
        <f>IF(A6="","",VLOOKUP(A6,[7]令和3年度契約状況調査票!$E:$BY,53,FALSE))</f>
        <v>単価契約</v>
      </c>
      <c r="P6" s="10" t="str">
        <f>IF(A6="","",IF(VLOOKUP(A6,[7]令和3年度契約状況調査票!$E:$AR,14,FALSE)="他官署で調達手続きを実施のため","×",IF(VLOOKUP(A6,[7]令和3年度契約状況調査票!$E:$AR,21,FALSE)="②同種の他の契約の予定価格を類推されるおそれがあるため公表しない","×","○")))</f>
        <v>×</v>
      </c>
    </row>
    <row r="7" spans="1:16" s="10" customFormat="1" ht="60" customHeight="1">
      <c r="A7" s="11">
        <f>IF(MAX([7]令和3年度契約状況調査票!E6:E251)&gt;=ROW()-5,ROW()-5,"")</f>
        <v>2</v>
      </c>
      <c r="B7" s="12" t="str">
        <f>IF(A7="","",VLOOKUP(A7,[7]令和3年度契約状況調査票!$E:$AR,5,FALSE))</f>
        <v>福井春山合同庁舎　会議用テーブル等の購入
会議用テーブルW1,500×D600×H720　39台ほか2品目</v>
      </c>
      <c r="C7" s="13" t="str">
        <f>IF(A7="","",VLOOKUP(A7,[7]令和3年度契約状況調査票!$E:$AR,6,FALSE))</f>
        <v>支出負担行為担当官
金沢国税局総務部次長
中村　憲二
石川県金沢市広坂２－２－６０
ほか１０官署</v>
      </c>
      <c r="D7" s="14">
        <f>IF(A7="","",VLOOKUP(A7,[7]令和3年度契約状況調査票!$E:$AR,9,FALSE))</f>
        <v>44579</v>
      </c>
      <c r="E7" s="12" t="str">
        <f>IF(A7="","",VLOOKUP(A7,[7]令和3年度契約状況調査票!$E:$AR,10,FALSE))</f>
        <v>エフケーユーテクニカル株式会社
福井県福井市和田東１－８１３</v>
      </c>
      <c r="F7" s="15">
        <f>IF(A7="","",VLOOKUP(A7,[7]令和3年度契約状況調査票!$E:$AR,11,FALSE))</f>
        <v>1210001000547</v>
      </c>
      <c r="G7" s="16" t="str">
        <f>IF(A7="","",IF(VLOOKUP(A7,[7]令和3年度契約状況調査票!$E:$AR,12,FALSE)="②一般競争入札（総合評価方式）","一般競争入札"&amp;CHAR(10)&amp;"（総合評価方式）","一般競争入札"))</f>
        <v>一般競争入札</v>
      </c>
      <c r="H7" s="17" t="str">
        <f>IF(A7="","",IF(VLOOKUP(A7,[7]令和3年度契約状況調査票!$E:$AR,14,FALSE)="他官署で調達手続きを実施のため","他官署で調達手続きを実施のため",IF(VLOOKUP(A7,[7]令和3年度契約状況調査票!$E:$AR,21,FALSE)="②同種の他の契約の予定価格を類推されるおそれがあるため公表しない","同種の他の契約の予定価格を類推されるおそれがあるため公表しない",IF(VLOOKUP(A7,[7]令和3年度契約状況調査票!$E:$AR,21,FALSE)="－","－",IF(VLOOKUP(A7,[7]令和3年度契約状況調査票!$E:$AR,7,FALSE)&lt;&gt;"",TEXT(VLOOKUP(A7,[7]令和3年度契約状況調査票!$E:$AR,14,FALSE),"#,##0円")&amp;CHAR(10)&amp;"(A)",VLOOKUP(A7,[7]令和3年度契約状況調査票!$E:$AR,14,FALSE))))))</f>
        <v>他官署で調達手続きを実施のため</v>
      </c>
      <c r="I7" s="17">
        <f>IF(A7="","",VLOOKUP(A7,[7]令和3年度契約状況調査票!$E:$AR,15,FALSE))</f>
        <v>2096110</v>
      </c>
      <c r="J7" s="18" t="str">
        <f>IF(A7="","",IF(VLOOKUP(A7,[7]令和3年度契約状況調査票!$E:$AR,14,FALSE)="他官署で調達手続きを実施のため","－",IF(VLOOKUP(A7,[7]令和3年度契約状況調査票!$E:$AR,21,FALSE)="②同種の他の契約の予定価格を類推されるおそれがあるため公表しない","－",IF(VLOOKUP(A7,[7]令和3年度契約状況調査票!$E:$AR,21,FALSE)="－","－",IF(VLOOKUP(A7,[7]令和3年度契約状況調査票!$E:$AR,7,FALSE)&lt;&gt;"",TEXT(VLOOKUP(A7,[7]令和3年度契約状況調査票!$E:$AR,17,FALSE),"#.0%")&amp;CHAR(10)&amp;"(B/A×100)",VLOOKUP(A7,[7]令和3年度契約状況調査票!$E:$AR,17,FALSE))))))</f>
        <v>－</v>
      </c>
      <c r="K7" s="19" t="str">
        <f>IF(A7="","",IF(VLOOKUP(A7,[7]令和3年度契約状況調査票!$E:$AR,27,FALSE)="①公益社団法人","公社",IF(VLOOKUP(A7,[7]令和3年度契約状況調査票!$E:$AR,27,FALSE)="②公益財団法人","公財","")))</f>
        <v/>
      </c>
      <c r="L7" s="19">
        <f>IF(A7="","",VLOOKUP(A7,[7]令和3年度契約状況調査票!$E:$AR,28,FALSE))</f>
        <v>0</v>
      </c>
      <c r="M7" s="20" t="str">
        <f>IF(A7="","",IF(VLOOKUP(A7,[7]令和3年度契約状況調査票!$E:$AR,28,FALSE)="国所管",VLOOKUP(A7,[7]令和3年度契約状況調査票!$E:$AR,22,FALSE),""))</f>
        <v/>
      </c>
      <c r="N7" s="21" t="str">
        <f>IF(A7="","",IF(AND(P7="○",O7="分担契約/単価契約"),"単価契約"&amp;CHAR(10)&amp;"予定調達総額 "&amp;TEXT(VLOOKUP(A7,[7]令和3年度契約状況調査票!$E:$AR,16,FALSE),"#,##0円")&amp;"(B)"&amp;CHAR(10)&amp;"分担契約"&amp;CHAR(10)&amp;VLOOKUP(A7,[7]令和3年度契約状況調査票!$E:$AR,32,FALSE),IF(AND(P7="○",O7="分担契約"),"分担契約"&amp;CHAR(10)&amp;"契約総額 "&amp;TEXT(VLOOKUP(A7,[7]令和3年度契約状況調査票!$E:$AR,16,FALSE),"#,##0円")&amp;"(B)"&amp;CHAR(10)&amp;VLOOKUP(A7,[7]令和3年度契約状況調査票!$E:$AR,32,FALSE),(IF(O7="分担契約/単価契約","単価契約"&amp;CHAR(10)&amp;"予定調達総額 "&amp;TEXT(VLOOKUP(A7,[7]令和3年度契約状況調査票!$E:$AR,16,FALSE),"#,##0円")&amp;CHAR(10)&amp;"分担契約"&amp;CHAR(10)&amp;VLOOKUP(A7,[7]令和3年度契約状況調査票!$E:$AR,32,FALSE),IF(O7="分担契約","分担契約"&amp;CHAR(10)&amp;"契約総額 "&amp;TEXT(VLOOKUP(A7,[7]令和3年度契約状況調査票!$E:$AR,16,FALSE),"#,##0円")&amp;CHAR(10)&amp;VLOOKUP(A7,[7]令和3年度契約状況調査票!$E:$AR,32,FALSE),IF(O7="単価契約","単価契約"&amp;CHAR(10)&amp;"予定調達総額 "&amp;TEXT(VLOOKUP(A7,[7]令和3年度契約状況調査票!$E:$AR,16,FALSE),"#,##0円")&amp;CHAR(10)&amp;VLOOKUP(A7,[7]令和3年度契約状況調査票!$E:$AR,32,FALSE),VLOOKUP(A7,[7]令和3年度契約状況調査票!$E:$AR,32,FALSE))))))))</f>
        <v xml:space="preserve">分担契約
契約総額 3,853,190円
</v>
      </c>
      <c r="O7" s="10" t="str">
        <f>IF(A7="","",VLOOKUP(A7,[7]令和3年度契約状況調査票!$E:$BY,53,FALSE))</f>
        <v>分担契約</v>
      </c>
      <c r="P7" s="10" t="str">
        <f>IF(A7="","",IF(VLOOKUP(A7,[7]令和3年度契約状況調査票!$E:$AR,14,FALSE)="他官署で調達手続きを実施のため","×",IF(VLOOKUP(A7,[7]令和3年度契約状況調査票!$E:$AR,21,FALSE)="②同種の他の契約の予定価格を類推されるおそれがあるため公表しない","×","○")))</f>
        <v>×</v>
      </c>
    </row>
    <row r="8" spans="1:16" s="10" customFormat="1" ht="60" customHeight="1">
      <c r="A8" s="11" t="str">
        <f>IF(MAX([7]令和3年度契約状況調査票!E7:E252)&gt;=ROW()-5,ROW()-5,"")</f>
        <v/>
      </c>
      <c r="B8" s="12" t="str">
        <f>IF(A8="","",VLOOKUP(A8,[7]令和3年度契約状況調査票!$E:$AR,5,FALSE))</f>
        <v/>
      </c>
      <c r="C8" s="13" t="s">
        <v>15</v>
      </c>
      <c r="D8" s="14" t="str">
        <f>IF(A8="","",VLOOKUP(A8,[7]令和3年度契約状況調査票!$E:$AR,9,FALSE))</f>
        <v/>
      </c>
      <c r="E8" s="12" t="str">
        <f>IF(A8="","",VLOOKUP(A8,[7]令和3年度契約状況調査票!$E:$AR,10,FALSE))</f>
        <v/>
      </c>
      <c r="F8" s="15" t="str">
        <f>IF(A8="","",VLOOKUP(A8,[7]令和3年度契約状況調査票!$E:$AR,11,FALSE))</f>
        <v/>
      </c>
      <c r="G8" s="16" t="str">
        <f>IF(A8="","",IF(VLOOKUP(A8,[7]令和3年度契約状況調査票!$E:$AR,12,FALSE)="②一般競争入札（総合評価方式）","一般競争入札"&amp;CHAR(10)&amp;"（総合評価方式）","一般競争入札"))</f>
        <v/>
      </c>
      <c r="H8" s="17" t="str">
        <f>IF(A8="","",IF(VLOOKUP(A8,[7]令和3年度契約状況調査票!$E:$AR,14,FALSE)="他官署で調達手続きを実施のため","他官署で調達手続きを実施のため",IF(VLOOKUP(A8,[7]令和3年度契約状況調査票!$E:$AR,21,FALSE)="②同種の他の契約の予定価格を類推されるおそれがあるため公表しない","同種の他の契約の予定価格を類推されるおそれがあるため公表しない",IF(VLOOKUP(A8,[7]令和3年度契約状況調査票!$E:$AR,21,FALSE)="－","－",IF(VLOOKUP(A8,[7]令和3年度契約状況調査票!$E:$AR,7,FALSE)&lt;&gt;"",TEXT(VLOOKUP(A8,[7]令和3年度契約状況調査票!$E:$AR,14,FALSE),"#,##0円")&amp;CHAR(10)&amp;"(A)",VLOOKUP(A8,[7]令和3年度契約状況調査票!$E:$AR,14,FALSE))))))</f>
        <v/>
      </c>
      <c r="I8" s="17" t="str">
        <f>IF(A8="","",VLOOKUP(A8,[7]令和3年度契約状況調査票!$E:$AR,15,FALSE))</f>
        <v/>
      </c>
      <c r="J8" s="18" t="str">
        <f>IF(A8="","",IF(VLOOKUP(A8,[7]令和3年度契約状況調査票!$E:$AR,14,FALSE)="他官署で調達手続きを実施のため","－",IF(VLOOKUP(A8,[7]令和3年度契約状況調査票!$E:$AR,21,FALSE)="②同種の他の契約の予定価格を類推されるおそれがあるため公表しない","－",IF(VLOOKUP(A8,[7]令和3年度契約状況調査票!$E:$AR,21,FALSE)="－","－",IF(VLOOKUP(A8,[7]令和3年度契約状況調査票!$E:$AR,7,FALSE)&lt;&gt;"",TEXT(VLOOKUP(A8,[7]令和3年度契約状況調査票!$E:$AR,17,FALSE),"#.0%")&amp;CHAR(10)&amp;"(B/A×100)",VLOOKUP(A8,[7]令和3年度契約状況調査票!$E:$AR,17,FALSE))))))</f>
        <v/>
      </c>
      <c r="K8" s="19" t="str">
        <f>IF(A8="","",IF(VLOOKUP(A8,[7]令和3年度契約状況調査票!$E:$AR,27,FALSE)="①公益社団法人","公社",IF(VLOOKUP(A8,[7]令和3年度契約状況調査票!$E:$AR,27,FALSE)="②公益財団法人","公財","")))</f>
        <v/>
      </c>
      <c r="L8" s="19" t="str">
        <f>IF(A8="","",VLOOKUP(A8,[7]令和3年度契約状況調査票!$E:$AR,28,FALSE))</f>
        <v/>
      </c>
      <c r="M8" s="20" t="str">
        <f>IF(A8="","",IF(VLOOKUP(A8,[7]令和3年度契約状況調査票!$E:$AR,28,FALSE)="国所管",VLOOKUP(A8,[7]令和3年度契約状況調査票!$E:$AR,22,FALSE),""))</f>
        <v/>
      </c>
      <c r="N8" s="21" t="str">
        <f>IF(A8="","",IF(AND(P8="○",O8="分担契約/単価契約"),"単価契約"&amp;CHAR(10)&amp;"予定調達総額 "&amp;TEXT(VLOOKUP(A8,[7]令和3年度契約状況調査票!$E:$AR,16,FALSE),"#,##0円")&amp;"(B)"&amp;CHAR(10)&amp;"分担契約"&amp;CHAR(10)&amp;VLOOKUP(A8,[7]令和3年度契約状況調査票!$E:$AR,32,FALSE),IF(AND(P8="○",O8="分担契約"),"分担契約"&amp;CHAR(10)&amp;"契約総額 "&amp;TEXT(VLOOKUP(A8,[7]令和3年度契約状況調査票!$E:$AR,16,FALSE),"#,##0円")&amp;"(B)"&amp;CHAR(10)&amp;VLOOKUP(A8,[7]令和3年度契約状況調査票!$E:$AR,32,FALSE),(IF(O8="分担契約/単価契約","単価契約"&amp;CHAR(10)&amp;"予定調達総額 "&amp;TEXT(VLOOKUP(A8,[7]令和3年度契約状況調査票!$E:$AR,16,FALSE),"#,##0円")&amp;CHAR(10)&amp;"分担契約"&amp;CHAR(10)&amp;VLOOKUP(A8,[7]令和3年度契約状況調査票!$E:$AR,32,FALSE),IF(O8="分担契約","分担契約"&amp;CHAR(10)&amp;"契約総額 "&amp;TEXT(VLOOKUP(A8,[7]令和3年度契約状況調査票!$E:$AR,16,FALSE),"#,##0円")&amp;CHAR(10)&amp;VLOOKUP(A8,[7]令和3年度契約状況調査票!$E:$AR,32,FALSE),IF(O8="単価契約","単価契約"&amp;CHAR(10)&amp;"予定調達総額 "&amp;TEXT(VLOOKUP(A8,[7]令和3年度契約状況調査票!$E:$AR,16,FALSE),"#,##0円")&amp;CHAR(10)&amp;VLOOKUP(A8,[7]令和3年度契約状況調査票!$E:$AR,32,FALSE),VLOOKUP(A8,[7]令和3年度契約状況調査票!$E:$AR,32,FALSE))))))))</f>
        <v/>
      </c>
      <c r="O8" s="10" t="str">
        <f>IF(A8="","",VLOOKUP(A8,[7]令和3年度契約状況調査票!$E:$BY,53,FALSE))</f>
        <v/>
      </c>
      <c r="P8" s="10" t="str">
        <f>IF(A8="","",IF(VLOOKUP(A8,[7]令和3年度契約状況調査票!$E:$AR,14,FALSE)="他官署で調達手続きを実施のため","×",IF(VLOOKUP(A8,[7]令和3年度契約状況調査票!$E:$AR,21,FALSE)="②同種の他の契約の予定価格を類推されるおそれがあるため公表しない","×","○")))</f>
        <v/>
      </c>
    </row>
    <row r="9" spans="1:16" s="10" customFormat="1" ht="60" customHeight="1">
      <c r="A9" s="11" t="str">
        <f>IF(MAX([7]令和3年度契約状況調査票!E8:E253)&gt;=ROW()-5,ROW()-5,"")</f>
        <v/>
      </c>
      <c r="B9" s="12" t="str">
        <f>IF(A9="","",VLOOKUP(A9,[7]令和3年度契約状況調査票!$E:$AR,5,FALSE))</f>
        <v/>
      </c>
      <c r="C9" s="13" t="str">
        <f>IF(A9="","",VLOOKUP(A9,[7]令和3年度契約状況調査票!$E:$AR,6,FALSE))</f>
        <v/>
      </c>
      <c r="D9" s="14" t="str">
        <f>IF(A9="","",VLOOKUP(A9,[7]令和3年度契約状況調査票!$E:$AR,9,FALSE))</f>
        <v/>
      </c>
      <c r="E9" s="12" t="str">
        <f>IF(A9="","",VLOOKUP(A9,[7]令和3年度契約状況調査票!$E:$AR,10,FALSE))</f>
        <v/>
      </c>
      <c r="F9" s="15" t="str">
        <f>IF(A9="","",VLOOKUP(A9,[7]令和3年度契約状況調査票!$E:$AR,11,FALSE))</f>
        <v/>
      </c>
      <c r="G9" s="16" t="str">
        <f>IF(A9="","",IF(VLOOKUP(A9,[7]令和3年度契約状況調査票!$E:$AR,12,FALSE)="②一般競争入札（総合評価方式）","一般競争入札"&amp;CHAR(10)&amp;"（総合評価方式）","一般競争入札"))</f>
        <v/>
      </c>
      <c r="H9" s="17" t="str">
        <f>IF(A9="","",IF(VLOOKUP(A9,[7]令和3年度契約状況調査票!$E:$AR,14,FALSE)="他官署で調達手続きを実施のため","他官署で調達手続きを実施のため",IF(VLOOKUP(A9,[7]令和3年度契約状況調査票!$E:$AR,21,FALSE)="②同種の他の契約の予定価格を類推されるおそれがあるため公表しない","同種の他の契約の予定価格を類推されるおそれがあるため公表しない",IF(VLOOKUP(A9,[7]令和3年度契約状況調査票!$E:$AR,21,FALSE)="－","－",IF(VLOOKUP(A9,[7]令和3年度契約状況調査票!$E:$AR,7,FALSE)&lt;&gt;"",TEXT(VLOOKUP(A9,[7]令和3年度契約状況調査票!$E:$AR,14,FALSE),"#,##0円")&amp;CHAR(10)&amp;"(A)",VLOOKUP(A9,[7]令和3年度契約状況調査票!$E:$AR,14,FALSE))))))</f>
        <v/>
      </c>
      <c r="I9" s="17" t="str">
        <f>IF(A9="","",VLOOKUP(A9,[7]令和3年度契約状況調査票!$E:$AR,15,FALSE))</f>
        <v/>
      </c>
      <c r="J9" s="18" t="str">
        <f>IF(A9="","",IF(VLOOKUP(A9,[7]令和3年度契約状況調査票!$E:$AR,14,FALSE)="他官署で調達手続きを実施のため","－",IF(VLOOKUP(A9,[7]令和3年度契約状況調査票!$E:$AR,21,FALSE)="②同種の他の契約の予定価格を類推されるおそれがあるため公表しない","－",IF(VLOOKUP(A9,[7]令和3年度契約状況調査票!$E:$AR,21,FALSE)="－","－",IF(VLOOKUP(A9,[7]令和3年度契約状況調査票!$E:$AR,7,FALSE)&lt;&gt;"",TEXT(VLOOKUP(A9,[7]令和3年度契約状況調査票!$E:$AR,17,FALSE),"#.0%")&amp;CHAR(10)&amp;"(B/A×100)",VLOOKUP(A9,[7]令和3年度契約状況調査票!$E:$AR,17,FALSE))))))</f>
        <v/>
      </c>
      <c r="K9" s="19" t="str">
        <f>IF(A9="","",IF(VLOOKUP(A9,[7]令和3年度契約状況調査票!$E:$AR,27,FALSE)="①公益社団法人","公社",IF(VLOOKUP(A9,[7]令和3年度契約状況調査票!$E:$AR,27,FALSE)="②公益財団法人","公財","")))</f>
        <v/>
      </c>
      <c r="L9" s="19" t="str">
        <f>IF(A9="","",VLOOKUP(A9,[7]令和3年度契約状況調査票!$E:$AR,28,FALSE))</f>
        <v/>
      </c>
      <c r="M9" s="20" t="str">
        <f>IF(A9="","",IF(VLOOKUP(A9,[7]令和3年度契約状況調査票!$E:$AR,28,FALSE)="国所管",VLOOKUP(A9,[7]令和3年度契約状況調査票!$E:$AR,22,FALSE),""))</f>
        <v/>
      </c>
      <c r="N9" s="21" t="str">
        <f>IF(A9="","",IF(AND(P9="○",O9="分担契約/単価契約"),"単価契約"&amp;CHAR(10)&amp;"予定調達総額 "&amp;TEXT(VLOOKUP(A9,[7]令和3年度契約状況調査票!$E:$AR,16,FALSE),"#,##0円")&amp;"(B)"&amp;CHAR(10)&amp;"分担契約"&amp;CHAR(10)&amp;VLOOKUP(A9,[7]令和3年度契約状況調査票!$E:$AR,32,FALSE),IF(AND(P9="○",O9="分担契約"),"分担契約"&amp;CHAR(10)&amp;"契約総額 "&amp;TEXT(VLOOKUP(A9,[7]令和3年度契約状況調査票!$E:$AR,16,FALSE),"#,##0円")&amp;"(B)"&amp;CHAR(10)&amp;VLOOKUP(A9,[7]令和3年度契約状況調査票!$E:$AR,32,FALSE),(IF(O9="分担契約/単価契約","単価契約"&amp;CHAR(10)&amp;"予定調達総額 "&amp;TEXT(VLOOKUP(A9,[7]令和3年度契約状況調査票!$E:$AR,16,FALSE),"#,##0円")&amp;CHAR(10)&amp;"分担契約"&amp;CHAR(10)&amp;VLOOKUP(A9,[7]令和3年度契約状況調査票!$E:$AR,32,FALSE),IF(O9="分担契約","分担契約"&amp;CHAR(10)&amp;"契約総額 "&amp;TEXT(VLOOKUP(A9,[7]令和3年度契約状況調査票!$E:$AR,16,FALSE),"#,##0円")&amp;CHAR(10)&amp;VLOOKUP(A9,[7]令和3年度契約状況調査票!$E:$AR,32,FALSE),IF(O9="単価契約","単価契約"&amp;CHAR(10)&amp;"予定調達総額 "&amp;TEXT(VLOOKUP(A9,[7]令和3年度契約状況調査票!$E:$AR,16,FALSE),"#,##0円")&amp;CHAR(10)&amp;VLOOKUP(A9,[7]令和3年度契約状況調査票!$E:$AR,32,FALSE),VLOOKUP(A9,[7]令和3年度契約状況調査票!$E:$AR,32,FALSE))))))))</f>
        <v/>
      </c>
      <c r="O9" s="10" t="str">
        <f>IF(A9="","",VLOOKUP(A9,[7]令和3年度契約状況調査票!$E:$BY,53,FALSE))</f>
        <v/>
      </c>
      <c r="P9" s="10" t="str">
        <f>IF(A9="","",IF(VLOOKUP(A9,[7]令和3年度契約状況調査票!$E:$AR,14,FALSE)="他官署で調達手続きを実施のため","×",IF(VLOOKUP(A9,[7]令和3年度契約状況調査票!$E:$AR,21,FALSE)="②同種の他の契約の予定価格を類推されるおそれがあるため公表しない","×","○")))</f>
        <v/>
      </c>
    </row>
    <row r="10" spans="1:16" s="10" customFormat="1" ht="60" customHeight="1">
      <c r="A10" s="11" t="str">
        <f>IF(MAX([7]令和3年度契約状況調査票!E9:E254)&gt;=ROW()-5,ROW()-5,"")</f>
        <v/>
      </c>
      <c r="B10" s="12" t="str">
        <f>IF(A10="","",VLOOKUP(A10,[7]令和3年度契約状況調査票!$E:$AR,5,FALSE))</f>
        <v/>
      </c>
      <c r="C10" s="13" t="str">
        <f>IF(A10="","",VLOOKUP(A10,[7]令和3年度契約状況調査票!$E:$AR,6,FALSE))</f>
        <v/>
      </c>
      <c r="D10" s="14" t="str">
        <f>IF(A10="","",VLOOKUP(A10,[7]令和3年度契約状況調査票!$E:$AR,9,FALSE))</f>
        <v/>
      </c>
      <c r="E10" s="12" t="str">
        <f>IF(A10="","",VLOOKUP(A10,[7]令和3年度契約状況調査票!$E:$AR,10,FALSE))</f>
        <v/>
      </c>
      <c r="F10" s="15" t="str">
        <f>IF(A10="","",VLOOKUP(A10,[7]令和3年度契約状況調査票!$E:$AR,11,FALSE))</f>
        <v/>
      </c>
      <c r="G10" s="16" t="str">
        <f>IF(A10="","",IF(VLOOKUP(A10,[7]令和3年度契約状況調査票!$E:$AR,12,FALSE)="②一般競争入札（総合評価方式）","一般競争入札"&amp;CHAR(10)&amp;"（総合評価方式）","一般競争入札"))</f>
        <v/>
      </c>
      <c r="H10" s="17" t="str">
        <f>IF(A10="","",IF(VLOOKUP(A10,[7]令和3年度契約状況調査票!$E:$AR,14,FALSE)="他官署で調達手続きを実施のため","他官署で調達手続きを実施のため",IF(VLOOKUP(A10,[7]令和3年度契約状況調査票!$E:$AR,21,FALSE)="②同種の他の契約の予定価格を類推されるおそれがあるため公表しない","同種の他の契約の予定価格を類推されるおそれがあるため公表しない",IF(VLOOKUP(A10,[7]令和3年度契約状況調査票!$E:$AR,21,FALSE)="－","－",IF(VLOOKUP(A10,[7]令和3年度契約状況調査票!$E:$AR,7,FALSE)&lt;&gt;"",TEXT(VLOOKUP(A10,[7]令和3年度契約状況調査票!$E:$AR,14,FALSE),"#,##0円")&amp;CHAR(10)&amp;"(A)",VLOOKUP(A10,[7]令和3年度契約状況調査票!$E:$AR,14,FALSE))))))</f>
        <v/>
      </c>
      <c r="I10" s="17" t="str">
        <f>IF(A10="","",VLOOKUP(A10,[7]令和3年度契約状況調査票!$E:$AR,15,FALSE))</f>
        <v/>
      </c>
      <c r="J10" s="18" t="str">
        <f>IF(A10="","",IF(VLOOKUP(A10,[7]令和3年度契約状況調査票!$E:$AR,14,FALSE)="他官署で調達手続きを実施のため","－",IF(VLOOKUP(A10,[7]令和3年度契約状況調査票!$E:$AR,21,FALSE)="②同種の他の契約の予定価格を類推されるおそれがあるため公表しない","－",IF(VLOOKUP(A10,[7]令和3年度契約状況調査票!$E:$AR,21,FALSE)="－","－",IF(VLOOKUP(A10,[7]令和3年度契約状況調査票!$E:$AR,7,FALSE)&lt;&gt;"",TEXT(VLOOKUP(A10,[7]令和3年度契約状況調査票!$E:$AR,17,FALSE),"#.0%")&amp;CHAR(10)&amp;"(B/A×100)",VLOOKUP(A10,[7]令和3年度契約状況調査票!$E:$AR,17,FALSE))))))</f>
        <v/>
      </c>
      <c r="K10" s="19" t="str">
        <f>IF(A10="","",IF(VLOOKUP(A10,[7]令和3年度契約状況調査票!$E:$AR,27,FALSE)="①公益社団法人","公社",IF(VLOOKUP(A10,[7]令和3年度契約状況調査票!$E:$AR,27,FALSE)="②公益財団法人","公財","")))</f>
        <v/>
      </c>
      <c r="L10" s="19" t="str">
        <f>IF(A10="","",VLOOKUP(A10,[7]令和3年度契約状況調査票!$E:$AR,28,FALSE))</f>
        <v/>
      </c>
      <c r="M10" s="20" t="str">
        <f>IF(A10="","",IF(VLOOKUP(A10,[7]令和3年度契約状況調査票!$E:$AR,28,FALSE)="国所管",VLOOKUP(A10,[7]令和3年度契約状況調査票!$E:$AR,22,FALSE),""))</f>
        <v/>
      </c>
      <c r="N10" s="21" t="str">
        <f>IF(A10="","",IF(AND(P10="○",O10="分担契約/単価契約"),"単価契約"&amp;CHAR(10)&amp;"予定調達総額 "&amp;TEXT(VLOOKUP(A10,[7]令和3年度契約状況調査票!$E:$AR,16,FALSE),"#,##0円")&amp;"(B)"&amp;CHAR(10)&amp;"分担契約"&amp;CHAR(10)&amp;VLOOKUP(A10,[7]令和3年度契約状況調査票!$E:$AR,32,FALSE),IF(AND(P10="○",O10="分担契約"),"分担契約"&amp;CHAR(10)&amp;"契約総額 "&amp;TEXT(VLOOKUP(A10,[7]令和3年度契約状況調査票!$E:$AR,16,FALSE),"#,##0円")&amp;"(B)"&amp;CHAR(10)&amp;VLOOKUP(A10,[7]令和3年度契約状況調査票!$E:$AR,32,FALSE),(IF(O10="分担契約/単価契約","単価契約"&amp;CHAR(10)&amp;"予定調達総額 "&amp;TEXT(VLOOKUP(A10,[7]令和3年度契約状況調査票!$E:$AR,16,FALSE),"#,##0円")&amp;CHAR(10)&amp;"分担契約"&amp;CHAR(10)&amp;VLOOKUP(A10,[7]令和3年度契約状況調査票!$E:$AR,32,FALSE),IF(O10="分担契約","分担契約"&amp;CHAR(10)&amp;"契約総額 "&amp;TEXT(VLOOKUP(A10,[7]令和3年度契約状況調査票!$E:$AR,16,FALSE),"#,##0円")&amp;CHAR(10)&amp;VLOOKUP(A10,[7]令和3年度契約状況調査票!$E:$AR,32,FALSE),IF(O10="単価契約","単価契約"&amp;CHAR(10)&amp;"予定調達総額 "&amp;TEXT(VLOOKUP(A10,[7]令和3年度契約状況調査票!$E:$AR,16,FALSE),"#,##0円")&amp;CHAR(10)&amp;VLOOKUP(A10,[7]令和3年度契約状況調査票!$E:$AR,32,FALSE),VLOOKUP(A10,[7]令和3年度契約状況調査票!$E:$AR,32,FALSE))))))))</f>
        <v/>
      </c>
      <c r="O10" s="10" t="str">
        <f>IF(A10="","",VLOOKUP(A10,[7]令和3年度契約状況調査票!$E:$BY,53,FALSE))</f>
        <v/>
      </c>
      <c r="P10" s="10" t="str">
        <f>IF(A10="","",IF(VLOOKUP(A10,[7]令和3年度契約状況調査票!$E:$AR,14,FALSE)="他官署で調達手続きを実施のため","×",IF(VLOOKUP(A10,[7]令和3年度契約状況調査票!$E:$AR,21,FALSE)="②同種の他の契約の予定価格を類推されるおそれがあるため公表しない","×","○")))</f>
        <v/>
      </c>
    </row>
    <row r="11" spans="1:16" s="10" customFormat="1" ht="60" customHeight="1">
      <c r="A11" s="11" t="str">
        <f>IF(MAX([7]令和3年度契約状況調査票!E10:E255)&gt;=ROW()-5,ROW()-5,"")</f>
        <v/>
      </c>
      <c r="B11" s="12" t="str">
        <f>IF(A11="","",VLOOKUP(A11,[7]令和3年度契約状況調査票!$E:$AR,5,FALSE))</f>
        <v/>
      </c>
      <c r="C11" s="13" t="str">
        <f>IF(A11="","",VLOOKUP(A11,[7]令和3年度契約状況調査票!$E:$AR,6,FALSE))</f>
        <v/>
      </c>
      <c r="D11" s="14" t="str">
        <f>IF(A11="","",VLOOKUP(A11,[7]令和3年度契約状況調査票!$E:$AR,9,FALSE))</f>
        <v/>
      </c>
      <c r="E11" s="12" t="str">
        <f>IF(A11="","",VLOOKUP(A11,[7]令和3年度契約状況調査票!$E:$AR,10,FALSE))</f>
        <v/>
      </c>
      <c r="F11" s="15" t="str">
        <f>IF(A11="","",VLOOKUP(A11,[7]令和3年度契約状況調査票!$E:$AR,11,FALSE))</f>
        <v/>
      </c>
      <c r="G11" s="16" t="str">
        <f>IF(A11="","",IF(VLOOKUP(A11,[7]令和3年度契約状況調査票!$E:$AR,12,FALSE)="②一般競争入札（総合評価方式）","一般競争入札"&amp;CHAR(10)&amp;"（総合評価方式）","一般競争入札"))</f>
        <v/>
      </c>
      <c r="H11" s="17" t="str">
        <f>IF(A11="","",IF(VLOOKUP(A11,[7]令和3年度契約状況調査票!$E:$AR,14,FALSE)="他官署で調達手続きを実施のため","他官署で調達手続きを実施のため",IF(VLOOKUP(A11,[7]令和3年度契約状況調査票!$E:$AR,21,FALSE)="②同種の他の契約の予定価格を類推されるおそれがあるため公表しない","同種の他の契約の予定価格を類推されるおそれがあるため公表しない",IF(VLOOKUP(A11,[7]令和3年度契約状況調査票!$E:$AR,21,FALSE)="－","－",IF(VLOOKUP(A11,[7]令和3年度契約状況調査票!$E:$AR,7,FALSE)&lt;&gt;"",TEXT(VLOOKUP(A11,[7]令和3年度契約状況調査票!$E:$AR,14,FALSE),"#,##0円")&amp;CHAR(10)&amp;"(A)",VLOOKUP(A11,[7]令和3年度契約状況調査票!$E:$AR,14,FALSE))))))</f>
        <v/>
      </c>
      <c r="I11" s="17" t="str">
        <f>IF(A11="","",VLOOKUP(A11,[7]令和3年度契約状況調査票!$E:$AR,15,FALSE))</f>
        <v/>
      </c>
      <c r="J11" s="18" t="str">
        <f>IF(A11="","",IF(VLOOKUP(A11,[7]令和3年度契約状況調査票!$E:$AR,14,FALSE)="他官署で調達手続きを実施のため","－",IF(VLOOKUP(A11,[7]令和3年度契約状況調査票!$E:$AR,21,FALSE)="②同種の他の契約の予定価格を類推されるおそれがあるため公表しない","－",IF(VLOOKUP(A11,[7]令和3年度契約状況調査票!$E:$AR,21,FALSE)="－","－",IF(VLOOKUP(A11,[7]令和3年度契約状況調査票!$E:$AR,7,FALSE)&lt;&gt;"",TEXT(VLOOKUP(A11,[7]令和3年度契約状況調査票!$E:$AR,17,FALSE),"#.0%")&amp;CHAR(10)&amp;"(B/A×100)",VLOOKUP(A11,[7]令和3年度契約状況調査票!$E:$AR,17,FALSE))))))</f>
        <v/>
      </c>
      <c r="K11" s="19" t="str">
        <f>IF(A11="","",IF(VLOOKUP(A11,[7]令和3年度契約状況調査票!$E:$AR,27,FALSE)="①公益社団法人","公社",IF(VLOOKUP(A11,[7]令和3年度契約状況調査票!$E:$AR,27,FALSE)="②公益財団法人","公財","")))</f>
        <v/>
      </c>
      <c r="L11" s="19" t="str">
        <f>IF(A11="","",VLOOKUP(A11,[7]令和3年度契約状況調査票!$E:$AR,28,FALSE))</f>
        <v/>
      </c>
      <c r="M11" s="20" t="str">
        <f>IF(A11="","",IF(VLOOKUP(A11,[7]令和3年度契約状況調査票!$E:$AR,28,FALSE)="国所管",VLOOKUP(A11,[7]令和3年度契約状況調査票!$E:$AR,22,FALSE),""))</f>
        <v/>
      </c>
      <c r="N11" s="21" t="str">
        <f>IF(A11="","",IF(AND(P11="○",O11="分担契約/単価契約"),"単価契約"&amp;CHAR(10)&amp;"予定調達総額 "&amp;TEXT(VLOOKUP(A11,[7]令和3年度契約状況調査票!$E:$AR,16,FALSE),"#,##0円")&amp;"(B)"&amp;CHAR(10)&amp;"分担契約"&amp;CHAR(10)&amp;VLOOKUP(A11,[7]令和3年度契約状況調査票!$E:$AR,32,FALSE),IF(AND(P11="○",O11="分担契約"),"分担契約"&amp;CHAR(10)&amp;"契約総額 "&amp;TEXT(VLOOKUP(A11,[7]令和3年度契約状況調査票!$E:$AR,16,FALSE),"#,##0円")&amp;"(B)"&amp;CHAR(10)&amp;VLOOKUP(A11,[7]令和3年度契約状況調査票!$E:$AR,32,FALSE),(IF(O11="分担契約/単価契約","単価契約"&amp;CHAR(10)&amp;"予定調達総額 "&amp;TEXT(VLOOKUP(A11,[7]令和3年度契約状況調査票!$E:$AR,16,FALSE),"#,##0円")&amp;CHAR(10)&amp;"分担契約"&amp;CHAR(10)&amp;VLOOKUP(A11,[7]令和3年度契約状況調査票!$E:$AR,32,FALSE),IF(O11="分担契約","分担契約"&amp;CHAR(10)&amp;"契約総額 "&amp;TEXT(VLOOKUP(A11,[7]令和3年度契約状況調査票!$E:$AR,16,FALSE),"#,##0円")&amp;CHAR(10)&amp;VLOOKUP(A11,[7]令和3年度契約状況調査票!$E:$AR,32,FALSE),IF(O11="単価契約","単価契約"&amp;CHAR(10)&amp;"予定調達総額 "&amp;TEXT(VLOOKUP(A11,[7]令和3年度契約状況調査票!$E:$AR,16,FALSE),"#,##0円")&amp;CHAR(10)&amp;VLOOKUP(A11,[7]令和3年度契約状況調査票!$E:$AR,32,FALSE),VLOOKUP(A11,[7]令和3年度契約状況調査票!$E:$AR,32,FALSE))))))))</f>
        <v/>
      </c>
      <c r="O11" s="10" t="str">
        <f>IF(A11="","",VLOOKUP(A11,[7]令和3年度契約状況調査票!$E:$BY,53,FALSE))</f>
        <v/>
      </c>
      <c r="P11" s="10" t="str">
        <f>IF(A11="","",IF(VLOOKUP(A11,[7]令和3年度契約状況調査票!$E:$AR,14,FALSE)="他官署で調達手続きを実施のため","×",IF(VLOOKUP(A11,[7]令和3年度契約状況調査票!$E:$AR,21,FALSE)="②同種の他の契約の予定価格を類推されるおそれがあるため公表しない","×","○")))</f>
        <v/>
      </c>
    </row>
    <row r="12" spans="1:16" s="10" customFormat="1" ht="60" customHeight="1">
      <c r="A12" s="11" t="str">
        <f>IF(MAX([7]令和3年度契約状況調査票!E11:E256)&gt;=ROW()-5,ROW()-5,"")</f>
        <v/>
      </c>
      <c r="B12" s="12" t="str">
        <f>IF(A12="","",VLOOKUP(A12,[7]令和3年度契約状況調査票!$E:$AR,5,FALSE))</f>
        <v/>
      </c>
      <c r="C12" s="13" t="str">
        <f>IF(A12="","",VLOOKUP(A12,[7]令和3年度契約状況調査票!$E:$AR,6,FALSE))</f>
        <v/>
      </c>
      <c r="D12" s="14" t="str">
        <f>IF(A12="","",VLOOKUP(A12,[7]令和3年度契約状況調査票!$E:$AR,9,FALSE))</f>
        <v/>
      </c>
      <c r="E12" s="12" t="str">
        <f>IF(A12="","",VLOOKUP(A12,[7]令和3年度契約状況調査票!$E:$AR,10,FALSE))</f>
        <v/>
      </c>
      <c r="F12" s="15" t="str">
        <f>IF(A12="","",VLOOKUP(A12,[7]令和3年度契約状況調査票!$E:$AR,11,FALSE))</f>
        <v/>
      </c>
      <c r="G12" s="16" t="str">
        <f>IF(A12="","",IF(VLOOKUP(A12,[7]令和3年度契約状況調査票!$E:$AR,12,FALSE)="②一般競争入札（総合評価方式）","一般競争入札"&amp;CHAR(10)&amp;"（総合評価方式）","一般競争入札"))</f>
        <v/>
      </c>
      <c r="H12" s="17" t="str">
        <f>IF(A12="","",IF(VLOOKUP(A12,[7]令和3年度契約状況調査票!$E:$AR,14,FALSE)="他官署で調達手続きを実施のため","他官署で調達手続きを実施のため",IF(VLOOKUP(A12,[7]令和3年度契約状況調査票!$E:$AR,21,FALSE)="②同種の他の契約の予定価格を類推されるおそれがあるため公表しない","同種の他の契約の予定価格を類推されるおそれがあるため公表しない",IF(VLOOKUP(A12,[7]令和3年度契約状況調査票!$E:$AR,21,FALSE)="－","－",IF(VLOOKUP(A12,[7]令和3年度契約状況調査票!$E:$AR,7,FALSE)&lt;&gt;"",TEXT(VLOOKUP(A12,[7]令和3年度契約状況調査票!$E:$AR,14,FALSE),"#,##0円")&amp;CHAR(10)&amp;"(A)",VLOOKUP(A12,[7]令和3年度契約状況調査票!$E:$AR,14,FALSE))))))</f>
        <v/>
      </c>
      <c r="I12" s="17" t="str">
        <f>IF(A12="","",VLOOKUP(A12,[7]令和3年度契約状況調査票!$E:$AR,15,FALSE))</f>
        <v/>
      </c>
      <c r="J12" s="18" t="str">
        <f>IF(A12="","",IF(VLOOKUP(A12,[7]令和3年度契約状況調査票!$E:$AR,14,FALSE)="他官署で調達手続きを実施のため","－",IF(VLOOKUP(A12,[7]令和3年度契約状況調査票!$E:$AR,21,FALSE)="②同種の他の契約の予定価格を類推されるおそれがあるため公表しない","－",IF(VLOOKUP(A12,[7]令和3年度契約状況調査票!$E:$AR,21,FALSE)="－","－",IF(VLOOKUP(A12,[7]令和3年度契約状況調査票!$E:$AR,7,FALSE)&lt;&gt;"",TEXT(VLOOKUP(A12,[7]令和3年度契約状況調査票!$E:$AR,17,FALSE),"#.0%")&amp;CHAR(10)&amp;"(B/A×100)",VLOOKUP(A12,[7]令和3年度契約状況調査票!$E:$AR,17,FALSE))))))</f>
        <v/>
      </c>
      <c r="K12" s="19" t="str">
        <f>IF(A12="","",IF(VLOOKUP(A12,[7]令和3年度契約状況調査票!$E:$AR,27,FALSE)="①公益社団法人","公社",IF(VLOOKUP(A12,[7]令和3年度契約状況調査票!$E:$AR,27,FALSE)="②公益財団法人","公財","")))</f>
        <v/>
      </c>
      <c r="L12" s="19" t="str">
        <f>IF(A12="","",VLOOKUP(A12,[7]令和3年度契約状況調査票!$E:$AR,28,FALSE))</f>
        <v/>
      </c>
      <c r="M12" s="20" t="str">
        <f>IF(A12="","",IF(VLOOKUP(A12,[7]令和3年度契約状況調査票!$E:$AR,28,FALSE)="国所管",VLOOKUP(A12,[7]令和3年度契約状況調査票!$E:$AR,22,FALSE),""))</f>
        <v/>
      </c>
      <c r="N12" s="21" t="str">
        <f>IF(A12="","",IF(AND(P12="○",O12="分担契約/単価契約"),"単価契約"&amp;CHAR(10)&amp;"予定調達総額 "&amp;TEXT(VLOOKUP(A12,[7]令和3年度契約状況調査票!$E:$AR,16,FALSE),"#,##0円")&amp;"(B)"&amp;CHAR(10)&amp;"分担契約"&amp;CHAR(10)&amp;VLOOKUP(A12,[7]令和3年度契約状況調査票!$E:$AR,32,FALSE),IF(AND(P12="○",O12="分担契約"),"分担契約"&amp;CHAR(10)&amp;"契約総額 "&amp;TEXT(VLOOKUP(A12,[7]令和3年度契約状況調査票!$E:$AR,16,FALSE),"#,##0円")&amp;"(B)"&amp;CHAR(10)&amp;VLOOKUP(A12,[7]令和3年度契約状況調査票!$E:$AR,32,FALSE),(IF(O12="分担契約/単価契約","単価契約"&amp;CHAR(10)&amp;"予定調達総額 "&amp;TEXT(VLOOKUP(A12,[7]令和3年度契約状況調査票!$E:$AR,16,FALSE),"#,##0円")&amp;CHAR(10)&amp;"分担契約"&amp;CHAR(10)&amp;VLOOKUP(A12,[7]令和3年度契約状況調査票!$E:$AR,32,FALSE),IF(O12="分担契約","分担契約"&amp;CHAR(10)&amp;"契約総額 "&amp;TEXT(VLOOKUP(A12,[7]令和3年度契約状況調査票!$E:$AR,16,FALSE),"#,##0円")&amp;CHAR(10)&amp;VLOOKUP(A12,[7]令和3年度契約状況調査票!$E:$AR,32,FALSE),IF(O12="単価契約","単価契約"&amp;CHAR(10)&amp;"予定調達総額 "&amp;TEXT(VLOOKUP(A12,[7]令和3年度契約状況調査票!$E:$AR,16,FALSE),"#,##0円")&amp;CHAR(10)&amp;VLOOKUP(A12,[7]令和3年度契約状況調査票!$E:$AR,32,FALSE),VLOOKUP(A12,[7]令和3年度契約状況調査票!$E:$AR,32,FALSE))))))))</f>
        <v/>
      </c>
      <c r="O12" s="10" t="str">
        <f>IF(A12="","",VLOOKUP(A12,[7]令和3年度契約状況調査票!$E:$BY,53,FALSE))</f>
        <v/>
      </c>
      <c r="P12" s="10" t="str">
        <f>IF(A12="","",IF(VLOOKUP(A12,[7]令和3年度契約状況調査票!$E:$AR,14,FALSE)="他官署で調達手続きを実施のため","×",IF(VLOOKUP(A12,[7]令和3年度契約状況調査票!$E:$AR,21,FALSE)="②同種の他の契約の予定価格を類推されるおそれがあるため公表しない","×","○")))</f>
        <v/>
      </c>
    </row>
    <row r="13" spans="1:16" s="10" customFormat="1" ht="60" customHeight="1">
      <c r="A13" s="11" t="str">
        <f>IF(MAX([7]令和3年度契約状況調査票!E12:E257)&gt;=ROW()-5,ROW()-5,"")</f>
        <v/>
      </c>
      <c r="B13" s="12" t="str">
        <f>IF(A13="","",VLOOKUP(A13,[7]令和3年度契約状況調査票!$E:$AR,5,FALSE))</f>
        <v/>
      </c>
      <c r="C13" s="13" t="str">
        <f>IF(A13="","",VLOOKUP(A13,[7]令和3年度契約状況調査票!$E:$AR,6,FALSE))</f>
        <v/>
      </c>
      <c r="D13" s="14" t="str">
        <f>IF(A13="","",VLOOKUP(A13,[7]令和3年度契約状況調査票!$E:$AR,9,FALSE))</f>
        <v/>
      </c>
      <c r="E13" s="12" t="str">
        <f>IF(A13="","",VLOOKUP(A13,[7]令和3年度契約状況調査票!$E:$AR,10,FALSE))</f>
        <v/>
      </c>
      <c r="F13" s="15" t="str">
        <f>IF(A13="","",VLOOKUP(A13,[7]令和3年度契約状況調査票!$E:$AR,11,FALSE))</f>
        <v/>
      </c>
      <c r="G13" s="16" t="str">
        <f>IF(A13="","",IF(VLOOKUP(A13,[7]令和3年度契約状況調査票!$E:$AR,12,FALSE)="②一般競争入札（総合評価方式）","一般競争入札"&amp;CHAR(10)&amp;"（総合評価方式）","一般競争入札"))</f>
        <v/>
      </c>
      <c r="H13" s="17" t="str">
        <f>IF(A13="","",IF(VLOOKUP(A13,[7]令和3年度契約状況調査票!$E:$AR,14,FALSE)="他官署で調達手続きを実施のため","他官署で調達手続きを実施のため",IF(VLOOKUP(A13,[7]令和3年度契約状況調査票!$E:$AR,21,FALSE)="②同種の他の契約の予定価格を類推されるおそれがあるため公表しない","同種の他の契約の予定価格を類推されるおそれがあるため公表しない",IF(VLOOKUP(A13,[7]令和3年度契約状況調査票!$E:$AR,21,FALSE)="－","－",IF(VLOOKUP(A13,[7]令和3年度契約状況調査票!$E:$AR,7,FALSE)&lt;&gt;"",TEXT(VLOOKUP(A13,[7]令和3年度契約状況調査票!$E:$AR,14,FALSE),"#,##0円")&amp;CHAR(10)&amp;"(A)",VLOOKUP(A13,[7]令和3年度契約状況調査票!$E:$AR,14,FALSE))))))</f>
        <v/>
      </c>
      <c r="I13" s="17" t="str">
        <f>IF(A13="","",VLOOKUP(A13,[7]令和3年度契約状況調査票!$E:$AR,15,FALSE))</f>
        <v/>
      </c>
      <c r="J13" s="18" t="str">
        <f>IF(A13="","",IF(VLOOKUP(A13,[7]令和3年度契約状況調査票!$E:$AR,14,FALSE)="他官署で調達手続きを実施のため","－",IF(VLOOKUP(A13,[7]令和3年度契約状況調査票!$E:$AR,21,FALSE)="②同種の他の契約の予定価格を類推されるおそれがあるため公表しない","－",IF(VLOOKUP(A13,[7]令和3年度契約状況調査票!$E:$AR,21,FALSE)="－","－",IF(VLOOKUP(A13,[7]令和3年度契約状況調査票!$E:$AR,7,FALSE)&lt;&gt;"",TEXT(VLOOKUP(A13,[7]令和3年度契約状況調査票!$E:$AR,17,FALSE),"#.0%")&amp;CHAR(10)&amp;"(B/A×100)",VLOOKUP(A13,[7]令和3年度契約状況調査票!$E:$AR,17,FALSE))))))</f>
        <v/>
      </c>
      <c r="K13" s="19" t="str">
        <f>IF(A13="","",IF(VLOOKUP(A13,[7]令和3年度契約状況調査票!$E:$AR,27,FALSE)="①公益社団法人","公社",IF(VLOOKUP(A13,[7]令和3年度契約状況調査票!$E:$AR,27,FALSE)="②公益財団法人","公財","")))</f>
        <v/>
      </c>
      <c r="L13" s="19" t="str">
        <f>IF(A13="","",VLOOKUP(A13,[7]令和3年度契約状況調査票!$E:$AR,28,FALSE))</f>
        <v/>
      </c>
      <c r="M13" s="20" t="str">
        <f>IF(A13="","",IF(VLOOKUP(A13,[7]令和3年度契約状況調査票!$E:$AR,28,FALSE)="国所管",VLOOKUP(A13,[7]令和3年度契約状況調査票!$E:$AR,22,FALSE),""))</f>
        <v/>
      </c>
      <c r="N13" s="21" t="str">
        <f>IF(A13="","",IF(AND(P13="○",O13="分担契約/単価契約"),"単価契約"&amp;CHAR(10)&amp;"予定調達総額 "&amp;TEXT(VLOOKUP(A13,[7]令和3年度契約状況調査票!$E:$AR,16,FALSE),"#,##0円")&amp;"(B)"&amp;CHAR(10)&amp;"分担契約"&amp;CHAR(10)&amp;VLOOKUP(A13,[7]令和3年度契約状況調査票!$E:$AR,32,FALSE),IF(AND(P13="○",O13="分担契約"),"分担契約"&amp;CHAR(10)&amp;"契約総額 "&amp;TEXT(VLOOKUP(A13,[7]令和3年度契約状況調査票!$E:$AR,16,FALSE),"#,##0円")&amp;"(B)"&amp;CHAR(10)&amp;VLOOKUP(A13,[7]令和3年度契約状況調査票!$E:$AR,32,FALSE),(IF(O13="分担契約/単価契約","単価契約"&amp;CHAR(10)&amp;"予定調達総額 "&amp;TEXT(VLOOKUP(A13,[7]令和3年度契約状況調査票!$E:$AR,16,FALSE),"#,##0円")&amp;CHAR(10)&amp;"分担契約"&amp;CHAR(10)&amp;VLOOKUP(A13,[7]令和3年度契約状況調査票!$E:$AR,32,FALSE),IF(O13="分担契約","分担契約"&amp;CHAR(10)&amp;"契約総額 "&amp;TEXT(VLOOKUP(A13,[7]令和3年度契約状況調査票!$E:$AR,16,FALSE),"#,##0円")&amp;CHAR(10)&amp;VLOOKUP(A13,[7]令和3年度契約状況調査票!$E:$AR,32,FALSE),IF(O13="単価契約","単価契約"&amp;CHAR(10)&amp;"予定調達総額 "&amp;TEXT(VLOOKUP(A13,[7]令和3年度契約状況調査票!$E:$AR,16,FALSE),"#,##0円")&amp;CHAR(10)&amp;VLOOKUP(A13,[7]令和3年度契約状況調査票!$E:$AR,32,FALSE),VLOOKUP(A13,[7]令和3年度契約状況調査票!$E:$AR,32,FALSE))))))))</f>
        <v/>
      </c>
      <c r="O13" s="10" t="str">
        <f>IF(A13="","",VLOOKUP(A13,[7]令和3年度契約状況調査票!$E:$BY,53,FALSE))</f>
        <v/>
      </c>
      <c r="P13" s="10" t="str">
        <f>IF(A13="","",IF(VLOOKUP(A13,[7]令和3年度契約状況調査票!$E:$AR,14,FALSE)="他官署で調達手続きを実施のため","×",IF(VLOOKUP(A13,[7]令和3年度契約状況調査票!$E:$AR,21,FALSE)="②同種の他の契約の予定価格を類推されるおそれがあるため公表しない","×","○")))</f>
        <v/>
      </c>
    </row>
    <row r="14" spans="1:16" s="10" customFormat="1" ht="60" customHeight="1">
      <c r="A14" s="11" t="str">
        <f>IF(MAX([7]令和3年度契約状況調査票!E13:E258)&gt;=ROW()-5,ROW()-5,"")</f>
        <v/>
      </c>
      <c r="B14" s="12" t="str">
        <f>IF(A14="","",VLOOKUP(A14,[7]令和3年度契約状況調査票!$E:$AR,5,FALSE))</f>
        <v/>
      </c>
      <c r="C14" s="13" t="str">
        <f>IF(A14="","",VLOOKUP(A14,[7]令和3年度契約状況調査票!$E:$AR,6,FALSE))</f>
        <v/>
      </c>
      <c r="D14" s="14" t="str">
        <f>IF(A14="","",VLOOKUP(A14,[7]令和3年度契約状況調査票!$E:$AR,9,FALSE))</f>
        <v/>
      </c>
      <c r="E14" s="12" t="str">
        <f>IF(A14="","",VLOOKUP(A14,[7]令和3年度契約状況調査票!$E:$AR,10,FALSE))</f>
        <v/>
      </c>
      <c r="F14" s="15" t="str">
        <f>IF(A14="","",VLOOKUP(A14,[7]令和3年度契約状況調査票!$E:$AR,11,FALSE))</f>
        <v/>
      </c>
      <c r="G14" s="16" t="str">
        <f>IF(A14="","",IF(VLOOKUP(A14,[7]令和3年度契約状況調査票!$E:$AR,12,FALSE)="②一般競争入札（総合評価方式）","一般競争入札"&amp;CHAR(10)&amp;"（総合評価方式）","一般競争入札"))</f>
        <v/>
      </c>
      <c r="H14" s="17" t="str">
        <f>IF(A14="","",IF(VLOOKUP(A14,[7]令和3年度契約状況調査票!$E:$AR,14,FALSE)="他官署で調達手続きを実施のため","他官署で調達手続きを実施のため",IF(VLOOKUP(A14,[7]令和3年度契約状況調査票!$E:$AR,21,FALSE)="②同種の他の契約の予定価格を類推されるおそれがあるため公表しない","同種の他の契約の予定価格を類推されるおそれがあるため公表しない",IF(VLOOKUP(A14,[7]令和3年度契約状況調査票!$E:$AR,21,FALSE)="－","－",IF(VLOOKUP(A14,[7]令和3年度契約状況調査票!$E:$AR,7,FALSE)&lt;&gt;"",TEXT(VLOOKUP(A14,[7]令和3年度契約状況調査票!$E:$AR,14,FALSE),"#,##0円")&amp;CHAR(10)&amp;"(A)",VLOOKUP(A14,[7]令和3年度契約状況調査票!$E:$AR,14,FALSE))))))</f>
        <v/>
      </c>
      <c r="I14" s="17" t="str">
        <f>IF(A14="","",VLOOKUP(A14,[7]令和3年度契約状況調査票!$E:$AR,15,FALSE))</f>
        <v/>
      </c>
      <c r="J14" s="18" t="str">
        <f>IF(A14="","",IF(VLOOKUP(A14,[7]令和3年度契約状況調査票!$E:$AR,14,FALSE)="他官署で調達手続きを実施のため","－",IF(VLOOKUP(A14,[7]令和3年度契約状況調査票!$E:$AR,21,FALSE)="②同種の他の契約の予定価格を類推されるおそれがあるため公表しない","－",IF(VLOOKUP(A14,[7]令和3年度契約状況調査票!$E:$AR,21,FALSE)="－","－",IF(VLOOKUP(A14,[7]令和3年度契約状況調査票!$E:$AR,7,FALSE)&lt;&gt;"",TEXT(VLOOKUP(A14,[7]令和3年度契約状況調査票!$E:$AR,17,FALSE),"#.0%")&amp;CHAR(10)&amp;"(B/A×100)",VLOOKUP(A14,[7]令和3年度契約状況調査票!$E:$AR,17,FALSE))))))</f>
        <v/>
      </c>
      <c r="K14" s="19" t="str">
        <f>IF(A14="","",IF(VLOOKUP(A14,[7]令和3年度契約状況調査票!$E:$AR,27,FALSE)="①公益社団法人","公社",IF(VLOOKUP(A14,[7]令和3年度契約状況調査票!$E:$AR,27,FALSE)="②公益財団法人","公財","")))</f>
        <v/>
      </c>
      <c r="L14" s="19" t="str">
        <f>IF(A14="","",VLOOKUP(A14,[7]令和3年度契約状況調査票!$E:$AR,28,FALSE))</f>
        <v/>
      </c>
      <c r="M14" s="20" t="str">
        <f>IF(A14="","",IF(VLOOKUP(A14,[7]令和3年度契約状況調査票!$E:$AR,28,FALSE)="国所管",VLOOKUP(A14,[7]令和3年度契約状況調査票!$E:$AR,22,FALSE),""))</f>
        <v/>
      </c>
      <c r="N14" s="21" t="str">
        <f>IF(A14="","",IF(AND(P14="○",O14="分担契約/単価契約"),"単価契約"&amp;CHAR(10)&amp;"予定調達総額 "&amp;TEXT(VLOOKUP(A14,[7]令和3年度契約状況調査票!$E:$AR,16,FALSE),"#,##0円")&amp;"(B)"&amp;CHAR(10)&amp;"分担契約"&amp;CHAR(10)&amp;VLOOKUP(A14,[7]令和3年度契約状況調査票!$E:$AR,32,FALSE),IF(AND(P14="○",O14="分担契約"),"分担契約"&amp;CHAR(10)&amp;"契約総額 "&amp;TEXT(VLOOKUP(A14,[7]令和3年度契約状況調査票!$E:$AR,16,FALSE),"#,##0円")&amp;"(B)"&amp;CHAR(10)&amp;VLOOKUP(A14,[7]令和3年度契約状況調査票!$E:$AR,32,FALSE),(IF(O14="分担契約/単価契約","単価契約"&amp;CHAR(10)&amp;"予定調達総額 "&amp;TEXT(VLOOKUP(A14,[7]令和3年度契約状況調査票!$E:$AR,16,FALSE),"#,##0円")&amp;CHAR(10)&amp;"分担契約"&amp;CHAR(10)&amp;VLOOKUP(A14,[7]令和3年度契約状況調査票!$E:$AR,32,FALSE),IF(O14="分担契約","分担契約"&amp;CHAR(10)&amp;"契約総額 "&amp;TEXT(VLOOKUP(A14,[7]令和3年度契約状況調査票!$E:$AR,16,FALSE),"#,##0円")&amp;CHAR(10)&amp;VLOOKUP(A14,[7]令和3年度契約状況調査票!$E:$AR,32,FALSE),IF(O14="単価契約","単価契約"&amp;CHAR(10)&amp;"予定調達総額 "&amp;TEXT(VLOOKUP(A14,[7]令和3年度契約状況調査票!$E:$AR,16,FALSE),"#,##0円")&amp;CHAR(10)&amp;VLOOKUP(A14,[7]令和3年度契約状況調査票!$E:$AR,32,FALSE),VLOOKUP(A14,[7]令和3年度契約状況調査票!$E:$AR,32,FALSE))))))))</f>
        <v/>
      </c>
      <c r="O14" s="10" t="str">
        <f>IF(A14="","",VLOOKUP(A14,[7]令和3年度契約状況調査票!$E:$BY,53,FALSE))</f>
        <v/>
      </c>
      <c r="P14" s="10" t="str">
        <f>IF(A14="","",IF(VLOOKUP(A14,[7]令和3年度契約状況調査票!$E:$AR,14,FALSE)="他官署で調達手続きを実施のため","×",IF(VLOOKUP(A14,[7]令和3年度契約状況調査票!$E:$AR,21,FALSE)="②同種の他の契約の予定価格を類推されるおそれがあるため公表しない","×","○")))</f>
        <v/>
      </c>
    </row>
    <row r="15" spans="1:16" s="10" customFormat="1" ht="60" customHeight="1">
      <c r="A15" s="11" t="str">
        <f>IF(MAX([7]令和3年度契約状況調査票!E14:E259)&gt;=ROW()-5,ROW()-5,"")</f>
        <v/>
      </c>
      <c r="B15" s="12" t="str">
        <f>IF(A15="","",VLOOKUP(A15,[7]令和3年度契約状況調査票!$E:$AR,5,FALSE))</f>
        <v/>
      </c>
      <c r="C15" s="13" t="str">
        <f>IF(A15="","",VLOOKUP(A15,[7]令和3年度契約状況調査票!$E:$AR,6,FALSE))</f>
        <v/>
      </c>
      <c r="D15" s="14" t="str">
        <f>IF(A15="","",VLOOKUP(A15,[7]令和3年度契約状況調査票!$E:$AR,9,FALSE))</f>
        <v/>
      </c>
      <c r="E15" s="12" t="str">
        <f>IF(A15="","",VLOOKUP(A15,[7]令和3年度契約状況調査票!$E:$AR,10,FALSE))</f>
        <v/>
      </c>
      <c r="F15" s="15" t="str">
        <f>IF(A15="","",VLOOKUP(A15,[7]令和3年度契約状況調査票!$E:$AR,11,FALSE))</f>
        <v/>
      </c>
      <c r="G15" s="16" t="str">
        <f>IF(A15="","",IF(VLOOKUP(A15,[7]令和3年度契約状況調査票!$E:$AR,12,FALSE)="②一般競争入札（総合評価方式）","一般競争入札"&amp;CHAR(10)&amp;"（総合評価方式）","一般競争入札"))</f>
        <v/>
      </c>
      <c r="H15" s="17" t="str">
        <f>IF(A15="","",IF(VLOOKUP(A15,[7]令和3年度契約状況調査票!$E:$AR,14,FALSE)="他官署で調達手続きを実施のため","他官署で調達手続きを実施のため",IF(VLOOKUP(A15,[7]令和3年度契約状況調査票!$E:$AR,21,FALSE)="②同種の他の契約の予定価格を類推されるおそれがあるため公表しない","同種の他の契約の予定価格を類推されるおそれがあるため公表しない",IF(VLOOKUP(A15,[7]令和3年度契約状況調査票!$E:$AR,21,FALSE)="－","－",IF(VLOOKUP(A15,[7]令和3年度契約状況調査票!$E:$AR,7,FALSE)&lt;&gt;"",TEXT(VLOOKUP(A15,[7]令和3年度契約状況調査票!$E:$AR,14,FALSE),"#,##0円")&amp;CHAR(10)&amp;"(A)",VLOOKUP(A15,[7]令和3年度契約状況調査票!$E:$AR,14,FALSE))))))</f>
        <v/>
      </c>
      <c r="I15" s="17" t="str">
        <f>IF(A15="","",VLOOKUP(A15,[7]令和3年度契約状況調査票!$E:$AR,15,FALSE))</f>
        <v/>
      </c>
      <c r="J15" s="18" t="str">
        <f>IF(A15="","",IF(VLOOKUP(A15,[7]令和3年度契約状況調査票!$E:$AR,14,FALSE)="他官署で調達手続きを実施のため","－",IF(VLOOKUP(A15,[7]令和3年度契約状況調査票!$E:$AR,21,FALSE)="②同種の他の契約の予定価格を類推されるおそれがあるため公表しない","－",IF(VLOOKUP(A15,[7]令和3年度契約状況調査票!$E:$AR,21,FALSE)="－","－",IF(VLOOKUP(A15,[7]令和3年度契約状況調査票!$E:$AR,7,FALSE)&lt;&gt;"",TEXT(VLOOKUP(A15,[7]令和3年度契約状況調査票!$E:$AR,17,FALSE),"#.0%")&amp;CHAR(10)&amp;"(B/A×100)",VLOOKUP(A15,[7]令和3年度契約状況調査票!$E:$AR,17,FALSE))))))</f>
        <v/>
      </c>
      <c r="K15" s="19" t="str">
        <f>IF(A15="","",IF(VLOOKUP(A15,[7]令和3年度契約状況調査票!$E:$AR,27,FALSE)="①公益社団法人","公社",IF(VLOOKUP(A15,[7]令和3年度契約状況調査票!$E:$AR,27,FALSE)="②公益財団法人","公財","")))</f>
        <v/>
      </c>
      <c r="L15" s="19" t="str">
        <f>IF(A15="","",VLOOKUP(A15,[7]令和3年度契約状況調査票!$E:$AR,28,FALSE))</f>
        <v/>
      </c>
      <c r="M15" s="20" t="str">
        <f>IF(A15="","",IF(VLOOKUP(A15,[7]令和3年度契約状況調査票!$E:$AR,28,FALSE)="国所管",VLOOKUP(A15,[7]令和3年度契約状況調査票!$E:$AR,22,FALSE),""))</f>
        <v/>
      </c>
      <c r="N15" s="21" t="str">
        <f>IF(A15="","",IF(AND(P15="○",O15="分担契約/単価契約"),"単価契約"&amp;CHAR(10)&amp;"予定調達総額 "&amp;TEXT(VLOOKUP(A15,[7]令和3年度契約状況調査票!$E:$AR,16,FALSE),"#,##0円")&amp;"(B)"&amp;CHAR(10)&amp;"分担契約"&amp;CHAR(10)&amp;VLOOKUP(A15,[7]令和3年度契約状況調査票!$E:$AR,32,FALSE),IF(AND(P15="○",O15="分担契約"),"分担契約"&amp;CHAR(10)&amp;"契約総額 "&amp;TEXT(VLOOKUP(A15,[7]令和3年度契約状況調査票!$E:$AR,16,FALSE),"#,##0円")&amp;"(B)"&amp;CHAR(10)&amp;VLOOKUP(A15,[7]令和3年度契約状況調査票!$E:$AR,32,FALSE),(IF(O15="分担契約/単価契約","単価契約"&amp;CHAR(10)&amp;"予定調達総額 "&amp;TEXT(VLOOKUP(A15,[7]令和3年度契約状況調査票!$E:$AR,16,FALSE),"#,##0円")&amp;CHAR(10)&amp;"分担契約"&amp;CHAR(10)&amp;VLOOKUP(A15,[7]令和3年度契約状況調査票!$E:$AR,32,FALSE),IF(O15="分担契約","分担契約"&amp;CHAR(10)&amp;"契約総額 "&amp;TEXT(VLOOKUP(A15,[7]令和3年度契約状況調査票!$E:$AR,16,FALSE),"#,##0円")&amp;CHAR(10)&amp;VLOOKUP(A15,[7]令和3年度契約状況調査票!$E:$AR,32,FALSE),IF(O15="単価契約","単価契約"&amp;CHAR(10)&amp;"予定調達総額 "&amp;TEXT(VLOOKUP(A15,[7]令和3年度契約状況調査票!$E:$AR,16,FALSE),"#,##0円")&amp;CHAR(10)&amp;VLOOKUP(A15,[7]令和3年度契約状況調査票!$E:$AR,32,FALSE),VLOOKUP(A15,[7]令和3年度契約状況調査票!$E:$AR,32,FALSE))))))))</f>
        <v/>
      </c>
      <c r="O15" s="10" t="str">
        <f>IF(A15="","",VLOOKUP(A15,[7]令和3年度契約状況調査票!$E:$BY,53,FALSE))</f>
        <v/>
      </c>
      <c r="P15" s="10" t="str">
        <f>IF(A15="","",IF(VLOOKUP(A15,[7]令和3年度契約状況調査票!$E:$AR,14,FALSE)="他官署で調達手続きを実施のため","×",IF(VLOOKUP(A15,[7]令和3年度契約状況調査票!$E:$AR,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5"/>
    <dataValidation operator="greaterThanOrEqual" allowBlank="1" showInputMessage="1" showErrorMessage="1" errorTitle="注意" error="プルダウンメニューから選択して下さい_x000a_" sqref="G6:G1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cp:lastPrinted>2022-12-01T05:46:45Z</cp:lastPrinted>
  <dcterms:created xsi:type="dcterms:W3CDTF">2022-11-30T05:36:37Z</dcterms:created>
  <dcterms:modified xsi:type="dcterms:W3CDTF">2022-12-01T09:31:13Z</dcterms:modified>
</cp:coreProperties>
</file>