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3年度\ホームページ掲載\03.10\"/>
    </mc:Choice>
  </mc:AlternateContent>
  <bookViews>
    <workbookView xWindow="0" yWindow="0" windowWidth="20490" windowHeight="669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別紙様式１!$A$5:$N$14</definedName>
    <definedName name="aaa">[1]契約状況コード表!$F$5:$F$9</definedName>
    <definedName name="aaaa">[1]契約状況コード表!$G$5:$G$6</definedName>
    <definedName name="_xlnm.Print_Area" localSheetId="0">別紙様式１!$B$1:$N$14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P14" i="1" s="1"/>
  <c r="A13" i="1"/>
  <c r="P13" i="1" s="1"/>
  <c r="A12" i="1"/>
  <c r="P12" i="1" s="1"/>
  <c r="A11" i="1"/>
  <c r="P11" i="1" s="1"/>
  <c r="A10" i="1"/>
  <c r="P10" i="1" s="1"/>
  <c r="A9" i="1"/>
  <c r="P9" i="1" s="1"/>
  <c r="A8" i="1"/>
  <c r="P8" i="1" s="1"/>
  <c r="A7" i="1"/>
  <c r="O7" i="1" s="1"/>
  <c r="A6" i="1"/>
  <c r="O6" i="1" s="1"/>
  <c r="D7" i="1" l="1"/>
  <c r="E8" i="1"/>
  <c r="H6" i="1"/>
  <c r="H7" i="1"/>
  <c r="I8" i="1"/>
  <c r="L6" i="1"/>
  <c r="L7" i="1"/>
  <c r="P6" i="1"/>
  <c r="D6" i="1"/>
  <c r="P7" i="1"/>
  <c r="N7" i="1" s="1"/>
  <c r="M8" i="1"/>
  <c r="I10" i="1"/>
  <c r="M10" i="1"/>
  <c r="E14" i="1"/>
  <c r="E6" i="1"/>
  <c r="I6" i="1"/>
  <c r="M6" i="1"/>
  <c r="E9" i="1"/>
  <c r="I9" i="1"/>
  <c r="M9" i="1"/>
  <c r="E10" i="1"/>
  <c r="E12" i="1"/>
  <c r="I12" i="1"/>
  <c r="M12" i="1"/>
  <c r="E13" i="1"/>
  <c r="I13" i="1"/>
  <c r="M13" i="1"/>
  <c r="M14" i="1"/>
  <c r="E7" i="1"/>
  <c r="I7" i="1"/>
  <c r="M7" i="1"/>
  <c r="J8" i="1"/>
  <c r="F9" i="1"/>
  <c r="N9" i="1"/>
  <c r="J10" i="1"/>
  <c r="B11" i="1"/>
  <c r="F11" i="1"/>
  <c r="N11" i="1"/>
  <c r="F12" i="1"/>
  <c r="N12" i="1"/>
  <c r="F13" i="1"/>
  <c r="N13" i="1"/>
  <c r="F14" i="1"/>
  <c r="J14" i="1"/>
  <c r="B6" i="1"/>
  <c r="F6" i="1"/>
  <c r="J6" i="1"/>
  <c r="N6" i="1"/>
  <c r="B7" i="1"/>
  <c r="F7" i="1"/>
  <c r="J7" i="1"/>
  <c r="B8" i="1"/>
  <c r="G8" i="1"/>
  <c r="K8" i="1"/>
  <c r="O8" i="1"/>
  <c r="C9" i="1"/>
  <c r="G9" i="1"/>
  <c r="K9" i="1"/>
  <c r="O9" i="1"/>
  <c r="C10" i="1"/>
  <c r="G10" i="1"/>
  <c r="K10" i="1"/>
  <c r="O10" i="1"/>
  <c r="C11" i="1"/>
  <c r="G11" i="1"/>
  <c r="K11" i="1"/>
  <c r="O11" i="1"/>
  <c r="C12" i="1"/>
  <c r="G12" i="1"/>
  <c r="K12" i="1"/>
  <c r="O12" i="1"/>
  <c r="C13" i="1"/>
  <c r="G13" i="1"/>
  <c r="K13" i="1"/>
  <c r="O13" i="1"/>
  <c r="C14" i="1"/>
  <c r="G14" i="1"/>
  <c r="K14" i="1"/>
  <c r="O14" i="1"/>
  <c r="E11" i="1"/>
  <c r="I11" i="1"/>
  <c r="M11" i="1"/>
  <c r="I14" i="1"/>
  <c r="F8" i="1"/>
  <c r="N8" i="1"/>
  <c r="B9" i="1"/>
  <c r="J9" i="1"/>
  <c r="B10" i="1"/>
  <c r="F10" i="1"/>
  <c r="N10" i="1"/>
  <c r="J11" i="1"/>
  <c r="B12" i="1"/>
  <c r="J12" i="1"/>
  <c r="B13" i="1"/>
  <c r="J13" i="1"/>
  <c r="B14" i="1"/>
  <c r="N14" i="1"/>
  <c r="C6" i="1"/>
  <c r="G6" i="1"/>
  <c r="K6" i="1"/>
  <c r="C7" i="1"/>
  <c r="G7" i="1"/>
  <c r="K7" i="1"/>
  <c r="D8" i="1"/>
  <c r="H8" i="1"/>
  <c r="L8" i="1"/>
  <c r="D9" i="1"/>
  <c r="H9" i="1"/>
  <c r="L9" i="1"/>
  <c r="D10" i="1"/>
  <c r="H10" i="1"/>
  <c r="L10" i="1"/>
  <c r="D11" i="1"/>
  <c r="H11" i="1"/>
  <c r="L11" i="1"/>
  <c r="D12" i="1"/>
  <c r="H12" i="1"/>
  <c r="L12" i="1"/>
  <c r="D13" i="1"/>
  <c r="H13" i="1"/>
  <c r="L13" i="1"/>
  <c r="D14" i="1"/>
  <c r="H14" i="1"/>
  <c r="L14" i="1"/>
</calcChain>
</file>

<file path=xl/sharedStrings.xml><?xml version="1.0" encoding="utf-8"?>
<sst xmlns="http://schemas.openxmlformats.org/spreadsheetml/2006/main" count="16" uniqueCount="16">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</sst>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font>
      <sz val="11"/>
      <color theme="1"/>
      <name val="ＭＳ Ｐゴシック"/>
      <family val="2"/>
      <charset val="128"/>
      <scheme val="minor"/>
    </font>
    <font>
      <sz val="11"/>
      <name val="ＭＳ Ｐゴシック"/>
      <family val="3"/>
      <charset val="128"/>
    </font>
    <font>
      <sz val="8"/>
      <color indexed="11"/>
      <name val="ＭＳ Ｐ明朝"/>
      <family val="1"/>
      <charset val="128"/>
    </font>
    <font>
      <sz val="6"/>
      <name val="ＭＳ Ｐ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lignment vertical="center"/>
    </xf>
    <xf numFmtId="38" fontId="6" fillId="0" borderId="0" xfId="3" applyFont="1" applyFill="1" applyAlignment="1">
      <alignment horizontal="center" vertical="center"/>
    </xf>
    <xf numFmtId="176" fontId="6" fillId="0" borderId="0" xfId="1" applyNumberFormat="1" applyFont="1" applyFill="1">
      <alignment vertical="center"/>
    </xf>
    <xf numFmtId="0" fontId="6" fillId="0" borderId="0" xfId="2" applyFont="1"/>
    <xf numFmtId="0" fontId="6" fillId="0" borderId="0" xfId="2" applyFont="1" applyAlignment="1">
      <alignment horizontal="right" vertical="center"/>
    </xf>
    <xf numFmtId="0" fontId="8" fillId="0" borderId="1" xfId="2" applyFont="1" applyFill="1" applyBorder="1" applyAlignment="1">
      <alignment vertical="center" wrapText="1"/>
    </xf>
    <xf numFmtId="176" fontId="8" fillId="0" borderId="1" xfId="2" applyNumberFormat="1" applyFont="1" applyFill="1" applyBorder="1" applyAlignment="1">
      <alignment vertical="center" wrapText="1"/>
    </xf>
    <xf numFmtId="0" fontId="6" fillId="0" borderId="0" xfId="1" applyFont="1" applyFill="1" applyAlignment="1">
      <alignment horizontal="center" vertical="center" wrapText="1"/>
    </xf>
    <xf numFmtId="0" fontId="4" fillId="0" borderId="1" xfId="1" applyFont="1" applyBorder="1" applyAlignment="1">
      <alignment horizontal="center" vertical="center" wrapText="1"/>
    </xf>
    <xf numFmtId="0" fontId="7" fillId="0" borderId="4" xfId="1" applyFont="1" applyFill="1" applyBorder="1" applyAlignment="1">
      <alignment vertical="center" wrapText="1"/>
    </xf>
    <xf numFmtId="0" fontId="8" fillId="0" borderId="4" xfId="4" applyFont="1" applyFill="1" applyBorder="1" applyAlignment="1">
      <alignment vertical="center" wrapText="1"/>
    </xf>
    <xf numFmtId="177" fontId="8" fillId="0" borderId="4" xfId="4" applyNumberFormat="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8" fontId="8" fillId="0" borderId="4" xfId="4" applyNumberFormat="1" applyFont="1" applyFill="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Fill="1" applyBorder="1" applyAlignment="1">
      <alignment horizontal="left" vertical="center" wrapText="1"/>
    </xf>
    <xf numFmtId="0" fontId="7"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2" fillId="0" borderId="0" xfId="1" applyFont="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38" fontId="7"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10&#26376;&#20998;&#65289;&#20196;&#21644;3&#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H1"/>
          <cell r="I1"/>
          <cell r="J1" t="str">
            <v>（10月分）</v>
          </cell>
          <cell r="K1"/>
          <cell r="L1"/>
          <cell r="M1"/>
          <cell r="N1"/>
          <cell r="O1"/>
          <cell r="P1"/>
          <cell r="Q1"/>
          <cell r="R1"/>
          <cell r="S1"/>
          <cell r="T1"/>
          <cell r="U1"/>
          <cell r="V1"/>
          <cell r="W1"/>
          <cell r="X1"/>
          <cell r="Y1"/>
          <cell r="Z1"/>
          <cell r="AA1"/>
          <cell r="AB1"/>
          <cell r="AC1"/>
          <cell r="AD1"/>
          <cell r="AE1"/>
          <cell r="AF1"/>
          <cell r="AG1"/>
          <cell r="AH1"/>
          <cell r="AI1"/>
          <cell r="AJ1"/>
          <cell r="AK1"/>
          <cell r="AL1"/>
          <cell r="AM1"/>
          <cell r="AN1"/>
          <cell r="AO1"/>
          <cell r="AP1"/>
          <cell r="AQ1"/>
          <cell r="AR1"/>
          <cell r="AS1"/>
          <cell r="AT1"/>
          <cell r="AU1"/>
          <cell r="AV1"/>
          <cell r="BE1"/>
        </row>
        <row r="2">
          <cell r="G2"/>
          <cell r="H2"/>
          <cell r="I2">
            <v>9</v>
          </cell>
          <cell r="J2"/>
          <cell r="K2"/>
          <cell r="L2"/>
          <cell r="M2"/>
          <cell r="N2"/>
          <cell r="O2"/>
          <cell r="P2"/>
          <cell r="Q2"/>
          <cell r="R2"/>
          <cell r="S2"/>
          <cell r="T2"/>
          <cell r="U2"/>
          <cell r="V2"/>
          <cell r="W2"/>
          <cell r="X2"/>
          <cell r="Y2"/>
          <cell r="Z2"/>
          <cell r="AA2"/>
          <cell r="AB2"/>
          <cell r="AC2"/>
          <cell r="AD2"/>
          <cell r="AE2"/>
          <cell r="AF2"/>
          <cell r="AG2"/>
          <cell r="AH2"/>
          <cell r="AI2"/>
          <cell r="AJ2"/>
          <cell r="AK2" t="str">
            <v xml:space="preserve">女性の活躍推進に向けた公共調達への取組に関する入力項目
</v>
          </cell>
          <cell r="AL2"/>
          <cell r="AM2" t="str">
            <v>一者応札に係るフォローアップ及び競争性のない随意契約フォローアップに必要な項目</v>
          </cell>
          <cell r="AN2"/>
          <cell r="AO2"/>
          <cell r="AP2"/>
          <cell r="AQ2"/>
          <cell r="AR2"/>
          <cell r="AS2"/>
          <cell r="AT2" t="str">
            <v>調達改善計画自己評価等に必要な項目</v>
          </cell>
          <cell r="AU2"/>
          <cell r="AV2"/>
          <cell r="AW2" t="str">
            <v>契約の統計用</v>
          </cell>
          <cell r="AX2"/>
          <cell r="AY2"/>
          <cell r="AZ2"/>
          <cell r="BA2"/>
          <cell r="BB2"/>
          <cell r="BC2"/>
          <cell r="BD2" t="str">
            <v>作業用</v>
          </cell>
          <cell r="BE2"/>
          <cell r="BF2"/>
          <cell r="BG2"/>
          <cell r="BH2"/>
          <cell r="BI2"/>
        </row>
        <row r="3">
          <cell r="G3"/>
          <cell r="H3"/>
          <cell r="I3">
            <v>0</v>
          </cell>
          <cell r="J3"/>
          <cell r="K3"/>
          <cell r="L3"/>
          <cell r="M3"/>
          <cell r="N3"/>
          <cell r="O3"/>
          <cell r="P3"/>
          <cell r="Q3"/>
          <cell r="R3"/>
          <cell r="S3"/>
          <cell r="T3"/>
          <cell r="U3"/>
          <cell r="V3"/>
          <cell r="W3"/>
          <cell r="X3"/>
          <cell r="Y3"/>
          <cell r="Z3"/>
          <cell r="AA3" t="str">
            <v>調達手続の電子化に係るフォローアップに係る入力項目</v>
          </cell>
          <cell r="AB3"/>
          <cell r="AC3"/>
          <cell r="AD3"/>
          <cell r="AE3"/>
          <cell r="AF3"/>
          <cell r="AG3"/>
          <cell r="AH3"/>
          <cell r="AI3"/>
          <cell r="AJ3"/>
          <cell r="AK3"/>
          <cell r="AL3"/>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O3"/>
          <cell r="AP3"/>
          <cell r="AQ3" t="str">
            <v>一者応札から改善しなかったもの又は当年度において一者応札となった案件について、一者応札となった理由を選択。</v>
          </cell>
          <cell r="AR3"/>
          <cell r="AS3"/>
          <cell r="AT3" t="str">
            <v>前年度又は前回に一者応札であった案件について、改善の有無にかかわらず記載する。
※25欄に「○」又は「×」が付されたものについて記載する。</v>
          </cell>
          <cell r="AU3"/>
          <cell r="AV3"/>
          <cell r="AW3"/>
          <cell r="AX3"/>
          <cell r="AY3"/>
          <cell r="AZ3"/>
          <cell r="BA3"/>
          <cell r="BB3">
            <v>0</v>
          </cell>
          <cell r="BC3"/>
          <cell r="BD3"/>
          <cell r="BE3"/>
          <cell r="BF3"/>
          <cell r="BG3"/>
          <cell r="BH3"/>
          <cell r="BI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v>9</v>
          </cell>
          <cell r="AZ4">
            <v>0</v>
          </cell>
          <cell r="BA4">
            <v>4</v>
          </cell>
          <cell r="BB4">
            <v>4</v>
          </cell>
          <cell r="BC4"/>
          <cell r="BD4"/>
          <cell r="BE4"/>
          <cell r="BF4"/>
          <cell r="BG4"/>
          <cell r="BH4"/>
          <cell r="BI4"/>
        </row>
        <row r="5">
          <cell r="C5" t="str">
            <v>様式１</v>
          </cell>
          <cell r="D5" t="str">
            <v>様式２</v>
          </cell>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V5"/>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C6" t="str">
            <v/>
          </cell>
          <cell r="D6" t="str">
            <v/>
          </cell>
          <cell r="E6">
            <v>1</v>
          </cell>
          <cell r="F6" t="str">
            <v/>
          </cell>
          <cell r="G6" t="str">
            <v>Dg094</v>
          </cell>
          <cell r="H6" t="str">
            <v>⑦物品等購入</v>
          </cell>
          <cell r="I6" t="str">
            <v>令和3年度金沢駅西合同庁舎冷暖房用白灯油の調達
35,000リットル</v>
          </cell>
          <cell r="J6" t="str">
            <v>支出負担行為担当官
金沢国税局総務部次長
中村　憲二
石川県金沢市広坂２－２－６０
ほか８官署等</v>
          </cell>
          <cell r="K6" t="str">
            <v>③合庁</v>
          </cell>
          <cell r="L6"/>
          <cell r="M6">
            <v>44470</v>
          </cell>
          <cell r="N6" t="str">
            <v>北星産業株式会社
石川県金沢市片町２－３－１７</v>
          </cell>
          <cell r="O6">
            <v>4220001006037</v>
          </cell>
          <cell r="P6" t="str">
            <v>①一般競争入札</v>
          </cell>
          <cell r="Q6"/>
          <cell r="R6">
            <v>3645950</v>
          </cell>
          <cell r="S6" t="str">
            <v>＠79.97円/リットル</v>
          </cell>
          <cell r="T6">
            <v>2798950</v>
          </cell>
          <cell r="U6">
            <v>0.76700000000000002</v>
          </cell>
          <cell r="V6"/>
          <cell r="W6"/>
          <cell r="X6"/>
          <cell r="Y6" t="str">
            <v>②同種の他の契約の予定価格を類推されるおそれがあるため公表しない</v>
          </cell>
          <cell r="Z6">
            <v>2</v>
          </cell>
          <cell r="AA6">
            <v>0</v>
          </cell>
          <cell r="AB6"/>
          <cell r="AC6"/>
          <cell r="AD6"/>
          <cell r="AE6" t="str">
            <v>⑥その他の法人等</v>
          </cell>
          <cell r="AF6"/>
          <cell r="AG6"/>
          <cell r="AH6"/>
          <cell r="AI6"/>
          <cell r="AJ6" t="str">
            <v>分担予定額1,432,222.71円</v>
          </cell>
          <cell r="AK6"/>
          <cell r="AL6"/>
          <cell r="AM6"/>
          <cell r="AN6"/>
          <cell r="AO6"/>
          <cell r="AP6"/>
          <cell r="AQ6"/>
          <cell r="AR6"/>
          <cell r="AS6"/>
          <cell r="AT6"/>
          <cell r="AU6"/>
          <cell r="AV6"/>
          <cell r="AW6"/>
          <cell r="AX6" t="str">
            <v>年間支払金額(自官署のみ)</v>
          </cell>
          <cell r="AY6" t="str">
            <v>○</v>
          </cell>
          <cell r="AZ6" t="str">
            <v>×</v>
          </cell>
          <cell r="BA6" t="str">
            <v>×</v>
          </cell>
          <cell r="BB6" t="str">
            <v>×</v>
          </cell>
          <cell r="BC6" t="str">
            <v/>
          </cell>
          <cell r="BD6" t="str">
            <v>⑦物品等購入</v>
          </cell>
          <cell r="BE6" t="str">
            <v>分担契約/単価契約</v>
          </cell>
          <cell r="BF6" t="str">
            <v/>
          </cell>
          <cell r="BG6" t="str">
            <v>○</v>
          </cell>
          <cell r="BH6" t="b">
            <v>1</v>
          </cell>
          <cell r="BI6" t="b">
            <v>1</v>
          </cell>
        </row>
        <row r="7">
          <cell r="C7" t="str">
            <v/>
          </cell>
          <cell r="D7" t="str">
            <v/>
          </cell>
          <cell r="E7">
            <v>2</v>
          </cell>
          <cell r="F7" t="str">
            <v/>
          </cell>
          <cell r="G7" t="str">
            <v>Dg095</v>
          </cell>
          <cell r="H7" t="str">
            <v>⑩役務</v>
          </cell>
          <cell r="I7" t="str">
            <v>令和３年分の所得税及び復興特別所得税並びに消費税及び地方消費税の確定申告書封入作業等業務
A様式白色申告書用16,004件ほか</v>
          </cell>
          <cell r="J7" t="str">
            <v>支出負担行為担当官
金沢国税局総務部次長
中村　憲二
石川県金沢市広坂２－２－６０</v>
          </cell>
          <cell r="K7"/>
          <cell r="L7"/>
          <cell r="M7">
            <v>44470</v>
          </cell>
          <cell r="N7" t="str">
            <v>株式会社プリント・キャリー
大阪府東大阪市荒本北２－６－２１</v>
          </cell>
          <cell r="O7">
            <v>1122001006723</v>
          </cell>
          <cell r="P7" t="str">
            <v>①一般競争入札</v>
          </cell>
          <cell r="Q7"/>
          <cell r="R7">
            <v>4923525</v>
          </cell>
          <cell r="S7" t="str">
            <v>＠44円/件ほか</v>
          </cell>
          <cell r="T7">
            <v>3210871</v>
          </cell>
          <cell r="U7">
            <v>0.65200000000000002</v>
          </cell>
          <cell r="V7"/>
          <cell r="W7"/>
          <cell r="X7"/>
          <cell r="Y7" t="str">
            <v>②同種の他の契約の予定価格を類推されるおそれがあるため公表しない</v>
          </cell>
          <cell r="Z7">
            <v>1</v>
          </cell>
          <cell r="AA7">
            <v>0</v>
          </cell>
          <cell r="AB7"/>
          <cell r="AC7"/>
          <cell r="AD7"/>
          <cell r="AE7" t="str">
            <v>⑥その他の法人等</v>
          </cell>
          <cell r="AF7"/>
          <cell r="AG7"/>
          <cell r="AH7"/>
          <cell r="AI7"/>
          <cell r="AJ7"/>
          <cell r="AK7"/>
          <cell r="AL7"/>
          <cell r="AM7" t="str">
            <v>×</v>
          </cell>
          <cell r="AN7"/>
          <cell r="AO7"/>
          <cell r="AP7"/>
          <cell r="AQ7" t="str">
            <v>⑥公表されている前年度契約金額から採算が合わないと判断している可能性があるもの</v>
          </cell>
          <cell r="AR7" t="str">
            <v>⑧人材の確保や体制整備に時間が足りないと判断している可能性があるもの</v>
          </cell>
          <cell r="AS7"/>
          <cell r="AT7" t="str">
            <v>○</v>
          </cell>
          <cell r="AU7"/>
          <cell r="AV7"/>
          <cell r="AW7"/>
          <cell r="AX7" t="str">
            <v>年間支払金額</v>
          </cell>
          <cell r="AY7" t="str">
            <v>○</v>
          </cell>
          <cell r="AZ7" t="str">
            <v>×</v>
          </cell>
          <cell r="BA7" t="str">
            <v>×</v>
          </cell>
          <cell r="BB7" t="str">
            <v>×</v>
          </cell>
          <cell r="BC7" t="str">
            <v/>
          </cell>
          <cell r="BD7" t="str">
            <v>⑩役務</v>
          </cell>
          <cell r="BE7" t="str">
            <v>単価契約</v>
          </cell>
          <cell r="BF7" t="str">
            <v/>
          </cell>
          <cell r="BG7" t="str">
            <v>○</v>
          </cell>
          <cell r="BH7" t="b">
            <v>1</v>
          </cell>
          <cell r="BI7" t="b">
            <v>1</v>
          </cell>
        </row>
        <row r="8">
          <cell r="C8" t="str">
            <v/>
          </cell>
          <cell r="D8" t="str">
            <v/>
          </cell>
          <cell r="E8">
            <v>3</v>
          </cell>
          <cell r="F8" t="str">
            <v/>
          </cell>
          <cell r="G8" t="str">
            <v>Dg096</v>
          </cell>
          <cell r="H8" t="str">
            <v>⑧物品等製造</v>
          </cell>
          <cell r="I8" t="str">
            <v>令和３年分確定申告用各種封筒等の刷成　　　
152,395部</v>
          </cell>
          <cell r="J8" t="str">
            <v>支出負担行為担当官
金沢国税局総務部次長
中村　憲二
石川県金沢市広坂２－２－６０</v>
          </cell>
          <cell r="K8"/>
          <cell r="L8"/>
          <cell r="M8">
            <v>44484</v>
          </cell>
          <cell r="N8" t="str">
            <v>能登印刷株式会社
石川県金沢市武蔵町７－１０</v>
          </cell>
          <cell r="O8">
            <v>9220001005208</v>
          </cell>
          <cell r="P8" t="str">
            <v>①一般競争入札</v>
          </cell>
          <cell r="Q8"/>
          <cell r="R8">
            <v>7806139</v>
          </cell>
          <cell r="S8">
            <v>7755000</v>
          </cell>
          <cell r="T8"/>
          <cell r="U8">
            <v>0.99299999999999999</v>
          </cell>
          <cell r="V8"/>
          <cell r="W8"/>
          <cell r="X8"/>
          <cell r="Y8" t="str">
            <v>②同種の他の契約の予定価格を類推されるおそれがあるため公表しない</v>
          </cell>
          <cell r="Z8">
            <v>5</v>
          </cell>
          <cell r="AA8">
            <v>0</v>
          </cell>
          <cell r="AB8"/>
          <cell r="AC8"/>
          <cell r="AD8"/>
          <cell r="AE8" t="str">
            <v>⑥その他の法人等</v>
          </cell>
          <cell r="AF8"/>
          <cell r="AG8"/>
          <cell r="AH8"/>
          <cell r="AI8"/>
          <cell r="AJ8"/>
          <cell r="AK8"/>
          <cell r="AL8"/>
          <cell r="AM8"/>
          <cell r="AN8"/>
          <cell r="AO8"/>
          <cell r="AP8"/>
          <cell r="AQ8"/>
          <cell r="AR8"/>
          <cell r="AS8"/>
          <cell r="AT8"/>
          <cell r="AU8"/>
          <cell r="AV8"/>
          <cell r="AW8"/>
          <cell r="AX8" t="str">
            <v>予定価格</v>
          </cell>
          <cell r="AY8" t="str">
            <v>○</v>
          </cell>
          <cell r="AZ8" t="str">
            <v>×</v>
          </cell>
          <cell r="BA8" t="str">
            <v>○</v>
          </cell>
          <cell r="BB8" t="str">
            <v>○</v>
          </cell>
          <cell r="BC8">
            <v>0</v>
          </cell>
          <cell r="BD8" t="str">
            <v>⑧物品等製造</v>
          </cell>
          <cell r="BE8" t="str">
            <v/>
          </cell>
          <cell r="BF8" t="str">
            <v/>
          </cell>
          <cell r="BG8" t="str">
            <v>○</v>
          </cell>
          <cell r="BH8" t="b">
            <v>1</v>
          </cell>
          <cell r="BI8" t="b">
            <v>1</v>
          </cell>
        </row>
        <row r="9">
          <cell r="C9" t="str">
            <v/>
          </cell>
          <cell r="D9" t="str">
            <v/>
          </cell>
          <cell r="E9">
            <v>4</v>
          </cell>
          <cell r="F9" t="str">
            <v/>
          </cell>
          <cell r="G9" t="str">
            <v>Dg097</v>
          </cell>
          <cell r="H9" t="str">
            <v>⑩役務</v>
          </cell>
          <cell r="I9" t="str">
            <v>金沢国税局業務センターの金沢国税局戸水分庁舎への移転搬送等業務
一式</v>
          </cell>
          <cell r="J9" t="str">
            <v>支出負担行為担当官
金沢国税局総務部次長
中村　憲二
石川県金沢市広坂２－２－６０</v>
          </cell>
          <cell r="K9"/>
          <cell r="L9"/>
          <cell r="M9">
            <v>44487</v>
          </cell>
          <cell r="N9" t="str">
            <v>株式会社トラステクノ
石川県金沢市米泉町４－８１－３</v>
          </cell>
          <cell r="O9">
            <v>8220001015100</v>
          </cell>
          <cell r="P9" t="str">
            <v>①一般競争入札</v>
          </cell>
          <cell r="Q9"/>
          <cell r="R9">
            <v>3069550</v>
          </cell>
          <cell r="S9">
            <v>854700</v>
          </cell>
          <cell r="T9"/>
          <cell r="U9">
            <v>0.27800000000000002</v>
          </cell>
          <cell r="V9"/>
          <cell r="W9"/>
          <cell r="X9"/>
          <cell r="Y9" t="str">
            <v>②同種の他の契約の予定価格を類推されるおそれがあるため公表しない</v>
          </cell>
          <cell r="Z9">
            <v>4</v>
          </cell>
          <cell r="AA9">
            <v>1</v>
          </cell>
          <cell r="AB9"/>
          <cell r="AC9"/>
          <cell r="AD9"/>
          <cell r="AE9" t="str">
            <v>⑥その他の法人等</v>
          </cell>
          <cell r="AF9"/>
          <cell r="AG9"/>
          <cell r="AH9"/>
          <cell r="AI9"/>
          <cell r="AJ9"/>
          <cell r="AK9"/>
          <cell r="AL9"/>
          <cell r="AM9"/>
          <cell r="AN9"/>
          <cell r="AO9"/>
          <cell r="AP9"/>
          <cell r="AQ9"/>
          <cell r="AR9"/>
          <cell r="AS9"/>
          <cell r="AT9"/>
          <cell r="AU9"/>
          <cell r="AV9"/>
          <cell r="AW9"/>
          <cell r="AX9" t="str">
            <v>予定価格</v>
          </cell>
          <cell r="AY9" t="str">
            <v>○</v>
          </cell>
          <cell r="AZ9" t="str">
            <v>×</v>
          </cell>
          <cell r="BA9" t="str">
            <v>○</v>
          </cell>
          <cell r="BB9" t="str">
            <v>○</v>
          </cell>
          <cell r="BC9">
            <v>0</v>
          </cell>
          <cell r="BD9" t="str">
            <v>⑩役務</v>
          </cell>
          <cell r="BE9" t="str">
            <v/>
          </cell>
          <cell r="BF9" t="str">
            <v/>
          </cell>
          <cell r="BG9" t="str">
            <v>○</v>
          </cell>
          <cell r="BH9" t="b">
            <v>1</v>
          </cell>
          <cell r="BI9" t="b">
            <v>1</v>
          </cell>
        </row>
        <row r="10">
          <cell r="C10">
            <v>1</v>
          </cell>
          <cell r="D10" t="str">
            <v/>
          </cell>
          <cell r="E10" t="str">
            <v/>
          </cell>
          <cell r="F10" t="str">
            <v/>
          </cell>
          <cell r="G10" t="str">
            <v>Dg098</v>
          </cell>
          <cell r="H10" t="str">
            <v>①工事</v>
          </cell>
          <cell r="I10" t="str">
            <v>武生税務署照明器具取替工事
一式</v>
          </cell>
          <cell r="J10" t="str">
            <v>支出負担行為担当官
金沢国税局総務部次長
中村　憲二
石川県金沢市広坂２－２－６０</v>
          </cell>
          <cell r="K10"/>
          <cell r="L10"/>
          <cell r="M10">
            <v>44489</v>
          </cell>
          <cell r="N10" t="str">
            <v>株式会社パルックス
宮城県仙台市若林区蒲町東１６－３</v>
          </cell>
          <cell r="O10">
            <v>4370001003861</v>
          </cell>
          <cell r="P10" t="str">
            <v>①一般競争入札</v>
          </cell>
          <cell r="Q10"/>
          <cell r="R10">
            <v>10897146</v>
          </cell>
          <cell r="S10">
            <v>4583700</v>
          </cell>
          <cell r="T10"/>
          <cell r="U10">
            <v>0.42</v>
          </cell>
          <cell r="V10"/>
          <cell r="W10"/>
          <cell r="X10"/>
          <cell r="Y10" t="str">
            <v>①公表</v>
          </cell>
          <cell r="Z10">
            <v>5</v>
          </cell>
          <cell r="AA10">
            <v>4</v>
          </cell>
          <cell r="AB10"/>
          <cell r="AC10"/>
          <cell r="AD10"/>
          <cell r="AE10" t="str">
            <v>⑥その他の法人等</v>
          </cell>
          <cell r="AF10"/>
          <cell r="AG10"/>
          <cell r="AH10"/>
          <cell r="AI10"/>
          <cell r="AJ10"/>
          <cell r="AK10"/>
          <cell r="AL10"/>
          <cell r="AM10"/>
          <cell r="AN10"/>
          <cell r="AO10"/>
          <cell r="AP10"/>
          <cell r="AQ10"/>
          <cell r="AR10"/>
          <cell r="AS10"/>
          <cell r="AT10"/>
          <cell r="AU10"/>
          <cell r="AV10"/>
          <cell r="AW10"/>
          <cell r="AX10" t="str">
            <v>予定価格</v>
          </cell>
          <cell r="AY10" t="str">
            <v>○</v>
          </cell>
          <cell r="AZ10" t="str">
            <v>×</v>
          </cell>
          <cell r="BA10" t="str">
            <v>○</v>
          </cell>
          <cell r="BB10" t="str">
            <v>○</v>
          </cell>
          <cell r="BC10">
            <v>0</v>
          </cell>
          <cell r="BD10" t="str">
            <v>①工事</v>
          </cell>
          <cell r="BE10" t="str">
            <v/>
          </cell>
          <cell r="BF10" t="str">
            <v/>
          </cell>
          <cell r="BG10" t="str">
            <v>○</v>
          </cell>
          <cell r="BH10" t="b">
            <v>1</v>
          </cell>
          <cell r="BI10" t="b">
            <v>1</v>
          </cell>
        </row>
        <row r="11">
          <cell r="C11">
            <v>2</v>
          </cell>
          <cell r="D11" t="str">
            <v/>
          </cell>
          <cell r="E11" t="str">
            <v/>
          </cell>
          <cell r="F11" t="str">
            <v/>
          </cell>
          <cell r="G11" t="str">
            <v>Dg099</v>
          </cell>
          <cell r="H11" t="str">
            <v>①工事</v>
          </cell>
          <cell r="I11" t="str">
            <v>大野税務署照明器具取替工事
一式</v>
          </cell>
          <cell r="J11" t="str">
            <v>支出負担行為担当官
金沢国税局総務部次長
中村　憲二
石川県金沢市広坂２－２－６０</v>
          </cell>
          <cell r="K11"/>
          <cell r="L11"/>
          <cell r="M11">
            <v>44489</v>
          </cell>
          <cell r="N11" t="str">
            <v>株式会社パルックス
宮城県仙台市若林区蒲町東１６－３</v>
          </cell>
          <cell r="O11">
            <v>4370001003861</v>
          </cell>
          <cell r="P11" t="str">
            <v>①一般競争入札</v>
          </cell>
          <cell r="Q11"/>
          <cell r="R11">
            <v>6268806</v>
          </cell>
          <cell r="S11">
            <v>5660447</v>
          </cell>
          <cell r="T11"/>
          <cell r="U11">
            <v>0.90200000000000002</v>
          </cell>
          <cell r="V11"/>
          <cell r="W11"/>
          <cell r="X11"/>
          <cell r="Y11" t="str">
            <v>①公表</v>
          </cell>
          <cell r="Z11">
            <v>6</v>
          </cell>
          <cell r="AA11">
            <v>4</v>
          </cell>
          <cell r="AB11"/>
          <cell r="AC11"/>
          <cell r="AD11"/>
          <cell r="AE11" t="str">
            <v>⑥その他の法人等</v>
          </cell>
          <cell r="AF11"/>
          <cell r="AG11"/>
          <cell r="AH11"/>
          <cell r="AI11"/>
          <cell r="AJ11"/>
          <cell r="AK11"/>
          <cell r="AL11"/>
          <cell r="AM11"/>
          <cell r="AN11"/>
          <cell r="AO11"/>
          <cell r="AP11"/>
          <cell r="AQ11"/>
          <cell r="AR11"/>
          <cell r="AS11"/>
          <cell r="AT11"/>
          <cell r="AU11"/>
          <cell r="AV11"/>
          <cell r="AW11"/>
          <cell r="AX11" t="str">
            <v>予定価格</v>
          </cell>
          <cell r="AY11" t="str">
            <v>○</v>
          </cell>
          <cell r="AZ11" t="str">
            <v>×</v>
          </cell>
          <cell r="BA11" t="str">
            <v>○</v>
          </cell>
          <cell r="BB11" t="str">
            <v>○</v>
          </cell>
          <cell r="BC11">
            <v>0</v>
          </cell>
          <cell r="BD11" t="str">
            <v>①工事</v>
          </cell>
          <cell r="BE11" t="str">
            <v/>
          </cell>
          <cell r="BF11" t="str">
            <v/>
          </cell>
          <cell r="BG11" t="str">
            <v>○</v>
          </cell>
          <cell r="BH11" t="b">
            <v>1</v>
          </cell>
          <cell r="BI11" t="b">
            <v>1</v>
          </cell>
        </row>
        <row r="12">
          <cell r="C12" t="str">
            <v/>
          </cell>
          <cell r="D12" t="str">
            <v/>
          </cell>
          <cell r="E12">
            <v>5</v>
          </cell>
          <cell r="F12" t="str">
            <v/>
          </cell>
          <cell r="G12" t="str">
            <v>Dg100</v>
          </cell>
          <cell r="H12" t="str">
            <v>⑩役務</v>
          </cell>
          <cell r="I12" t="str">
            <v>金沢国税局戸水分庁舎における機械警備業務
令和3年11月19日～令和8年3月31日</v>
          </cell>
          <cell r="J12" t="str">
            <v>支出負担行為担当官
金沢国税局総務部次長
中村　憲二
石川県金沢市広坂２－２－６０</v>
          </cell>
          <cell r="K12"/>
          <cell r="L12"/>
          <cell r="M12">
            <v>44490</v>
          </cell>
          <cell r="N12" t="str">
            <v>セコム北陸株式会社
石川県金沢市香林坊２－４－３０香林坊ラモーダ</v>
          </cell>
          <cell r="O12">
            <v>8220001003674</v>
          </cell>
          <cell r="P12" t="str">
            <v>①一般競争入札</v>
          </cell>
          <cell r="Q12"/>
          <cell r="R12">
            <v>2778600</v>
          </cell>
          <cell r="S12">
            <v>881892</v>
          </cell>
          <cell r="T12"/>
          <cell r="U12">
            <v>0.317</v>
          </cell>
          <cell r="V12"/>
          <cell r="W12"/>
          <cell r="X12"/>
          <cell r="Y12" t="str">
            <v>②同種の他の契約の予定価格を類推されるおそれがあるため公表しない</v>
          </cell>
          <cell r="Z12">
            <v>2</v>
          </cell>
          <cell r="AA12">
            <v>0</v>
          </cell>
          <cell r="AB12"/>
          <cell r="AC12"/>
          <cell r="AD12"/>
          <cell r="AE12" t="str">
            <v>⑥その他の法人等</v>
          </cell>
          <cell r="AF12"/>
          <cell r="AG12" t="str">
            <v>③国庫債務負担行為</v>
          </cell>
          <cell r="AH12"/>
          <cell r="AI12"/>
          <cell r="AJ12"/>
          <cell r="AK12"/>
          <cell r="AL12"/>
          <cell r="AM12"/>
          <cell r="AN12"/>
          <cell r="AO12"/>
          <cell r="AP12"/>
          <cell r="AQ12"/>
          <cell r="AR12"/>
          <cell r="AS12"/>
          <cell r="AT12"/>
          <cell r="AU12"/>
          <cell r="AV12"/>
          <cell r="AW12"/>
          <cell r="AX12" t="str">
            <v>契約総額</v>
          </cell>
          <cell r="AY12" t="str">
            <v>○</v>
          </cell>
          <cell r="AZ12" t="str">
            <v>×</v>
          </cell>
          <cell r="BA12" t="str">
            <v>×</v>
          </cell>
          <cell r="BB12" t="str">
            <v>×</v>
          </cell>
          <cell r="BC12" t="str">
            <v/>
          </cell>
          <cell r="BD12" t="str">
            <v>⑩役務</v>
          </cell>
          <cell r="BE12" t="str">
            <v/>
          </cell>
          <cell r="BF12" t="str">
            <v/>
          </cell>
          <cell r="BG12" t="str">
            <v>○</v>
          </cell>
          <cell r="BH12" t="b">
            <v>1</v>
          </cell>
          <cell r="BI12" t="b">
            <v>1</v>
          </cell>
        </row>
        <row r="13">
          <cell r="C13" t="str">
            <v/>
          </cell>
          <cell r="D13" t="str">
            <v/>
          </cell>
          <cell r="E13">
            <v>6</v>
          </cell>
          <cell r="F13" t="str">
            <v/>
          </cell>
          <cell r="G13" t="str">
            <v>Dg101</v>
          </cell>
          <cell r="H13" t="str">
            <v>④電力</v>
          </cell>
          <cell r="I13" t="str">
            <v>富山丸の内合同庁舎で使用する電力の供給
令和4年1月1日～令和4年12月31日
216,487kwh</v>
          </cell>
          <cell r="J13" t="str">
            <v>支出負担行為担当官
金沢国税局総務部次長
中村　憲二
石川県金沢市広坂２－２－６０
ほか３官署</v>
          </cell>
          <cell r="K13" t="str">
            <v>③合庁</v>
          </cell>
          <cell r="L13"/>
          <cell r="M13">
            <v>44490</v>
          </cell>
          <cell r="N13" t="str">
            <v>ミツウロコグリーンエネルギー株式会社
東京都中央区日本橋２－１１－２</v>
          </cell>
          <cell r="O13">
            <v>8010001067848</v>
          </cell>
          <cell r="P13" t="str">
            <v>①一般競争入札</v>
          </cell>
          <cell r="Q13"/>
          <cell r="R13">
            <v>4972792</v>
          </cell>
          <cell r="S13" t="str">
            <v>@11.42円/kwほか</v>
          </cell>
          <cell r="T13">
            <v>3682211</v>
          </cell>
          <cell r="U13">
            <v>0.74</v>
          </cell>
          <cell r="V13"/>
          <cell r="W13"/>
          <cell r="X13"/>
          <cell r="Y13" t="str">
            <v>②同種の他の契約の予定価格を類推されるおそれがあるため公表しない</v>
          </cell>
          <cell r="Z13">
            <v>2</v>
          </cell>
          <cell r="AA13">
            <v>2</v>
          </cell>
          <cell r="AB13"/>
          <cell r="AC13"/>
          <cell r="AD13"/>
          <cell r="AE13" t="str">
            <v>⑥その他の法人等</v>
          </cell>
          <cell r="AF13"/>
          <cell r="AG13"/>
          <cell r="AH13"/>
          <cell r="AI13"/>
          <cell r="AJ13" t="str">
            <v>分担予定額3,515,977.71円</v>
          </cell>
          <cell r="AK13"/>
          <cell r="AL13"/>
          <cell r="AM13"/>
          <cell r="AN13"/>
          <cell r="AO13"/>
          <cell r="AP13"/>
          <cell r="AQ13"/>
          <cell r="AR13"/>
          <cell r="AS13"/>
          <cell r="AT13"/>
          <cell r="AU13"/>
          <cell r="AV13"/>
          <cell r="AW13"/>
          <cell r="AX13" t="str">
            <v>年間支払金額(自官署のみ)</v>
          </cell>
          <cell r="AY13" t="str">
            <v>○</v>
          </cell>
          <cell r="AZ13" t="str">
            <v>×</v>
          </cell>
          <cell r="BA13" t="str">
            <v>×</v>
          </cell>
          <cell r="BB13" t="str">
            <v>×</v>
          </cell>
          <cell r="BC13" t="str">
            <v/>
          </cell>
          <cell r="BD13" t="str">
            <v>④電力</v>
          </cell>
          <cell r="BE13" t="str">
            <v>分担契約/単価契約</v>
          </cell>
          <cell r="BF13" t="str">
            <v/>
          </cell>
          <cell r="BG13" t="str">
            <v>○</v>
          </cell>
          <cell r="BH13" t="b">
            <v>1</v>
          </cell>
          <cell r="BI13" t="b">
            <v>1</v>
          </cell>
        </row>
        <row r="14">
          <cell r="C14" t="str">
            <v/>
          </cell>
          <cell r="D14" t="str">
            <v/>
          </cell>
          <cell r="E14" t="str">
            <v/>
          </cell>
          <cell r="F14">
            <v>1</v>
          </cell>
          <cell r="G14" t="str">
            <v>Dg102</v>
          </cell>
          <cell r="H14" t="str">
            <v>⑩役務</v>
          </cell>
          <cell r="I14" t="str">
            <v>確定申告コールセンターの運営業務
42人日ほか</v>
          </cell>
          <cell r="J14" t="str">
            <v>支出負担行為担当官
金沢国税局総務部次長
中村　憲二
石川県金沢市広坂２－２－６０</v>
          </cell>
          <cell r="K14"/>
          <cell r="L14"/>
          <cell r="M14">
            <v>44490</v>
          </cell>
          <cell r="N14" t="str">
            <v>株式会社エヌ・ティ・ティマーケティングアクト
大阪府大阪市都島区東野田町４－１５－８２</v>
          </cell>
          <cell r="O14">
            <v>1120001100018</v>
          </cell>
          <cell r="P14" t="str">
            <v>④随意契約（企画競争無し）</v>
          </cell>
          <cell r="Q14"/>
          <cell r="R14">
            <v>29454000</v>
          </cell>
          <cell r="S14" t="str">
            <v>@29,700円／日ほか</v>
          </cell>
          <cell r="T14">
            <v>28103817</v>
          </cell>
          <cell r="U14">
            <v>0.95399999999999996</v>
          </cell>
          <cell r="V14"/>
          <cell r="W14"/>
          <cell r="X14" t="str">
            <v>○</v>
          </cell>
          <cell r="Y14" t="str">
            <v>②同種の他の契約の予定価格を類推されるおそれがあるため公表しない</v>
          </cell>
          <cell r="Z14">
            <v>1</v>
          </cell>
          <cell r="AA14">
            <v>0</v>
          </cell>
          <cell r="AB14"/>
          <cell r="AC14"/>
          <cell r="AD14"/>
          <cell r="AE14" t="str">
            <v>⑥その他の法人等</v>
          </cell>
          <cell r="AF14"/>
          <cell r="AG14"/>
          <cell r="AH14" t="str">
            <v>⑭予決令第99条の2（競争に付しても入札者がないとき、又は再度の入札をしても落札者がないとき）</v>
          </cell>
          <cell r="AI14" t="str">
            <v>　一般競争入札において再度の入札を実施しても、落札者となるべき者がいないことから、会計法第29条の3第5項及び予決令第99の2（又は3）に該当するため。</v>
          </cell>
          <cell r="AJ14"/>
          <cell r="AK14"/>
          <cell r="AL14"/>
          <cell r="AM14" t="str">
            <v>×</v>
          </cell>
          <cell r="AN14"/>
          <cell r="AO14"/>
          <cell r="AP14"/>
          <cell r="AQ14" t="str">
            <v>⑨その他</v>
          </cell>
          <cell r="AR14"/>
          <cell r="AS14" t="str">
            <v>　参加を予定していた事業者の手配誤りにより、システム構築部分の履行が間に合わなくなったため、参加を断念した。</v>
          </cell>
          <cell r="AT14" t="str">
            <v>○</v>
          </cell>
          <cell r="AU14"/>
          <cell r="AV14"/>
          <cell r="AW14"/>
          <cell r="AX14" t="str">
            <v>年間支払金額</v>
          </cell>
          <cell r="AY14" t="str">
            <v>○</v>
          </cell>
          <cell r="AZ14" t="str">
            <v>×</v>
          </cell>
          <cell r="BA14" t="str">
            <v>×</v>
          </cell>
          <cell r="BB14" t="str">
            <v>×</v>
          </cell>
          <cell r="BC14" t="str">
            <v/>
          </cell>
          <cell r="BD14" t="str">
            <v>⑩役務</v>
          </cell>
          <cell r="BE14" t="str">
            <v>単価契約</v>
          </cell>
          <cell r="BF14">
            <v>1</v>
          </cell>
          <cell r="BG14" t="str">
            <v>○</v>
          </cell>
          <cell r="BH14" t="b">
            <v>1</v>
          </cell>
          <cell r="BI14" t="b">
            <v>1</v>
          </cell>
        </row>
        <row r="15">
          <cell r="C15" t="str">
            <v/>
          </cell>
          <cell r="D15" t="str">
            <v/>
          </cell>
          <cell r="E15" t="str">
            <v/>
          </cell>
          <cell r="F15" t="str">
            <v/>
          </cell>
          <cell r="G15"/>
          <cell r="H15"/>
          <cell r="I15"/>
          <cell r="J15"/>
          <cell r="K15"/>
          <cell r="L15"/>
          <cell r="M15"/>
          <cell r="N15"/>
          <cell r="O15"/>
          <cell r="P15"/>
          <cell r="Q15"/>
          <cell r="R15"/>
          <cell r="S15"/>
          <cell r="T15"/>
          <cell r="U15" t="str">
            <v>－</v>
          </cell>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t="str">
            <v>予定価格</v>
          </cell>
          <cell r="AY15" t="str">
            <v>×</v>
          </cell>
          <cell r="AZ15" t="str">
            <v>×</v>
          </cell>
          <cell r="BA15" t="str">
            <v>×</v>
          </cell>
          <cell r="BB15" t="str">
            <v>×</v>
          </cell>
          <cell r="BC15" t="str">
            <v/>
          </cell>
          <cell r="BD15">
            <v>0</v>
          </cell>
          <cell r="BE15" t="str">
            <v/>
          </cell>
          <cell r="BF15" t="str">
            <v/>
          </cell>
          <cell r="BG15" t="str">
            <v>○</v>
          </cell>
          <cell r="BH15" t="b">
            <v>1</v>
          </cell>
          <cell r="BI15" t="b">
            <v>1</v>
          </cell>
        </row>
        <row r="16">
          <cell r="C16" t="str">
            <v/>
          </cell>
          <cell r="D16" t="str">
            <v/>
          </cell>
          <cell r="E16" t="str">
            <v/>
          </cell>
          <cell r="F16" t="str">
            <v/>
          </cell>
          <cell r="G16"/>
          <cell r="H16"/>
          <cell r="I16"/>
          <cell r="J16"/>
          <cell r="K16"/>
          <cell r="L16"/>
          <cell r="M16"/>
          <cell r="N16"/>
          <cell r="O16"/>
          <cell r="P16"/>
          <cell r="Q16"/>
          <cell r="R16"/>
          <cell r="S16"/>
          <cell r="T16"/>
          <cell r="U16" t="str">
            <v>－</v>
          </cell>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t="str">
            <v>予定価格</v>
          </cell>
          <cell r="AY16" t="str">
            <v>×</v>
          </cell>
          <cell r="AZ16" t="str">
            <v>×</v>
          </cell>
          <cell r="BA16" t="str">
            <v>×</v>
          </cell>
          <cell r="BB16" t="str">
            <v>×</v>
          </cell>
          <cell r="BC16" t="str">
            <v/>
          </cell>
          <cell r="BD16">
            <v>0</v>
          </cell>
          <cell r="BE16" t="str">
            <v/>
          </cell>
          <cell r="BF16" t="str">
            <v/>
          </cell>
          <cell r="BG16" t="str">
            <v>○</v>
          </cell>
          <cell r="BH16" t="b">
            <v>1</v>
          </cell>
          <cell r="BI16" t="b">
            <v>1</v>
          </cell>
        </row>
        <row r="17">
          <cell r="C17" t="str">
            <v/>
          </cell>
          <cell r="D17" t="str">
            <v/>
          </cell>
          <cell r="E17" t="str">
            <v/>
          </cell>
          <cell r="F17" t="str">
            <v/>
          </cell>
          <cell r="G17"/>
          <cell r="H17"/>
          <cell r="I17"/>
          <cell r="J17"/>
          <cell r="K17"/>
          <cell r="L17"/>
          <cell r="M17"/>
          <cell r="N17"/>
          <cell r="O17"/>
          <cell r="P17"/>
          <cell r="Q17"/>
          <cell r="R17"/>
          <cell r="S17"/>
          <cell r="T17"/>
          <cell r="U17" t="str">
            <v>－</v>
          </cell>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t="str">
            <v>予定価格</v>
          </cell>
          <cell r="AY17" t="str">
            <v>×</v>
          </cell>
          <cell r="AZ17" t="str">
            <v>×</v>
          </cell>
          <cell r="BA17" t="str">
            <v>×</v>
          </cell>
          <cell r="BB17" t="str">
            <v>×</v>
          </cell>
          <cell r="BC17" t="str">
            <v/>
          </cell>
          <cell r="BD17">
            <v>0</v>
          </cell>
          <cell r="BE17" t="str">
            <v/>
          </cell>
          <cell r="BF17" t="str">
            <v/>
          </cell>
          <cell r="BG17" t="str">
            <v>○</v>
          </cell>
          <cell r="BH17" t="b">
            <v>1</v>
          </cell>
          <cell r="BI17" t="b">
            <v>1</v>
          </cell>
        </row>
        <row r="18">
          <cell r="C18" t="str">
            <v/>
          </cell>
          <cell r="D18" t="str">
            <v/>
          </cell>
          <cell r="E18" t="str">
            <v/>
          </cell>
          <cell r="F18" t="str">
            <v/>
          </cell>
          <cell r="G18"/>
          <cell r="H18"/>
          <cell r="I18"/>
          <cell r="J18"/>
          <cell r="K18"/>
          <cell r="L18"/>
          <cell r="M18"/>
          <cell r="N18"/>
          <cell r="O18"/>
          <cell r="P18"/>
          <cell r="Q18"/>
          <cell r="R18"/>
          <cell r="S18"/>
          <cell r="T18"/>
          <cell r="U18" t="str">
            <v>－</v>
          </cell>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t="str">
            <v>予定価格</v>
          </cell>
          <cell r="AY18" t="str">
            <v>×</v>
          </cell>
          <cell r="AZ18" t="str">
            <v>×</v>
          </cell>
          <cell r="BA18" t="str">
            <v>×</v>
          </cell>
          <cell r="BB18" t="str">
            <v>×</v>
          </cell>
          <cell r="BC18" t="str">
            <v/>
          </cell>
          <cell r="BD18">
            <v>0</v>
          </cell>
          <cell r="BE18" t="str">
            <v/>
          </cell>
          <cell r="BF18" t="str">
            <v/>
          </cell>
          <cell r="BG18" t="str">
            <v>○</v>
          </cell>
          <cell r="BH18" t="b">
            <v>1</v>
          </cell>
          <cell r="BI18" t="b">
            <v>1</v>
          </cell>
        </row>
        <row r="19">
          <cell r="C19" t="str">
            <v/>
          </cell>
          <cell r="D19" t="str">
            <v/>
          </cell>
          <cell r="E19" t="str">
            <v/>
          </cell>
          <cell r="F19" t="str">
            <v/>
          </cell>
          <cell r="G19"/>
          <cell r="H19"/>
          <cell r="I19"/>
          <cell r="J19"/>
          <cell r="K19"/>
          <cell r="L19"/>
          <cell r="M19"/>
          <cell r="N19"/>
          <cell r="O19"/>
          <cell r="P19"/>
          <cell r="Q19"/>
          <cell r="R19"/>
          <cell r="S19"/>
          <cell r="T19"/>
          <cell r="U19" t="str">
            <v>－</v>
          </cell>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t="str">
            <v>予定価格</v>
          </cell>
          <cell r="AY19" t="str">
            <v>×</v>
          </cell>
          <cell r="AZ19" t="str">
            <v>×</v>
          </cell>
          <cell r="BA19" t="str">
            <v>×</v>
          </cell>
          <cell r="BB19" t="str">
            <v>×</v>
          </cell>
          <cell r="BC19" t="str">
            <v/>
          </cell>
          <cell r="BD19">
            <v>0</v>
          </cell>
          <cell r="BE19" t="str">
            <v/>
          </cell>
          <cell r="BF19" t="str">
            <v/>
          </cell>
          <cell r="BG19" t="str">
            <v>○</v>
          </cell>
          <cell r="BH19" t="b">
            <v>1</v>
          </cell>
          <cell r="BI19" t="b">
            <v>1</v>
          </cell>
        </row>
        <row r="20">
          <cell r="C20" t="str">
            <v/>
          </cell>
          <cell r="D20" t="str">
            <v/>
          </cell>
          <cell r="E20" t="str">
            <v/>
          </cell>
          <cell r="F20" t="str">
            <v/>
          </cell>
          <cell r="G20"/>
          <cell r="H20"/>
          <cell r="I20"/>
          <cell r="J20"/>
          <cell r="K20"/>
          <cell r="L20"/>
          <cell r="M20"/>
          <cell r="N20"/>
          <cell r="O20"/>
          <cell r="P20"/>
          <cell r="Q20"/>
          <cell r="R20"/>
          <cell r="S20"/>
          <cell r="T20"/>
          <cell r="U20" t="str">
            <v>－</v>
          </cell>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t="str">
            <v>予定価格</v>
          </cell>
          <cell r="AY20" t="str">
            <v>×</v>
          </cell>
          <cell r="AZ20" t="str">
            <v>×</v>
          </cell>
          <cell r="BA20" t="str">
            <v>×</v>
          </cell>
          <cell r="BB20" t="str">
            <v>×</v>
          </cell>
          <cell r="BC20" t="str">
            <v/>
          </cell>
          <cell r="BD20">
            <v>0</v>
          </cell>
          <cell r="BE20" t="str">
            <v/>
          </cell>
          <cell r="BF20" t="str">
            <v/>
          </cell>
          <cell r="BG20" t="str">
            <v>○</v>
          </cell>
          <cell r="BH20" t="b">
            <v>1</v>
          </cell>
          <cell r="BI20" t="b">
            <v>1</v>
          </cell>
        </row>
        <row r="21">
          <cell r="C21" t="str">
            <v/>
          </cell>
          <cell r="D21" t="str">
            <v/>
          </cell>
          <cell r="E21" t="str">
            <v/>
          </cell>
          <cell r="F21" t="str">
            <v/>
          </cell>
          <cell r="G21"/>
          <cell r="H21"/>
          <cell r="I21"/>
          <cell r="J21"/>
          <cell r="K21"/>
          <cell r="L21"/>
          <cell r="M21"/>
          <cell r="N21"/>
          <cell r="O21"/>
          <cell r="P21"/>
          <cell r="Q21"/>
          <cell r="R21"/>
          <cell r="S21"/>
          <cell r="T21"/>
          <cell r="U21" t="str">
            <v>－</v>
          </cell>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t="str">
            <v>予定価格</v>
          </cell>
          <cell r="AY21" t="str">
            <v>×</v>
          </cell>
          <cell r="AZ21" t="str">
            <v>×</v>
          </cell>
          <cell r="BA21" t="str">
            <v>×</v>
          </cell>
          <cell r="BB21" t="str">
            <v>×</v>
          </cell>
          <cell r="BC21" t="str">
            <v/>
          </cell>
          <cell r="BD21">
            <v>0</v>
          </cell>
          <cell r="BE21" t="str">
            <v/>
          </cell>
          <cell r="BF21" t="str">
            <v/>
          </cell>
          <cell r="BG21" t="str">
            <v>○</v>
          </cell>
          <cell r="BH21" t="b">
            <v>1</v>
          </cell>
          <cell r="BI21" t="b">
            <v>1</v>
          </cell>
        </row>
        <row r="22">
          <cell r="C22" t="str">
            <v/>
          </cell>
          <cell r="D22" t="str">
            <v/>
          </cell>
          <cell r="E22" t="str">
            <v/>
          </cell>
          <cell r="F22" t="str">
            <v/>
          </cell>
          <cell r="G22"/>
          <cell r="H22"/>
          <cell r="I22"/>
          <cell r="J22"/>
          <cell r="K22"/>
          <cell r="L22"/>
          <cell r="M22"/>
          <cell r="N22"/>
          <cell r="O22"/>
          <cell r="P22"/>
          <cell r="Q22"/>
          <cell r="R22"/>
          <cell r="S22"/>
          <cell r="T22"/>
          <cell r="U22" t="str">
            <v>－</v>
          </cell>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t="str">
            <v>予定価格</v>
          </cell>
          <cell r="AY22" t="str">
            <v>×</v>
          </cell>
          <cell r="AZ22" t="str">
            <v>×</v>
          </cell>
          <cell r="BA22" t="str">
            <v>×</v>
          </cell>
          <cell r="BB22" t="str">
            <v>×</v>
          </cell>
          <cell r="BC22" t="str">
            <v/>
          </cell>
          <cell r="BD22">
            <v>0</v>
          </cell>
          <cell r="BE22" t="str">
            <v/>
          </cell>
          <cell r="BF22" t="str">
            <v/>
          </cell>
          <cell r="BG22" t="str">
            <v>○</v>
          </cell>
          <cell r="BH22" t="b">
            <v>1</v>
          </cell>
          <cell r="BI22" t="b">
            <v>1</v>
          </cell>
        </row>
        <row r="23">
          <cell r="C23" t="str">
            <v/>
          </cell>
          <cell r="D23" t="str">
            <v/>
          </cell>
          <cell r="E23" t="str">
            <v/>
          </cell>
          <cell r="F23" t="str">
            <v/>
          </cell>
          <cell r="G23"/>
          <cell r="H23"/>
          <cell r="I23"/>
          <cell r="J23"/>
          <cell r="K23"/>
          <cell r="L23"/>
          <cell r="M23"/>
          <cell r="N23"/>
          <cell r="O23"/>
          <cell r="P23"/>
          <cell r="Q23"/>
          <cell r="R23"/>
          <cell r="S23"/>
          <cell r="T23"/>
          <cell r="U23" t="str">
            <v>－</v>
          </cell>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t="str">
            <v>予定価格</v>
          </cell>
          <cell r="AY23" t="str">
            <v>×</v>
          </cell>
          <cell r="AZ23" t="str">
            <v>×</v>
          </cell>
          <cell r="BA23" t="str">
            <v>×</v>
          </cell>
          <cell r="BB23" t="str">
            <v>×</v>
          </cell>
          <cell r="BC23" t="str">
            <v/>
          </cell>
          <cell r="BD23">
            <v>0</v>
          </cell>
          <cell r="BE23" t="str">
            <v/>
          </cell>
          <cell r="BF23" t="str">
            <v/>
          </cell>
          <cell r="BG23" t="str">
            <v>○</v>
          </cell>
          <cell r="BH23" t="b">
            <v>1</v>
          </cell>
          <cell r="BI23" t="b">
            <v>1</v>
          </cell>
        </row>
        <row r="24">
          <cell r="C24" t="str">
            <v/>
          </cell>
          <cell r="D24" t="str">
            <v/>
          </cell>
          <cell r="E24" t="str">
            <v/>
          </cell>
          <cell r="F24" t="str">
            <v/>
          </cell>
          <cell r="G24"/>
          <cell r="H24"/>
          <cell r="I24"/>
          <cell r="J24"/>
          <cell r="K24"/>
          <cell r="L24"/>
          <cell r="M24"/>
          <cell r="N24"/>
          <cell r="O24"/>
          <cell r="P24"/>
          <cell r="Q24"/>
          <cell r="R24"/>
          <cell r="S24"/>
          <cell r="T24"/>
          <cell r="U24" t="str">
            <v>－</v>
          </cell>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t="str">
            <v>予定価格</v>
          </cell>
          <cell r="AY24" t="str">
            <v>×</v>
          </cell>
          <cell r="AZ24" t="str">
            <v>×</v>
          </cell>
          <cell r="BA24" t="str">
            <v>×</v>
          </cell>
          <cell r="BB24" t="str">
            <v>×</v>
          </cell>
          <cell r="BC24" t="str">
            <v/>
          </cell>
          <cell r="BD24">
            <v>0</v>
          </cell>
          <cell r="BE24" t="str">
            <v/>
          </cell>
          <cell r="BF24" t="str">
            <v/>
          </cell>
          <cell r="BG24" t="str">
            <v>○</v>
          </cell>
          <cell r="BH24" t="b">
            <v>1</v>
          </cell>
          <cell r="BI24" t="b">
            <v>1</v>
          </cell>
        </row>
        <row r="25">
          <cell r="C25" t="str">
            <v/>
          </cell>
          <cell r="D25" t="str">
            <v/>
          </cell>
          <cell r="E25" t="str">
            <v/>
          </cell>
          <cell r="F25" t="str">
            <v/>
          </cell>
          <cell r="G25"/>
          <cell r="H25"/>
          <cell r="I25"/>
          <cell r="J25"/>
          <cell r="K25"/>
          <cell r="L25"/>
          <cell r="M25"/>
          <cell r="N25"/>
          <cell r="O25"/>
          <cell r="P25"/>
          <cell r="Q25"/>
          <cell r="R25"/>
          <cell r="S25"/>
          <cell r="T25"/>
          <cell r="U25" t="str">
            <v>－</v>
          </cell>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t="str">
            <v>予定価格</v>
          </cell>
          <cell r="AY25" t="str">
            <v>×</v>
          </cell>
          <cell r="AZ25" t="str">
            <v>×</v>
          </cell>
          <cell r="BA25" t="str">
            <v>×</v>
          </cell>
          <cell r="BB25" t="str">
            <v>×</v>
          </cell>
          <cell r="BC25" t="str">
            <v/>
          </cell>
          <cell r="BD25">
            <v>0</v>
          </cell>
          <cell r="BE25" t="str">
            <v/>
          </cell>
          <cell r="BF25" t="str">
            <v/>
          </cell>
          <cell r="BG25" t="str">
            <v>○</v>
          </cell>
          <cell r="BH25" t="b">
            <v>1</v>
          </cell>
          <cell r="BI25" t="b">
            <v>1</v>
          </cell>
        </row>
        <row r="26">
          <cell r="C26" t="str">
            <v/>
          </cell>
          <cell r="D26" t="str">
            <v/>
          </cell>
          <cell r="E26" t="str">
            <v/>
          </cell>
          <cell r="F26" t="str">
            <v/>
          </cell>
          <cell r="G26"/>
          <cell r="H26"/>
          <cell r="I26"/>
          <cell r="J26"/>
          <cell r="K26"/>
          <cell r="L26"/>
          <cell r="M26"/>
          <cell r="N26"/>
          <cell r="O26"/>
          <cell r="P26"/>
          <cell r="Q26"/>
          <cell r="R26"/>
          <cell r="S26"/>
          <cell r="T26"/>
          <cell r="U26" t="str">
            <v>－</v>
          </cell>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t="str">
            <v>予定価格</v>
          </cell>
          <cell r="AY26" t="str">
            <v>×</v>
          </cell>
          <cell r="AZ26" t="str">
            <v>×</v>
          </cell>
          <cell r="BA26" t="str">
            <v>×</v>
          </cell>
          <cell r="BB26" t="str">
            <v>×</v>
          </cell>
          <cell r="BC26" t="str">
            <v/>
          </cell>
          <cell r="BD26">
            <v>0</v>
          </cell>
          <cell r="BE26" t="str">
            <v/>
          </cell>
          <cell r="BF26" t="str">
            <v/>
          </cell>
          <cell r="BG26" t="str">
            <v>○</v>
          </cell>
          <cell r="BH26" t="b">
            <v>1</v>
          </cell>
          <cell r="BI26" t="b">
            <v>1</v>
          </cell>
        </row>
        <row r="27">
          <cell r="C27" t="str">
            <v/>
          </cell>
          <cell r="D27" t="str">
            <v/>
          </cell>
          <cell r="E27" t="str">
            <v/>
          </cell>
          <cell r="F27" t="str">
            <v/>
          </cell>
          <cell r="G27"/>
          <cell r="H27"/>
          <cell r="I27"/>
          <cell r="J27"/>
          <cell r="K27"/>
          <cell r="L27"/>
          <cell r="M27"/>
          <cell r="N27"/>
          <cell r="O27"/>
          <cell r="P27"/>
          <cell r="Q27"/>
          <cell r="R27"/>
          <cell r="S27"/>
          <cell r="T27"/>
          <cell r="U27" t="str">
            <v>－</v>
          </cell>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t="str">
            <v>予定価格</v>
          </cell>
          <cell r="AY27" t="str">
            <v>×</v>
          </cell>
          <cell r="AZ27" t="str">
            <v>×</v>
          </cell>
          <cell r="BA27" t="str">
            <v>×</v>
          </cell>
          <cell r="BB27" t="str">
            <v>×</v>
          </cell>
          <cell r="BC27" t="str">
            <v/>
          </cell>
          <cell r="BD27">
            <v>0</v>
          </cell>
          <cell r="BE27" t="str">
            <v/>
          </cell>
          <cell r="BF27" t="str">
            <v/>
          </cell>
          <cell r="BG27" t="str">
            <v>○</v>
          </cell>
          <cell r="BH27" t="b">
            <v>1</v>
          </cell>
          <cell r="BI27" t="b">
            <v>1</v>
          </cell>
        </row>
        <row r="28">
          <cell r="C28" t="str">
            <v/>
          </cell>
          <cell r="D28" t="str">
            <v/>
          </cell>
          <cell r="E28" t="str">
            <v/>
          </cell>
          <cell r="F28" t="str">
            <v/>
          </cell>
          <cell r="G28"/>
          <cell r="H28"/>
          <cell r="I28"/>
          <cell r="J28"/>
          <cell r="K28"/>
          <cell r="L28"/>
          <cell r="M28"/>
          <cell r="N28"/>
          <cell r="O28"/>
          <cell r="P28"/>
          <cell r="Q28"/>
          <cell r="R28"/>
          <cell r="S28"/>
          <cell r="T28"/>
          <cell r="U28" t="str">
            <v>－</v>
          </cell>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t="str">
            <v>予定価格</v>
          </cell>
          <cell r="AY28" t="str">
            <v>×</v>
          </cell>
          <cell r="AZ28" t="str">
            <v>×</v>
          </cell>
          <cell r="BA28" t="str">
            <v>×</v>
          </cell>
          <cell r="BB28" t="str">
            <v>×</v>
          </cell>
          <cell r="BC28" t="str">
            <v/>
          </cell>
          <cell r="BD28">
            <v>0</v>
          </cell>
          <cell r="BE28" t="str">
            <v/>
          </cell>
          <cell r="BF28" t="str">
            <v/>
          </cell>
          <cell r="BG28" t="str">
            <v>○</v>
          </cell>
          <cell r="BH28" t="b">
            <v>1</v>
          </cell>
          <cell r="BI28" t="b">
            <v>1</v>
          </cell>
        </row>
        <row r="29">
          <cell r="C29" t="str">
            <v/>
          </cell>
          <cell r="D29" t="str">
            <v/>
          </cell>
          <cell r="E29" t="str">
            <v/>
          </cell>
          <cell r="F29" t="str">
            <v/>
          </cell>
          <cell r="G29"/>
          <cell r="H29"/>
          <cell r="I29"/>
          <cell r="J29"/>
          <cell r="K29"/>
          <cell r="L29"/>
          <cell r="M29"/>
          <cell r="N29"/>
          <cell r="O29"/>
          <cell r="P29"/>
          <cell r="Q29"/>
          <cell r="R29"/>
          <cell r="S29"/>
          <cell r="T29"/>
          <cell r="U29" t="str">
            <v>－</v>
          </cell>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t="str">
            <v>予定価格</v>
          </cell>
          <cell r="AY29" t="str">
            <v>×</v>
          </cell>
          <cell r="AZ29" t="str">
            <v>×</v>
          </cell>
          <cell r="BA29" t="str">
            <v>×</v>
          </cell>
          <cell r="BB29" t="str">
            <v>×</v>
          </cell>
          <cell r="BC29" t="str">
            <v/>
          </cell>
          <cell r="BD29">
            <v>0</v>
          </cell>
          <cell r="BE29" t="str">
            <v/>
          </cell>
          <cell r="BF29" t="str">
            <v/>
          </cell>
          <cell r="BG29" t="str">
            <v>○</v>
          </cell>
          <cell r="BH29" t="b">
            <v>1</v>
          </cell>
          <cell r="BI29" t="b">
            <v>1</v>
          </cell>
        </row>
        <row r="30">
          <cell r="C30" t="str">
            <v/>
          </cell>
          <cell r="D30" t="str">
            <v/>
          </cell>
          <cell r="E30" t="str">
            <v/>
          </cell>
          <cell r="F30" t="str">
            <v/>
          </cell>
          <cell r="G30"/>
          <cell r="H30"/>
          <cell r="I30"/>
          <cell r="J30"/>
          <cell r="K30"/>
          <cell r="L30"/>
          <cell r="M30"/>
          <cell r="N30"/>
          <cell r="O30"/>
          <cell r="P30"/>
          <cell r="Q30"/>
          <cell r="R30"/>
          <cell r="S30"/>
          <cell r="T30"/>
          <cell r="U30" t="str">
            <v>－</v>
          </cell>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t="str">
            <v>予定価格</v>
          </cell>
          <cell r="AY30" t="str">
            <v>×</v>
          </cell>
          <cell r="AZ30" t="str">
            <v>×</v>
          </cell>
          <cell r="BA30" t="str">
            <v>×</v>
          </cell>
          <cell r="BB30" t="str">
            <v>×</v>
          </cell>
          <cell r="BC30" t="str">
            <v/>
          </cell>
          <cell r="BD30">
            <v>0</v>
          </cell>
          <cell r="BE30" t="str">
            <v/>
          </cell>
          <cell r="BF30" t="str">
            <v/>
          </cell>
          <cell r="BG30" t="str">
            <v>○</v>
          </cell>
          <cell r="BH30" t="b">
            <v>1</v>
          </cell>
          <cell r="BI30" t="b">
            <v>1</v>
          </cell>
        </row>
        <row r="31">
          <cell r="C31" t="str">
            <v/>
          </cell>
          <cell r="D31" t="str">
            <v/>
          </cell>
          <cell r="E31" t="str">
            <v/>
          </cell>
          <cell r="F31" t="str">
            <v/>
          </cell>
          <cell r="G31"/>
          <cell r="H31"/>
          <cell r="I31"/>
          <cell r="J31"/>
          <cell r="K31"/>
          <cell r="L31"/>
          <cell r="M31"/>
          <cell r="N31"/>
          <cell r="O31"/>
          <cell r="P31"/>
          <cell r="Q31"/>
          <cell r="R31"/>
          <cell r="S31"/>
          <cell r="T31"/>
          <cell r="U31" t="str">
            <v>－</v>
          </cell>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t="str">
            <v>予定価格</v>
          </cell>
          <cell r="AY31" t="str">
            <v>×</v>
          </cell>
          <cell r="AZ31" t="str">
            <v>×</v>
          </cell>
          <cell r="BA31" t="str">
            <v>×</v>
          </cell>
          <cell r="BB31" t="str">
            <v>×</v>
          </cell>
          <cell r="BC31" t="str">
            <v/>
          </cell>
          <cell r="BD31">
            <v>0</v>
          </cell>
          <cell r="BE31" t="str">
            <v/>
          </cell>
          <cell r="BF31" t="str">
            <v/>
          </cell>
          <cell r="BG31" t="str">
            <v>○</v>
          </cell>
          <cell r="BH31" t="b">
            <v>1</v>
          </cell>
          <cell r="BI31" t="b">
            <v>1</v>
          </cell>
        </row>
        <row r="32">
          <cell r="C32" t="str">
            <v/>
          </cell>
          <cell r="D32" t="str">
            <v/>
          </cell>
          <cell r="E32" t="str">
            <v/>
          </cell>
          <cell r="F32" t="str">
            <v/>
          </cell>
          <cell r="G32"/>
          <cell r="H32"/>
          <cell r="I32"/>
          <cell r="J32"/>
          <cell r="K32"/>
          <cell r="L32"/>
          <cell r="M32"/>
          <cell r="N32"/>
          <cell r="O32"/>
          <cell r="P32"/>
          <cell r="Q32"/>
          <cell r="R32"/>
          <cell r="S32"/>
          <cell r="T32"/>
          <cell r="U32" t="str">
            <v>－</v>
          </cell>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t="str">
            <v>予定価格</v>
          </cell>
          <cell r="AY32" t="str">
            <v>×</v>
          </cell>
          <cell r="AZ32" t="str">
            <v>×</v>
          </cell>
          <cell r="BA32" t="str">
            <v>×</v>
          </cell>
          <cell r="BB32" t="str">
            <v>×</v>
          </cell>
          <cell r="BC32" t="str">
            <v/>
          </cell>
          <cell r="BD32">
            <v>0</v>
          </cell>
          <cell r="BE32" t="str">
            <v/>
          </cell>
          <cell r="BF32" t="str">
            <v/>
          </cell>
          <cell r="BG32" t="str">
            <v>○</v>
          </cell>
          <cell r="BH32" t="b">
            <v>1</v>
          </cell>
          <cell r="BI32" t="b">
            <v>1</v>
          </cell>
        </row>
        <row r="33">
          <cell r="C33" t="str">
            <v/>
          </cell>
          <cell r="D33" t="str">
            <v/>
          </cell>
          <cell r="E33" t="str">
            <v/>
          </cell>
          <cell r="F33" t="str">
            <v/>
          </cell>
          <cell r="G33"/>
          <cell r="H33"/>
          <cell r="I33"/>
          <cell r="J33"/>
          <cell r="K33"/>
          <cell r="L33"/>
          <cell r="M33"/>
          <cell r="N33"/>
          <cell r="O33"/>
          <cell r="P33"/>
          <cell r="Q33"/>
          <cell r="R33"/>
          <cell r="S33"/>
          <cell r="T33"/>
          <cell r="U33" t="str">
            <v>－</v>
          </cell>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t="str">
            <v>予定価格</v>
          </cell>
          <cell r="AY33" t="str">
            <v>×</v>
          </cell>
          <cell r="AZ33" t="str">
            <v>×</v>
          </cell>
          <cell r="BA33" t="str">
            <v>×</v>
          </cell>
          <cell r="BB33" t="str">
            <v>×</v>
          </cell>
          <cell r="BC33" t="str">
            <v/>
          </cell>
          <cell r="BD33">
            <v>0</v>
          </cell>
          <cell r="BE33" t="str">
            <v/>
          </cell>
          <cell r="BF33" t="str">
            <v/>
          </cell>
          <cell r="BG33" t="str">
            <v>○</v>
          </cell>
          <cell r="BH33" t="b">
            <v>1</v>
          </cell>
          <cell r="BI33" t="b">
            <v>1</v>
          </cell>
        </row>
        <row r="34">
          <cell r="C34" t="str">
            <v/>
          </cell>
          <cell r="D34" t="str">
            <v/>
          </cell>
          <cell r="E34" t="str">
            <v/>
          </cell>
          <cell r="F34" t="str">
            <v/>
          </cell>
          <cell r="G34"/>
          <cell r="H34"/>
          <cell r="I34"/>
          <cell r="J34"/>
          <cell r="K34"/>
          <cell r="L34"/>
          <cell r="M34"/>
          <cell r="N34"/>
          <cell r="O34"/>
          <cell r="P34"/>
          <cell r="Q34"/>
          <cell r="R34"/>
          <cell r="S34"/>
          <cell r="T34"/>
          <cell r="U34" t="str">
            <v>－</v>
          </cell>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t="str">
            <v>予定価格</v>
          </cell>
          <cell r="AY34" t="str">
            <v>×</v>
          </cell>
          <cell r="AZ34" t="str">
            <v>×</v>
          </cell>
          <cell r="BA34" t="str">
            <v>×</v>
          </cell>
          <cell r="BB34" t="str">
            <v>×</v>
          </cell>
          <cell r="BC34" t="str">
            <v/>
          </cell>
          <cell r="BD34">
            <v>0</v>
          </cell>
          <cell r="BE34" t="str">
            <v/>
          </cell>
          <cell r="BF34" t="str">
            <v/>
          </cell>
          <cell r="BG34" t="str">
            <v>○</v>
          </cell>
          <cell r="BH34" t="b">
            <v>1</v>
          </cell>
          <cell r="BI34" t="b">
            <v>1</v>
          </cell>
        </row>
        <row r="35">
          <cell r="C35" t="str">
            <v/>
          </cell>
          <cell r="D35" t="str">
            <v/>
          </cell>
          <cell r="E35" t="str">
            <v/>
          </cell>
          <cell r="F35" t="str">
            <v/>
          </cell>
          <cell r="G35"/>
          <cell r="H35"/>
          <cell r="I35"/>
          <cell r="J35"/>
          <cell r="K35"/>
          <cell r="L35"/>
          <cell r="M35"/>
          <cell r="N35"/>
          <cell r="O35"/>
          <cell r="P35"/>
          <cell r="Q35"/>
          <cell r="R35"/>
          <cell r="S35"/>
          <cell r="T35"/>
          <cell r="U35" t="str">
            <v>－</v>
          </cell>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t="str">
            <v>予定価格</v>
          </cell>
          <cell r="AY35" t="str">
            <v>×</v>
          </cell>
          <cell r="AZ35" t="str">
            <v>×</v>
          </cell>
          <cell r="BA35" t="str">
            <v>×</v>
          </cell>
          <cell r="BB35" t="str">
            <v>×</v>
          </cell>
          <cell r="BC35" t="str">
            <v/>
          </cell>
          <cell r="BD35">
            <v>0</v>
          </cell>
          <cell r="BE35" t="str">
            <v/>
          </cell>
          <cell r="BF35" t="str">
            <v/>
          </cell>
          <cell r="BG35" t="str">
            <v>○</v>
          </cell>
          <cell r="BH35" t="b">
            <v>1</v>
          </cell>
          <cell r="BI35" t="b">
            <v>1</v>
          </cell>
        </row>
        <row r="36">
          <cell r="C36" t="str">
            <v/>
          </cell>
          <cell r="D36" t="str">
            <v/>
          </cell>
          <cell r="E36" t="str">
            <v/>
          </cell>
          <cell r="F36" t="str">
            <v/>
          </cell>
          <cell r="G36"/>
          <cell r="H36"/>
          <cell r="I36"/>
          <cell r="J36"/>
          <cell r="K36"/>
          <cell r="L36"/>
          <cell r="M36"/>
          <cell r="N36"/>
          <cell r="O36"/>
          <cell r="P36"/>
          <cell r="Q36"/>
          <cell r="R36"/>
          <cell r="S36"/>
          <cell r="T36"/>
          <cell r="U36" t="str">
            <v>－</v>
          </cell>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t="str">
            <v>予定価格</v>
          </cell>
          <cell r="AY36" t="str">
            <v>×</v>
          </cell>
          <cell r="AZ36" t="str">
            <v>×</v>
          </cell>
          <cell r="BA36" t="str">
            <v>×</v>
          </cell>
          <cell r="BB36" t="str">
            <v>×</v>
          </cell>
          <cell r="BC36" t="str">
            <v/>
          </cell>
          <cell r="BD36">
            <v>0</v>
          </cell>
          <cell r="BE36" t="str">
            <v/>
          </cell>
          <cell r="BF36" t="str">
            <v/>
          </cell>
          <cell r="BG36" t="str">
            <v>○</v>
          </cell>
          <cell r="BH36" t="b">
            <v>1</v>
          </cell>
          <cell r="BI36" t="b">
            <v>1</v>
          </cell>
        </row>
        <row r="37">
          <cell r="C37" t="str">
            <v/>
          </cell>
          <cell r="D37" t="str">
            <v/>
          </cell>
          <cell r="E37" t="str">
            <v/>
          </cell>
          <cell r="F37" t="str">
            <v/>
          </cell>
          <cell r="G37"/>
          <cell r="H37"/>
          <cell r="I37"/>
          <cell r="J37"/>
          <cell r="K37"/>
          <cell r="L37"/>
          <cell r="M37"/>
          <cell r="N37"/>
          <cell r="O37"/>
          <cell r="P37"/>
          <cell r="Q37"/>
          <cell r="R37"/>
          <cell r="S37"/>
          <cell r="T37"/>
          <cell r="U37" t="str">
            <v>－</v>
          </cell>
          <cell r="V37"/>
          <cell r="W37"/>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t="str">
            <v>予定価格</v>
          </cell>
          <cell r="AY37" t="str">
            <v>×</v>
          </cell>
          <cell r="AZ37" t="str">
            <v>×</v>
          </cell>
          <cell r="BA37" t="str">
            <v>×</v>
          </cell>
          <cell r="BB37" t="str">
            <v>×</v>
          </cell>
          <cell r="BC37" t="str">
            <v/>
          </cell>
          <cell r="BD37">
            <v>0</v>
          </cell>
          <cell r="BE37" t="str">
            <v/>
          </cell>
          <cell r="BF37" t="str">
            <v/>
          </cell>
          <cell r="BG37" t="str">
            <v>○</v>
          </cell>
          <cell r="BH37" t="b">
            <v>1</v>
          </cell>
          <cell r="BI37" t="b">
            <v>1</v>
          </cell>
        </row>
        <row r="38">
          <cell r="C38" t="str">
            <v/>
          </cell>
          <cell r="D38" t="str">
            <v/>
          </cell>
          <cell r="E38" t="str">
            <v/>
          </cell>
          <cell r="F38" t="str">
            <v/>
          </cell>
          <cell r="G38"/>
          <cell r="H38"/>
          <cell r="I38"/>
          <cell r="J38"/>
          <cell r="K38"/>
          <cell r="L38"/>
          <cell r="M38"/>
          <cell r="N38"/>
          <cell r="O38"/>
          <cell r="P38"/>
          <cell r="Q38"/>
          <cell r="R38"/>
          <cell r="S38"/>
          <cell r="T38"/>
          <cell r="U38" t="str">
            <v>－</v>
          </cell>
          <cell r="V38"/>
          <cell r="W38"/>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t="str">
            <v>予定価格</v>
          </cell>
          <cell r="AY38" t="str">
            <v>×</v>
          </cell>
          <cell r="AZ38" t="str">
            <v>×</v>
          </cell>
          <cell r="BA38" t="str">
            <v>×</v>
          </cell>
          <cell r="BB38" t="str">
            <v>×</v>
          </cell>
          <cell r="BC38" t="str">
            <v/>
          </cell>
          <cell r="BD38">
            <v>0</v>
          </cell>
          <cell r="BE38" t="str">
            <v/>
          </cell>
          <cell r="BF38" t="str">
            <v/>
          </cell>
          <cell r="BG38" t="str">
            <v>○</v>
          </cell>
          <cell r="BH38" t="b">
            <v>1</v>
          </cell>
          <cell r="BI38" t="b">
            <v>1</v>
          </cell>
        </row>
        <row r="39">
          <cell r="C39" t="str">
            <v/>
          </cell>
          <cell r="D39" t="str">
            <v/>
          </cell>
          <cell r="E39" t="str">
            <v/>
          </cell>
          <cell r="F39" t="str">
            <v/>
          </cell>
          <cell r="G39"/>
          <cell r="H39"/>
          <cell r="I39"/>
          <cell r="J39"/>
          <cell r="K39"/>
          <cell r="L39"/>
          <cell r="M39"/>
          <cell r="N39"/>
          <cell r="O39"/>
          <cell r="P39"/>
          <cell r="Q39"/>
          <cell r="R39"/>
          <cell r="S39"/>
          <cell r="T39"/>
          <cell r="U39" t="str">
            <v>－</v>
          </cell>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t="str">
            <v>予定価格</v>
          </cell>
          <cell r="AY39" t="str">
            <v>×</v>
          </cell>
          <cell r="AZ39" t="str">
            <v>×</v>
          </cell>
          <cell r="BA39" t="str">
            <v>×</v>
          </cell>
          <cell r="BB39" t="str">
            <v>×</v>
          </cell>
          <cell r="BC39" t="str">
            <v/>
          </cell>
          <cell r="BD39">
            <v>0</v>
          </cell>
          <cell r="BE39" t="str">
            <v/>
          </cell>
          <cell r="BF39" t="str">
            <v/>
          </cell>
          <cell r="BG39" t="str">
            <v>○</v>
          </cell>
          <cell r="BH39" t="b">
            <v>1</v>
          </cell>
          <cell r="BI39" t="b">
            <v>1</v>
          </cell>
        </row>
        <row r="40">
          <cell r="C40" t="str">
            <v/>
          </cell>
          <cell r="D40" t="str">
            <v/>
          </cell>
          <cell r="E40" t="str">
            <v/>
          </cell>
          <cell r="F40" t="str">
            <v/>
          </cell>
          <cell r="G40"/>
          <cell r="H40"/>
          <cell r="I40"/>
          <cell r="J40"/>
          <cell r="K40"/>
          <cell r="L40"/>
          <cell r="M40"/>
          <cell r="N40"/>
          <cell r="O40"/>
          <cell r="P40"/>
          <cell r="Q40"/>
          <cell r="R40"/>
          <cell r="S40"/>
          <cell r="T40"/>
          <cell r="U40" t="str">
            <v>－</v>
          </cell>
          <cell r="V40"/>
          <cell r="W40"/>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t="str">
            <v>予定価格</v>
          </cell>
          <cell r="AY40" t="str">
            <v>×</v>
          </cell>
          <cell r="AZ40" t="str">
            <v>×</v>
          </cell>
          <cell r="BA40" t="str">
            <v>×</v>
          </cell>
          <cell r="BB40" t="str">
            <v>×</v>
          </cell>
          <cell r="BC40" t="str">
            <v/>
          </cell>
          <cell r="BD40">
            <v>0</v>
          </cell>
          <cell r="BE40" t="str">
            <v/>
          </cell>
          <cell r="BF40" t="str">
            <v/>
          </cell>
          <cell r="BG40" t="str">
            <v>○</v>
          </cell>
          <cell r="BH40" t="b">
            <v>1</v>
          </cell>
          <cell r="BI40" t="b">
            <v>1</v>
          </cell>
        </row>
        <row r="41">
          <cell r="C41" t="str">
            <v/>
          </cell>
          <cell r="D41" t="str">
            <v/>
          </cell>
          <cell r="E41" t="str">
            <v/>
          </cell>
          <cell r="F41" t="str">
            <v/>
          </cell>
          <cell r="G41"/>
          <cell r="H41"/>
          <cell r="I41"/>
          <cell r="J41"/>
          <cell r="K41"/>
          <cell r="L41"/>
          <cell r="M41"/>
          <cell r="N41"/>
          <cell r="O41"/>
          <cell r="P41"/>
          <cell r="Q41"/>
          <cell r="R41"/>
          <cell r="S41"/>
          <cell r="T41"/>
          <cell r="U41" t="str">
            <v>－</v>
          </cell>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t="str">
            <v>予定価格</v>
          </cell>
          <cell r="AY41" t="str">
            <v>×</v>
          </cell>
          <cell r="AZ41" t="str">
            <v>×</v>
          </cell>
          <cell r="BA41" t="str">
            <v>×</v>
          </cell>
          <cell r="BB41" t="str">
            <v>×</v>
          </cell>
          <cell r="BC41" t="str">
            <v/>
          </cell>
          <cell r="BD41">
            <v>0</v>
          </cell>
          <cell r="BE41" t="str">
            <v/>
          </cell>
          <cell r="BF41" t="str">
            <v/>
          </cell>
          <cell r="BG41" t="str">
            <v>○</v>
          </cell>
          <cell r="BH41" t="b">
            <v>1</v>
          </cell>
          <cell r="BI41" t="b">
            <v>1</v>
          </cell>
        </row>
        <row r="42">
          <cell r="C42" t="str">
            <v/>
          </cell>
          <cell r="D42" t="str">
            <v/>
          </cell>
          <cell r="E42" t="str">
            <v/>
          </cell>
          <cell r="F42" t="str">
            <v/>
          </cell>
          <cell r="G42"/>
          <cell r="H42"/>
          <cell r="I42"/>
          <cell r="J42"/>
          <cell r="K42"/>
          <cell r="L42"/>
          <cell r="M42"/>
          <cell r="N42"/>
          <cell r="O42"/>
          <cell r="P42"/>
          <cell r="Q42"/>
          <cell r="R42"/>
          <cell r="S42"/>
          <cell r="T42"/>
          <cell r="U42" t="str">
            <v>－</v>
          </cell>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t="str">
            <v>予定価格</v>
          </cell>
          <cell r="AY42" t="str">
            <v>×</v>
          </cell>
          <cell r="AZ42" t="str">
            <v>×</v>
          </cell>
          <cell r="BA42" t="str">
            <v>×</v>
          </cell>
          <cell r="BB42" t="str">
            <v>×</v>
          </cell>
          <cell r="BC42" t="str">
            <v/>
          </cell>
          <cell r="BD42">
            <v>0</v>
          </cell>
          <cell r="BE42" t="str">
            <v/>
          </cell>
          <cell r="BF42" t="str">
            <v/>
          </cell>
          <cell r="BG42" t="str">
            <v>○</v>
          </cell>
          <cell r="BH42" t="b">
            <v>1</v>
          </cell>
          <cell r="BI42" t="b">
            <v>1</v>
          </cell>
        </row>
        <row r="43">
          <cell r="C43" t="str">
            <v/>
          </cell>
          <cell r="D43" t="str">
            <v/>
          </cell>
          <cell r="E43" t="str">
            <v/>
          </cell>
          <cell r="F43" t="str">
            <v/>
          </cell>
          <cell r="G43"/>
          <cell r="H43"/>
          <cell r="I43"/>
          <cell r="J43"/>
          <cell r="K43"/>
          <cell r="L43"/>
          <cell r="M43"/>
          <cell r="N43"/>
          <cell r="O43"/>
          <cell r="P43"/>
          <cell r="Q43"/>
          <cell r="R43"/>
          <cell r="S43"/>
          <cell r="T43"/>
          <cell r="U43" t="str">
            <v>－</v>
          </cell>
          <cell r="V43"/>
          <cell r="W43"/>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t="str">
            <v>予定価格</v>
          </cell>
          <cell r="AY43" t="str">
            <v>×</v>
          </cell>
          <cell r="AZ43" t="str">
            <v>×</v>
          </cell>
          <cell r="BA43" t="str">
            <v>×</v>
          </cell>
          <cell r="BB43" t="str">
            <v>×</v>
          </cell>
          <cell r="BC43" t="str">
            <v/>
          </cell>
          <cell r="BD43">
            <v>0</v>
          </cell>
          <cell r="BE43" t="str">
            <v/>
          </cell>
          <cell r="BF43" t="str">
            <v/>
          </cell>
          <cell r="BG43" t="str">
            <v>○</v>
          </cell>
          <cell r="BH43" t="b">
            <v>1</v>
          </cell>
          <cell r="BI43" t="b">
            <v>1</v>
          </cell>
        </row>
        <row r="44">
          <cell r="C44" t="str">
            <v/>
          </cell>
          <cell r="D44" t="str">
            <v/>
          </cell>
          <cell r="E44" t="str">
            <v/>
          </cell>
          <cell r="F44" t="str">
            <v/>
          </cell>
          <cell r="G44"/>
          <cell r="H44"/>
          <cell r="I44"/>
          <cell r="J44"/>
          <cell r="K44"/>
          <cell r="L44"/>
          <cell r="M44"/>
          <cell r="N44"/>
          <cell r="O44"/>
          <cell r="P44"/>
          <cell r="Q44"/>
          <cell r="R44"/>
          <cell r="S44"/>
          <cell r="T44"/>
          <cell r="U44" t="str">
            <v>－</v>
          </cell>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t="str">
            <v>予定価格</v>
          </cell>
          <cell r="AY44" t="str">
            <v>×</v>
          </cell>
          <cell r="AZ44" t="str">
            <v>×</v>
          </cell>
          <cell r="BA44" t="str">
            <v>×</v>
          </cell>
          <cell r="BB44" t="str">
            <v>×</v>
          </cell>
          <cell r="BC44" t="str">
            <v/>
          </cell>
          <cell r="BD44">
            <v>0</v>
          </cell>
          <cell r="BE44" t="str">
            <v/>
          </cell>
          <cell r="BF44" t="str">
            <v/>
          </cell>
          <cell r="BG44" t="str">
            <v>○</v>
          </cell>
          <cell r="BH44" t="b">
            <v>1</v>
          </cell>
          <cell r="BI44" t="b">
            <v>1</v>
          </cell>
        </row>
        <row r="45">
          <cell r="C45" t="str">
            <v/>
          </cell>
          <cell r="D45" t="str">
            <v/>
          </cell>
          <cell r="E45" t="str">
            <v/>
          </cell>
          <cell r="F45" t="str">
            <v/>
          </cell>
          <cell r="G45"/>
          <cell r="H45"/>
          <cell r="I45"/>
          <cell r="J45"/>
          <cell r="K45"/>
          <cell r="L45"/>
          <cell r="M45"/>
          <cell r="N45"/>
          <cell r="O45"/>
          <cell r="P45"/>
          <cell r="Q45"/>
          <cell r="R45"/>
          <cell r="S45"/>
          <cell r="T45"/>
          <cell r="U45" t="str">
            <v>－</v>
          </cell>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t="str">
            <v>予定価格</v>
          </cell>
          <cell r="AY45" t="str">
            <v>×</v>
          </cell>
          <cell r="AZ45" t="str">
            <v>×</v>
          </cell>
          <cell r="BA45" t="str">
            <v>×</v>
          </cell>
          <cell r="BB45" t="str">
            <v>×</v>
          </cell>
          <cell r="BC45" t="str">
            <v/>
          </cell>
          <cell r="BD45">
            <v>0</v>
          </cell>
          <cell r="BE45" t="str">
            <v/>
          </cell>
          <cell r="BF45" t="str">
            <v/>
          </cell>
          <cell r="BG45" t="str">
            <v>○</v>
          </cell>
          <cell r="BH45" t="b">
            <v>1</v>
          </cell>
          <cell r="BI45" t="b">
            <v>1</v>
          </cell>
        </row>
        <row r="46">
          <cell r="C46" t="str">
            <v/>
          </cell>
          <cell r="D46" t="str">
            <v/>
          </cell>
          <cell r="E46" t="str">
            <v/>
          </cell>
          <cell r="F46" t="str">
            <v/>
          </cell>
          <cell r="G46"/>
          <cell r="H46"/>
          <cell r="I46"/>
          <cell r="J46"/>
          <cell r="K46"/>
          <cell r="L46"/>
          <cell r="M46"/>
          <cell r="N46"/>
          <cell r="O46"/>
          <cell r="P46"/>
          <cell r="Q46"/>
          <cell r="R46"/>
          <cell r="S46"/>
          <cell r="T46"/>
          <cell r="U46" t="str">
            <v>－</v>
          </cell>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t="str">
            <v>予定価格</v>
          </cell>
          <cell r="AY46" t="str">
            <v>×</v>
          </cell>
          <cell r="AZ46" t="str">
            <v>×</v>
          </cell>
          <cell r="BA46" t="str">
            <v>×</v>
          </cell>
          <cell r="BB46" t="str">
            <v>×</v>
          </cell>
          <cell r="BC46" t="str">
            <v/>
          </cell>
          <cell r="BD46">
            <v>0</v>
          </cell>
          <cell r="BE46" t="str">
            <v/>
          </cell>
          <cell r="BF46" t="str">
            <v/>
          </cell>
          <cell r="BG46" t="str">
            <v>○</v>
          </cell>
          <cell r="BH46" t="b">
            <v>1</v>
          </cell>
          <cell r="BI46" t="b">
            <v>1</v>
          </cell>
        </row>
        <row r="47">
          <cell r="C47" t="str">
            <v/>
          </cell>
          <cell r="D47" t="str">
            <v/>
          </cell>
          <cell r="E47" t="str">
            <v/>
          </cell>
          <cell r="F47" t="str">
            <v/>
          </cell>
          <cell r="G47"/>
          <cell r="H47"/>
          <cell r="I47"/>
          <cell r="J47"/>
          <cell r="K47"/>
          <cell r="L47"/>
          <cell r="M47"/>
          <cell r="N47"/>
          <cell r="O47"/>
          <cell r="P47"/>
          <cell r="Q47"/>
          <cell r="R47"/>
          <cell r="S47"/>
          <cell r="T47"/>
          <cell r="U47" t="str">
            <v>－</v>
          </cell>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t="str">
            <v>予定価格</v>
          </cell>
          <cell r="AY47" t="str">
            <v>×</v>
          </cell>
          <cell r="AZ47" t="str">
            <v>×</v>
          </cell>
          <cell r="BA47" t="str">
            <v>×</v>
          </cell>
          <cell r="BB47" t="str">
            <v>×</v>
          </cell>
          <cell r="BC47" t="str">
            <v/>
          </cell>
          <cell r="BD47">
            <v>0</v>
          </cell>
          <cell r="BE47" t="str">
            <v/>
          </cell>
          <cell r="BF47" t="str">
            <v/>
          </cell>
          <cell r="BG47" t="str">
            <v>○</v>
          </cell>
          <cell r="BH47" t="b">
            <v>1</v>
          </cell>
          <cell r="BI47" t="b">
            <v>1</v>
          </cell>
        </row>
        <row r="48">
          <cell r="C48" t="str">
            <v/>
          </cell>
          <cell r="D48" t="str">
            <v/>
          </cell>
          <cell r="E48" t="str">
            <v/>
          </cell>
          <cell r="F48" t="str">
            <v/>
          </cell>
          <cell r="G48"/>
          <cell r="H48"/>
          <cell r="I48"/>
          <cell r="J48"/>
          <cell r="K48"/>
          <cell r="L48"/>
          <cell r="M48"/>
          <cell r="N48"/>
          <cell r="O48"/>
          <cell r="P48"/>
          <cell r="Q48"/>
          <cell r="R48"/>
          <cell r="S48"/>
          <cell r="T48"/>
          <cell r="U48" t="str">
            <v>－</v>
          </cell>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t="str">
            <v>予定価格</v>
          </cell>
          <cell r="AY48" t="str">
            <v>×</v>
          </cell>
          <cell r="AZ48" t="str">
            <v>×</v>
          </cell>
          <cell r="BA48" t="str">
            <v>×</v>
          </cell>
          <cell r="BB48" t="str">
            <v>×</v>
          </cell>
          <cell r="BC48" t="str">
            <v/>
          </cell>
          <cell r="BD48">
            <v>0</v>
          </cell>
          <cell r="BE48" t="str">
            <v/>
          </cell>
          <cell r="BF48" t="str">
            <v/>
          </cell>
          <cell r="BG48" t="str">
            <v>○</v>
          </cell>
          <cell r="BH48" t="b">
            <v>1</v>
          </cell>
          <cell r="BI48" t="b">
            <v>1</v>
          </cell>
        </row>
        <row r="49">
          <cell r="C49" t="str">
            <v/>
          </cell>
          <cell r="D49" t="str">
            <v/>
          </cell>
          <cell r="E49" t="str">
            <v/>
          </cell>
          <cell r="F49" t="str">
            <v/>
          </cell>
          <cell r="G49"/>
          <cell r="H49"/>
          <cell r="I49"/>
          <cell r="J49"/>
          <cell r="K49"/>
          <cell r="L49"/>
          <cell r="M49"/>
          <cell r="N49"/>
          <cell r="O49"/>
          <cell r="P49"/>
          <cell r="Q49"/>
          <cell r="R49"/>
          <cell r="S49"/>
          <cell r="T49"/>
          <cell r="U49" t="str">
            <v>－</v>
          </cell>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C50" t="str">
            <v/>
          </cell>
          <cell r="D50" t="str">
            <v/>
          </cell>
          <cell r="E50" t="str">
            <v/>
          </cell>
          <cell r="F50" t="str">
            <v/>
          </cell>
          <cell r="G50"/>
          <cell r="H50"/>
          <cell r="I50"/>
          <cell r="J50"/>
          <cell r="K50"/>
          <cell r="L50"/>
          <cell r="M50"/>
          <cell r="N50"/>
          <cell r="O50"/>
          <cell r="P50"/>
          <cell r="Q50"/>
          <cell r="R50"/>
          <cell r="S50"/>
          <cell r="T50"/>
          <cell r="U50" t="str">
            <v>－</v>
          </cell>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C51" t="str">
            <v/>
          </cell>
          <cell r="D51" t="str">
            <v/>
          </cell>
          <cell r="E51" t="str">
            <v/>
          </cell>
          <cell r="F51" t="str">
            <v/>
          </cell>
          <cell r="G51"/>
          <cell r="H51"/>
          <cell r="I51"/>
          <cell r="J51"/>
          <cell r="K51"/>
          <cell r="L51"/>
          <cell r="M51"/>
          <cell r="N51"/>
          <cell r="O51"/>
          <cell r="P51"/>
          <cell r="Q51"/>
          <cell r="R51"/>
          <cell r="S51"/>
          <cell r="T51"/>
          <cell r="U51" t="str">
            <v>－</v>
          </cell>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C52" t="str">
            <v/>
          </cell>
          <cell r="D52" t="str">
            <v/>
          </cell>
          <cell r="E52" t="str">
            <v/>
          </cell>
          <cell r="F52" t="str">
            <v/>
          </cell>
          <cell r="G52"/>
          <cell r="H52"/>
          <cell r="I52"/>
          <cell r="J52"/>
          <cell r="K52"/>
          <cell r="L52"/>
          <cell r="M52"/>
          <cell r="N52"/>
          <cell r="O52"/>
          <cell r="P52"/>
          <cell r="Q52"/>
          <cell r="R52"/>
          <cell r="S52"/>
          <cell r="T52"/>
          <cell r="U52" t="str">
            <v>－</v>
          </cell>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C53" t="str">
            <v/>
          </cell>
          <cell r="D53" t="str">
            <v/>
          </cell>
          <cell r="E53" t="str">
            <v/>
          </cell>
          <cell r="F53" t="str">
            <v/>
          </cell>
          <cell r="G53"/>
          <cell r="H53"/>
          <cell r="I53"/>
          <cell r="J53"/>
          <cell r="K53"/>
          <cell r="L53"/>
          <cell r="M53"/>
          <cell r="N53"/>
          <cell r="O53"/>
          <cell r="P53"/>
          <cell r="Q53"/>
          <cell r="R53"/>
          <cell r="S53"/>
          <cell r="T53"/>
          <cell r="U53" t="str">
            <v>－</v>
          </cell>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C54" t="str">
            <v/>
          </cell>
          <cell r="D54" t="str">
            <v/>
          </cell>
          <cell r="E54" t="str">
            <v/>
          </cell>
          <cell r="F54" t="str">
            <v/>
          </cell>
          <cell r="G54"/>
          <cell r="H54"/>
          <cell r="I54"/>
          <cell r="J54"/>
          <cell r="K54"/>
          <cell r="L54"/>
          <cell r="M54"/>
          <cell r="N54"/>
          <cell r="O54"/>
          <cell r="P54"/>
          <cell r="Q54"/>
          <cell r="R54"/>
          <cell r="S54"/>
          <cell r="T54"/>
          <cell r="U54" t="str">
            <v>－</v>
          </cell>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C55" t="str">
            <v/>
          </cell>
          <cell r="D55" t="str">
            <v/>
          </cell>
          <cell r="E55" t="str">
            <v/>
          </cell>
          <cell r="F55" t="str">
            <v/>
          </cell>
          <cell r="G55"/>
          <cell r="H55"/>
          <cell r="I55"/>
          <cell r="J55"/>
          <cell r="K55"/>
          <cell r="L55"/>
          <cell r="M55"/>
          <cell r="N55"/>
          <cell r="O55"/>
          <cell r="P55"/>
          <cell r="Q55"/>
          <cell r="R55"/>
          <cell r="S55"/>
          <cell r="T55"/>
          <cell r="U55" t="str">
            <v>－</v>
          </cell>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C56" t="str">
            <v/>
          </cell>
          <cell r="D56" t="str">
            <v/>
          </cell>
          <cell r="E56" t="str">
            <v/>
          </cell>
          <cell r="F56" t="str">
            <v/>
          </cell>
          <cell r="G56"/>
          <cell r="H56"/>
          <cell r="I56"/>
          <cell r="J56"/>
          <cell r="K56"/>
          <cell r="L56"/>
          <cell r="M56"/>
          <cell r="N56"/>
          <cell r="O56"/>
          <cell r="P56"/>
          <cell r="Q56"/>
          <cell r="R56"/>
          <cell r="S56"/>
          <cell r="T56"/>
          <cell r="U56" t="str">
            <v>－</v>
          </cell>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C57" t="str">
            <v/>
          </cell>
          <cell r="D57" t="str">
            <v/>
          </cell>
          <cell r="E57" t="str">
            <v/>
          </cell>
          <cell r="F57" t="str">
            <v/>
          </cell>
          <cell r="G57"/>
          <cell r="H57"/>
          <cell r="I57"/>
          <cell r="J57"/>
          <cell r="K57"/>
          <cell r="L57"/>
          <cell r="M57"/>
          <cell r="N57"/>
          <cell r="O57"/>
          <cell r="P57"/>
          <cell r="Q57"/>
          <cell r="R57"/>
          <cell r="S57"/>
          <cell r="T57"/>
          <cell r="U57" t="str">
            <v>－</v>
          </cell>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C58" t="str">
            <v/>
          </cell>
          <cell r="D58" t="str">
            <v/>
          </cell>
          <cell r="E58" t="str">
            <v/>
          </cell>
          <cell r="F58" t="str">
            <v/>
          </cell>
          <cell r="G58"/>
          <cell r="H58"/>
          <cell r="I58"/>
          <cell r="J58"/>
          <cell r="K58"/>
          <cell r="L58"/>
          <cell r="M58"/>
          <cell r="N58"/>
          <cell r="O58"/>
          <cell r="P58"/>
          <cell r="Q58"/>
          <cell r="R58"/>
          <cell r="S58"/>
          <cell r="T58"/>
          <cell r="U58" t="str">
            <v>－</v>
          </cell>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C59" t="str">
            <v/>
          </cell>
          <cell r="D59" t="str">
            <v/>
          </cell>
          <cell r="E59" t="str">
            <v/>
          </cell>
          <cell r="F59" t="str">
            <v/>
          </cell>
          <cell r="G59"/>
          <cell r="H59"/>
          <cell r="I59"/>
          <cell r="J59"/>
          <cell r="K59"/>
          <cell r="L59"/>
          <cell r="M59"/>
          <cell r="N59"/>
          <cell r="O59"/>
          <cell r="P59"/>
          <cell r="Q59"/>
          <cell r="R59"/>
          <cell r="S59"/>
          <cell r="T59"/>
          <cell r="U59" t="str">
            <v>－</v>
          </cell>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C60" t="str">
            <v/>
          </cell>
          <cell r="D60" t="str">
            <v/>
          </cell>
          <cell r="E60" t="str">
            <v/>
          </cell>
          <cell r="F60" t="str">
            <v/>
          </cell>
          <cell r="G60"/>
          <cell r="H60"/>
          <cell r="I60"/>
          <cell r="J60"/>
          <cell r="K60"/>
          <cell r="L60"/>
          <cell r="M60"/>
          <cell r="N60"/>
          <cell r="O60"/>
          <cell r="P60"/>
          <cell r="Q60"/>
          <cell r="R60"/>
          <cell r="S60"/>
          <cell r="T60"/>
          <cell r="U60" t="str">
            <v>－</v>
          </cell>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C61" t="str">
            <v/>
          </cell>
          <cell r="D61" t="str">
            <v/>
          </cell>
          <cell r="E61" t="str">
            <v/>
          </cell>
          <cell r="F61" t="str">
            <v/>
          </cell>
          <cell r="G61"/>
          <cell r="H61"/>
          <cell r="I61"/>
          <cell r="J61"/>
          <cell r="K61"/>
          <cell r="L61"/>
          <cell r="M61"/>
          <cell r="N61"/>
          <cell r="O61"/>
          <cell r="P61"/>
          <cell r="Q61"/>
          <cell r="R61"/>
          <cell r="S61"/>
          <cell r="T61"/>
          <cell r="U61" t="str">
            <v>－</v>
          </cell>
          <cell r="V61"/>
          <cell r="W61"/>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C62" t="str">
            <v/>
          </cell>
          <cell r="D62" t="str">
            <v/>
          </cell>
          <cell r="E62" t="str">
            <v/>
          </cell>
          <cell r="F62" t="str">
            <v/>
          </cell>
          <cell r="G62"/>
          <cell r="H62"/>
          <cell r="I62"/>
          <cell r="J62"/>
          <cell r="K62"/>
          <cell r="L62"/>
          <cell r="M62"/>
          <cell r="N62"/>
          <cell r="O62"/>
          <cell r="P62"/>
          <cell r="Q62"/>
          <cell r="R62"/>
          <cell r="S62"/>
          <cell r="T62"/>
          <cell r="U62" t="str">
            <v>－</v>
          </cell>
          <cell r="V62"/>
          <cell r="W62"/>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C63" t="str">
            <v/>
          </cell>
          <cell r="D63" t="str">
            <v/>
          </cell>
          <cell r="E63" t="str">
            <v/>
          </cell>
          <cell r="F63" t="str">
            <v/>
          </cell>
          <cell r="G63"/>
          <cell r="H63"/>
          <cell r="I63"/>
          <cell r="J63"/>
          <cell r="K63"/>
          <cell r="L63"/>
          <cell r="M63"/>
          <cell r="N63"/>
          <cell r="O63"/>
          <cell r="P63"/>
          <cell r="Q63"/>
          <cell r="R63"/>
          <cell r="S63"/>
          <cell r="T63"/>
          <cell r="U63" t="str">
            <v>－</v>
          </cell>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C64" t="str">
            <v/>
          </cell>
          <cell r="D64" t="str">
            <v/>
          </cell>
          <cell r="E64" t="str">
            <v/>
          </cell>
          <cell r="F64" t="str">
            <v/>
          </cell>
          <cell r="G64"/>
          <cell r="H64"/>
          <cell r="I64"/>
          <cell r="J64"/>
          <cell r="K64"/>
          <cell r="L64"/>
          <cell r="M64"/>
          <cell r="N64"/>
          <cell r="O64"/>
          <cell r="P64"/>
          <cell r="Q64"/>
          <cell r="R64"/>
          <cell r="S64"/>
          <cell r="T64"/>
          <cell r="U64" t="str">
            <v>－</v>
          </cell>
          <cell r="V64"/>
          <cell r="W64"/>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C65" t="str">
            <v/>
          </cell>
          <cell r="D65" t="str">
            <v/>
          </cell>
          <cell r="E65" t="str">
            <v/>
          </cell>
          <cell r="F65" t="str">
            <v/>
          </cell>
          <cell r="G65"/>
          <cell r="H65"/>
          <cell r="I65"/>
          <cell r="J65"/>
          <cell r="K65"/>
          <cell r="L65"/>
          <cell r="M65"/>
          <cell r="N65"/>
          <cell r="O65"/>
          <cell r="P65"/>
          <cell r="Q65"/>
          <cell r="R65"/>
          <cell r="S65"/>
          <cell r="T65"/>
          <cell r="U65" t="str">
            <v>－</v>
          </cell>
          <cell r="V65"/>
          <cell r="W65"/>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C66" t="str">
            <v/>
          </cell>
          <cell r="D66" t="str">
            <v/>
          </cell>
          <cell r="E66" t="str">
            <v/>
          </cell>
          <cell r="F66" t="str">
            <v/>
          </cell>
          <cell r="G66"/>
          <cell r="H66"/>
          <cell r="I66"/>
          <cell r="J66"/>
          <cell r="K66"/>
          <cell r="L66"/>
          <cell r="M66"/>
          <cell r="N66"/>
          <cell r="O66"/>
          <cell r="P66"/>
          <cell r="Q66"/>
          <cell r="R66"/>
          <cell r="S66"/>
          <cell r="T66"/>
          <cell r="U66" t="str">
            <v>－</v>
          </cell>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C67" t="str">
            <v/>
          </cell>
          <cell r="D67" t="str">
            <v/>
          </cell>
          <cell r="E67" t="str">
            <v/>
          </cell>
          <cell r="F67" t="str">
            <v/>
          </cell>
          <cell r="G67"/>
          <cell r="H67"/>
          <cell r="I67"/>
          <cell r="J67"/>
          <cell r="K67"/>
          <cell r="L67"/>
          <cell r="M67"/>
          <cell r="N67"/>
          <cell r="O67"/>
          <cell r="P67"/>
          <cell r="Q67"/>
          <cell r="R67"/>
          <cell r="S67"/>
          <cell r="T67"/>
          <cell r="U67" t="str">
            <v>－</v>
          </cell>
          <cell r="V67"/>
          <cell r="W67"/>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C68" t="str">
            <v/>
          </cell>
          <cell r="D68" t="str">
            <v/>
          </cell>
          <cell r="E68" t="str">
            <v/>
          </cell>
          <cell r="F68" t="str">
            <v/>
          </cell>
          <cell r="G68"/>
          <cell r="H68"/>
          <cell r="I68"/>
          <cell r="J68"/>
          <cell r="K68"/>
          <cell r="L68"/>
          <cell r="M68"/>
          <cell r="N68"/>
          <cell r="O68"/>
          <cell r="P68"/>
          <cell r="Q68"/>
          <cell r="R68"/>
          <cell r="S68"/>
          <cell r="T68"/>
          <cell r="U68" t="str">
            <v>－</v>
          </cell>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C69" t="str">
            <v/>
          </cell>
          <cell r="D69" t="str">
            <v/>
          </cell>
          <cell r="E69" t="str">
            <v/>
          </cell>
          <cell r="F69" t="str">
            <v/>
          </cell>
          <cell r="G69"/>
          <cell r="H69"/>
          <cell r="I69"/>
          <cell r="J69"/>
          <cell r="K69"/>
          <cell r="L69"/>
          <cell r="M69"/>
          <cell r="N69"/>
          <cell r="O69"/>
          <cell r="P69"/>
          <cell r="Q69"/>
          <cell r="R69"/>
          <cell r="S69"/>
          <cell r="T69"/>
          <cell r="U69" t="str">
            <v>－</v>
          </cell>
          <cell r="V69"/>
          <cell r="W69"/>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C70" t="str">
            <v/>
          </cell>
          <cell r="D70" t="str">
            <v/>
          </cell>
          <cell r="E70" t="str">
            <v/>
          </cell>
          <cell r="F70" t="str">
            <v/>
          </cell>
          <cell r="G70"/>
          <cell r="H70"/>
          <cell r="I70"/>
          <cell r="J70"/>
          <cell r="K70"/>
          <cell r="L70"/>
          <cell r="M70"/>
          <cell r="N70"/>
          <cell r="O70"/>
          <cell r="P70"/>
          <cell r="Q70"/>
          <cell r="R70"/>
          <cell r="S70"/>
          <cell r="T70"/>
          <cell r="U70" t="str">
            <v>－</v>
          </cell>
          <cell r="V70"/>
          <cell r="W70"/>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C71" t="str">
            <v/>
          </cell>
          <cell r="D71" t="str">
            <v/>
          </cell>
          <cell r="E71" t="str">
            <v/>
          </cell>
          <cell r="F71" t="str">
            <v/>
          </cell>
          <cell r="G71"/>
          <cell r="H71"/>
          <cell r="I71"/>
          <cell r="J71"/>
          <cell r="K71"/>
          <cell r="L71"/>
          <cell r="M71"/>
          <cell r="N71"/>
          <cell r="O71"/>
          <cell r="P71"/>
          <cell r="Q71"/>
          <cell r="R71"/>
          <cell r="S71"/>
          <cell r="T71"/>
          <cell r="U71" t="str">
            <v>－</v>
          </cell>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C72" t="str">
            <v/>
          </cell>
          <cell r="D72" t="str">
            <v/>
          </cell>
          <cell r="E72" t="str">
            <v/>
          </cell>
          <cell r="F72" t="str">
            <v/>
          </cell>
          <cell r="G72"/>
          <cell r="H72"/>
          <cell r="I72"/>
          <cell r="J72"/>
          <cell r="K72"/>
          <cell r="L72"/>
          <cell r="M72"/>
          <cell r="N72"/>
          <cell r="O72"/>
          <cell r="P72"/>
          <cell r="Q72"/>
          <cell r="R72"/>
          <cell r="S72"/>
          <cell r="T72"/>
          <cell r="U72" t="str">
            <v>－</v>
          </cell>
          <cell r="V72"/>
          <cell r="W72"/>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C73" t="str">
            <v/>
          </cell>
          <cell r="D73" t="str">
            <v/>
          </cell>
          <cell r="E73" t="str">
            <v/>
          </cell>
          <cell r="F73" t="str">
            <v/>
          </cell>
          <cell r="G73"/>
          <cell r="H73"/>
          <cell r="I73"/>
          <cell r="J73"/>
          <cell r="K73"/>
          <cell r="L73"/>
          <cell r="M73"/>
          <cell r="N73"/>
          <cell r="O73"/>
          <cell r="P73"/>
          <cell r="Q73"/>
          <cell r="R73"/>
          <cell r="S73"/>
          <cell r="T73"/>
          <cell r="U73" t="str">
            <v>－</v>
          </cell>
          <cell r="V73"/>
          <cell r="W73"/>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C74" t="str">
            <v/>
          </cell>
          <cell r="D74" t="str">
            <v/>
          </cell>
          <cell r="E74" t="str">
            <v/>
          </cell>
          <cell r="F74" t="str">
            <v/>
          </cell>
          <cell r="G74"/>
          <cell r="H74"/>
          <cell r="I74"/>
          <cell r="J74"/>
          <cell r="K74"/>
          <cell r="L74"/>
          <cell r="M74"/>
          <cell r="N74"/>
          <cell r="O74"/>
          <cell r="P74"/>
          <cell r="Q74"/>
          <cell r="R74"/>
          <cell r="S74"/>
          <cell r="T74"/>
          <cell r="U74" t="str">
            <v>－</v>
          </cell>
          <cell r="V74"/>
          <cell r="W74"/>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C75" t="str">
            <v/>
          </cell>
          <cell r="D75" t="str">
            <v/>
          </cell>
          <cell r="E75" t="str">
            <v/>
          </cell>
          <cell r="F75" t="str">
            <v/>
          </cell>
          <cell r="G75"/>
          <cell r="H75"/>
          <cell r="I75"/>
          <cell r="J75"/>
          <cell r="K75"/>
          <cell r="L75"/>
          <cell r="M75"/>
          <cell r="N75"/>
          <cell r="O75"/>
          <cell r="P75"/>
          <cell r="Q75"/>
          <cell r="R75"/>
          <cell r="S75"/>
          <cell r="T75"/>
          <cell r="U75" t="str">
            <v>－</v>
          </cell>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C76" t="str">
            <v/>
          </cell>
          <cell r="D76" t="str">
            <v/>
          </cell>
          <cell r="E76" t="str">
            <v/>
          </cell>
          <cell r="F76" t="str">
            <v/>
          </cell>
          <cell r="G76"/>
          <cell r="H76"/>
          <cell r="I76"/>
          <cell r="J76"/>
          <cell r="K76"/>
          <cell r="L76"/>
          <cell r="M76"/>
          <cell r="N76"/>
          <cell r="O76"/>
          <cell r="P76"/>
          <cell r="Q76"/>
          <cell r="R76"/>
          <cell r="S76"/>
          <cell r="T76"/>
          <cell r="U76" t="str">
            <v>－</v>
          </cell>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C77" t="str">
            <v/>
          </cell>
          <cell r="D77" t="str">
            <v/>
          </cell>
          <cell r="E77" t="str">
            <v/>
          </cell>
          <cell r="F77" t="str">
            <v/>
          </cell>
          <cell r="G77"/>
          <cell r="H77"/>
          <cell r="I77"/>
          <cell r="J77"/>
          <cell r="K77"/>
          <cell r="L77"/>
          <cell r="M77"/>
          <cell r="N77"/>
          <cell r="O77"/>
          <cell r="P77"/>
          <cell r="Q77"/>
          <cell r="R77"/>
          <cell r="S77"/>
          <cell r="T77"/>
          <cell r="U77" t="str">
            <v>－</v>
          </cell>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C78" t="str">
            <v/>
          </cell>
          <cell r="D78" t="str">
            <v/>
          </cell>
          <cell r="E78" t="str">
            <v/>
          </cell>
          <cell r="F78" t="str">
            <v/>
          </cell>
          <cell r="G78"/>
          <cell r="H78"/>
          <cell r="I78"/>
          <cell r="J78"/>
          <cell r="K78"/>
          <cell r="L78"/>
          <cell r="M78"/>
          <cell r="N78"/>
          <cell r="O78"/>
          <cell r="P78"/>
          <cell r="Q78"/>
          <cell r="R78"/>
          <cell r="S78"/>
          <cell r="T78"/>
          <cell r="U78" t="str">
            <v>－</v>
          </cell>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C79" t="str">
            <v/>
          </cell>
          <cell r="D79" t="str">
            <v/>
          </cell>
          <cell r="E79" t="str">
            <v/>
          </cell>
          <cell r="F79" t="str">
            <v/>
          </cell>
          <cell r="G79"/>
          <cell r="H79"/>
          <cell r="I79"/>
          <cell r="J79"/>
          <cell r="K79"/>
          <cell r="L79"/>
          <cell r="M79"/>
          <cell r="N79"/>
          <cell r="O79"/>
          <cell r="P79"/>
          <cell r="Q79"/>
          <cell r="R79"/>
          <cell r="S79"/>
          <cell r="T79"/>
          <cell r="U79" t="str">
            <v>－</v>
          </cell>
          <cell r="V79"/>
          <cell r="W79"/>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C80" t="str">
            <v/>
          </cell>
          <cell r="D80" t="str">
            <v/>
          </cell>
          <cell r="E80" t="str">
            <v/>
          </cell>
          <cell r="F80" t="str">
            <v/>
          </cell>
          <cell r="G80"/>
          <cell r="H80"/>
          <cell r="I80"/>
          <cell r="J80"/>
          <cell r="K80"/>
          <cell r="L80"/>
          <cell r="M80"/>
          <cell r="N80"/>
          <cell r="O80"/>
          <cell r="P80"/>
          <cell r="Q80"/>
          <cell r="R80"/>
          <cell r="S80"/>
          <cell r="T80"/>
          <cell r="U80" t="str">
            <v>－</v>
          </cell>
          <cell r="V80"/>
          <cell r="W80"/>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C81" t="str">
            <v/>
          </cell>
          <cell r="D81" t="str">
            <v/>
          </cell>
          <cell r="E81" t="str">
            <v/>
          </cell>
          <cell r="F81" t="str">
            <v/>
          </cell>
          <cell r="G81"/>
          <cell r="H81"/>
          <cell r="I81"/>
          <cell r="J81"/>
          <cell r="K81"/>
          <cell r="L81"/>
          <cell r="M81"/>
          <cell r="N81"/>
          <cell r="O81"/>
          <cell r="P81"/>
          <cell r="Q81"/>
          <cell r="R81"/>
          <cell r="S81"/>
          <cell r="T81"/>
          <cell r="U81" t="str">
            <v>－</v>
          </cell>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C82" t="str">
            <v/>
          </cell>
          <cell r="D82" t="str">
            <v/>
          </cell>
          <cell r="E82" t="str">
            <v/>
          </cell>
          <cell r="F82" t="str">
            <v/>
          </cell>
          <cell r="G82"/>
          <cell r="H82"/>
          <cell r="I82"/>
          <cell r="J82"/>
          <cell r="K82"/>
          <cell r="L82"/>
          <cell r="M82"/>
          <cell r="N82"/>
          <cell r="O82"/>
          <cell r="P82"/>
          <cell r="Q82"/>
          <cell r="R82"/>
          <cell r="S82"/>
          <cell r="T82"/>
          <cell r="U82" t="str">
            <v>－</v>
          </cell>
          <cell r="V82"/>
          <cell r="W82"/>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C83" t="str">
            <v/>
          </cell>
          <cell r="D83" t="str">
            <v/>
          </cell>
          <cell r="E83" t="str">
            <v/>
          </cell>
          <cell r="F83" t="str">
            <v/>
          </cell>
          <cell r="G83"/>
          <cell r="H83"/>
          <cell r="I83"/>
          <cell r="J83"/>
          <cell r="K83"/>
          <cell r="L83"/>
          <cell r="M83"/>
          <cell r="N83"/>
          <cell r="O83"/>
          <cell r="P83"/>
          <cell r="Q83"/>
          <cell r="R83"/>
          <cell r="S83"/>
          <cell r="T83"/>
          <cell r="U83" t="str">
            <v>－</v>
          </cell>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C84" t="str">
            <v/>
          </cell>
          <cell r="D84" t="str">
            <v/>
          </cell>
          <cell r="E84" t="str">
            <v/>
          </cell>
          <cell r="F84" t="str">
            <v/>
          </cell>
          <cell r="G84"/>
          <cell r="H84"/>
          <cell r="I84"/>
          <cell r="J84"/>
          <cell r="K84"/>
          <cell r="L84"/>
          <cell r="M84"/>
          <cell r="N84"/>
          <cell r="O84"/>
          <cell r="P84"/>
          <cell r="Q84"/>
          <cell r="R84"/>
          <cell r="S84"/>
          <cell r="T84"/>
          <cell r="U84" t="str">
            <v>－</v>
          </cell>
          <cell r="V84"/>
          <cell r="W84"/>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C85" t="str">
            <v/>
          </cell>
          <cell r="D85" t="str">
            <v/>
          </cell>
          <cell r="E85" t="str">
            <v/>
          </cell>
          <cell r="F85" t="str">
            <v/>
          </cell>
          <cell r="G85"/>
          <cell r="H85"/>
          <cell r="I85"/>
          <cell r="J85"/>
          <cell r="K85"/>
          <cell r="L85"/>
          <cell r="M85"/>
          <cell r="N85"/>
          <cell r="O85"/>
          <cell r="P85"/>
          <cell r="Q85"/>
          <cell r="R85"/>
          <cell r="S85"/>
          <cell r="T85"/>
          <cell r="U85" t="str">
            <v>－</v>
          </cell>
          <cell r="V85"/>
          <cell r="W85"/>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C86" t="str">
            <v/>
          </cell>
          <cell r="D86" t="str">
            <v/>
          </cell>
          <cell r="E86" t="str">
            <v/>
          </cell>
          <cell r="F86" t="str">
            <v/>
          </cell>
          <cell r="G86"/>
          <cell r="H86"/>
          <cell r="I86"/>
          <cell r="J86"/>
          <cell r="K86"/>
          <cell r="L86"/>
          <cell r="M86"/>
          <cell r="N86"/>
          <cell r="O86"/>
          <cell r="P86"/>
          <cell r="Q86"/>
          <cell r="R86"/>
          <cell r="S86"/>
          <cell r="T86"/>
          <cell r="U86" t="str">
            <v>－</v>
          </cell>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C87" t="str">
            <v/>
          </cell>
          <cell r="D87" t="str">
            <v/>
          </cell>
          <cell r="E87" t="str">
            <v/>
          </cell>
          <cell r="F87" t="str">
            <v/>
          </cell>
          <cell r="G87"/>
          <cell r="H87"/>
          <cell r="I87"/>
          <cell r="J87"/>
          <cell r="K87"/>
          <cell r="L87"/>
          <cell r="M87"/>
          <cell r="N87"/>
          <cell r="O87"/>
          <cell r="P87"/>
          <cell r="Q87"/>
          <cell r="R87"/>
          <cell r="S87"/>
          <cell r="T87"/>
          <cell r="U87" t="str">
            <v>－</v>
          </cell>
          <cell r="V87"/>
          <cell r="W87"/>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C88" t="str">
            <v/>
          </cell>
          <cell r="D88" t="str">
            <v/>
          </cell>
          <cell r="E88" t="str">
            <v/>
          </cell>
          <cell r="F88" t="str">
            <v/>
          </cell>
          <cell r="G88"/>
          <cell r="H88"/>
          <cell r="I88"/>
          <cell r="J88"/>
          <cell r="K88"/>
          <cell r="L88"/>
          <cell r="M88"/>
          <cell r="N88"/>
          <cell r="O88"/>
          <cell r="P88"/>
          <cell r="Q88"/>
          <cell r="R88"/>
          <cell r="S88"/>
          <cell r="T88"/>
          <cell r="U88" t="str">
            <v>－</v>
          </cell>
          <cell r="V88"/>
          <cell r="W88"/>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C89" t="str">
            <v/>
          </cell>
          <cell r="D89" t="str">
            <v/>
          </cell>
          <cell r="E89" t="str">
            <v/>
          </cell>
          <cell r="F89" t="str">
            <v/>
          </cell>
          <cell r="G89"/>
          <cell r="H89"/>
          <cell r="I89"/>
          <cell r="J89"/>
          <cell r="K89"/>
          <cell r="L89"/>
          <cell r="M89"/>
          <cell r="N89"/>
          <cell r="O89"/>
          <cell r="P89"/>
          <cell r="Q89"/>
          <cell r="R89"/>
          <cell r="S89"/>
          <cell r="T89"/>
          <cell r="U89" t="str">
            <v>－</v>
          </cell>
          <cell r="V89"/>
          <cell r="W89"/>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C90" t="str">
            <v/>
          </cell>
          <cell r="D90" t="str">
            <v/>
          </cell>
          <cell r="E90" t="str">
            <v/>
          </cell>
          <cell r="F90" t="str">
            <v/>
          </cell>
          <cell r="G90"/>
          <cell r="H90"/>
          <cell r="I90"/>
          <cell r="J90"/>
          <cell r="K90"/>
          <cell r="L90"/>
          <cell r="M90"/>
          <cell r="N90"/>
          <cell r="O90"/>
          <cell r="P90"/>
          <cell r="Q90"/>
          <cell r="R90"/>
          <cell r="S90"/>
          <cell r="T90"/>
          <cell r="U90" t="str">
            <v>－</v>
          </cell>
          <cell r="V90"/>
          <cell r="W90"/>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C91" t="str">
            <v/>
          </cell>
          <cell r="D91" t="str">
            <v/>
          </cell>
          <cell r="E91" t="str">
            <v/>
          </cell>
          <cell r="F91" t="str">
            <v/>
          </cell>
          <cell r="G91"/>
          <cell r="H91"/>
          <cell r="I91"/>
          <cell r="J91"/>
          <cell r="K91"/>
          <cell r="L91"/>
          <cell r="M91"/>
          <cell r="N91"/>
          <cell r="O91"/>
          <cell r="P91"/>
          <cell r="Q91"/>
          <cell r="R91"/>
          <cell r="S91"/>
          <cell r="T91"/>
          <cell r="U91" t="str">
            <v>－</v>
          </cell>
          <cell r="V91"/>
          <cell r="W91"/>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C92" t="str">
            <v/>
          </cell>
          <cell r="D92" t="str">
            <v/>
          </cell>
          <cell r="E92" t="str">
            <v/>
          </cell>
          <cell r="F92" t="str">
            <v/>
          </cell>
          <cell r="G92"/>
          <cell r="H92"/>
          <cell r="I92"/>
          <cell r="J92"/>
          <cell r="K92"/>
          <cell r="L92"/>
          <cell r="M92"/>
          <cell r="N92"/>
          <cell r="O92"/>
          <cell r="P92"/>
          <cell r="Q92"/>
          <cell r="R92"/>
          <cell r="S92"/>
          <cell r="T92"/>
          <cell r="U92" t="str">
            <v>－</v>
          </cell>
          <cell r="V92"/>
          <cell r="W92"/>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C93" t="str">
            <v/>
          </cell>
          <cell r="D93" t="str">
            <v/>
          </cell>
          <cell r="E93" t="str">
            <v/>
          </cell>
          <cell r="F93" t="str">
            <v/>
          </cell>
          <cell r="G93"/>
          <cell r="H93"/>
          <cell r="I93"/>
          <cell r="J93"/>
          <cell r="K93"/>
          <cell r="L93"/>
          <cell r="M93"/>
          <cell r="N93"/>
          <cell r="O93"/>
          <cell r="P93"/>
          <cell r="Q93"/>
          <cell r="R93"/>
          <cell r="S93"/>
          <cell r="T93"/>
          <cell r="U93" t="str">
            <v>－</v>
          </cell>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C94" t="str">
            <v/>
          </cell>
          <cell r="D94" t="str">
            <v/>
          </cell>
          <cell r="E94" t="str">
            <v/>
          </cell>
          <cell r="F94" t="str">
            <v/>
          </cell>
          <cell r="G94"/>
          <cell r="H94"/>
          <cell r="I94"/>
          <cell r="J94"/>
          <cell r="K94"/>
          <cell r="L94"/>
          <cell r="M94"/>
          <cell r="N94"/>
          <cell r="O94"/>
          <cell r="P94"/>
          <cell r="Q94"/>
          <cell r="R94"/>
          <cell r="S94"/>
          <cell r="T94"/>
          <cell r="U94" t="str">
            <v>－</v>
          </cell>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C95" t="str">
            <v/>
          </cell>
          <cell r="D95" t="str">
            <v/>
          </cell>
          <cell r="E95" t="str">
            <v/>
          </cell>
          <cell r="F95" t="str">
            <v/>
          </cell>
          <cell r="G95"/>
          <cell r="H95"/>
          <cell r="I95"/>
          <cell r="J95"/>
          <cell r="K95"/>
          <cell r="L95"/>
          <cell r="M95"/>
          <cell r="N95"/>
          <cell r="O95"/>
          <cell r="P95"/>
          <cell r="Q95"/>
          <cell r="R95"/>
          <cell r="S95"/>
          <cell r="T95"/>
          <cell r="U95" t="str">
            <v>－</v>
          </cell>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C96" t="str">
            <v/>
          </cell>
          <cell r="D96" t="str">
            <v/>
          </cell>
          <cell r="E96" t="str">
            <v/>
          </cell>
          <cell r="F96" t="str">
            <v/>
          </cell>
          <cell r="G96"/>
          <cell r="H96"/>
          <cell r="I96"/>
          <cell r="J96"/>
          <cell r="K96"/>
          <cell r="L96"/>
          <cell r="M96"/>
          <cell r="N96"/>
          <cell r="O96"/>
          <cell r="P96"/>
          <cell r="Q96"/>
          <cell r="R96"/>
          <cell r="S96"/>
          <cell r="T96"/>
          <cell r="U96" t="str">
            <v>－</v>
          </cell>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C97" t="str">
            <v/>
          </cell>
          <cell r="D97" t="str">
            <v/>
          </cell>
          <cell r="E97" t="str">
            <v/>
          </cell>
          <cell r="F97" t="str">
            <v/>
          </cell>
          <cell r="G97"/>
          <cell r="H97"/>
          <cell r="I97"/>
          <cell r="J97"/>
          <cell r="K97"/>
          <cell r="L97"/>
          <cell r="M97"/>
          <cell r="N97"/>
          <cell r="O97"/>
          <cell r="P97"/>
          <cell r="Q97"/>
          <cell r="R97"/>
          <cell r="S97"/>
          <cell r="T97"/>
          <cell r="U97" t="str">
            <v>－</v>
          </cell>
          <cell r="V97"/>
          <cell r="W97"/>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C98" t="str">
            <v/>
          </cell>
          <cell r="D98" t="str">
            <v/>
          </cell>
          <cell r="E98" t="str">
            <v/>
          </cell>
          <cell r="F98" t="str">
            <v/>
          </cell>
          <cell r="G98"/>
          <cell r="H98"/>
          <cell r="I98"/>
          <cell r="J98"/>
          <cell r="K98"/>
          <cell r="L98"/>
          <cell r="M98"/>
          <cell r="N98"/>
          <cell r="O98"/>
          <cell r="P98"/>
          <cell r="Q98"/>
          <cell r="R98"/>
          <cell r="S98"/>
          <cell r="T98"/>
          <cell r="U98" t="str">
            <v>－</v>
          </cell>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C99" t="str">
            <v/>
          </cell>
          <cell r="D99" t="str">
            <v/>
          </cell>
          <cell r="E99" t="str">
            <v/>
          </cell>
          <cell r="F99" t="str">
            <v/>
          </cell>
          <cell r="G99"/>
          <cell r="H99"/>
          <cell r="I99"/>
          <cell r="J99"/>
          <cell r="K99"/>
          <cell r="L99"/>
          <cell r="M99"/>
          <cell r="N99"/>
          <cell r="O99"/>
          <cell r="P99"/>
          <cell r="Q99"/>
          <cell r="R99"/>
          <cell r="S99"/>
          <cell r="T99"/>
          <cell r="U99" t="str">
            <v>－</v>
          </cell>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C100" t="str">
            <v/>
          </cell>
          <cell r="D100" t="str">
            <v/>
          </cell>
          <cell r="E100" t="str">
            <v/>
          </cell>
          <cell r="F100" t="str">
            <v/>
          </cell>
          <cell r="G100"/>
          <cell r="H100"/>
          <cell r="I100"/>
          <cell r="J100"/>
          <cell r="K100"/>
          <cell r="L100"/>
          <cell r="M100"/>
          <cell r="N100"/>
          <cell r="O100"/>
          <cell r="P100"/>
          <cell r="Q100"/>
          <cell r="R100"/>
          <cell r="S100"/>
          <cell r="T100"/>
          <cell r="U100" t="str">
            <v>－</v>
          </cell>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C101" t="str">
            <v/>
          </cell>
          <cell r="D101" t="str">
            <v/>
          </cell>
          <cell r="E101" t="str">
            <v/>
          </cell>
          <cell r="F101" t="str">
            <v/>
          </cell>
          <cell r="G101"/>
          <cell r="H101"/>
          <cell r="I101"/>
          <cell r="J101"/>
          <cell r="K101"/>
          <cell r="L101"/>
          <cell r="M101"/>
          <cell r="N101"/>
          <cell r="O101"/>
          <cell r="P101"/>
          <cell r="Q101"/>
          <cell r="R101"/>
          <cell r="S101"/>
          <cell r="T101"/>
          <cell r="U101" t="str">
            <v>－</v>
          </cell>
          <cell r="V101"/>
          <cell r="W101"/>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C102" t="str">
            <v/>
          </cell>
          <cell r="D102" t="str">
            <v/>
          </cell>
          <cell r="E102" t="str">
            <v/>
          </cell>
          <cell r="F102" t="str">
            <v/>
          </cell>
          <cell r="G102"/>
          <cell r="H102"/>
          <cell r="I102"/>
          <cell r="J102"/>
          <cell r="K102"/>
          <cell r="L102"/>
          <cell r="M102"/>
          <cell r="N102"/>
          <cell r="O102"/>
          <cell r="P102"/>
          <cell r="Q102"/>
          <cell r="R102"/>
          <cell r="S102"/>
          <cell r="T102"/>
          <cell r="U102" t="str">
            <v>－</v>
          </cell>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C103" t="str">
            <v/>
          </cell>
          <cell r="D103" t="str">
            <v/>
          </cell>
          <cell r="E103" t="str">
            <v/>
          </cell>
          <cell r="F103" t="str">
            <v/>
          </cell>
          <cell r="G103"/>
          <cell r="H103"/>
          <cell r="I103"/>
          <cell r="J103"/>
          <cell r="K103"/>
          <cell r="L103"/>
          <cell r="M103"/>
          <cell r="N103"/>
          <cell r="O103"/>
          <cell r="P103"/>
          <cell r="Q103"/>
          <cell r="R103"/>
          <cell r="S103"/>
          <cell r="T103"/>
          <cell r="U103" t="str">
            <v>－</v>
          </cell>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C104" t="str">
            <v/>
          </cell>
          <cell r="D104" t="str">
            <v/>
          </cell>
          <cell r="E104" t="str">
            <v/>
          </cell>
          <cell r="F104" t="str">
            <v/>
          </cell>
          <cell r="G104"/>
          <cell r="H104"/>
          <cell r="I104"/>
          <cell r="J104"/>
          <cell r="K104"/>
          <cell r="L104"/>
          <cell r="M104"/>
          <cell r="N104"/>
          <cell r="O104"/>
          <cell r="P104"/>
          <cell r="Q104"/>
          <cell r="R104"/>
          <cell r="S104"/>
          <cell r="T104"/>
          <cell r="U104" t="str">
            <v>－</v>
          </cell>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C105" t="str">
            <v/>
          </cell>
          <cell r="D105" t="str">
            <v/>
          </cell>
          <cell r="E105" t="str">
            <v/>
          </cell>
          <cell r="F105" t="str">
            <v/>
          </cell>
          <cell r="G105"/>
          <cell r="H105"/>
          <cell r="I105"/>
          <cell r="J105"/>
          <cell r="K105"/>
          <cell r="L105"/>
          <cell r="M105"/>
          <cell r="N105"/>
          <cell r="O105"/>
          <cell r="P105"/>
          <cell r="Q105"/>
          <cell r="R105"/>
          <cell r="S105"/>
          <cell r="T105"/>
          <cell r="U105" t="str">
            <v>－</v>
          </cell>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C106" t="str">
            <v/>
          </cell>
          <cell r="D106" t="str">
            <v/>
          </cell>
          <cell r="E106" t="str">
            <v/>
          </cell>
          <cell r="F106" t="str">
            <v/>
          </cell>
          <cell r="G106"/>
          <cell r="H106"/>
          <cell r="I106"/>
          <cell r="J106"/>
          <cell r="K106"/>
          <cell r="L106"/>
          <cell r="M106"/>
          <cell r="N106"/>
          <cell r="O106"/>
          <cell r="P106"/>
          <cell r="Q106"/>
          <cell r="R106"/>
          <cell r="S106"/>
          <cell r="T106"/>
          <cell r="U106" t="str">
            <v>－</v>
          </cell>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C107" t="str">
            <v/>
          </cell>
          <cell r="D107" t="str">
            <v/>
          </cell>
          <cell r="E107" t="str">
            <v/>
          </cell>
          <cell r="F107" t="str">
            <v/>
          </cell>
          <cell r="G107"/>
          <cell r="H107"/>
          <cell r="I107"/>
          <cell r="J107"/>
          <cell r="K107"/>
          <cell r="L107"/>
          <cell r="M107"/>
          <cell r="N107"/>
          <cell r="O107"/>
          <cell r="P107"/>
          <cell r="Q107"/>
          <cell r="R107"/>
          <cell r="S107"/>
          <cell r="T107"/>
          <cell r="U107" t="str">
            <v>－</v>
          </cell>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C108" t="str">
            <v/>
          </cell>
          <cell r="D108" t="str">
            <v/>
          </cell>
          <cell r="E108" t="str">
            <v/>
          </cell>
          <cell r="F108" t="str">
            <v/>
          </cell>
          <cell r="G108"/>
          <cell r="H108"/>
          <cell r="I108"/>
          <cell r="J108"/>
          <cell r="K108"/>
          <cell r="L108"/>
          <cell r="M108"/>
          <cell r="N108"/>
          <cell r="O108"/>
          <cell r="P108"/>
          <cell r="Q108"/>
          <cell r="R108"/>
          <cell r="S108"/>
          <cell r="T108"/>
          <cell r="U108" t="str">
            <v>－</v>
          </cell>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C109" t="str">
            <v/>
          </cell>
          <cell r="D109" t="str">
            <v/>
          </cell>
          <cell r="E109" t="str">
            <v/>
          </cell>
          <cell r="F109" t="str">
            <v/>
          </cell>
          <cell r="G109"/>
          <cell r="H109"/>
          <cell r="I109"/>
          <cell r="J109"/>
          <cell r="K109"/>
          <cell r="L109"/>
          <cell r="M109"/>
          <cell r="N109"/>
          <cell r="O109"/>
          <cell r="P109"/>
          <cell r="Q109"/>
          <cell r="R109"/>
          <cell r="S109"/>
          <cell r="T109"/>
          <cell r="U109" t="str">
            <v>－</v>
          </cell>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C110" t="str">
            <v/>
          </cell>
          <cell r="D110" t="str">
            <v/>
          </cell>
          <cell r="E110" t="str">
            <v/>
          </cell>
          <cell r="F110" t="str">
            <v/>
          </cell>
          <cell r="G110"/>
          <cell r="H110"/>
          <cell r="I110"/>
          <cell r="J110"/>
          <cell r="K110"/>
          <cell r="L110"/>
          <cell r="M110"/>
          <cell r="N110"/>
          <cell r="O110"/>
          <cell r="P110"/>
          <cell r="Q110"/>
          <cell r="R110"/>
          <cell r="S110"/>
          <cell r="T110"/>
          <cell r="U110" t="str">
            <v>－</v>
          </cell>
          <cell r="V110"/>
          <cell r="W110"/>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C111" t="str">
            <v/>
          </cell>
          <cell r="D111" t="str">
            <v/>
          </cell>
          <cell r="E111" t="str">
            <v/>
          </cell>
          <cell r="F111" t="str">
            <v/>
          </cell>
          <cell r="G111"/>
          <cell r="H111"/>
          <cell r="I111"/>
          <cell r="J111"/>
          <cell r="K111"/>
          <cell r="L111"/>
          <cell r="M111"/>
          <cell r="N111"/>
          <cell r="O111"/>
          <cell r="P111"/>
          <cell r="Q111"/>
          <cell r="R111"/>
          <cell r="S111"/>
          <cell r="T111"/>
          <cell r="U111" t="str">
            <v>－</v>
          </cell>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C112" t="str">
            <v/>
          </cell>
          <cell r="D112" t="str">
            <v/>
          </cell>
          <cell r="E112" t="str">
            <v/>
          </cell>
          <cell r="F112" t="str">
            <v/>
          </cell>
          <cell r="G112"/>
          <cell r="H112"/>
          <cell r="I112"/>
          <cell r="J112"/>
          <cell r="K112"/>
          <cell r="L112"/>
          <cell r="M112"/>
          <cell r="N112"/>
          <cell r="O112"/>
          <cell r="P112"/>
          <cell r="Q112"/>
          <cell r="R112"/>
          <cell r="S112"/>
          <cell r="T112"/>
          <cell r="U112" t="str">
            <v>－</v>
          </cell>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C113" t="str">
            <v/>
          </cell>
          <cell r="D113" t="str">
            <v/>
          </cell>
          <cell r="E113" t="str">
            <v/>
          </cell>
          <cell r="F113" t="str">
            <v/>
          </cell>
          <cell r="G113"/>
          <cell r="H113"/>
          <cell r="I113"/>
          <cell r="J113"/>
          <cell r="K113"/>
          <cell r="L113"/>
          <cell r="M113"/>
          <cell r="N113"/>
          <cell r="O113"/>
          <cell r="P113"/>
          <cell r="Q113"/>
          <cell r="R113"/>
          <cell r="S113"/>
          <cell r="T113"/>
          <cell r="U113" t="str">
            <v>－</v>
          </cell>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C114" t="str">
            <v/>
          </cell>
          <cell r="D114" t="str">
            <v/>
          </cell>
          <cell r="E114" t="str">
            <v/>
          </cell>
          <cell r="F114" t="str">
            <v/>
          </cell>
          <cell r="G114"/>
          <cell r="H114"/>
          <cell r="I114"/>
          <cell r="J114"/>
          <cell r="K114"/>
          <cell r="L114"/>
          <cell r="M114"/>
          <cell r="N114"/>
          <cell r="O114"/>
          <cell r="P114"/>
          <cell r="Q114"/>
          <cell r="R114"/>
          <cell r="S114"/>
          <cell r="T114"/>
          <cell r="U114" t="str">
            <v>－</v>
          </cell>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C115" t="str">
            <v/>
          </cell>
          <cell r="D115" t="str">
            <v/>
          </cell>
          <cell r="E115" t="str">
            <v/>
          </cell>
          <cell r="F115" t="str">
            <v/>
          </cell>
          <cell r="G115"/>
          <cell r="H115"/>
          <cell r="I115"/>
          <cell r="J115"/>
          <cell r="K115"/>
          <cell r="L115"/>
          <cell r="M115"/>
          <cell r="N115"/>
          <cell r="O115"/>
          <cell r="P115"/>
          <cell r="Q115"/>
          <cell r="R115"/>
          <cell r="S115"/>
          <cell r="T115"/>
          <cell r="U115" t="str">
            <v>－</v>
          </cell>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C116" t="str">
            <v/>
          </cell>
          <cell r="D116" t="str">
            <v/>
          </cell>
          <cell r="E116" t="str">
            <v/>
          </cell>
          <cell r="F116" t="str">
            <v/>
          </cell>
          <cell r="G116"/>
          <cell r="H116"/>
          <cell r="I116"/>
          <cell r="J116"/>
          <cell r="K116"/>
          <cell r="L116"/>
          <cell r="M116"/>
          <cell r="N116"/>
          <cell r="O116"/>
          <cell r="P116"/>
          <cell r="Q116"/>
          <cell r="R116"/>
          <cell r="S116"/>
          <cell r="T116"/>
          <cell r="U116" t="str">
            <v>－</v>
          </cell>
          <cell r="V116"/>
          <cell r="W116"/>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C117" t="str">
            <v/>
          </cell>
          <cell r="D117" t="str">
            <v/>
          </cell>
          <cell r="E117" t="str">
            <v/>
          </cell>
          <cell r="F117" t="str">
            <v/>
          </cell>
          <cell r="G117"/>
          <cell r="H117"/>
          <cell r="I117"/>
          <cell r="J117"/>
          <cell r="K117"/>
          <cell r="L117"/>
          <cell r="M117"/>
          <cell r="N117"/>
          <cell r="O117"/>
          <cell r="P117"/>
          <cell r="Q117"/>
          <cell r="R117"/>
          <cell r="S117"/>
          <cell r="T117"/>
          <cell r="U117" t="str">
            <v>－</v>
          </cell>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C118" t="str">
            <v/>
          </cell>
          <cell r="D118" t="str">
            <v/>
          </cell>
          <cell r="E118" t="str">
            <v/>
          </cell>
          <cell r="F118" t="str">
            <v/>
          </cell>
          <cell r="G118"/>
          <cell r="H118"/>
          <cell r="I118"/>
          <cell r="J118"/>
          <cell r="K118"/>
          <cell r="L118"/>
          <cell r="M118"/>
          <cell r="N118"/>
          <cell r="O118"/>
          <cell r="P118"/>
          <cell r="Q118"/>
          <cell r="R118"/>
          <cell r="S118"/>
          <cell r="T118"/>
          <cell r="U118" t="str">
            <v>－</v>
          </cell>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C119" t="str">
            <v/>
          </cell>
          <cell r="D119" t="str">
            <v/>
          </cell>
          <cell r="E119" t="str">
            <v/>
          </cell>
          <cell r="F119" t="str">
            <v/>
          </cell>
          <cell r="G119"/>
          <cell r="H119"/>
          <cell r="I119"/>
          <cell r="J119"/>
          <cell r="K119"/>
          <cell r="L119"/>
          <cell r="M119"/>
          <cell r="N119"/>
          <cell r="O119"/>
          <cell r="P119"/>
          <cell r="Q119"/>
          <cell r="R119"/>
          <cell r="S119"/>
          <cell r="T119"/>
          <cell r="U119" t="str">
            <v>－</v>
          </cell>
          <cell r="V119"/>
          <cell r="W119"/>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C120" t="str">
            <v/>
          </cell>
          <cell r="D120" t="str">
            <v/>
          </cell>
          <cell r="E120" t="str">
            <v/>
          </cell>
          <cell r="F120" t="str">
            <v/>
          </cell>
          <cell r="G120"/>
          <cell r="H120"/>
          <cell r="I120"/>
          <cell r="J120"/>
          <cell r="K120"/>
          <cell r="L120"/>
          <cell r="M120"/>
          <cell r="N120"/>
          <cell r="O120"/>
          <cell r="P120"/>
          <cell r="Q120"/>
          <cell r="R120"/>
          <cell r="S120"/>
          <cell r="T120"/>
          <cell r="U120" t="str">
            <v>－</v>
          </cell>
          <cell r="V120"/>
          <cell r="W120"/>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C121" t="str">
            <v/>
          </cell>
          <cell r="D121" t="str">
            <v/>
          </cell>
          <cell r="E121" t="str">
            <v/>
          </cell>
          <cell r="F121" t="str">
            <v/>
          </cell>
          <cell r="G121"/>
          <cell r="H121"/>
          <cell r="I121"/>
          <cell r="J121"/>
          <cell r="K121"/>
          <cell r="L121"/>
          <cell r="M121"/>
          <cell r="N121"/>
          <cell r="O121"/>
          <cell r="P121"/>
          <cell r="Q121"/>
          <cell r="R121"/>
          <cell r="S121"/>
          <cell r="T121"/>
          <cell r="U121" t="str">
            <v>－</v>
          </cell>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C122" t="str">
            <v/>
          </cell>
          <cell r="D122" t="str">
            <v/>
          </cell>
          <cell r="E122" t="str">
            <v/>
          </cell>
          <cell r="F122" t="str">
            <v/>
          </cell>
          <cell r="G122"/>
          <cell r="H122"/>
          <cell r="I122"/>
          <cell r="J122"/>
          <cell r="K122"/>
          <cell r="L122"/>
          <cell r="M122"/>
          <cell r="N122"/>
          <cell r="O122"/>
          <cell r="P122"/>
          <cell r="Q122"/>
          <cell r="R122"/>
          <cell r="S122"/>
          <cell r="T122"/>
          <cell r="U122" t="str">
            <v>－</v>
          </cell>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C123" t="str">
            <v/>
          </cell>
          <cell r="D123" t="str">
            <v/>
          </cell>
          <cell r="E123" t="str">
            <v/>
          </cell>
          <cell r="F123" t="str">
            <v/>
          </cell>
          <cell r="G123"/>
          <cell r="H123"/>
          <cell r="I123"/>
          <cell r="J123"/>
          <cell r="K123"/>
          <cell r="L123"/>
          <cell r="M123"/>
          <cell r="N123"/>
          <cell r="O123"/>
          <cell r="P123"/>
          <cell r="Q123"/>
          <cell r="R123"/>
          <cell r="S123"/>
          <cell r="T123"/>
          <cell r="U123" t="str">
            <v>－</v>
          </cell>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C124" t="str">
            <v/>
          </cell>
          <cell r="D124" t="str">
            <v/>
          </cell>
          <cell r="E124" t="str">
            <v/>
          </cell>
          <cell r="F124" t="str">
            <v/>
          </cell>
          <cell r="G124"/>
          <cell r="H124"/>
          <cell r="I124"/>
          <cell r="J124"/>
          <cell r="K124"/>
          <cell r="L124"/>
          <cell r="M124"/>
          <cell r="N124"/>
          <cell r="O124"/>
          <cell r="P124"/>
          <cell r="Q124"/>
          <cell r="R124"/>
          <cell r="S124"/>
          <cell r="T124"/>
          <cell r="U124" t="str">
            <v>－</v>
          </cell>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C125" t="str">
            <v/>
          </cell>
          <cell r="D125" t="str">
            <v/>
          </cell>
          <cell r="E125" t="str">
            <v/>
          </cell>
          <cell r="F125" t="str">
            <v/>
          </cell>
          <cell r="G125"/>
          <cell r="H125"/>
          <cell r="I125"/>
          <cell r="J125"/>
          <cell r="K125"/>
          <cell r="L125"/>
          <cell r="M125"/>
          <cell r="N125"/>
          <cell r="O125"/>
          <cell r="P125"/>
          <cell r="Q125"/>
          <cell r="R125"/>
          <cell r="S125"/>
          <cell r="T125"/>
          <cell r="U125" t="str">
            <v>－</v>
          </cell>
          <cell r="V125"/>
          <cell r="W125"/>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C126" t="str">
            <v/>
          </cell>
          <cell r="D126" t="str">
            <v/>
          </cell>
          <cell r="E126" t="str">
            <v/>
          </cell>
          <cell r="F126" t="str">
            <v/>
          </cell>
          <cell r="G126"/>
          <cell r="H126"/>
          <cell r="I126"/>
          <cell r="J126"/>
          <cell r="K126"/>
          <cell r="L126"/>
          <cell r="M126"/>
          <cell r="N126"/>
          <cell r="O126"/>
          <cell r="P126"/>
          <cell r="Q126"/>
          <cell r="R126"/>
          <cell r="S126"/>
          <cell r="T126"/>
          <cell r="U126" t="str">
            <v>－</v>
          </cell>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C127" t="str">
            <v/>
          </cell>
          <cell r="D127" t="str">
            <v/>
          </cell>
          <cell r="E127" t="str">
            <v/>
          </cell>
          <cell r="F127" t="str">
            <v/>
          </cell>
          <cell r="G127"/>
          <cell r="H127"/>
          <cell r="I127"/>
          <cell r="J127"/>
          <cell r="K127"/>
          <cell r="L127"/>
          <cell r="M127"/>
          <cell r="N127"/>
          <cell r="O127"/>
          <cell r="P127"/>
          <cell r="Q127"/>
          <cell r="R127"/>
          <cell r="S127"/>
          <cell r="T127"/>
          <cell r="U127" t="str">
            <v>－</v>
          </cell>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C128" t="str">
            <v/>
          </cell>
          <cell r="D128" t="str">
            <v/>
          </cell>
          <cell r="E128" t="str">
            <v/>
          </cell>
          <cell r="F128" t="str">
            <v/>
          </cell>
          <cell r="G128"/>
          <cell r="H128"/>
          <cell r="I128"/>
          <cell r="J128"/>
          <cell r="K128"/>
          <cell r="L128"/>
          <cell r="M128"/>
          <cell r="N128"/>
          <cell r="O128"/>
          <cell r="P128"/>
          <cell r="Q128"/>
          <cell r="R128"/>
          <cell r="S128"/>
          <cell r="T128"/>
          <cell r="U128" t="str">
            <v>－</v>
          </cell>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C129" t="str">
            <v/>
          </cell>
          <cell r="D129" t="str">
            <v/>
          </cell>
          <cell r="E129" t="str">
            <v/>
          </cell>
          <cell r="F129" t="str">
            <v/>
          </cell>
          <cell r="G129"/>
          <cell r="H129"/>
          <cell r="I129"/>
          <cell r="J129"/>
          <cell r="K129"/>
          <cell r="L129"/>
          <cell r="M129"/>
          <cell r="N129"/>
          <cell r="O129"/>
          <cell r="P129"/>
          <cell r="Q129"/>
          <cell r="R129"/>
          <cell r="S129"/>
          <cell r="T129"/>
          <cell r="U129" t="str">
            <v>－</v>
          </cell>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C130" t="str">
            <v/>
          </cell>
          <cell r="D130" t="str">
            <v/>
          </cell>
          <cell r="E130" t="str">
            <v/>
          </cell>
          <cell r="F130" t="str">
            <v/>
          </cell>
          <cell r="G130"/>
          <cell r="H130"/>
          <cell r="I130"/>
          <cell r="J130"/>
          <cell r="K130"/>
          <cell r="L130"/>
          <cell r="M130"/>
          <cell r="N130"/>
          <cell r="O130"/>
          <cell r="P130"/>
          <cell r="Q130"/>
          <cell r="R130"/>
          <cell r="S130"/>
          <cell r="T130"/>
          <cell r="U130" t="str">
            <v>－</v>
          </cell>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C131" t="str">
            <v/>
          </cell>
          <cell r="D131" t="str">
            <v/>
          </cell>
          <cell r="E131" t="str">
            <v/>
          </cell>
          <cell r="F131" t="str">
            <v/>
          </cell>
          <cell r="G131"/>
          <cell r="H131"/>
          <cell r="I131"/>
          <cell r="J131"/>
          <cell r="K131"/>
          <cell r="L131"/>
          <cell r="M131"/>
          <cell r="N131"/>
          <cell r="O131"/>
          <cell r="P131"/>
          <cell r="Q131"/>
          <cell r="R131"/>
          <cell r="S131"/>
          <cell r="T131"/>
          <cell r="U131" t="str">
            <v>－</v>
          </cell>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C132" t="str">
            <v/>
          </cell>
          <cell r="D132" t="str">
            <v/>
          </cell>
          <cell r="E132" t="str">
            <v/>
          </cell>
          <cell r="F132" t="str">
            <v/>
          </cell>
          <cell r="G132"/>
          <cell r="H132"/>
          <cell r="I132"/>
          <cell r="J132"/>
          <cell r="K132"/>
          <cell r="L132"/>
          <cell r="M132"/>
          <cell r="N132"/>
          <cell r="O132"/>
          <cell r="P132"/>
          <cell r="Q132"/>
          <cell r="R132"/>
          <cell r="S132"/>
          <cell r="T132"/>
          <cell r="U132" t="str">
            <v>－</v>
          </cell>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C133" t="str">
            <v/>
          </cell>
          <cell r="D133" t="str">
            <v/>
          </cell>
          <cell r="E133" t="str">
            <v/>
          </cell>
          <cell r="F133" t="str">
            <v/>
          </cell>
          <cell r="G133"/>
          <cell r="H133"/>
          <cell r="I133"/>
          <cell r="J133"/>
          <cell r="K133"/>
          <cell r="L133"/>
          <cell r="M133"/>
          <cell r="N133"/>
          <cell r="O133"/>
          <cell r="P133"/>
          <cell r="Q133"/>
          <cell r="R133"/>
          <cell r="S133"/>
          <cell r="T133"/>
          <cell r="U133" t="str">
            <v>－</v>
          </cell>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C134" t="str">
            <v/>
          </cell>
          <cell r="D134" t="str">
            <v/>
          </cell>
          <cell r="E134" t="str">
            <v/>
          </cell>
          <cell r="F134" t="str">
            <v/>
          </cell>
          <cell r="G134"/>
          <cell r="H134"/>
          <cell r="I134"/>
          <cell r="J134"/>
          <cell r="K134"/>
          <cell r="L134"/>
          <cell r="M134"/>
          <cell r="N134"/>
          <cell r="O134"/>
          <cell r="P134"/>
          <cell r="Q134"/>
          <cell r="R134"/>
          <cell r="S134"/>
          <cell r="T134"/>
          <cell r="U134" t="str">
            <v>－</v>
          </cell>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C135" t="str">
            <v/>
          </cell>
          <cell r="D135" t="str">
            <v/>
          </cell>
          <cell r="E135" t="str">
            <v/>
          </cell>
          <cell r="F135" t="str">
            <v/>
          </cell>
          <cell r="G135"/>
          <cell r="H135"/>
          <cell r="I135"/>
          <cell r="J135"/>
          <cell r="K135"/>
          <cell r="L135"/>
          <cell r="M135"/>
          <cell r="N135"/>
          <cell r="O135"/>
          <cell r="P135"/>
          <cell r="Q135"/>
          <cell r="R135"/>
          <cell r="S135"/>
          <cell r="T135"/>
          <cell r="U135" t="str">
            <v>－</v>
          </cell>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C136" t="str">
            <v/>
          </cell>
          <cell r="D136" t="str">
            <v/>
          </cell>
          <cell r="E136" t="str">
            <v/>
          </cell>
          <cell r="F136" t="str">
            <v/>
          </cell>
          <cell r="G136"/>
          <cell r="H136"/>
          <cell r="I136"/>
          <cell r="J136"/>
          <cell r="K136"/>
          <cell r="L136"/>
          <cell r="M136"/>
          <cell r="N136"/>
          <cell r="O136"/>
          <cell r="P136"/>
          <cell r="Q136"/>
          <cell r="R136"/>
          <cell r="S136"/>
          <cell r="T136"/>
          <cell r="U136" t="str">
            <v>－</v>
          </cell>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C137" t="str">
            <v/>
          </cell>
          <cell r="D137" t="str">
            <v/>
          </cell>
          <cell r="E137" t="str">
            <v/>
          </cell>
          <cell r="F137" t="str">
            <v/>
          </cell>
          <cell r="G137"/>
          <cell r="H137"/>
          <cell r="I137"/>
          <cell r="J137"/>
          <cell r="K137"/>
          <cell r="L137"/>
          <cell r="M137"/>
          <cell r="N137"/>
          <cell r="O137"/>
          <cell r="P137"/>
          <cell r="Q137"/>
          <cell r="R137"/>
          <cell r="S137"/>
          <cell r="T137"/>
          <cell r="U137" t="str">
            <v>－</v>
          </cell>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C138" t="str">
            <v/>
          </cell>
          <cell r="D138" t="str">
            <v/>
          </cell>
          <cell r="E138" t="str">
            <v/>
          </cell>
          <cell r="F138" t="str">
            <v/>
          </cell>
          <cell r="G138"/>
          <cell r="H138"/>
          <cell r="I138"/>
          <cell r="J138"/>
          <cell r="K138"/>
          <cell r="L138"/>
          <cell r="M138"/>
          <cell r="N138"/>
          <cell r="O138"/>
          <cell r="P138"/>
          <cell r="Q138"/>
          <cell r="R138"/>
          <cell r="S138"/>
          <cell r="T138"/>
          <cell r="U138" t="str">
            <v>－</v>
          </cell>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C139" t="str">
            <v/>
          </cell>
          <cell r="D139" t="str">
            <v/>
          </cell>
          <cell r="E139" t="str">
            <v/>
          </cell>
          <cell r="F139" t="str">
            <v/>
          </cell>
          <cell r="G139"/>
          <cell r="H139"/>
          <cell r="I139"/>
          <cell r="J139"/>
          <cell r="K139"/>
          <cell r="L139"/>
          <cell r="M139"/>
          <cell r="N139"/>
          <cell r="O139"/>
          <cell r="P139"/>
          <cell r="Q139"/>
          <cell r="R139"/>
          <cell r="S139"/>
          <cell r="T139"/>
          <cell r="U139" t="str">
            <v>－</v>
          </cell>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C140" t="str">
            <v/>
          </cell>
          <cell r="D140" t="str">
            <v/>
          </cell>
          <cell r="E140" t="str">
            <v/>
          </cell>
          <cell r="F140" t="str">
            <v/>
          </cell>
          <cell r="G140"/>
          <cell r="H140"/>
          <cell r="I140"/>
          <cell r="J140"/>
          <cell r="K140"/>
          <cell r="L140"/>
          <cell r="M140"/>
          <cell r="N140"/>
          <cell r="O140"/>
          <cell r="P140"/>
          <cell r="Q140"/>
          <cell r="R140"/>
          <cell r="S140"/>
          <cell r="T140"/>
          <cell r="U140" t="str">
            <v>－</v>
          </cell>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C141" t="str">
            <v/>
          </cell>
          <cell r="D141" t="str">
            <v/>
          </cell>
          <cell r="E141" t="str">
            <v/>
          </cell>
          <cell r="F141" t="str">
            <v/>
          </cell>
          <cell r="G141"/>
          <cell r="H141"/>
          <cell r="I141"/>
          <cell r="J141"/>
          <cell r="K141"/>
          <cell r="L141"/>
          <cell r="M141"/>
          <cell r="N141"/>
          <cell r="O141"/>
          <cell r="P141"/>
          <cell r="Q141"/>
          <cell r="R141"/>
          <cell r="S141"/>
          <cell r="T141"/>
          <cell r="U141" t="str">
            <v>－</v>
          </cell>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C142" t="str">
            <v/>
          </cell>
          <cell r="D142" t="str">
            <v/>
          </cell>
          <cell r="E142" t="str">
            <v/>
          </cell>
          <cell r="F142" t="str">
            <v/>
          </cell>
          <cell r="G142"/>
          <cell r="H142"/>
          <cell r="I142"/>
          <cell r="J142"/>
          <cell r="K142"/>
          <cell r="L142"/>
          <cell r="M142"/>
          <cell r="N142"/>
          <cell r="O142"/>
          <cell r="P142"/>
          <cell r="Q142"/>
          <cell r="R142"/>
          <cell r="S142"/>
          <cell r="T142"/>
          <cell r="U142" t="str">
            <v>－</v>
          </cell>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C143" t="str">
            <v/>
          </cell>
          <cell r="D143" t="str">
            <v/>
          </cell>
          <cell r="E143" t="str">
            <v/>
          </cell>
          <cell r="F143" t="str">
            <v/>
          </cell>
          <cell r="G143"/>
          <cell r="H143"/>
          <cell r="I143"/>
          <cell r="J143"/>
          <cell r="K143"/>
          <cell r="L143"/>
          <cell r="M143"/>
          <cell r="N143"/>
          <cell r="O143"/>
          <cell r="P143"/>
          <cell r="Q143"/>
          <cell r="R143"/>
          <cell r="S143"/>
          <cell r="T143"/>
          <cell r="U143" t="str">
            <v>－</v>
          </cell>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C144" t="str">
            <v/>
          </cell>
          <cell r="D144" t="str">
            <v/>
          </cell>
          <cell r="E144" t="str">
            <v/>
          </cell>
          <cell r="F144" t="str">
            <v/>
          </cell>
          <cell r="G144"/>
          <cell r="H144"/>
          <cell r="I144"/>
          <cell r="J144"/>
          <cell r="K144"/>
          <cell r="L144"/>
          <cell r="M144"/>
          <cell r="N144"/>
          <cell r="O144"/>
          <cell r="P144"/>
          <cell r="Q144"/>
          <cell r="R144"/>
          <cell r="S144"/>
          <cell r="T144"/>
          <cell r="U144" t="str">
            <v>－</v>
          </cell>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C145" t="str">
            <v/>
          </cell>
          <cell r="D145" t="str">
            <v/>
          </cell>
          <cell r="E145" t="str">
            <v/>
          </cell>
          <cell r="F145" t="str">
            <v/>
          </cell>
          <cell r="G145"/>
          <cell r="H145"/>
          <cell r="I145"/>
          <cell r="J145"/>
          <cell r="K145"/>
          <cell r="L145"/>
          <cell r="M145"/>
          <cell r="N145"/>
          <cell r="O145"/>
          <cell r="P145"/>
          <cell r="Q145"/>
          <cell r="R145"/>
          <cell r="S145"/>
          <cell r="T145"/>
          <cell r="U145" t="str">
            <v>－</v>
          </cell>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C146" t="str">
            <v/>
          </cell>
          <cell r="D146" t="str">
            <v/>
          </cell>
          <cell r="E146" t="str">
            <v/>
          </cell>
          <cell r="F146" t="str">
            <v/>
          </cell>
          <cell r="G146"/>
          <cell r="H146"/>
          <cell r="I146"/>
          <cell r="J146"/>
          <cell r="K146"/>
          <cell r="L146"/>
          <cell r="M146"/>
          <cell r="N146"/>
          <cell r="O146"/>
          <cell r="P146"/>
          <cell r="Q146"/>
          <cell r="R146"/>
          <cell r="S146"/>
          <cell r="T146"/>
          <cell r="U146" t="str">
            <v>－</v>
          </cell>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C147" t="str">
            <v/>
          </cell>
          <cell r="D147" t="str">
            <v/>
          </cell>
          <cell r="E147" t="str">
            <v/>
          </cell>
          <cell r="F147" t="str">
            <v/>
          </cell>
          <cell r="G147"/>
          <cell r="H147"/>
          <cell r="I147"/>
          <cell r="J147"/>
          <cell r="K147"/>
          <cell r="L147"/>
          <cell r="M147"/>
          <cell r="N147"/>
          <cell r="O147"/>
          <cell r="P147"/>
          <cell r="Q147"/>
          <cell r="R147"/>
          <cell r="S147"/>
          <cell r="T147"/>
          <cell r="U147" t="str">
            <v>－</v>
          </cell>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C148" t="str">
            <v/>
          </cell>
          <cell r="D148" t="str">
            <v/>
          </cell>
          <cell r="E148" t="str">
            <v/>
          </cell>
          <cell r="F148" t="str">
            <v/>
          </cell>
          <cell r="G148"/>
          <cell r="H148"/>
          <cell r="I148"/>
          <cell r="J148"/>
          <cell r="K148"/>
          <cell r="L148"/>
          <cell r="M148"/>
          <cell r="N148"/>
          <cell r="O148"/>
          <cell r="P148"/>
          <cell r="Q148"/>
          <cell r="R148"/>
          <cell r="S148"/>
          <cell r="T148"/>
          <cell r="U148" t="str">
            <v>－</v>
          </cell>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C149" t="str">
            <v/>
          </cell>
          <cell r="D149" t="str">
            <v/>
          </cell>
          <cell r="E149" t="str">
            <v/>
          </cell>
          <cell r="F149" t="str">
            <v/>
          </cell>
          <cell r="G149"/>
          <cell r="H149"/>
          <cell r="I149"/>
          <cell r="J149"/>
          <cell r="K149"/>
          <cell r="L149"/>
          <cell r="M149"/>
          <cell r="N149"/>
          <cell r="O149"/>
          <cell r="P149"/>
          <cell r="Q149"/>
          <cell r="R149"/>
          <cell r="S149"/>
          <cell r="T149"/>
          <cell r="U149" t="str">
            <v>－</v>
          </cell>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C150" t="str">
            <v/>
          </cell>
          <cell r="D150" t="str">
            <v/>
          </cell>
          <cell r="E150" t="str">
            <v/>
          </cell>
          <cell r="F150" t="str">
            <v/>
          </cell>
          <cell r="G150"/>
          <cell r="H150"/>
          <cell r="I150"/>
          <cell r="J150"/>
          <cell r="K150"/>
          <cell r="L150"/>
          <cell r="M150"/>
          <cell r="N150"/>
          <cell r="O150"/>
          <cell r="P150"/>
          <cell r="Q150"/>
          <cell r="R150"/>
          <cell r="S150"/>
          <cell r="T150"/>
          <cell r="U150" t="str">
            <v>－</v>
          </cell>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C151" t="str">
            <v/>
          </cell>
          <cell r="D151" t="str">
            <v/>
          </cell>
          <cell r="E151" t="str">
            <v/>
          </cell>
          <cell r="F151" t="str">
            <v/>
          </cell>
          <cell r="G151"/>
          <cell r="H151"/>
          <cell r="I151"/>
          <cell r="J151"/>
          <cell r="K151"/>
          <cell r="L151"/>
          <cell r="M151"/>
          <cell r="N151"/>
          <cell r="O151"/>
          <cell r="P151"/>
          <cell r="Q151"/>
          <cell r="R151"/>
          <cell r="S151"/>
          <cell r="T151"/>
          <cell r="U151" t="str">
            <v>－</v>
          </cell>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C152" t="str">
            <v/>
          </cell>
          <cell r="D152" t="str">
            <v/>
          </cell>
          <cell r="E152" t="str">
            <v/>
          </cell>
          <cell r="F152" t="str">
            <v/>
          </cell>
          <cell r="G152"/>
          <cell r="H152"/>
          <cell r="I152"/>
          <cell r="J152"/>
          <cell r="K152"/>
          <cell r="L152"/>
          <cell r="M152"/>
          <cell r="N152"/>
          <cell r="O152"/>
          <cell r="P152"/>
          <cell r="Q152"/>
          <cell r="R152"/>
          <cell r="S152"/>
          <cell r="T152"/>
          <cell r="U152" t="str">
            <v>－</v>
          </cell>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C153" t="str">
            <v/>
          </cell>
          <cell r="D153" t="str">
            <v/>
          </cell>
          <cell r="E153" t="str">
            <v/>
          </cell>
          <cell r="F153" t="str">
            <v/>
          </cell>
          <cell r="G153"/>
          <cell r="H153"/>
          <cell r="I153"/>
          <cell r="J153"/>
          <cell r="K153"/>
          <cell r="L153"/>
          <cell r="M153"/>
          <cell r="N153"/>
          <cell r="O153"/>
          <cell r="P153"/>
          <cell r="Q153"/>
          <cell r="R153"/>
          <cell r="S153"/>
          <cell r="T153"/>
          <cell r="U153" t="str">
            <v>－</v>
          </cell>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C154" t="str">
            <v/>
          </cell>
          <cell r="D154" t="str">
            <v/>
          </cell>
          <cell r="E154" t="str">
            <v/>
          </cell>
          <cell r="F154" t="str">
            <v/>
          </cell>
          <cell r="G154"/>
          <cell r="H154"/>
          <cell r="I154"/>
          <cell r="J154"/>
          <cell r="K154"/>
          <cell r="L154"/>
          <cell r="M154"/>
          <cell r="N154"/>
          <cell r="O154"/>
          <cell r="P154"/>
          <cell r="Q154"/>
          <cell r="R154"/>
          <cell r="S154"/>
          <cell r="T154"/>
          <cell r="U154" t="str">
            <v>－</v>
          </cell>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C155" t="str">
            <v/>
          </cell>
          <cell r="D155" t="str">
            <v/>
          </cell>
          <cell r="E155" t="str">
            <v/>
          </cell>
          <cell r="F155" t="str">
            <v/>
          </cell>
          <cell r="G155"/>
          <cell r="H155"/>
          <cell r="I155"/>
          <cell r="J155"/>
          <cell r="K155"/>
          <cell r="L155"/>
          <cell r="M155"/>
          <cell r="N155"/>
          <cell r="O155"/>
          <cell r="P155"/>
          <cell r="Q155"/>
          <cell r="R155"/>
          <cell r="S155"/>
          <cell r="T155"/>
          <cell r="U155" t="str">
            <v>－</v>
          </cell>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C156" t="str">
            <v/>
          </cell>
          <cell r="D156" t="str">
            <v/>
          </cell>
          <cell r="E156" t="str">
            <v/>
          </cell>
          <cell r="F156" t="str">
            <v/>
          </cell>
          <cell r="G156"/>
          <cell r="H156"/>
          <cell r="I156"/>
          <cell r="J156"/>
          <cell r="K156"/>
          <cell r="L156"/>
          <cell r="M156"/>
          <cell r="N156"/>
          <cell r="O156"/>
          <cell r="P156"/>
          <cell r="Q156"/>
          <cell r="R156"/>
          <cell r="S156"/>
          <cell r="T156"/>
          <cell r="U156" t="str">
            <v>－</v>
          </cell>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C157" t="str">
            <v/>
          </cell>
          <cell r="D157" t="str">
            <v/>
          </cell>
          <cell r="E157" t="str">
            <v/>
          </cell>
          <cell r="F157" t="str">
            <v/>
          </cell>
          <cell r="G157"/>
          <cell r="H157"/>
          <cell r="I157"/>
          <cell r="J157"/>
          <cell r="K157"/>
          <cell r="L157"/>
          <cell r="M157"/>
          <cell r="N157"/>
          <cell r="O157"/>
          <cell r="P157"/>
          <cell r="Q157"/>
          <cell r="R157"/>
          <cell r="S157"/>
          <cell r="T157"/>
          <cell r="U157" t="str">
            <v>－</v>
          </cell>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C158" t="str">
            <v/>
          </cell>
          <cell r="D158" t="str">
            <v/>
          </cell>
          <cell r="E158" t="str">
            <v/>
          </cell>
          <cell r="F158" t="str">
            <v/>
          </cell>
          <cell r="G158"/>
          <cell r="H158"/>
          <cell r="I158"/>
          <cell r="J158"/>
          <cell r="K158"/>
          <cell r="L158"/>
          <cell r="M158"/>
          <cell r="N158"/>
          <cell r="O158"/>
          <cell r="P158"/>
          <cell r="Q158"/>
          <cell r="R158"/>
          <cell r="S158"/>
          <cell r="T158"/>
          <cell r="U158" t="str">
            <v>－</v>
          </cell>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C159" t="str">
            <v/>
          </cell>
          <cell r="D159" t="str">
            <v/>
          </cell>
          <cell r="E159" t="str">
            <v/>
          </cell>
          <cell r="F159" t="str">
            <v/>
          </cell>
          <cell r="G159"/>
          <cell r="H159"/>
          <cell r="I159"/>
          <cell r="J159"/>
          <cell r="K159"/>
          <cell r="L159"/>
          <cell r="M159"/>
          <cell r="N159"/>
          <cell r="O159"/>
          <cell r="P159"/>
          <cell r="Q159"/>
          <cell r="R159"/>
          <cell r="S159"/>
          <cell r="T159"/>
          <cell r="U159" t="str">
            <v>－</v>
          </cell>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C160" t="str">
            <v/>
          </cell>
          <cell r="D160" t="str">
            <v/>
          </cell>
          <cell r="E160" t="str">
            <v/>
          </cell>
          <cell r="F160" t="str">
            <v/>
          </cell>
          <cell r="G160"/>
          <cell r="H160"/>
          <cell r="I160"/>
          <cell r="J160"/>
          <cell r="K160"/>
          <cell r="L160"/>
          <cell r="M160"/>
          <cell r="N160"/>
          <cell r="O160"/>
          <cell r="P160"/>
          <cell r="Q160"/>
          <cell r="R160"/>
          <cell r="S160"/>
          <cell r="T160"/>
          <cell r="U160" t="str">
            <v>－</v>
          </cell>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C161" t="str">
            <v/>
          </cell>
          <cell r="D161" t="str">
            <v/>
          </cell>
          <cell r="E161" t="str">
            <v/>
          </cell>
          <cell r="F161" t="str">
            <v/>
          </cell>
          <cell r="G161"/>
          <cell r="H161"/>
          <cell r="I161"/>
          <cell r="J161"/>
          <cell r="K161"/>
          <cell r="L161"/>
          <cell r="M161"/>
          <cell r="N161"/>
          <cell r="O161"/>
          <cell r="P161"/>
          <cell r="Q161"/>
          <cell r="R161"/>
          <cell r="S161"/>
          <cell r="T161"/>
          <cell r="U161" t="str">
            <v>－</v>
          </cell>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C162" t="str">
            <v/>
          </cell>
          <cell r="D162" t="str">
            <v/>
          </cell>
          <cell r="E162" t="str">
            <v/>
          </cell>
          <cell r="F162" t="str">
            <v/>
          </cell>
          <cell r="G162"/>
          <cell r="H162"/>
          <cell r="I162"/>
          <cell r="J162"/>
          <cell r="K162"/>
          <cell r="L162"/>
          <cell r="M162"/>
          <cell r="N162"/>
          <cell r="O162"/>
          <cell r="P162"/>
          <cell r="Q162"/>
          <cell r="R162"/>
          <cell r="S162"/>
          <cell r="T162"/>
          <cell r="U162" t="str">
            <v>－</v>
          </cell>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C163" t="str">
            <v/>
          </cell>
          <cell r="D163" t="str">
            <v/>
          </cell>
          <cell r="E163" t="str">
            <v/>
          </cell>
          <cell r="F163" t="str">
            <v/>
          </cell>
          <cell r="G163"/>
          <cell r="H163"/>
          <cell r="I163"/>
          <cell r="J163"/>
          <cell r="K163"/>
          <cell r="L163"/>
          <cell r="M163"/>
          <cell r="N163"/>
          <cell r="O163"/>
          <cell r="P163"/>
          <cell r="Q163"/>
          <cell r="R163"/>
          <cell r="S163"/>
          <cell r="T163"/>
          <cell r="U163" t="str">
            <v>－</v>
          </cell>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C164" t="str">
            <v/>
          </cell>
          <cell r="D164" t="str">
            <v/>
          </cell>
          <cell r="E164" t="str">
            <v/>
          </cell>
          <cell r="F164" t="str">
            <v/>
          </cell>
          <cell r="G164"/>
          <cell r="H164"/>
          <cell r="I164"/>
          <cell r="J164"/>
          <cell r="K164"/>
          <cell r="L164"/>
          <cell r="M164"/>
          <cell r="N164"/>
          <cell r="O164"/>
          <cell r="P164"/>
          <cell r="Q164"/>
          <cell r="R164"/>
          <cell r="S164"/>
          <cell r="T164"/>
          <cell r="U164" t="str">
            <v>－</v>
          </cell>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C165" t="str">
            <v/>
          </cell>
          <cell r="D165" t="str">
            <v/>
          </cell>
          <cell r="E165" t="str">
            <v/>
          </cell>
          <cell r="F165" t="str">
            <v/>
          </cell>
          <cell r="G165"/>
          <cell r="H165"/>
          <cell r="I165"/>
          <cell r="J165"/>
          <cell r="K165"/>
          <cell r="L165"/>
          <cell r="M165"/>
          <cell r="N165"/>
          <cell r="O165"/>
          <cell r="P165"/>
          <cell r="Q165"/>
          <cell r="R165"/>
          <cell r="S165"/>
          <cell r="T165"/>
          <cell r="U165" t="str">
            <v>－</v>
          </cell>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C166" t="str">
            <v/>
          </cell>
          <cell r="D166" t="str">
            <v/>
          </cell>
          <cell r="E166" t="str">
            <v/>
          </cell>
          <cell r="F166" t="str">
            <v/>
          </cell>
          <cell r="G166"/>
          <cell r="H166"/>
          <cell r="I166"/>
          <cell r="J166"/>
          <cell r="K166"/>
          <cell r="L166"/>
          <cell r="M166"/>
          <cell r="N166"/>
          <cell r="O166"/>
          <cell r="P166"/>
          <cell r="Q166"/>
          <cell r="R166"/>
          <cell r="S166"/>
          <cell r="T166"/>
          <cell r="U166" t="str">
            <v>－</v>
          </cell>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C167" t="str">
            <v/>
          </cell>
          <cell r="D167" t="str">
            <v/>
          </cell>
          <cell r="E167" t="str">
            <v/>
          </cell>
          <cell r="F167" t="str">
            <v/>
          </cell>
          <cell r="G167"/>
          <cell r="H167"/>
          <cell r="I167"/>
          <cell r="J167"/>
          <cell r="K167"/>
          <cell r="L167"/>
          <cell r="M167"/>
          <cell r="N167"/>
          <cell r="O167"/>
          <cell r="P167"/>
          <cell r="Q167"/>
          <cell r="R167"/>
          <cell r="S167"/>
          <cell r="T167"/>
          <cell r="U167" t="str">
            <v>－</v>
          </cell>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C168" t="str">
            <v/>
          </cell>
          <cell r="D168" t="str">
            <v/>
          </cell>
          <cell r="E168" t="str">
            <v/>
          </cell>
          <cell r="F168" t="str">
            <v/>
          </cell>
          <cell r="G168"/>
          <cell r="H168"/>
          <cell r="I168"/>
          <cell r="J168"/>
          <cell r="K168"/>
          <cell r="L168"/>
          <cell r="M168"/>
          <cell r="N168"/>
          <cell r="O168"/>
          <cell r="P168"/>
          <cell r="Q168"/>
          <cell r="R168"/>
          <cell r="S168"/>
          <cell r="T168"/>
          <cell r="U168" t="str">
            <v>－</v>
          </cell>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C169" t="str">
            <v/>
          </cell>
          <cell r="D169" t="str">
            <v/>
          </cell>
          <cell r="E169" t="str">
            <v/>
          </cell>
          <cell r="F169" t="str">
            <v/>
          </cell>
          <cell r="G169"/>
          <cell r="H169"/>
          <cell r="I169"/>
          <cell r="J169"/>
          <cell r="K169"/>
          <cell r="L169"/>
          <cell r="M169"/>
          <cell r="N169"/>
          <cell r="O169"/>
          <cell r="P169"/>
          <cell r="Q169"/>
          <cell r="R169"/>
          <cell r="S169"/>
          <cell r="T169"/>
          <cell r="U169" t="str">
            <v>－</v>
          </cell>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C170" t="str">
            <v/>
          </cell>
          <cell r="D170" t="str">
            <v/>
          </cell>
          <cell r="E170" t="str">
            <v/>
          </cell>
          <cell r="F170" t="str">
            <v/>
          </cell>
          <cell r="G170"/>
          <cell r="H170"/>
          <cell r="I170"/>
          <cell r="J170"/>
          <cell r="K170"/>
          <cell r="L170"/>
          <cell r="M170"/>
          <cell r="N170"/>
          <cell r="O170"/>
          <cell r="P170"/>
          <cell r="Q170"/>
          <cell r="R170"/>
          <cell r="S170"/>
          <cell r="T170"/>
          <cell r="U170" t="str">
            <v>－</v>
          </cell>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C171" t="str">
            <v/>
          </cell>
          <cell r="D171" t="str">
            <v/>
          </cell>
          <cell r="E171" t="str">
            <v/>
          </cell>
          <cell r="F171" t="str">
            <v/>
          </cell>
          <cell r="G171"/>
          <cell r="H171"/>
          <cell r="I171"/>
          <cell r="J171"/>
          <cell r="K171"/>
          <cell r="L171"/>
          <cell r="M171"/>
          <cell r="N171"/>
          <cell r="O171"/>
          <cell r="P171"/>
          <cell r="Q171"/>
          <cell r="R171"/>
          <cell r="S171"/>
          <cell r="T171"/>
          <cell r="U171" t="str">
            <v>－</v>
          </cell>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C172" t="str">
            <v/>
          </cell>
          <cell r="D172" t="str">
            <v/>
          </cell>
          <cell r="E172" t="str">
            <v/>
          </cell>
          <cell r="F172" t="str">
            <v/>
          </cell>
          <cell r="G172"/>
          <cell r="H172"/>
          <cell r="I172"/>
          <cell r="J172"/>
          <cell r="K172"/>
          <cell r="L172"/>
          <cell r="M172"/>
          <cell r="N172"/>
          <cell r="O172"/>
          <cell r="P172"/>
          <cell r="Q172"/>
          <cell r="R172"/>
          <cell r="S172"/>
          <cell r="T172"/>
          <cell r="U172" t="str">
            <v>－</v>
          </cell>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C173" t="str">
            <v/>
          </cell>
          <cell r="D173" t="str">
            <v/>
          </cell>
          <cell r="E173" t="str">
            <v/>
          </cell>
          <cell r="F173" t="str">
            <v/>
          </cell>
          <cell r="G173"/>
          <cell r="H173"/>
          <cell r="I173"/>
          <cell r="J173"/>
          <cell r="K173"/>
          <cell r="L173"/>
          <cell r="M173"/>
          <cell r="N173"/>
          <cell r="O173"/>
          <cell r="P173"/>
          <cell r="Q173"/>
          <cell r="R173"/>
          <cell r="S173"/>
          <cell r="T173"/>
          <cell r="U173" t="str">
            <v>－</v>
          </cell>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C174" t="str">
            <v/>
          </cell>
          <cell r="D174" t="str">
            <v/>
          </cell>
          <cell r="E174" t="str">
            <v/>
          </cell>
          <cell r="F174" t="str">
            <v/>
          </cell>
          <cell r="G174"/>
          <cell r="H174"/>
          <cell r="I174"/>
          <cell r="J174"/>
          <cell r="K174"/>
          <cell r="L174"/>
          <cell r="M174"/>
          <cell r="N174"/>
          <cell r="O174"/>
          <cell r="P174"/>
          <cell r="Q174"/>
          <cell r="R174"/>
          <cell r="S174"/>
          <cell r="T174"/>
          <cell r="U174" t="str">
            <v>－</v>
          </cell>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C175" t="str">
            <v/>
          </cell>
          <cell r="D175" t="str">
            <v/>
          </cell>
          <cell r="E175" t="str">
            <v/>
          </cell>
          <cell r="F175" t="str">
            <v/>
          </cell>
          <cell r="G175"/>
          <cell r="H175"/>
          <cell r="I175"/>
          <cell r="J175"/>
          <cell r="K175"/>
          <cell r="L175"/>
          <cell r="M175"/>
          <cell r="N175"/>
          <cell r="O175"/>
          <cell r="P175"/>
          <cell r="Q175"/>
          <cell r="R175"/>
          <cell r="S175"/>
          <cell r="T175"/>
          <cell r="U175" t="str">
            <v>－</v>
          </cell>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C176" t="str">
            <v/>
          </cell>
          <cell r="D176" t="str">
            <v/>
          </cell>
          <cell r="E176" t="str">
            <v/>
          </cell>
          <cell r="F176" t="str">
            <v/>
          </cell>
          <cell r="G176"/>
          <cell r="H176"/>
          <cell r="I176"/>
          <cell r="J176"/>
          <cell r="K176"/>
          <cell r="L176"/>
          <cell r="M176"/>
          <cell r="N176"/>
          <cell r="O176"/>
          <cell r="P176"/>
          <cell r="Q176"/>
          <cell r="R176"/>
          <cell r="S176"/>
          <cell r="T176"/>
          <cell r="U176" t="str">
            <v>－</v>
          </cell>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C177" t="str">
            <v/>
          </cell>
          <cell r="D177" t="str">
            <v/>
          </cell>
          <cell r="E177" t="str">
            <v/>
          </cell>
          <cell r="F177" t="str">
            <v/>
          </cell>
          <cell r="G177"/>
          <cell r="H177"/>
          <cell r="I177"/>
          <cell r="J177"/>
          <cell r="K177"/>
          <cell r="L177"/>
          <cell r="M177"/>
          <cell r="N177"/>
          <cell r="O177"/>
          <cell r="P177"/>
          <cell r="Q177"/>
          <cell r="R177"/>
          <cell r="S177"/>
          <cell r="T177"/>
          <cell r="U177" t="str">
            <v>－</v>
          </cell>
          <cell r="V177"/>
          <cell r="W177"/>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C178" t="str">
            <v/>
          </cell>
          <cell r="D178" t="str">
            <v/>
          </cell>
          <cell r="E178" t="str">
            <v/>
          </cell>
          <cell r="F178" t="str">
            <v/>
          </cell>
          <cell r="G178"/>
          <cell r="H178"/>
          <cell r="I178"/>
          <cell r="J178"/>
          <cell r="K178"/>
          <cell r="L178"/>
          <cell r="M178"/>
          <cell r="N178"/>
          <cell r="O178"/>
          <cell r="P178"/>
          <cell r="Q178"/>
          <cell r="R178"/>
          <cell r="S178"/>
          <cell r="T178"/>
          <cell r="U178" t="str">
            <v>－</v>
          </cell>
          <cell r="V178"/>
          <cell r="W178"/>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C179" t="str">
            <v/>
          </cell>
          <cell r="D179" t="str">
            <v/>
          </cell>
          <cell r="E179" t="str">
            <v/>
          </cell>
          <cell r="F179" t="str">
            <v/>
          </cell>
          <cell r="G179"/>
          <cell r="H179"/>
          <cell r="I179"/>
          <cell r="J179"/>
          <cell r="K179"/>
          <cell r="L179"/>
          <cell r="M179"/>
          <cell r="N179"/>
          <cell r="O179"/>
          <cell r="P179"/>
          <cell r="Q179"/>
          <cell r="R179"/>
          <cell r="S179"/>
          <cell r="T179"/>
          <cell r="U179" t="str">
            <v>－</v>
          </cell>
          <cell r="V179"/>
          <cell r="W179"/>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C180" t="str">
            <v/>
          </cell>
          <cell r="D180" t="str">
            <v/>
          </cell>
          <cell r="E180" t="str">
            <v/>
          </cell>
          <cell r="F180" t="str">
            <v/>
          </cell>
          <cell r="G180"/>
          <cell r="H180"/>
          <cell r="I180"/>
          <cell r="J180"/>
          <cell r="K180"/>
          <cell r="L180"/>
          <cell r="M180"/>
          <cell r="N180"/>
          <cell r="O180"/>
          <cell r="P180"/>
          <cell r="Q180"/>
          <cell r="R180"/>
          <cell r="S180"/>
          <cell r="T180"/>
          <cell r="U180" t="str">
            <v>－</v>
          </cell>
          <cell r="V180"/>
          <cell r="W180"/>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C181" t="str">
            <v/>
          </cell>
          <cell r="D181" t="str">
            <v/>
          </cell>
          <cell r="E181" t="str">
            <v/>
          </cell>
          <cell r="F181" t="str">
            <v/>
          </cell>
          <cell r="G181"/>
          <cell r="H181"/>
          <cell r="I181"/>
          <cell r="J181"/>
          <cell r="K181"/>
          <cell r="L181"/>
          <cell r="M181"/>
          <cell r="N181"/>
          <cell r="O181"/>
          <cell r="P181"/>
          <cell r="Q181"/>
          <cell r="R181"/>
          <cell r="S181"/>
          <cell r="T181"/>
          <cell r="U181" t="str">
            <v>－</v>
          </cell>
          <cell r="V181"/>
          <cell r="W181"/>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C182" t="str">
            <v/>
          </cell>
          <cell r="D182" t="str">
            <v/>
          </cell>
          <cell r="E182" t="str">
            <v/>
          </cell>
          <cell r="F182" t="str">
            <v/>
          </cell>
          <cell r="G182"/>
          <cell r="H182"/>
          <cell r="I182"/>
          <cell r="J182"/>
          <cell r="K182"/>
          <cell r="L182"/>
          <cell r="M182"/>
          <cell r="N182"/>
          <cell r="O182"/>
          <cell r="P182"/>
          <cell r="Q182"/>
          <cell r="R182"/>
          <cell r="S182"/>
          <cell r="T182"/>
          <cell r="U182" t="str">
            <v>－</v>
          </cell>
          <cell r="V182"/>
          <cell r="W182"/>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C183" t="str">
            <v/>
          </cell>
          <cell r="D183" t="str">
            <v/>
          </cell>
          <cell r="E183" t="str">
            <v/>
          </cell>
          <cell r="F183" t="str">
            <v/>
          </cell>
          <cell r="G183"/>
          <cell r="H183"/>
          <cell r="I183"/>
          <cell r="J183"/>
          <cell r="K183"/>
          <cell r="L183"/>
          <cell r="M183"/>
          <cell r="N183"/>
          <cell r="O183"/>
          <cell r="P183"/>
          <cell r="Q183"/>
          <cell r="R183"/>
          <cell r="S183"/>
          <cell r="T183"/>
          <cell r="U183" t="str">
            <v>－</v>
          </cell>
          <cell r="V183"/>
          <cell r="W183"/>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C184" t="str">
            <v/>
          </cell>
          <cell r="D184" t="str">
            <v/>
          </cell>
          <cell r="E184" t="str">
            <v/>
          </cell>
          <cell r="F184" t="str">
            <v/>
          </cell>
          <cell r="G184"/>
          <cell r="H184"/>
          <cell r="I184"/>
          <cell r="J184"/>
          <cell r="K184"/>
          <cell r="L184"/>
          <cell r="M184"/>
          <cell r="N184"/>
          <cell r="O184"/>
          <cell r="P184"/>
          <cell r="Q184"/>
          <cell r="R184"/>
          <cell r="S184"/>
          <cell r="T184"/>
          <cell r="U184" t="str">
            <v>－</v>
          </cell>
          <cell r="V184"/>
          <cell r="W184"/>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C185" t="str">
            <v/>
          </cell>
          <cell r="D185" t="str">
            <v/>
          </cell>
          <cell r="E185" t="str">
            <v/>
          </cell>
          <cell r="F185" t="str">
            <v/>
          </cell>
          <cell r="G185"/>
          <cell r="H185"/>
          <cell r="I185"/>
          <cell r="J185"/>
          <cell r="K185"/>
          <cell r="L185"/>
          <cell r="M185"/>
          <cell r="N185"/>
          <cell r="O185"/>
          <cell r="P185"/>
          <cell r="Q185"/>
          <cell r="R185"/>
          <cell r="S185"/>
          <cell r="T185"/>
          <cell r="U185" t="str">
            <v>－</v>
          </cell>
          <cell r="V185"/>
          <cell r="W185"/>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C186" t="str">
            <v/>
          </cell>
          <cell r="D186" t="str">
            <v/>
          </cell>
          <cell r="E186" t="str">
            <v/>
          </cell>
          <cell r="F186" t="str">
            <v/>
          </cell>
          <cell r="G186"/>
          <cell r="H186"/>
          <cell r="I186"/>
          <cell r="J186"/>
          <cell r="K186"/>
          <cell r="L186"/>
          <cell r="M186"/>
          <cell r="N186"/>
          <cell r="O186"/>
          <cell r="P186"/>
          <cell r="Q186"/>
          <cell r="R186"/>
          <cell r="S186"/>
          <cell r="T186"/>
          <cell r="U186" t="str">
            <v>－</v>
          </cell>
          <cell r="V186"/>
          <cell r="W186"/>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C187" t="str">
            <v/>
          </cell>
          <cell r="D187" t="str">
            <v/>
          </cell>
          <cell r="E187" t="str">
            <v/>
          </cell>
          <cell r="F187" t="str">
            <v/>
          </cell>
          <cell r="G187"/>
          <cell r="H187"/>
          <cell r="I187"/>
          <cell r="J187"/>
          <cell r="K187"/>
          <cell r="L187"/>
          <cell r="M187"/>
          <cell r="N187"/>
          <cell r="O187"/>
          <cell r="P187"/>
          <cell r="Q187"/>
          <cell r="R187"/>
          <cell r="S187"/>
          <cell r="T187"/>
          <cell r="U187" t="str">
            <v>－</v>
          </cell>
          <cell r="V187"/>
          <cell r="W187"/>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C188" t="str">
            <v/>
          </cell>
          <cell r="D188" t="str">
            <v/>
          </cell>
          <cell r="E188" t="str">
            <v/>
          </cell>
          <cell r="F188" t="str">
            <v/>
          </cell>
          <cell r="G188"/>
          <cell r="H188"/>
          <cell r="I188"/>
          <cell r="J188"/>
          <cell r="K188"/>
          <cell r="L188"/>
          <cell r="M188"/>
          <cell r="N188"/>
          <cell r="O188"/>
          <cell r="P188"/>
          <cell r="Q188"/>
          <cell r="R188"/>
          <cell r="S188"/>
          <cell r="T188"/>
          <cell r="U188" t="str">
            <v>－</v>
          </cell>
          <cell r="V188"/>
          <cell r="W188"/>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C189" t="str">
            <v/>
          </cell>
          <cell r="D189" t="str">
            <v/>
          </cell>
          <cell r="E189" t="str">
            <v/>
          </cell>
          <cell r="F189" t="str">
            <v/>
          </cell>
          <cell r="G189"/>
          <cell r="H189"/>
          <cell r="I189"/>
          <cell r="J189"/>
          <cell r="K189"/>
          <cell r="L189"/>
          <cell r="M189"/>
          <cell r="N189"/>
          <cell r="O189"/>
          <cell r="P189"/>
          <cell r="Q189"/>
          <cell r="R189"/>
          <cell r="S189"/>
          <cell r="T189"/>
          <cell r="U189" t="str">
            <v>－</v>
          </cell>
          <cell r="V189"/>
          <cell r="W189"/>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C190" t="str">
            <v/>
          </cell>
          <cell r="D190" t="str">
            <v/>
          </cell>
          <cell r="E190" t="str">
            <v/>
          </cell>
          <cell r="F190" t="str">
            <v/>
          </cell>
          <cell r="G190"/>
          <cell r="H190"/>
          <cell r="I190"/>
          <cell r="J190"/>
          <cell r="K190"/>
          <cell r="L190"/>
          <cell r="M190"/>
          <cell r="N190"/>
          <cell r="O190"/>
          <cell r="P190"/>
          <cell r="Q190"/>
          <cell r="R190"/>
          <cell r="S190"/>
          <cell r="T190"/>
          <cell r="U190" t="str">
            <v>－</v>
          </cell>
          <cell r="V190"/>
          <cell r="W190"/>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C191" t="str">
            <v/>
          </cell>
          <cell r="D191" t="str">
            <v/>
          </cell>
          <cell r="E191" t="str">
            <v/>
          </cell>
          <cell r="F191" t="str">
            <v/>
          </cell>
          <cell r="G191"/>
          <cell r="H191"/>
          <cell r="I191"/>
          <cell r="J191"/>
          <cell r="K191"/>
          <cell r="L191"/>
          <cell r="M191"/>
          <cell r="N191"/>
          <cell r="O191"/>
          <cell r="P191"/>
          <cell r="Q191"/>
          <cell r="R191"/>
          <cell r="S191"/>
          <cell r="T191"/>
          <cell r="U191" t="str">
            <v>－</v>
          </cell>
          <cell r="V191"/>
          <cell r="W191"/>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C192" t="str">
            <v/>
          </cell>
          <cell r="D192" t="str">
            <v/>
          </cell>
          <cell r="E192" t="str">
            <v/>
          </cell>
          <cell r="F192" t="str">
            <v/>
          </cell>
          <cell r="G192"/>
          <cell r="H192"/>
          <cell r="I192"/>
          <cell r="J192"/>
          <cell r="K192"/>
          <cell r="L192"/>
          <cell r="M192"/>
          <cell r="N192"/>
          <cell r="O192"/>
          <cell r="P192"/>
          <cell r="Q192"/>
          <cell r="R192"/>
          <cell r="S192"/>
          <cell r="T192"/>
          <cell r="U192" t="str">
            <v>－</v>
          </cell>
          <cell r="V192"/>
          <cell r="W192"/>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C193" t="str">
            <v/>
          </cell>
          <cell r="D193" t="str">
            <v/>
          </cell>
          <cell r="E193" t="str">
            <v/>
          </cell>
          <cell r="F193" t="str">
            <v/>
          </cell>
          <cell r="G193"/>
          <cell r="H193"/>
          <cell r="I193"/>
          <cell r="J193"/>
          <cell r="K193"/>
          <cell r="L193"/>
          <cell r="M193"/>
          <cell r="N193"/>
          <cell r="O193"/>
          <cell r="P193"/>
          <cell r="Q193"/>
          <cell r="R193"/>
          <cell r="S193"/>
          <cell r="T193"/>
          <cell r="U193" t="str">
            <v>－</v>
          </cell>
          <cell r="V193"/>
          <cell r="W193"/>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C194" t="str">
            <v/>
          </cell>
          <cell r="D194" t="str">
            <v/>
          </cell>
          <cell r="E194" t="str">
            <v/>
          </cell>
          <cell r="F194" t="str">
            <v/>
          </cell>
          <cell r="G194"/>
          <cell r="H194"/>
          <cell r="I194"/>
          <cell r="J194"/>
          <cell r="K194"/>
          <cell r="L194"/>
          <cell r="M194"/>
          <cell r="N194"/>
          <cell r="O194"/>
          <cell r="P194"/>
          <cell r="Q194"/>
          <cell r="R194"/>
          <cell r="S194"/>
          <cell r="T194"/>
          <cell r="U194" t="str">
            <v>－</v>
          </cell>
          <cell r="V194"/>
          <cell r="W194"/>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C195" t="str">
            <v/>
          </cell>
          <cell r="D195" t="str">
            <v/>
          </cell>
          <cell r="E195" t="str">
            <v/>
          </cell>
          <cell r="F195" t="str">
            <v/>
          </cell>
          <cell r="G195"/>
          <cell r="H195"/>
          <cell r="I195"/>
          <cell r="J195"/>
          <cell r="K195"/>
          <cell r="L195"/>
          <cell r="M195"/>
          <cell r="N195"/>
          <cell r="O195"/>
          <cell r="P195"/>
          <cell r="Q195"/>
          <cell r="R195"/>
          <cell r="S195"/>
          <cell r="T195"/>
          <cell r="U195" t="str">
            <v>－</v>
          </cell>
          <cell r="V195"/>
          <cell r="W195"/>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C196" t="str">
            <v/>
          </cell>
          <cell r="D196" t="str">
            <v/>
          </cell>
          <cell r="E196" t="str">
            <v/>
          </cell>
          <cell r="F196" t="str">
            <v/>
          </cell>
          <cell r="G196"/>
          <cell r="H196"/>
          <cell r="I196"/>
          <cell r="J196"/>
          <cell r="K196"/>
          <cell r="L196"/>
          <cell r="M196"/>
          <cell r="N196"/>
          <cell r="O196"/>
          <cell r="P196"/>
          <cell r="Q196"/>
          <cell r="R196"/>
          <cell r="S196"/>
          <cell r="T196"/>
          <cell r="U196" t="str">
            <v>－</v>
          </cell>
          <cell r="V196"/>
          <cell r="W196"/>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C197" t="str">
            <v/>
          </cell>
          <cell r="D197" t="str">
            <v/>
          </cell>
          <cell r="E197" t="str">
            <v/>
          </cell>
          <cell r="F197" t="str">
            <v/>
          </cell>
          <cell r="G197"/>
          <cell r="H197"/>
          <cell r="I197"/>
          <cell r="J197"/>
          <cell r="K197"/>
          <cell r="L197"/>
          <cell r="M197"/>
          <cell r="N197"/>
          <cell r="O197"/>
          <cell r="P197"/>
          <cell r="Q197"/>
          <cell r="R197"/>
          <cell r="S197"/>
          <cell r="T197"/>
          <cell r="U197" t="str">
            <v>－</v>
          </cell>
          <cell r="V197"/>
          <cell r="W197"/>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C198" t="str">
            <v/>
          </cell>
          <cell r="D198" t="str">
            <v/>
          </cell>
          <cell r="E198" t="str">
            <v/>
          </cell>
          <cell r="F198" t="str">
            <v/>
          </cell>
          <cell r="G198"/>
          <cell r="H198"/>
          <cell r="I198"/>
          <cell r="J198"/>
          <cell r="K198"/>
          <cell r="L198"/>
          <cell r="M198"/>
          <cell r="N198"/>
          <cell r="O198"/>
          <cell r="P198"/>
          <cell r="Q198"/>
          <cell r="R198"/>
          <cell r="S198"/>
          <cell r="T198"/>
          <cell r="U198" t="str">
            <v>－</v>
          </cell>
          <cell r="V198"/>
          <cell r="W198"/>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C199" t="str">
            <v/>
          </cell>
          <cell r="D199" t="str">
            <v/>
          </cell>
          <cell r="E199" t="str">
            <v/>
          </cell>
          <cell r="F199" t="str">
            <v/>
          </cell>
          <cell r="G199"/>
          <cell r="H199"/>
          <cell r="I199"/>
          <cell r="J199"/>
          <cell r="K199"/>
          <cell r="L199"/>
          <cell r="M199"/>
          <cell r="N199"/>
          <cell r="O199"/>
          <cell r="P199"/>
          <cell r="Q199"/>
          <cell r="R199"/>
          <cell r="S199"/>
          <cell r="T199"/>
          <cell r="U199" t="str">
            <v>－</v>
          </cell>
          <cell r="V199"/>
          <cell r="W199"/>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C200" t="str">
            <v/>
          </cell>
          <cell r="D200" t="str">
            <v/>
          </cell>
          <cell r="E200" t="str">
            <v/>
          </cell>
          <cell r="F200" t="str">
            <v/>
          </cell>
          <cell r="G200"/>
          <cell r="H200"/>
          <cell r="I200"/>
          <cell r="J200"/>
          <cell r="K200"/>
          <cell r="L200"/>
          <cell r="M200"/>
          <cell r="N200"/>
          <cell r="O200"/>
          <cell r="P200"/>
          <cell r="Q200"/>
          <cell r="R200"/>
          <cell r="S200"/>
          <cell r="T200"/>
          <cell r="U200" t="str">
            <v>－</v>
          </cell>
          <cell r="V200"/>
          <cell r="W200"/>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C201" t="str">
            <v/>
          </cell>
          <cell r="D201" t="str">
            <v/>
          </cell>
          <cell r="E201" t="str">
            <v/>
          </cell>
          <cell r="F201" t="str">
            <v/>
          </cell>
          <cell r="G201"/>
          <cell r="H201"/>
          <cell r="I201"/>
          <cell r="J201"/>
          <cell r="K201"/>
          <cell r="L201"/>
          <cell r="M201"/>
          <cell r="N201"/>
          <cell r="O201"/>
          <cell r="P201"/>
          <cell r="Q201"/>
          <cell r="R201"/>
          <cell r="S201"/>
          <cell r="T201"/>
          <cell r="U201" t="str">
            <v>－</v>
          </cell>
          <cell r="V201"/>
          <cell r="W201"/>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C202" t="str">
            <v/>
          </cell>
          <cell r="D202" t="str">
            <v/>
          </cell>
          <cell r="E202" t="str">
            <v/>
          </cell>
          <cell r="F202" t="str">
            <v/>
          </cell>
          <cell r="G202"/>
          <cell r="H202"/>
          <cell r="I202"/>
          <cell r="J202"/>
          <cell r="K202"/>
          <cell r="L202"/>
          <cell r="M202"/>
          <cell r="N202"/>
          <cell r="O202"/>
          <cell r="P202"/>
          <cell r="Q202"/>
          <cell r="R202"/>
          <cell r="S202"/>
          <cell r="T202"/>
          <cell r="U202" t="str">
            <v>－</v>
          </cell>
          <cell r="V202"/>
          <cell r="W202"/>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C203" t="str">
            <v/>
          </cell>
          <cell r="D203" t="str">
            <v/>
          </cell>
          <cell r="E203" t="str">
            <v/>
          </cell>
          <cell r="F203" t="str">
            <v/>
          </cell>
          <cell r="G203"/>
          <cell r="H203"/>
          <cell r="I203"/>
          <cell r="J203"/>
          <cell r="K203"/>
          <cell r="L203"/>
          <cell r="M203"/>
          <cell r="N203"/>
          <cell r="O203"/>
          <cell r="P203"/>
          <cell r="Q203"/>
          <cell r="R203"/>
          <cell r="S203"/>
          <cell r="T203"/>
          <cell r="U203" t="str">
            <v>－</v>
          </cell>
          <cell r="V203"/>
          <cell r="W203"/>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C204" t="str">
            <v/>
          </cell>
          <cell r="D204" t="str">
            <v/>
          </cell>
          <cell r="E204" t="str">
            <v/>
          </cell>
          <cell r="F204" t="str">
            <v/>
          </cell>
          <cell r="G204"/>
          <cell r="H204"/>
          <cell r="I204"/>
          <cell r="J204"/>
          <cell r="K204"/>
          <cell r="L204"/>
          <cell r="M204"/>
          <cell r="N204"/>
          <cell r="O204"/>
          <cell r="P204"/>
          <cell r="Q204"/>
          <cell r="R204"/>
          <cell r="S204"/>
          <cell r="T204"/>
          <cell r="U204" t="str">
            <v>－</v>
          </cell>
          <cell r="V204"/>
          <cell r="W204"/>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C205" t="str">
            <v/>
          </cell>
          <cell r="D205" t="str">
            <v/>
          </cell>
          <cell r="E205" t="str">
            <v/>
          </cell>
          <cell r="F205" t="str">
            <v/>
          </cell>
          <cell r="G205"/>
          <cell r="H205"/>
          <cell r="I205"/>
          <cell r="J205"/>
          <cell r="K205"/>
          <cell r="L205"/>
          <cell r="M205"/>
          <cell r="N205"/>
          <cell r="O205"/>
          <cell r="P205"/>
          <cell r="Q205"/>
          <cell r="R205"/>
          <cell r="S205"/>
          <cell r="T205"/>
          <cell r="U205" t="str">
            <v>－</v>
          </cell>
          <cell r="V205"/>
          <cell r="W205"/>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C206" t="str">
            <v/>
          </cell>
          <cell r="D206" t="str">
            <v/>
          </cell>
          <cell r="E206" t="str">
            <v/>
          </cell>
          <cell r="F206" t="str">
            <v/>
          </cell>
          <cell r="G206"/>
          <cell r="H206"/>
          <cell r="I206"/>
          <cell r="J206"/>
          <cell r="K206"/>
          <cell r="L206"/>
          <cell r="M206"/>
          <cell r="N206"/>
          <cell r="O206"/>
          <cell r="P206"/>
          <cell r="Q206"/>
          <cell r="R206"/>
          <cell r="S206"/>
          <cell r="T206"/>
          <cell r="U206" t="str">
            <v>－</v>
          </cell>
          <cell r="V206"/>
          <cell r="W206"/>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C207" t="str">
            <v/>
          </cell>
          <cell r="D207" t="str">
            <v/>
          </cell>
          <cell r="E207" t="str">
            <v/>
          </cell>
          <cell r="F207" t="str">
            <v/>
          </cell>
          <cell r="G207"/>
          <cell r="H207"/>
          <cell r="I207"/>
          <cell r="J207"/>
          <cell r="K207"/>
          <cell r="L207"/>
          <cell r="M207"/>
          <cell r="N207"/>
          <cell r="O207"/>
          <cell r="P207"/>
          <cell r="Q207"/>
          <cell r="R207"/>
          <cell r="S207"/>
          <cell r="T207"/>
          <cell r="U207" t="str">
            <v>－</v>
          </cell>
          <cell r="V207"/>
          <cell r="W207"/>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C208" t="str">
            <v/>
          </cell>
          <cell r="D208" t="str">
            <v/>
          </cell>
          <cell r="E208" t="str">
            <v/>
          </cell>
          <cell r="F208" t="str">
            <v/>
          </cell>
          <cell r="G208"/>
          <cell r="H208"/>
          <cell r="I208"/>
          <cell r="J208"/>
          <cell r="K208"/>
          <cell r="L208"/>
          <cell r="M208"/>
          <cell r="N208"/>
          <cell r="O208"/>
          <cell r="P208"/>
          <cell r="Q208"/>
          <cell r="R208"/>
          <cell r="S208"/>
          <cell r="T208"/>
          <cell r="U208" t="str">
            <v>－</v>
          </cell>
          <cell r="V208"/>
          <cell r="W208"/>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C209" t="str">
            <v/>
          </cell>
          <cell r="D209" t="str">
            <v/>
          </cell>
          <cell r="E209" t="str">
            <v/>
          </cell>
          <cell r="F209" t="str">
            <v/>
          </cell>
          <cell r="G209"/>
          <cell r="H209"/>
          <cell r="I209"/>
          <cell r="J209"/>
          <cell r="K209"/>
          <cell r="L209"/>
          <cell r="M209"/>
          <cell r="N209"/>
          <cell r="O209"/>
          <cell r="P209"/>
          <cell r="Q209"/>
          <cell r="R209"/>
          <cell r="S209"/>
          <cell r="T209"/>
          <cell r="U209" t="str">
            <v>－</v>
          </cell>
          <cell r="V209"/>
          <cell r="W209"/>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C210" t="str">
            <v/>
          </cell>
          <cell r="D210" t="str">
            <v/>
          </cell>
          <cell r="E210" t="str">
            <v/>
          </cell>
          <cell r="F210" t="str">
            <v/>
          </cell>
          <cell r="G210"/>
          <cell r="H210"/>
          <cell r="I210"/>
          <cell r="J210"/>
          <cell r="K210"/>
          <cell r="L210"/>
          <cell r="M210"/>
          <cell r="N210"/>
          <cell r="O210"/>
          <cell r="P210"/>
          <cell r="Q210"/>
          <cell r="R210"/>
          <cell r="S210"/>
          <cell r="T210"/>
          <cell r="U210" t="str">
            <v>－</v>
          </cell>
          <cell r="V210"/>
          <cell r="W210"/>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C211" t="str">
            <v/>
          </cell>
          <cell r="D211" t="str">
            <v/>
          </cell>
          <cell r="E211" t="str">
            <v/>
          </cell>
          <cell r="F211" t="str">
            <v/>
          </cell>
          <cell r="G211"/>
          <cell r="H211"/>
          <cell r="I211"/>
          <cell r="J211"/>
          <cell r="K211"/>
          <cell r="L211"/>
          <cell r="M211"/>
          <cell r="N211"/>
          <cell r="O211"/>
          <cell r="P211"/>
          <cell r="Q211"/>
          <cell r="R211"/>
          <cell r="S211"/>
          <cell r="T211"/>
          <cell r="U211" t="str">
            <v>－</v>
          </cell>
          <cell r="V211"/>
          <cell r="W211"/>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C212" t="str">
            <v/>
          </cell>
          <cell r="D212" t="str">
            <v/>
          </cell>
          <cell r="E212" t="str">
            <v/>
          </cell>
          <cell r="F212" t="str">
            <v/>
          </cell>
          <cell r="G212"/>
          <cell r="H212"/>
          <cell r="I212"/>
          <cell r="J212"/>
          <cell r="K212"/>
          <cell r="L212"/>
          <cell r="M212"/>
          <cell r="N212"/>
          <cell r="O212"/>
          <cell r="P212"/>
          <cell r="Q212"/>
          <cell r="R212"/>
          <cell r="S212"/>
          <cell r="T212"/>
          <cell r="U212" t="str">
            <v>－</v>
          </cell>
          <cell r="V212"/>
          <cell r="W212"/>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C213" t="str">
            <v/>
          </cell>
          <cell r="D213" t="str">
            <v/>
          </cell>
          <cell r="E213" t="str">
            <v/>
          </cell>
          <cell r="F213" t="str">
            <v/>
          </cell>
          <cell r="G213"/>
          <cell r="H213"/>
          <cell r="I213"/>
          <cell r="J213"/>
          <cell r="K213"/>
          <cell r="L213"/>
          <cell r="M213"/>
          <cell r="N213"/>
          <cell r="O213"/>
          <cell r="P213"/>
          <cell r="Q213"/>
          <cell r="R213"/>
          <cell r="S213"/>
          <cell r="T213"/>
          <cell r="U213" t="str">
            <v>－</v>
          </cell>
          <cell r="V213"/>
          <cell r="W213"/>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C214" t="str">
            <v/>
          </cell>
          <cell r="D214" t="str">
            <v/>
          </cell>
          <cell r="E214" t="str">
            <v/>
          </cell>
          <cell r="F214" t="str">
            <v/>
          </cell>
          <cell r="G214"/>
          <cell r="H214"/>
          <cell r="I214"/>
          <cell r="J214"/>
          <cell r="K214"/>
          <cell r="L214"/>
          <cell r="M214"/>
          <cell r="N214"/>
          <cell r="O214"/>
          <cell r="P214"/>
          <cell r="Q214"/>
          <cell r="R214"/>
          <cell r="S214"/>
          <cell r="T214"/>
          <cell r="U214" t="str">
            <v>－</v>
          </cell>
          <cell r="V214"/>
          <cell r="W214"/>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C215" t="str">
            <v/>
          </cell>
          <cell r="D215" t="str">
            <v/>
          </cell>
          <cell r="E215" t="str">
            <v/>
          </cell>
          <cell r="F215" t="str">
            <v/>
          </cell>
          <cell r="G215"/>
          <cell r="H215"/>
          <cell r="I215"/>
          <cell r="J215"/>
          <cell r="K215"/>
          <cell r="L215"/>
          <cell r="M215"/>
          <cell r="N215"/>
          <cell r="O215"/>
          <cell r="P215"/>
          <cell r="Q215"/>
          <cell r="R215"/>
          <cell r="S215"/>
          <cell r="T215"/>
          <cell r="U215" t="str">
            <v>－</v>
          </cell>
          <cell r="V215"/>
          <cell r="W215"/>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C216" t="str">
            <v/>
          </cell>
          <cell r="D216" t="str">
            <v/>
          </cell>
          <cell r="E216" t="str">
            <v/>
          </cell>
          <cell r="F216" t="str">
            <v/>
          </cell>
          <cell r="G216"/>
          <cell r="H216"/>
          <cell r="I216"/>
          <cell r="J216"/>
          <cell r="K216"/>
          <cell r="L216"/>
          <cell r="M216"/>
          <cell r="N216"/>
          <cell r="O216"/>
          <cell r="P216"/>
          <cell r="Q216"/>
          <cell r="R216"/>
          <cell r="S216"/>
          <cell r="T216"/>
          <cell r="U216" t="str">
            <v>－</v>
          </cell>
          <cell r="V216"/>
          <cell r="W216"/>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C217" t="str">
            <v/>
          </cell>
          <cell r="D217" t="str">
            <v/>
          </cell>
          <cell r="E217" t="str">
            <v/>
          </cell>
          <cell r="F217" t="str">
            <v/>
          </cell>
          <cell r="G217"/>
          <cell r="H217"/>
          <cell r="I217"/>
          <cell r="J217"/>
          <cell r="K217"/>
          <cell r="L217"/>
          <cell r="M217"/>
          <cell r="N217"/>
          <cell r="O217"/>
          <cell r="P217"/>
          <cell r="Q217"/>
          <cell r="R217"/>
          <cell r="S217"/>
          <cell r="T217"/>
          <cell r="U217" t="str">
            <v>－</v>
          </cell>
          <cell r="V217"/>
          <cell r="W217"/>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C218" t="str">
            <v/>
          </cell>
          <cell r="D218" t="str">
            <v/>
          </cell>
          <cell r="E218" t="str">
            <v/>
          </cell>
          <cell r="F218" t="str">
            <v/>
          </cell>
          <cell r="G218"/>
          <cell r="H218"/>
          <cell r="I218"/>
          <cell r="J218"/>
          <cell r="K218"/>
          <cell r="L218"/>
          <cell r="M218"/>
          <cell r="N218"/>
          <cell r="O218"/>
          <cell r="P218"/>
          <cell r="Q218"/>
          <cell r="R218"/>
          <cell r="S218"/>
          <cell r="T218"/>
          <cell r="U218" t="str">
            <v>－</v>
          </cell>
          <cell r="V218"/>
          <cell r="W218"/>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C219" t="str">
            <v/>
          </cell>
          <cell r="D219" t="str">
            <v/>
          </cell>
          <cell r="E219" t="str">
            <v/>
          </cell>
          <cell r="F219" t="str">
            <v/>
          </cell>
          <cell r="G219"/>
          <cell r="H219"/>
          <cell r="I219"/>
          <cell r="J219"/>
          <cell r="K219"/>
          <cell r="L219"/>
          <cell r="M219"/>
          <cell r="N219"/>
          <cell r="O219"/>
          <cell r="P219"/>
          <cell r="Q219"/>
          <cell r="R219"/>
          <cell r="S219"/>
          <cell r="T219"/>
          <cell r="U219" t="str">
            <v>－</v>
          </cell>
          <cell r="V219"/>
          <cell r="W219"/>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C220" t="str">
            <v/>
          </cell>
          <cell r="D220" t="str">
            <v/>
          </cell>
          <cell r="E220" t="str">
            <v/>
          </cell>
          <cell r="F220" t="str">
            <v/>
          </cell>
          <cell r="G220"/>
          <cell r="H220"/>
          <cell r="I220"/>
          <cell r="J220"/>
          <cell r="K220"/>
          <cell r="L220"/>
          <cell r="M220"/>
          <cell r="N220"/>
          <cell r="O220"/>
          <cell r="P220"/>
          <cell r="Q220"/>
          <cell r="R220"/>
          <cell r="S220"/>
          <cell r="T220"/>
          <cell r="U220" t="str">
            <v>－</v>
          </cell>
          <cell r="V220"/>
          <cell r="W220"/>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C221" t="str">
            <v/>
          </cell>
          <cell r="D221" t="str">
            <v/>
          </cell>
          <cell r="E221" t="str">
            <v/>
          </cell>
          <cell r="F221" t="str">
            <v/>
          </cell>
          <cell r="G221"/>
          <cell r="H221"/>
          <cell r="I221"/>
          <cell r="J221"/>
          <cell r="K221"/>
          <cell r="L221"/>
          <cell r="M221"/>
          <cell r="N221"/>
          <cell r="O221"/>
          <cell r="P221"/>
          <cell r="Q221"/>
          <cell r="R221"/>
          <cell r="S221"/>
          <cell r="T221"/>
          <cell r="U221" t="str">
            <v>－</v>
          </cell>
          <cell r="V221"/>
          <cell r="W221"/>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C222" t="str">
            <v/>
          </cell>
          <cell r="D222" t="str">
            <v/>
          </cell>
          <cell r="E222" t="str">
            <v/>
          </cell>
          <cell r="F222" t="str">
            <v/>
          </cell>
          <cell r="G222"/>
          <cell r="H222"/>
          <cell r="I222"/>
          <cell r="J222"/>
          <cell r="K222"/>
          <cell r="L222"/>
          <cell r="M222"/>
          <cell r="N222"/>
          <cell r="O222"/>
          <cell r="P222"/>
          <cell r="Q222"/>
          <cell r="R222"/>
          <cell r="S222"/>
          <cell r="T222"/>
          <cell r="U222" t="str">
            <v>－</v>
          </cell>
          <cell r="V222"/>
          <cell r="W222"/>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C223" t="str">
            <v/>
          </cell>
          <cell r="D223" t="str">
            <v/>
          </cell>
          <cell r="E223" t="str">
            <v/>
          </cell>
          <cell r="F223" t="str">
            <v/>
          </cell>
          <cell r="G223"/>
          <cell r="H223"/>
          <cell r="I223"/>
          <cell r="J223"/>
          <cell r="K223"/>
          <cell r="L223"/>
          <cell r="M223"/>
          <cell r="N223"/>
          <cell r="O223"/>
          <cell r="P223"/>
          <cell r="Q223"/>
          <cell r="R223"/>
          <cell r="S223"/>
          <cell r="T223"/>
          <cell r="U223" t="str">
            <v>－</v>
          </cell>
          <cell r="V223"/>
          <cell r="W223"/>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C224" t="str">
            <v/>
          </cell>
          <cell r="D224" t="str">
            <v/>
          </cell>
          <cell r="E224" t="str">
            <v/>
          </cell>
          <cell r="F224" t="str">
            <v/>
          </cell>
          <cell r="G224"/>
          <cell r="H224"/>
          <cell r="I224"/>
          <cell r="J224"/>
          <cell r="K224"/>
          <cell r="L224"/>
          <cell r="M224"/>
          <cell r="N224"/>
          <cell r="O224"/>
          <cell r="P224"/>
          <cell r="Q224"/>
          <cell r="R224"/>
          <cell r="S224"/>
          <cell r="T224"/>
          <cell r="U224" t="str">
            <v>－</v>
          </cell>
          <cell r="V224"/>
          <cell r="W224"/>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C225" t="str">
            <v/>
          </cell>
          <cell r="D225" t="str">
            <v/>
          </cell>
          <cell r="E225" t="str">
            <v/>
          </cell>
          <cell r="F225" t="str">
            <v/>
          </cell>
          <cell r="G225"/>
          <cell r="H225"/>
          <cell r="I225"/>
          <cell r="J225"/>
          <cell r="K225"/>
          <cell r="L225"/>
          <cell r="M225"/>
          <cell r="N225"/>
          <cell r="O225"/>
          <cell r="P225"/>
          <cell r="Q225"/>
          <cell r="R225"/>
          <cell r="S225"/>
          <cell r="T225"/>
          <cell r="U225" t="str">
            <v>－</v>
          </cell>
          <cell r="V225"/>
          <cell r="W225"/>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C226" t="str">
            <v/>
          </cell>
          <cell r="D226" t="str">
            <v/>
          </cell>
          <cell r="E226" t="str">
            <v/>
          </cell>
          <cell r="F226" t="str">
            <v/>
          </cell>
          <cell r="G226"/>
          <cell r="H226"/>
          <cell r="I226"/>
          <cell r="J226"/>
          <cell r="K226"/>
          <cell r="L226"/>
          <cell r="M226"/>
          <cell r="N226"/>
          <cell r="O226"/>
          <cell r="P226"/>
          <cell r="Q226"/>
          <cell r="R226"/>
          <cell r="S226"/>
          <cell r="T226"/>
          <cell r="U226" t="str">
            <v>－</v>
          </cell>
          <cell r="V226"/>
          <cell r="W226"/>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C227" t="str">
            <v/>
          </cell>
          <cell r="D227" t="str">
            <v/>
          </cell>
          <cell r="E227" t="str">
            <v/>
          </cell>
          <cell r="F227" t="str">
            <v/>
          </cell>
          <cell r="G227"/>
          <cell r="H227"/>
          <cell r="I227"/>
          <cell r="J227"/>
          <cell r="K227"/>
          <cell r="L227"/>
          <cell r="M227"/>
          <cell r="N227"/>
          <cell r="O227"/>
          <cell r="P227"/>
          <cell r="Q227"/>
          <cell r="R227"/>
          <cell r="S227"/>
          <cell r="T227"/>
          <cell r="U227" t="str">
            <v>－</v>
          </cell>
          <cell r="V227"/>
          <cell r="W227"/>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C228" t="str">
            <v/>
          </cell>
          <cell r="D228" t="str">
            <v/>
          </cell>
          <cell r="E228" t="str">
            <v/>
          </cell>
          <cell r="F228" t="str">
            <v/>
          </cell>
          <cell r="G228"/>
          <cell r="H228"/>
          <cell r="I228"/>
          <cell r="J228"/>
          <cell r="K228"/>
          <cell r="L228"/>
          <cell r="M228"/>
          <cell r="N228"/>
          <cell r="O228"/>
          <cell r="P228"/>
          <cell r="Q228"/>
          <cell r="R228"/>
          <cell r="S228"/>
          <cell r="T228"/>
          <cell r="U228" t="str">
            <v>－</v>
          </cell>
          <cell r="V228"/>
          <cell r="W228"/>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C229" t="str">
            <v/>
          </cell>
          <cell r="D229" t="str">
            <v/>
          </cell>
          <cell r="E229" t="str">
            <v/>
          </cell>
          <cell r="F229" t="str">
            <v/>
          </cell>
          <cell r="G229"/>
          <cell r="H229"/>
          <cell r="I229"/>
          <cell r="J229"/>
          <cell r="K229"/>
          <cell r="L229"/>
          <cell r="M229"/>
          <cell r="N229"/>
          <cell r="O229"/>
          <cell r="P229"/>
          <cell r="Q229"/>
          <cell r="R229"/>
          <cell r="S229"/>
          <cell r="T229"/>
          <cell r="U229" t="str">
            <v>－</v>
          </cell>
          <cell r="V229"/>
          <cell r="W229"/>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C230" t="str">
            <v/>
          </cell>
          <cell r="D230" t="str">
            <v/>
          </cell>
          <cell r="E230" t="str">
            <v/>
          </cell>
          <cell r="F230" t="str">
            <v/>
          </cell>
          <cell r="G230"/>
          <cell r="H230"/>
          <cell r="I230"/>
          <cell r="J230"/>
          <cell r="K230"/>
          <cell r="L230"/>
          <cell r="M230"/>
          <cell r="N230"/>
          <cell r="O230"/>
          <cell r="P230"/>
          <cell r="Q230"/>
          <cell r="R230"/>
          <cell r="S230"/>
          <cell r="T230"/>
          <cell r="U230" t="str">
            <v>－</v>
          </cell>
          <cell r="V230"/>
          <cell r="W230"/>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C231" t="str">
            <v/>
          </cell>
          <cell r="D231" t="str">
            <v/>
          </cell>
          <cell r="E231" t="str">
            <v/>
          </cell>
          <cell r="F231" t="str">
            <v/>
          </cell>
          <cell r="G231"/>
          <cell r="H231"/>
          <cell r="I231"/>
          <cell r="J231"/>
          <cell r="K231"/>
          <cell r="L231"/>
          <cell r="M231"/>
          <cell r="N231"/>
          <cell r="O231"/>
          <cell r="P231"/>
          <cell r="Q231"/>
          <cell r="R231"/>
          <cell r="S231"/>
          <cell r="T231"/>
          <cell r="U231" t="str">
            <v>－</v>
          </cell>
          <cell r="V231"/>
          <cell r="W231"/>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C232" t="str">
            <v/>
          </cell>
          <cell r="D232" t="str">
            <v/>
          </cell>
          <cell r="E232" t="str">
            <v/>
          </cell>
          <cell r="F232" t="str">
            <v/>
          </cell>
          <cell r="G232"/>
          <cell r="H232"/>
          <cell r="I232"/>
          <cell r="J232"/>
          <cell r="K232"/>
          <cell r="L232"/>
          <cell r="M232"/>
          <cell r="N232"/>
          <cell r="O232"/>
          <cell r="P232"/>
          <cell r="Q232"/>
          <cell r="R232"/>
          <cell r="S232"/>
          <cell r="T232"/>
          <cell r="U232" t="str">
            <v>－</v>
          </cell>
          <cell r="V232"/>
          <cell r="W232"/>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C233" t="str">
            <v/>
          </cell>
          <cell r="D233" t="str">
            <v/>
          </cell>
          <cell r="E233" t="str">
            <v/>
          </cell>
          <cell r="F233" t="str">
            <v/>
          </cell>
          <cell r="G233"/>
          <cell r="H233"/>
          <cell r="I233"/>
          <cell r="J233"/>
          <cell r="K233"/>
          <cell r="L233"/>
          <cell r="M233"/>
          <cell r="N233"/>
          <cell r="O233"/>
          <cell r="P233"/>
          <cell r="Q233"/>
          <cell r="R233"/>
          <cell r="S233"/>
          <cell r="T233"/>
          <cell r="U233" t="str">
            <v>－</v>
          </cell>
          <cell r="V233"/>
          <cell r="W233"/>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C234" t="str">
            <v/>
          </cell>
          <cell r="D234" t="str">
            <v/>
          </cell>
          <cell r="E234" t="str">
            <v/>
          </cell>
          <cell r="F234" t="str">
            <v/>
          </cell>
          <cell r="G234"/>
          <cell r="H234"/>
          <cell r="I234"/>
          <cell r="J234"/>
          <cell r="K234"/>
          <cell r="L234"/>
          <cell r="M234"/>
          <cell r="N234"/>
          <cell r="O234"/>
          <cell r="P234"/>
          <cell r="Q234"/>
          <cell r="R234"/>
          <cell r="S234"/>
          <cell r="T234"/>
          <cell r="U234" t="str">
            <v>－</v>
          </cell>
          <cell r="V234"/>
          <cell r="W234"/>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C235" t="str">
            <v/>
          </cell>
          <cell r="D235" t="str">
            <v/>
          </cell>
          <cell r="E235" t="str">
            <v/>
          </cell>
          <cell r="F235" t="str">
            <v/>
          </cell>
          <cell r="G235"/>
          <cell r="H235"/>
          <cell r="I235"/>
          <cell r="J235"/>
          <cell r="K235"/>
          <cell r="L235"/>
          <cell r="M235"/>
          <cell r="N235"/>
          <cell r="O235"/>
          <cell r="P235"/>
          <cell r="Q235"/>
          <cell r="R235"/>
          <cell r="S235"/>
          <cell r="T235"/>
          <cell r="U235" t="str">
            <v>－</v>
          </cell>
          <cell r="V235"/>
          <cell r="W235"/>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C236" t="str">
            <v/>
          </cell>
          <cell r="D236" t="str">
            <v/>
          </cell>
          <cell r="E236" t="str">
            <v/>
          </cell>
          <cell r="F236" t="str">
            <v/>
          </cell>
          <cell r="G236"/>
          <cell r="H236"/>
          <cell r="I236"/>
          <cell r="J236"/>
          <cell r="K236"/>
          <cell r="L236"/>
          <cell r="M236"/>
          <cell r="N236"/>
          <cell r="O236"/>
          <cell r="P236"/>
          <cell r="Q236"/>
          <cell r="R236"/>
          <cell r="S236"/>
          <cell r="T236"/>
          <cell r="U236" t="str">
            <v>－</v>
          </cell>
          <cell r="V236"/>
          <cell r="W236"/>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C237" t="str">
            <v/>
          </cell>
          <cell r="D237" t="str">
            <v/>
          </cell>
          <cell r="E237" t="str">
            <v/>
          </cell>
          <cell r="F237" t="str">
            <v/>
          </cell>
          <cell r="G237"/>
          <cell r="H237"/>
          <cell r="I237"/>
          <cell r="J237"/>
          <cell r="K237"/>
          <cell r="L237"/>
          <cell r="M237"/>
          <cell r="N237"/>
          <cell r="O237"/>
          <cell r="P237"/>
          <cell r="Q237"/>
          <cell r="R237"/>
          <cell r="S237"/>
          <cell r="T237"/>
          <cell r="U237" t="str">
            <v>－</v>
          </cell>
          <cell r="V237"/>
          <cell r="W237"/>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C238" t="str">
            <v/>
          </cell>
          <cell r="D238" t="str">
            <v/>
          </cell>
          <cell r="E238" t="str">
            <v/>
          </cell>
          <cell r="F238" t="str">
            <v/>
          </cell>
          <cell r="G238"/>
          <cell r="H238"/>
          <cell r="I238"/>
          <cell r="J238"/>
          <cell r="K238"/>
          <cell r="L238"/>
          <cell r="M238"/>
          <cell r="N238"/>
          <cell r="O238"/>
          <cell r="P238"/>
          <cell r="Q238"/>
          <cell r="R238"/>
          <cell r="S238"/>
          <cell r="T238"/>
          <cell r="U238" t="str">
            <v>－</v>
          </cell>
          <cell r="V238"/>
          <cell r="W238"/>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C239" t="str">
            <v/>
          </cell>
          <cell r="D239" t="str">
            <v/>
          </cell>
          <cell r="E239" t="str">
            <v/>
          </cell>
          <cell r="F239" t="str">
            <v/>
          </cell>
          <cell r="G239"/>
          <cell r="H239"/>
          <cell r="I239"/>
          <cell r="J239"/>
          <cell r="K239"/>
          <cell r="L239"/>
          <cell r="M239"/>
          <cell r="N239"/>
          <cell r="O239"/>
          <cell r="P239"/>
          <cell r="Q239"/>
          <cell r="R239"/>
          <cell r="S239"/>
          <cell r="T239"/>
          <cell r="U239" t="str">
            <v>－</v>
          </cell>
          <cell r="V239"/>
          <cell r="W239"/>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C240" t="str">
            <v/>
          </cell>
          <cell r="D240" t="str">
            <v/>
          </cell>
          <cell r="E240" t="str">
            <v/>
          </cell>
          <cell r="F240" t="str">
            <v/>
          </cell>
          <cell r="G240"/>
          <cell r="H240"/>
          <cell r="I240"/>
          <cell r="J240"/>
          <cell r="K240"/>
          <cell r="L240"/>
          <cell r="M240"/>
          <cell r="N240"/>
          <cell r="O240"/>
          <cell r="P240"/>
          <cell r="Q240"/>
          <cell r="R240"/>
          <cell r="S240"/>
          <cell r="T240"/>
          <cell r="U240" t="str">
            <v>－</v>
          </cell>
          <cell r="V240"/>
          <cell r="W240"/>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C241" t="str">
            <v/>
          </cell>
          <cell r="D241" t="str">
            <v/>
          </cell>
          <cell r="E241" t="str">
            <v/>
          </cell>
          <cell r="F241" t="str">
            <v/>
          </cell>
          <cell r="G241"/>
          <cell r="H241"/>
          <cell r="I241"/>
          <cell r="J241"/>
          <cell r="K241"/>
          <cell r="L241"/>
          <cell r="M241"/>
          <cell r="N241"/>
          <cell r="O241"/>
          <cell r="P241"/>
          <cell r="Q241"/>
          <cell r="R241"/>
          <cell r="S241"/>
          <cell r="T241"/>
          <cell r="U241" t="str">
            <v>－</v>
          </cell>
          <cell r="V241"/>
          <cell r="W241"/>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C242" t="str">
            <v/>
          </cell>
          <cell r="D242" t="str">
            <v/>
          </cell>
          <cell r="E242" t="str">
            <v/>
          </cell>
          <cell r="F242" t="str">
            <v/>
          </cell>
          <cell r="G242"/>
          <cell r="H242"/>
          <cell r="I242"/>
          <cell r="J242"/>
          <cell r="K242"/>
          <cell r="L242"/>
          <cell r="M242"/>
          <cell r="N242"/>
          <cell r="O242"/>
          <cell r="P242"/>
          <cell r="Q242"/>
          <cell r="R242"/>
          <cell r="S242"/>
          <cell r="T242"/>
          <cell r="U242" t="str">
            <v>－</v>
          </cell>
          <cell r="V242"/>
          <cell r="W242"/>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C243" t="str">
            <v/>
          </cell>
          <cell r="D243" t="str">
            <v/>
          </cell>
          <cell r="E243" t="str">
            <v/>
          </cell>
          <cell r="F243" t="str">
            <v/>
          </cell>
          <cell r="G243"/>
          <cell r="H243"/>
          <cell r="I243"/>
          <cell r="J243"/>
          <cell r="K243"/>
          <cell r="L243"/>
          <cell r="M243"/>
          <cell r="N243"/>
          <cell r="O243"/>
          <cell r="P243"/>
          <cell r="Q243"/>
          <cell r="R243"/>
          <cell r="S243"/>
          <cell r="T243"/>
          <cell r="U243" t="str">
            <v>－</v>
          </cell>
          <cell r="V243"/>
          <cell r="W243"/>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C244" t="str">
            <v/>
          </cell>
          <cell r="D244" t="str">
            <v/>
          </cell>
          <cell r="E244" t="str">
            <v/>
          </cell>
          <cell r="F244" t="str">
            <v/>
          </cell>
          <cell r="G244"/>
          <cell r="H244"/>
          <cell r="I244"/>
          <cell r="J244"/>
          <cell r="K244"/>
          <cell r="L244"/>
          <cell r="M244"/>
          <cell r="N244"/>
          <cell r="O244"/>
          <cell r="P244"/>
          <cell r="Q244"/>
          <cell r="R244"/>
          <cell r="S244"/>
          <cell r="T244"/>
          <cell r="U244" t="str">
            <v>－</v>
          </cell>
          <cell r="V244"/>
          <cell r="W244"/>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C245" t="str">
            <v/>
          </cell>
          <cell r="D245" t="str">
            <v/>
          </cell>
          <cell r="E245" t="str">
            <v/>
          </cell>
          <cell r="F245" t="str">
            <v/>
          </cell>
          <cell r="G245"/>
          <cell r="H245"/>
          <cell r="I245"/>
          <cell r="J245"/>
          <cell r="K245"/>
          <cell r="L245"/>
          <cell r="M245"/>
          <cell r="N245"/>
          <cell r="O245"/>
          <cell r="P245"/>
          <cell r="Q245"/>
          <cell r="R245"/>
          <cell r="S245"/>
          <cell r="T245"/>
          <cell r="U245" t="str">
            <v>－</v>
          </cell>
          <cell r="V245"/>
          <cell r="W245"/>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C246" t="str">
            <v/>
          </cell>
          <cell r="D246" t="str">
            <v/>
          </cell>
          <cell r="E246" t="str">
            <v/>
          </cell>
          <cell r="F246" t="str">
            <v/>
          </cell>
          <cell r="G246"/>
          <cell r="H246"/>
          <cell r="I246"/>
          <cell r="J246"/>
          <cell r="K246"/>
          <cell r="L246"/>
          <cell r="M246"/>
          <cell r="N246"/>
          <cell r="O246"/>
          <cell r="P246"/>
          <cell r="Q246"/>
          <cell r="R246"/>
          <cell r="S246"/>
          <cell r="T246"/>
          <cell r="U246" t="str">
            <v>－</v>
          </cell>
          <cell r="V246"/>
          <cell r="W246"/>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row r="247">
          <cell r="C247" t="str">
            <v/>
          </cell>
          <cell r="D247" t="str">
            <v/>
          </cell>
          <cell r="E247" t="str">
            <v/>
          </cell>
          <cell r="F247" t="str">
            <v/>
          </cell>
          <cell r="G247"/>
          <cell r="H247"/>
          <cell r="I247"/>
          <cell r="J247"/>
          <cell r="K247"/>
          <cell r="L247"/>
          <cell r="M247"/>
          <cell r="N247"/>
          <cell r="O247"/>
          <cell r="P247"/>
          <cell r="Q247"/>
          <cell r="R247"/>
          <cell r="S247"/>
          <cell r="T247"/>
          <cell r="U247" t="str">
            <v>－</v>
          </cell>
          <cell r="V247"/>
          <cell r="W247"/>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t="str">
            <v>予定価格</v>
          </cell>
          <cell r="AY247" t="str">
            <v>×</v>
          </cell>
          <cell r="AZ247" t="str">
            <v>×</v>
          </cell>
          <cell r="BA247" t="str">
            <v>×</v>
          </cell>
          <cell r="BB247" t="str">
            <v>×</v>
          </cell>
          <cell r="BC247" t="str">
            <v/>
          </cell>
          <cell r="BD247">
            <v>0</v>
          </cell>
          <cell r="BE247" t="str">
            <v/>
          </cell>
          <cell r="BF247" t="str">
            <v/>
          </cell>
          <cell r="BG247" t="str">
            <v>○</v>
          </cell>
          <cell r="BH247" t="b">
            <v>1</v>
          </cell>
          <cell r="BI247" t="b">
            <v>1</v>
          </cell>
        </row>
        <row r="248">
          <cell r="C248" t="str">
            <v/>
          </cell>
          <cell r="D248" t="str">
            <v/>
          </cell>
          <cell r="E248" t="str">
            <v/>
          </cell>
          <cell r="F248" t="str">
            <v/>
          </cell>
          <cell r="G248"/>
          <cell r="H248"/>
          <cell r="I248"/>
          <cell r="J248"/>
          <cell r="K248"/>
          <cell r="L248"/>
          <cell r="M248"/>
          <cell r="N248"/>
          <cell r="O248"/>
          <cell r="P248"/>
          <cell r="Q248"/>
          <cell r="R248"/>
          <cell r="S248"/>
          <cell r="T248"/>
          <cell r="U248" t="str">
            <v>－</v>
          </cell>
          <cell r="V248"/>
          <cell r="W248"/>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t="str">
            <v>予定価格</v>
          </cell>
          <cell r="AY248" t="str">
            <v>×</v>
          </cell>
          <cell r="AZ248" t="str">
            <v>×</v>
          </cell>
          <cell r="BA248" t="str">
            <v>×</v>
          </cell>
          <cell r="BB248" t="str">
            <v>×</v>
          </cell>
          <cell r="BC248" t="str">
            <v/>
          </cell>
          <cell r="BD248">
            <v>0</v>
          </cell>
          <cell r="BE248" t="str">
            <v/>
          </cell>
          <cell r="BF248" t="str">
            <v/>
          </cell>
          <cell r="BG248" t="str">
            <v>○</v>
          </cell>
          <cell r="BH248" t="b">
            <v>1</v>
          </cell>
          <cell r="BI248" t="b">
            <v>1</v>
          </cell>
        </row>
        <row r="249">
          <cell r="C249" t="str">
            <v/>
          </cell>
          <cell r="D249" t="str">
            <v/>
          </cell>
          <cell r="E249" t="str">
            <v/>
          </cell>
          <cell r="F249" t="str">
            <v/>
          </cell>
          <cell r="G249"/>
          <cell r="H249"/>
          <cell r="I249"/>
          <cell r="J249"/>
          <cell r="K249"/>
          <cell r="L249"/>
          <cell r="M249"/>
          <cell r="N249"/>
          <cell r="O249"/>
          <cell r="P249"/>
          <cell r="Q249"/>
          <cell r="R249"/>
          <cell r="S249"/>
          <cell r="T249"/>
          <cell r="U249" t="str">
            <v>－</v>
          </cell>
          <cell r="V249"/>
          <cell r="W249"/>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t="str">
            <v>予定価格</v>
          </cell>
          <cell r="AY249" t="str">
            <v>×</v>
          </cell>
          <cell r="AZ249" t="str">
            <v>×</v>
          </cell>
          <cell r="BA249" t="str">
            <v>×</v>
          </cell>
          <cell r="BB249" t="str">
            <v>×</v>
          </cell>
          <cell r="BC249" t="str">
            <v/>
          </cell>
          <cell r="BD249">
            <v>0</v>
          </cell>
          <cell r="BE249" t="str">
            <v/>
          </cell>
          <cell r="BF249" t="str">
            <v/>
          </cell>
          <cell r="BG249" t="str">
            <v>○</v>
          </cell>
          <cell r="BH249" t="b">
            <v>1</v>
          </cell>
          <cell r="BI249" t="b">
            <v>1</v>
          </cell>
        </row>
        <row r="250">
          <cell r="C250" t="str">
            <v/>
          </cell>
          <cell r="D250" t="str">
            <v/>
          </cell>
          <cell r="E250" t="str">
            <v/>
          </cell>
          <cell r="F250" t="str">
            <v/>
          </cell>
          <cell r="G250"/>
          <cell r="H250"/>
          <cell r="I250"/>
          <cell r="J250"/>
          <cell r="K250"/>
          <cell r="L250"/>
          <cell r="M250"/>
          <cell r="N250"/>
          <cell r="O250"/>
          <cell r="P250"/>
          <cell r="Q250"/>
          <cell r="R250"/>
          <cell r="S250"/>
          <cell r="T250"/>
          <cell r="U250" t="str">
            <v>－</v>
          </cell>
          <cell r="V250"/>
          <cell r="W250"/>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t="str">
            <v>予定価格</v>
          </cell>
          <cell r="AY250" t="str">
            <v>×</v>
          </cell>
          <cell r="AZ250" t="str">
            <v>×</v>
          </cell>
          <cell r="BA250" t="str">
            <v>×</v>
          </cell>
          <cell r="BB250" t="str">
            <v>×</v>
          </cell>
          <cell r="BC250" t="str">
            <v/>
          </cell>
          <cell r="BD250">
            <v>0</v>
          </cell>
          <cell r="BE250" t="str">
            <v/>
          </cell>
          <cell r="BF250" t="str">
            <v/>
          </cell>
          <cell r="BG250" t="str">
            <v>○</v>
          </cell>
          <cell r="BH250" t="b">
            <v>1</v>
          </cell>
          <cell r="BI250" t="b">
            <v>1</v>
          </cell>
        </row>
        <row r="251">
          <cell r="BH251"/>
          <cell r="BI251"/>
          <cell r="BJ251"/>
        </row>
        <row r="252">
          <cell r="BH252"/>
          <cell r="BI252"/>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Zeros="0" tabSelected="1" view="pageBreakPreview" topLeftCell="B7" zoomScale="80" zoomScaleNormal="100" zoomScaleSheetLayoutView="80" workbookViewId="0">
      <selection activeCell="P1" sqref="P1:P1048576"/>
    </sheetView>
  </sheetViews>
  <sheetFormatPr defaultColWidth="9" defaultRowHeight="13.5"/>
  <cols>
    <col min="1" max="1" width="0" style="2" hidden="1" customWidth="1"/>
    <col min="2" max="2" width="30.625" style="1" customWidth="1"/>
    <col min="3" max="3" width="20.625" style="2" customWidth="1"/>
    <col min="4" max="4" width="14.375" style="3" customWidth="1"/>
    <col min="5" max="5" width="20.625" style="4" customWidth="1"/>
    <col min="6" max="6" width="15.625" style="4" customWidth="1"/>
    <col min="7" max="7" width="14.375" style="4" customWidth="1"/>
    <col min="8" max="8" width="14.625" style="5" customWidth="1"/>
    <col min="9" max="9" width="14.625" style="3" customWidth="1"/>
    <col min="10" max="10" width="7.625" style="4" customWidth="1"/>
    <col min="11" max="12" width="8.125" style="4" customWidth="1"/>
    <col min="13" max="13" width="8.125" style="6" customWidth="1"/>
    <col min="14" max="14" width="12" style="4" customWidth="1"/>
    <col min="15" max="15" width="0" style="1" hidden="1" customWidth="1"/>
    <col min="16" max="16" width="11.25" style="1" hidden="1" customWidth="1"/>
    <col min="17" max="16384" width="9" style="1"/>
  </cols>
  <sheetData>
    <row r="1" spans="1:16" ht="27.75" customHeight="1">
      <c r="A1" s="27"/>
      <c r="B1" s="30" t="s">
        <v>0</v>
      </c>
      <c r="C1" s="31"/>
      <c r="D1" s="31"/>
      <c r="E1" s="31"/>
      <c r="F1" s="31"/>
      <c r="G1" s="31"/>
      <c r="H1" s="31"/>
      <c r="I1" s="31"/>
      <c r="J1" s="31"/>
      <c r="K1" s="31"/>
      <c r="L1" s="31"/>
      <c r="M1" s="31"/>
      <c r="N1" s="31"/>
    </row>
    <row r="2" spans="1:16">
      <c r="A2" s="28"/>
    </row>
    <row r="3" spans="1:16">
      <c r="A3" s="28"/>
      <c r="B3" s="7"/>
      <c r="N3" s="8"/>
    </row>
    <row r="4" spans="1:16" ht="21.95" customHeight="1">
      <c r="A4" s="28"/>
      <c r="B4" s="23" t="s">
        <v>1</v>
      </c>
      <c r="C4" s="23" t="s">
        <v>2</v>
      </c>
      <c r="D4" s="23" t="s">
        <v>3</v>
      </c>
      <c r="E4" s="23" t="s">
        <v>4</v>
      </c>
      <c r="F4" s="25" t="s">
        <v>5</v>
      </c>
      <c r="G4" s="23" t="s">
        <v>6</v>
      </c>
      <c r="H4" s="32" t="s">
        <v>7</v>
      </c>
      <c r="I4" s="23" t="s">
        <v>8</v>
      </c>
      <c r="J4" s="23" t="s">
        <v>9</v>
      </c>
      <c r="K4" s="24" t="s">
        <v>10</v>
      </c>
      <c r="L4" s="24"/>
      <c r="M4" s="24"/>
      <c r="N4" s="25" t="s">
        <v>11</v>
      </c>
    </row>
    <row r="5" spans="1:16" s="11" customFormat="1" ht="36" customHeight="1">
      <c r="A5" s="29"/>
      <c r="B5" s="23"/>
      <c r="C5" s="23"/>
      <c r="D5" s="23"/>
      <c r="E5" s="23"/>
      <c r="F5" s="26"/>
      <c r="G5" s="23"/>
      <c r="H5" s="32"/>
      <c r="I5" s="23"/>
      <c r="J5" s="23"/>
      <c r="K5" s="9" t="s">
        <v>12</v>
      </c>
      <c r="L5" s="9" t="s">
        <v>13</v>
      </c>
      <c r="M5" s="10" t="s">
        <v>14</v>
      </c>
      <c r="N5" s="26"/>
    </row>
    <row r="6" spans="1:16" s="11" customFormat="1" ht="78.75" customHeight="1">
      <c r="A6" s="12">
        <f>IF(MAX([7]令和3年度契約状況調査票!C5:C250)&gt;=ROW()-5,ROW()-5,"")</f>
        <v>1</v>
      </c>
      <c r="B6" s="13" t="str">
        <f>IF(A6="","",VLOOKUP(A6,[7]令和3年度契約状況調査票!$C:$AR,7,FALSE))</f>
        <v>武生税務署照明器具取替工事
一式</v>
      </c>
      <c r="C6" s="14" t="str">
        <f>IF(A6="","",VLOOKUP(A6,[7]令和3年度契約状況調査票!$C:$AR,8,FALSE))</f>
        <v>支出負担行為担当官
金沢国税局総務部次長
中村　憲二
石川県金沢市広坂２－２－６０</v>
      </c>
      <c r="D6" s="15">
        <f>IF(A6="","",VLOOKUP(A6,[7]令和3年度契約状況調査票!$C:$AR,11,FALSE))</f>
        <v>44489</v>
      </c>
      <c r="E6" s="13" t="str">
        <f>IF(A6="","",VLOOKUP(A6,[7]令和3年度契約状況調査票!$C:$AR,12,FALSE))</f>
        <v>株式会社パルックス
宮城県仙台市若林区蒲町東１６－３</v>
      </c>
      <c r="F6" s="16">
        <f>IF(A6="","",VLOOKUP(A6,[7]令和3年度契約状況調査票!$C:$AR,13,FALSE))</f>
        <v>4370001003861</v>
      </c>
      <c r="G6" s="17" t="str">
        <f>IF(A6="","",IF(VLOOKUP(A6,[7]令和3年度契約状況調査票!$C:$AR,14,FALSE)="②一般競争入札（総合評価方式）","一般競争入札"&amp;CHAR(10)&amp;"（総合評価方式）","一般競争入札"))</f>
        <v>一般競争入札</v>
      </c>
      <c r="H6" s="18">
        <f>IF(A6="","",IF(VLOOKUP(A6,[7]令和3年度契約状況調査票!$C:$AR,16,FALSE)="他官署で調達手続きを実施のため","他官署で調達手続きを実施のため",IF(VLOOKUP(A6,[7]令和3年度契約状況調査票!$C:$AR,23,FALSE)="②同種の他の契約の予定価格を類推されるおそれがあるため公表しない","同種の他の契約の予定価格を類推されるおそれがあるため公表しない",IF(VLOOKUP(A6,[7]令和3年度契約状況調査票!$C:$AR,23,FALSE)="－","－",IF(VLOOKUP(A6,[7]令和3年度契約状況調査票!$C:$AR,9,FALSE)&lt;&gt;"",TEXT(VLOOKUP(A6,[7]令和3年度契約状況調査票!$C:$AR,16,FALSE),"#,##0円")&amp;CHAR(10)&amp;"(A)",VLOOKUP(A6,[7]令和3年度契約状況調査票!$C:$AR,16,FALSE))))))</f>
        <v>10897146</v>
      </c>
      <c r="I6" s="18">
        <f>IF(A6="","",VLOOKUP(A6,[7]令和3年度契約状況調査票!$C:$AR,17,FALSE))</f>
        <v>4583700</v>
      </c>
      <c r="J6" s="19">
        <f>IF(A6="","",IF(VLOOKUP(A6,[7]令和3年度契約状況調査票!$C:$AR,16,FALSE)="他官署で調達手続きを実施のため","－",IF(VLOOKUP(A6,[7]令和3年度契約状況調査票!$C:$AR,23,FALSE)="②同種の他の契約の予定価格を類推されるおそれがあるため公表しない","－",IF(VLOOKUP(A6,[7]令和3年度契約状況調査票!$C:$AR,23,FALSE)="－","－",IF(VLOOKUP(A6,[7]令和3年度契約状況調査票!$C:$AR,9,FALSE)&lt;&gt;"",TEXT(VLOOKUP(A6,[7]令和3年度契約状況調査票!$C:$AR,19,FALSE),"#.0%")&amp;CHAR(10)&amp;"(B/A×100)",VLOOKUP(A6,[7]令和3年度契約状況調査票!$C:$AR,19,FALSE))))))</f>
        <v>0.42</v>
      </c>
      <c r="K6" s="20" t="str">
        <f>IF(A6="","",IF(VLOOKUP(A6,[7]令和3年度契約状況調査票!$C:$AR,29,FALSE)="①公益社団法人","公社",IF(VLOOKUP(A6,[7]令和3年度契約状況調査票!$C:$AR,29,FALSE)="②公益財団法人","公財","")))</f>
        <v/>
      </c>
      <c r="L6" s="20">
        <f>IF(A6="","",VLOOKUP(A6,[7]令和3年度契約状況調査票!$C:$AR,30,FALSE))</f>
        <v>0</v>
      </c>
      <c r="M6" s="21" t="str">
        <f>IF(A6="","",IF(VLOOKUP(A6,[7]令和3年度契約状況調査票!$C:$AR,30,FALSE)="国所管",VLOOKUP(A6,[7]令和3年度契約状況調査票!$C:$AR,24,FALSE),""))</f>
        <v/>
      </c>
      <c r="N6" s="22">
        <f>IF(A6="","",IF(AND(P6="○",O6="分担契約/単価契約"),"単価契約"&amp;CHAR(10)&amp;"予定調達総額 "&amp;TEXT(VLOOKUP(A6,[7]令和3年度契約状況調査票!$C:$AR,18,FALSE),"#,##0円")&amp;"(B)"&amp;CHAR(10)&amp;"分担契約"&amp;CHAR(10)&amp;VLOOKUP(A6,[7]令和3年度契約状況調査票!$C:$AR,34,FALSE),IF(AND(P6="○",O6="分担契約"),"分担契約"&amp;CHAR(10)&amp;"契約総額 "&amp;TEXT(VLOOKUP(A6,[7]令和3年度契約状況調査票!$C:$AR,18,FALSE),"#,##0円")&amp;"(B)"&amp;CHAR(10)&amp;VLOOKUP(A6,[7]令和3年度契約状況調査票!$C:$AR,34,FALSE),(IF(O6="分担契約/単価契約","単価契約"&amp;CHAR(10)&amp;"予定調達総額 "&amp;TEXT(VLOOKUP(A6,[7]令和3年度契約状況調査票!$C:$AR,18,FALSE),"#,##0円")&amp;CHAR(10)&amp;"分担契約"&amp;CHAR(10)&amp;VLOOKUP(A6,[7]令和3年度契約状況調査票!$C:$AR,34,FALSE),IF(O6="分担契約","分担契約"&amp;CHAR(10)&amp;"契約総額 "&amp;TEXT(VLOOKUP(A6,[7]令和3年度契約状況調査票!$C:$AR,18,FALSE),"#,##0円")&amp;CHAR(10)&amp;VLOOKUP(A6,[7]令和3年度契約状況調査票!$C:$AR,34,FALSE),IF(O6="単価契約","単価契約"&amp;CHAR(10)&amp;"予定調達総額 "&amp;TEXT(VLOOKUP(A6,[7]令和3年度契約状況調査票!$C:$AR,18,FALSE),"#,##0円")&amp;CHAR(10)&amp;VLOOKUP(A6,[7]令和3年度契約状況調査票!$C:$AR,34,FALSE),VLOOKUP(A6,[7]令和3年度契約状況調査票!$C:$AR,34,FALSE))))))))</f>
        <v>0</v>
      </c>
      <c r="O6" s="11" t="str">
        <f>IF(A6="","",VLOOKUP(A6,[7]令和3年度契約状況調査票!$C:$BY,55,FALSE))</f>
        <v/>
      </c>
      <c r="P6" s="11" t="str">
        <f>IF(A6="","",IF(VLOOKUP(A6,[7]令和3年度契約状況調査票!$C:$AR,16,FALSE)="他官署で調達手続きを実施のため","×",IF(VLOOKUP(A6,[7]令和3年度契約状況調査票!$C:$AR,23,FALSE)="②同種の他の契約の予定価格を類推されるおそれがあるため公表しない","×","○")))</f>
        <v>○</v>
      </c>
    </row>
    <row r="7" spans="1:16" s="11" customFormat="1" ht="78.75" customHeight="1">
      <c r="A7" s="12">
        <f>IF(MAX([7]令和3年度契約状況調査票!C6:C251)&gt;=ROW()-5,ROW()-5,"")</f>
        <v>2</v>
      </c>
      <c r="B7" s="13" t="str">
        <f>IF(A7="","",VLOOKUP(A7,[7]令和3年度契約状況調査票!$C:$AR,7,FALSE))</f>
        <v>大野税務署照明器具取替工事
一式</v>
      </c>
      <c r="C7" s="14" t="str">
        <f>IF(A7="","",VLOOKUP(A7,[7]令和3年度契約状況調査票!$C:$AR,8,FALSE))</f>
        <v>支出負担行為担当官
金沢国税局総務部次長
中村　憲二
石川県金沢市広坂２－２－６０</v>
      </c>
      <c r="D7" s="15">
        <f>IF(A7="","",VLOOKUP(A7,[7]令和3年度契約状況調査票!$C:$AR,11,FALSE))</f>
        <v>44489</v>
      </c>
      <c r="E7" s="13" t="str">
        <f>IF(A7="","",VLOOKUP(A7,[7]令和3年度契約状況調査票!$C:$AR,12,FALSE))</f>
        <v>株式会社パルックス
宮城県仙台市若林区蒲町東１６－３</v>
      </c>
      <c r="F7" s="16">
        <f>IF(A7="","",VLOOKUP(A7,[7]令和3年度契約状況調査票!$C:$AR,13,FALSE))</f>
        <v>4370001003861</v>
      </c>
      <c r="G7" s="17" t="str">
        <f>IF(A7="","",IF(VLOOKUP(A7,[7]令和3年度契約状況調査票!$C:$AR,14,FALSE)="②一般競争入札（総合評価方式）","一般競争入札"&amp;CHAR(10)&amp;"（総合評価方式）","一般競争入札"))</f>
        <v>一般競争入札</v>
      </c>
      <c r="H7" s="18">
        <f>IF(A7="","",IF(VLOOKUP(A7,[7]令和3年度契約状況調査票!$C:$AR,16,FALSE)="他官署で調達手続きを実施のため","他官署で調達手続きを実施のため",IF(VLOOKUP(A7,[7]令和3年度契約状況調査票!$C:$AR,23,FALSE)="②同種の他の契約の予定価格を類推されるおそれがあるため公表しない","同種の他の契約の予定価格を類推されるおそれがあるため公表しない",IF(VLOOKUP(A7,[7]令和3年度契約状況調査票!$C:$AR,23,FALSE)="－","－",IF(VLOOKUP(A7,[7]令和3年度契約状況調査票!$C:$AR,9,FALSE)&lt;&gt;"",TEXT(VLOOKUP(A7,[7]令和3年度契約状況調査票!$C:$AR,16,FALSE),"#,##0円")&amp;CHAR(10)&amp;"(A)",VLOOKUP(A7,[7]令和3年度契約状況調査票!$C:$AR,16,FALSE))))))</f>
        <v>6268806</v>
      </c>
      <c r="I7" s="18">
        <f>IF(A7="","",VLOOKUP(A7,[7]令和3年度契約状況調査票!$C:$AR,17,FALSE))</f>
        <v>5660447</v>
      </c>
      <c r="J7" s="19">
        <f>IF(A7="","",IF(VLOOKUP(A7,[7]令和3年度契約状況調査票!$C:$AR,16,FALSE)="他官署で調達手続きを実施のため","－",IF(VLOOKUP(A7,[7]令和3年度契約状況調査票!$C:$AR,23,FALSE)="②同種の他の契約の予定価格を類推されるおそれがあるため公表しない","－",IF(VLOOKUP(A7,[7]令和3年度契約状況調査票!$C:$AR,23,FALSE)="－","－",IF(VLOOKUP(A7,[7]令和3年度契約状況調査票!$C:$AR,9,FALSE)&lt;&gt;"",TEXT(VLOOKUP(A7,[7]令和3年度契約状況調査票!$C:$AR,19,FALSE),"#.0%")&amp;CHAR(10)&amp;"(B/A×100)",VLOOKUP(A7,[7]令和3年度契約状況調査票!$C:$AR,19,FALSE))))))</f>
        <v>0.90200000000000002</v>
      </c>
      <c r="K7" s="20" t="str">
        <f>IF(A7="","",IF(VLOOKUP(A7,[7]令和3年度契約状況調査票!$C:$AR,29,FALSE)="①公益社団法人","公社",IF(VLOOKUP(A7,[7]令和3年度契約状況調査票!$C:$AR,29,FALSE)="②公益財団法人","公財","")))</f>
        <v/>
      </c>
      <c r="L7" s="20">
        <f>IF(A7="","",VLOOKUP(A7,[7]令和3年度契約状況調査票!$C:$AR,30,FALSE))</f>
        <v>0</v>
      </c>
      <c r="M7" s="21" t="str">
        <f>IF(A7="","",IF(VLOOKUP(A7,[7]令和3年度契約状況調査票!$C:$AR,30,FALSE)="国所管",VLOOKUP(A7,[7]令和3年度契約状況調査票!$C:$AR,24,FALSE),""))</f>
        <v/>
      </c>
      <c r="N7" s="22">
        <f>IF(A7="","",IF(AND(P7="○",O7="分担契約/単価契約"),"単価契約"&amp;CHAR(10)&amp;"予定調達総額 "&amp;TEXT(VLOOKUP(A7,[7]令和3年度契約状況調査票!$C:$AR,18,FALSE),"#,##0円")&amp;"(B)"&amp;CHAR(10)&amp;"分担契約"&amp;CHAR(10)&amp;VLOOKUP(A7,[7]令和3年度契約状況調査票!$C:$AR,34,FALSE),IF(AND(P7="○",O7="分担契約"),"分担契約"&amp;CHAR(10)&amp;"契約総額 "&amp;TEXT(VLOOKUP(A7,[7]令和3年度契約状況調査票!$C:$AR,18,FALSE),"#,##0円")&amp;"(B)"&amp;CHAR(10)&amp;VLOOKUP(A7,[7]令和3年度契約状況調査票!$C:$AR,34,FALSE),(IF(O7="分担契約/単価契約","単価契約"&amp;CHAR(10)&amp;"予定調達総額 "&amp;TEXT(VLOOKUP(A7,[7]令和3年度契約状況調査票!$C:$AR,18,FALSE),"#,##0円")&amp;CHAR(10)&amp;"分担契約"&amp;CHAR(10)&amp;VLOOKUP(A7,[7]令和3年度契約状況調査票!$C:$AR,34,FALSE),IF(O7="分担契約","分担契約"&amp;CHAR(10)&amp;"契約総額 "&amp;TEXT(VLOOKUP(A7,[7]令和3年度契約状況調査票!$C:$AR,18,FALSE),"#,##0円")&amp;CHAR(10)&amp;VLOOKUP(A7,[7]令和3年度契約状況調査票!$C:$AR,34,FALSE),IF(O7="単価契約","単価契約"&amp;CHAR(10)&amp;"予定調達総額 "&amp;TEXT(VLOOKUP(A7,[7]令和3年度契約状況調査票!$C:$AR,18,FALSE),"#,##0円")&amp;CHAR(10)&amp;VLOOKUP(A7,[7]令和3年度契約状況調査票!$C:$AR,34,FALSE),VLOOKUP(A7,[7]令和3年度契約状況調査票!$C:$AR,34,FALSE))))))))</f>
        <v>0</v>
      </c>
      <c r="O7" s="11" t="str">
        <f>IF(A7="","",VLOOKUP(A7,[7]令和3年度契約状況調査票!$C:$BY,55,FALSE))</f>
        <v/>
      </c>
      <c r="P7" s="11" t="str">
        <f>IF(A7="","",IF(VLOOKUP(A7,[7]令和3年度契約状況調査票!$C:$AR,16,FALSE)="他官署で調達手続きを実施のため","×",IF(VLOOKUP(A7,[7]令和3年度契約状況調査票!$C:$AR,23,FALSE)="②同種の他の契約の予定価格を類推されるおそれがあるため公表しない","×","○")))</f>
        <v>○</v>
      </c>
    </row>
    <row r="8" spans="1:16" s="11" customFormat="1" ht="89.25" customHeight="1">
      <c r="A8" s="12" t="str">
        <f>IF(MAX([7]令和3年度契約状況調査票!C7:C252)&gt;=ROW()-5,ROW()-5,"")</f>
        <v/>
      </c>
      <c r="B8" s="13" t="str">
        <f>IF(A8="","",VLOOKUP(A8,[7]令和3年度契約状況調査票!$C:$AR,7,FALSE))</f>
        <v/>
      </c>
      <c r="C8" s="14" t="s">
        <v>15</v>
      </c>
      <c r="D8" s="15" t="str">
        <f>IF(A8="","",VLOOKUP(A8,[7]令和3年度契約状況調査票!$C:$AR,11,FALSE))</f>
        <v/>
      </c>
      <c r="E8" s="13" t="str">
        <f>IF(A8="","",VLOOKUP(A8,[7]令和3年度契約状況調査票!$C:$AR,12,FALSE))</f>
        <v/>
      </c>
      <c r="F8" s="16" t="str">
        <f>IF(A8="","",VLOOKUP(A8,[7]令和3年度契約状況調査票!$C:$AR,13,FALSE))</f>
        <v/>
      </c>
      <c r="G8" s="17" t="str">
        <f>IF(A8="","",IF(VLOOKUP(A8,[7]令和3年度契約状況調査票!$C:$AR,14,FALSE)="②一般競争入札（総合評価方式）","一般競争入札"&amp;CHAR(10)&amp;"（総合評価方式）","一般競争入札"))</f>
        <v/>
      </c>
      <c r="H8" s="18" t="str">
        <f>IF(A8="","",IF(VLOOKUP(A8,[7]令和3年度契約状況調査票!$C:$AR,16,FALSE)="他官署で調達手続きを実施のため","他官署で調達手続きを実施のため",IF(VLOOKUP(A8,[7]令和3年度契約状況調査票!$C:$AR,23,FALSE)="②同種の他の契約の予定価格を類推されるおそれがあるため公表しない","同種の他の契約の予定価格を類推されるおそれがあるため公表しない",IF(VLOOKUP(A8,[7]令和3年度契約状況調査票!$C:$AR,23,FALSE)="－","－",IF(VLOOKUP(A8,[7]令和3年度契約状況調査票!$C:$AR,9,FALSE)&lt;&gt;"",TEXT(VLOOKUP(A8,[7]令和3年度契約状況調査票!$C:$AR,16,FALSE),"#,##0円")&amp;CHAR(10)&amp;"(A)",VLOOKUP(A8,[7]令和3年度契約状況調査票!$C:$AR,16,FALSE))))))</f>
        <v/>
      </c>
      <c r="I8" s="18" t="str">
        <f>IF(A8="","",VLOOKUP(A8,[7]令和3年度契約状況調査票!$C:$AR,17,FALSE))</f>
        <v/>
      </c>
      <c r="J8" s="19" t="str">
        <f>IF(A8="","",IF(VLOOKUP(A8,[7]令和3年度契約状況調査票!$C:$AR,16,FALSE)="他官署で調達手続きを実施のため","－",IF(VLOOKUP(A8,[7]令和3年度契約状況調査票!$C:$AR,23,FALSE)="②同種の他の契約の予定価格を類推されるおそれがあるため公表しない","－",IF(VLOOKUP(A8,[7]令和3年度契約状況調査票!$C:$AR,23,FALSE)="－","－",IF(VLOOKUP(A8,[7]令和3年度契約状況調査票!$C:$AR,9,FALSE)&lt;&gt;"",TEXT(VLOOKUP(A8,[7]令和3年度契約状況調査票!$C:$AR,19,FALSE),"#.0%")&amp;CHAR(10)&amp;"(B/A×100)",VLOOKUP(A8,[7]令和3年度契約状況調査票!$C:$AR,19,FALSE))))))</f>
        <v/>
      </c>
      <c r="K8" s="20" t="str">
        <f>IF(A8="","",IF(VLOOKUP(A8,[7]令和3年度契約状況調査票!$C:$AR,29,FALSE)="①公益社団法人","公社",IF(VLOOKUP(A8,[7]令和3年度契約状況調査票!$C:$AR,29,FALSE)="②公益財団法人","公財","")))</f>
        <v/>
      </c>
      <c r="L8" s="20" t="str">
        <f>IF(A8="","",VLOOKUP(A8,[7]令和3年度契約状況調査票!$C:$AR,30,FALSE))</f>
        <v/>
      </c>
      <c r="M8" s="21" t="str">
        <f>IF(A8="","",IF(VLOOKUP(A8,[7]令和3年度契約状況調査票!$C:$AR,30,FALSE)="国所管",VLOOKUP(A8,[7]令和3年度契約状況調査票!$C:$AR,24,FALSE),""))</f>
        <v/>
      </c>
      <c r="N8" s="22" t="str">
        <f>IF(A8="","",IF(AND(P8="○",O8="分担契約/単価契約"),"単価契約"&amp;CHAR(10)&amp;"予定調達総額 "&amp;TEXT(VLOOKUP(A8,[7]令和3年度契約状況調査票!$C:$AR,18,FALSE),"#,##0円")&amp;"(B)"&amp;CHAR(10)&amp;"分担契約"&amp;CHAR(10)&amp;VLOOKUP(A8,[7]令和3年度契約状況調査票!$C:$AR,34,FALSE),IF(AND(P8="○",O8="分担契約"),"分担契約"&amp;CHAR(10)&amp;"契約総額 "&amp;TEXT(VLOOKUP(A8,[7]令和3年度契約状況調査票!$C:$AR,18,FALSE),"#,##0円")&amp;"(B)"&amp;CHAR(10)&amp;VLOOKUP(A8,[7]令和3年度契約状況調査票!$C:$AR,34,FALSE),(IF(O8="分担契約/単価契約","単価契約"&amp;CHAR(10)&amp;"予定調達総額 "&amp;TEXT(VLOOKUP(A8,[7]令和3年度契約状況調査票!$C:$AR,18,FALSE),"#,##0円")&amp;CHAR(10)&amp;"分担契約"&amp;CHAR(10)&amp;VLOOKUP(A8,[7]令和3年度契約状況調査票!$C:$AR,34,FALSE),IF(O8="分担契約","分担契約"&amp;CHAR(10)&amp;"契約総額 "&amp;TEXT(VLOOKUP(A8,[7]令和3年度契約状況調査票!$C:$AR,18,FALSE),"#,##0円")&amp;CHAR(10)&amp;VLOOKUP(A8,[7]令和3年度契約状況調査票!$C:$AR,34,FALSE),IF(O8="単価契約","単価契約"&amp;CHAR(10)&amp;"予定調達総額 "&amp;TEXT(VLOOKUP(A8,[7]令和3年度契約状況調査票!$C:$AR,18,FALSE),"#,##0円")&amp;CHAR(10)&amp;VLOOKUP(A8,[7]令和3年度契約状況調査票!$C:$AR,34,FALSE),VLOOKUP(A8,[7]令和3年度契約状況調査票!$C:$AR,34,FALSE))))))))</f>
        <v/>
      </c>
      <c r="O8" s="11" t="str">
        <f>IF(A8="","",VLOOKUP(A8,[7]令和3年度契約状況調査票!$C:$BY,55,FALSE))</f>
        <v/>
      </c>
      <c r="P8" s="11" t="str">
        <f>IF(A8="","",IF(VLOOKUP(A8,[7]令和3年度契約状況調査票!$C:$AR,16,FALSE)="他官署で調達手続きを実施のため","×",IF(VLOOKUP(A8,[7]令和3年度契約状況調査票!$C:$AR,23,FALSE)="②同種の他の契約の予定価格を類推されるおそれがあるため公表しない","×","○")))</f>
        <v/>
      </c>
    </row>
    <row r="9" spans="1:16" s="11" customFormat="1" ht="60" customHeight="1">
      <c r="A9" s="12" t="str">
        <f>IF(MAX([7]令和3年度契約状況調査票!C8:C253)&gt;=ROW()-5,ROW()-5,"")</f>
        <v/>
      </c>
      <c r="B9" s="13" t="str">
        <f>IF(A9="","",VLOOKUP(A9,[7]令和3年度契約状況調査票!$C:$AR,7,FALSE))</f>
        <v/>
      </c>
      <c r="C9" s="14" t="str">
        <f>IF(A9="","",VLOOKUP(A9,[7]令和3年度契約状況調査票!$C:$AR,8,FALSE))</f>
        <v/>
      </c>
      <c r="D9" s="15" t="str">
        <f>IF(A9="","",VLOOKUP(A9,[7]令和3年度契約状況調査票!$C:$AR,11,FALSE))</f>
        <v/>
      </c>
      <c r="E9" s="13" t="str">
        <f>IF(A9="","",VLOOKUP(A9,[7]令和3年度契約状況調査票!$C:$AR,12,FALSE))</f>
        <v/>
      </c>
      <c r="F9" s="16" t="str">
        <f>IF(A9="","",VLOOKUP(A9,[7]令和3年度契約状況調査票!$C:$AR,13,FALSE))</f>
        <v/>
      </c>
      <c r="G9" s="17" t="str">
        <f>IF(A9="","",IF(VLOOKUP(A9,[7]令和3年度契約状況調査票!$C:$AR,14,FALSE)="②一般競争入札（総合評価方式）","一般競争入札"&amp;CHAR(10)&amp;"（総合評価方式）","一般競争入札"))</f>
        <v/>
      </c>
      <c r="H9" s="18" t="str">
        <f>IF(A9="","",IF(VLOOKUP(A9,[7]令和3年度契約状況調査票!$C:$AR,16,FALSE)="他官署で調達手続きを実施のため","他官署で調達手続きを実施のため",IF(VLOOKUP(A9,[7]令和3年度契約状況調査票!$C:$AR,23,FALSE)="②同種の他の契約の予定価格を類推されるおそれがあるため公表しない","同種の他の契約の予定価格を類推されるおそれがあるため公表しない",IF(VLOOKUP(A9,[7]令和3年度契約状況調査票!$C:$AR,23,FALSE)="－","－",IF(VLOOKUP(A9,[7]令和3年度契約状況調査票!$C:$AR,9,FALSE)&lt;&gt;"",TEXT(VLOOKUP(A9,[7]令和3年度契約状況調査票!$C:$AR,16,FALSE),"#,##0円")&amp;CHAR(10)&amp;"(A)",VLOOKUP(A9,[7]令和3年度契約状況調査票!$C:$AR,16,FALSE))))))</f>
        <v/>
      </c>
      <c r="I9" s="18" t="str">
        <f>IF(A9="","",VLOOKUP(A9,[7]令和3年度契約状況調査票!$C:$AR,17,FALSE))</f>
        <v/>
      </c>
      <c r="J9" s="19" t="str">
        <f>IF(A9="","",IF(VLOOKUP(A9,[7]令和3年度契約状況調査票!$C:$AR,16,FALSE)="他官署で調達手続きを実施のため","－",IF(VLOOKUP(A9,[7]令和3年度契約状況調査票!$C:$AR,23,FALSE)="②同種の他の契約の予定価格を類推されるおそれがあるため公表しない","－",IF(VLOOKUP(A9,[7]令和3年度契約状況調査票!$C:$AR,23,FALSE)="－","－",IF(VLOOKUP(A9,[7]令和3年度契約状況調査票!$C:$AR,9,FALSE)&lt;&gt;"",TEXT(VLOOKUP(A9,[7]令和3年度契約状況調査票!$C:$AR,19,FALSE),"#.0%")&amp;CHAR(10)&amp;"(B/A×100)",VLOOKUP(A9,[7]令和3年度契約状況調査票!$C:$AR,19,FALSE))))))</f>
        <v/>
      </c>
      <c r="K9" s="20" t="str">
        <f>IF(A9="","",IF(VLOOKUP(A9,[7]令和3年度契約状況調査票!$C:$AR,29,FALSE)="①公益社団法人","公社",IF(VLOOKUP(A9,[7]令和3年度契約状況調査票!$C:$AR,29,FALSE)="②公益財団法人","公財","")))</f>
        <v/>
      </c>
      <c r="L9" s="20" t="str">
        <f>IF(A9="","",VLOOKUP(A9,[7]令和3年度契約状況調査票!$C:$AR,30,FALSE))</f>
        <v/>
      </c>
      <c r="M9" s="21" t="str">
        <f>IF(A9="","",IF(VLOOKUP(A9,[7]令和3年度契約状況調査票!$C:$AR,30,FALSE)="国所管",VLOOKUP(A9,[7]令和3年度契約状況調査票!$C:$AR,24,FALSE),""))</f>
        <v/>
      </c>
      <c r="N9" s="22" t="str">
        <f>IF(A9="","",IF(AND(P9="○",O9="分担契約/単価契約"),"単価契約"&amp;CHAR(10)&amp;"予定調達総額 "&amp;TEXT(VLOOKUP(A9,[7]令和3年度契約状況調査票!$C:$AR,18,FALSE),"#,##0円")&amp;"(B)"&amp;CHAR(10)&amp;"分担契約"&amp;CHAR(10)&amp;VLOOKUP(A9,[7]令和3年度契約状況調査票!$C:$AR,34,FALSE),IF(AND(P9="○",O9="分担契約"),"分担契約"&amp;CHAR(10)&amp;"契約総額 "&amp;TEXT(VLOOKUP(A9,[7]令和3年度契約状況調査票!$C:$AR,18,FALSE),"#,##0円")&amp;"(B)"&amp;CHAR(10)&amp;VLOOKUP(A9,[7]令和3年度契約状況調査票!$C:$AR,34,FALSE),(IF(O9="分担契約/単価契約","単価契約"&amp;CHAR(10)&amp;"予定調達総額 "&amp;TEXT(VLOOKUP(A9,[7]令和3年度契約状況調査票!$C:$AR,18,FALSE),"#,##0円")&amp;CHAR(10)&amp;"分担契約"&amp;CHAR(10)&amp;VLOOKUP(A9,[7]令和3年度契約状況調査票!$C:$AR,34,FALSE),IF(O9="分担契約","分担契約"&amp;CHAR(10)&amp;"契約総額 "&amp;TEXT(VLOOKUP(A9,[7]令和3年度契約状況調査票!$C:$AR,18,FALSE),"#,##0円")&amp;CHAR(10)&amp;VLOOKUP(A9,[7]令和3年度契約状況調査票!$C:$AR,34,FALSE),IF(O9="単価契約","単価契約"&amp;CHAR(10)&amp;"予定調達総額 "&amp;TEXT(VLOOKUP(A9,[7]令和3年度契約状況調査票!$C:$AR,18,FALSE),"#,##0円")&amp;CHAR(10)&amp;VLOOKUP(A9,[7]令和3年度契約状況調査票!$C:$AR,34,FALSE),VLOOKUP(A9,[7]令和3年度契約状況調査票!$C:$AR,34,FALSE))))))))</f>
        <v/>
      </c>
      <c r="O9" s="11" t="str">
        <f>IF(A9="","",VLOOKUP(A9,[7]令和3年度契約状況調査票!$C:$BY,55,FALSE))</f>
        <v/>
      </c>
      <c r="P9" s="11" t="str">
        <f>IF(A9="","",IF(VLOOKUP(A9,[7]令和3年度契約状況調査票!$C:$AR,16,FALSE)="他官署で調達手続きを実施のため","×",IF(VLOOKUP(A9,[7]令和3年度契約状況調査票!$C:$AR,23,FALSE)="②同種の他の契約の予定価格を類推されるおそれがあるため公表しない","×","○")))</f>
        <v/>
      </c>
    </row>
    <row r="10" spans="1:16" s="11" customFormat="1" ht="60" customHeight="1">
      <c r="A10" s="12" t="str">
        <f>IF(MAX([7]令和3年度契約状況調査票!C9:C254)&gt;=ROW()-5,ROW()-5,"")</f>
        <v/>
      </c>
      <c r="B10" s="13" t="str">
        <f>IF(A10="","",VLOOKUP(A10,[7]令和3年度契約状況調査票!$C:$AR,7,FALSE))</f>
        <v/>
      </c>
      <c r="C10" s="14" t="str">
        <f>IF(A10="","",VLOOKUP(A10,[7]令和3年度契約状況調査票!$C:$AR,8,FALSE))</f>
        <v/>
      </c>
      <c r="D10" s="15" t="str">
        <f>IF(A10="","",VLOOKUP(A10,[7]令和3年度契約状況調査票!$C:$AR,11,FALSE))</f>
        <v/>
      </c>
      <c r="E10" s="13" t="str">
        <f>IF(A10="","",VLOOKUP(A10,[7]令和3年度契約状況調査票!$C:$AR,12,FALSE))</f>
        <v/>
      </c>
      <c r="F10" s="16" t="str">
        <f>IF(A10="","",VLOOKUP(A10,[7]令和3年度契約状況調査票!$C:$AR,13,FALSE))</f>
        <v/>
      </c>
      <c r="G10" s="17" t="str">
        <f>IF(A10="","",IF(VLOOKUP(A10,[7]令和3年度契約状況調査票!$C:$AR,14,FALSE)="②一般競争入札（総合評価方式）","一般競争入札"&amp;CHAR(10)&amp;"（総合評価方式）","一般競争入札"))</f>
        <v/>
      </c>
      <c r="H10" s="18" t="str">
        <f>IF(A10="","",IF(VLOOKUP(A10,[7]令和3年度契約状況調査票!$C:$AR,16,FALSE)="他官署で調達手続きを実施のため","他官署で調達手続きを実施のため",IF(VLOOKUP(A10,[7]令和3年度契約状況調査票!$C:$AR,23,FALSE)="②同種の他の契約の予定価格を類推されるおそれがあるため公表しない","同種の他の契約の予定価格を類推されるおそれがあるため公表しない",IF(VLOOKUP(A10,[7]令和3年度契約状況調査票!$C:$AR,23,FALSE)="－","－",IF(VLOOKUP(A10,[7]令和3年度契約状況調査票!$C:$AR,9,FALSE)&lt;&gt;"",TEXT(VLOOKUP(A10,[7]令和3年度契約状況調査票!$C:$AR,16,FALSE),"#,##0円")&amp;CHAR(10)&amp;"(A)",VLOOKUP(A10,[7]令和3年度契約状況調査票!$C:$AR,16,FALSE))))))</f>
        <v/>
      </c>
      <c r="I10" s="18" t="str">
        <f>IF(A10="","",VLOOKUP(A10,[7]令和3年度契約状況調査票!$C:$AR,17,FALSE))</f>
        <v/>
      </c>
      <c r="J10" s="19" t="str">
        <f>IF(A10="","",IF(VLOOKUP(A10,[7]令和3年度契約状況調査票!$C:$AR,16,FALSE)="他官署で調達手続きを実施のため","－",IF(VLOOKUP(A10,[7]令和3年度契約状況調査票!$C:$AR,23,FALSE)="②同種の他の契約の予定価格を類推されるおそれがあるため公表しない","－",IF(VLOOKUP(A10,[7]令和3年度契約状況調査票!$C:$AR,23,FALSE)="－","－",IF(VLOOKUP(A10,[7]令和3年度契約状況調査票!$C:$AR,9,FALSE)&lt;&gt;"",TEXT(VLOOKUP(A10,[7]令和3年度契約状況調査票!$C:$AR,19,FALSE),"#.0%")&amp;CHAR(10)&amp;"(B/A×100)",VLOOKUP(A10,[7]令和3年度契約状況調査票!$C:$AR,19,FALSE))))))</f>
        <v/>
      </c>
      <c r="K10" s="20" t="str">
        <f>IF(A10="","",IF(VLOOKUP(A10,[7]令和3年度契約状況調査票!$C:$AR,29,FALSE)="①公益社団法人","公社",IF(VLOOKUP(A10,[7]令和3年度契約状況調査票!$C:$AR,29,FALSE)="②公益財団法人","公財","")))</f>
        <v/>
      </c>
      <c r="L10" s="20" t="str">
        <f>IF(A10="","",VLOOKUP(A10,[7]令和3年度契約状況調査票!$C:$AR,30,FALSE))</f>
        <v/>
      </c>
      <c r="M10" s="21" t="str">
        <f>IF(A10="","",IF(VLOOKUP(A10,[7]令和3年度契約状況調査票!$C:$AR,30,FALSE)="国所管",VLOOKUP(A10,[7]令和3年度契約状況調査票!$C:$AR,24,FALSE),""))</f>
        <v/>
      </c>
      <c r="N10" s="22" t="str">
        <f>IF(A10="","",IF(AND(P10="○",O10="分担契約/単価契約"),"単価契約"&amp;CHAR(10)&amp;"予定調達総額 "&amp;TEXT(VLOOKUP(A10,[7]令和3年度契約状況調査票!$C:$AR,18,FALSE),"#,##0円")&amp;"(B)"&amp;CHAR(10)&amp;"分担契約"&amp;CHAR(10)&amp;VLOOKUP(A10,[7]令和3年度契約状況調査票!$C:$AR,34,FALSE),IF(AND(P10="○",O10="分担契約"),"分担契約"&amp;CHAR(10)&amp;"契約総額 "&amp;TEXT(VLOOKUP(A10,[7]令和3年度契約状況調査票!$C:$AR,18,FALSE),"#,##0円")&amp;"(B)"&amp;CHAR(10)&amp;VLOOKUP(A10,[7]令和3年度契約状況調査票!$C:$AR,34,FALSE),(IF(O10="分担契約/単価契約","単価契約"&amp;CHAR(10)&amp;"予定調達総額 "&amp;TEXT(VLOOKUP(A10,[7]令和3年度契約状況調査票!$C:$AR,18,FALSE),"#,##0円")&amp;CHAR(10)&amp;"分担契約"&amp;CHAR(10)&amp;VLOOKUP(A10,[7]令和3年度契約状況調査票!$C:$AR,34,FALSE),IF(O10="分担契約","分担契約"&amp;CHAR(10)&amp;"契約総額 "&amp;TEXT(VLOOKUP(A10,[7]令和3年度契約状況調査票!$C:$AR,18,FALSE),"#,##0円")&amp;CHAR(10)&amp;VLOOKUP(A10,[7]令和3年度契約状況調査票!$C:$AR,34,FALSE),IF(O10="単価契約","単価契約"&amp;CHAR(10)&amp;"予定調達総額 "&amp;TEXT(VLOOKUP(A10,[7]令和3年度契約状況調査票!$C:$AR,18,FALSE),"#,##0円")&amp;CHAR(10)&amp;VLOOKUP(A10,[7]令和3年度契約状況調査票!$C:$AR,34,FALSE),VLOOKUP(A10,[7]令和3年度契約状況調査票!$C:$AR,34,FALSE))))))))</f>
        <v/>
      </c>
      <c r="O10" s="11" t="str">
        <f>IF(A10="","",VLOOKUP(A10,[7]令和3年度契約状況調査票!$C:$BY,55,FALSE))</f>
        <v/>
      </c>
      <c r="P10" s="11" t="str">
        <f>IF(A10="","",IF(VLOOKUP(A10,[7]令和3年度契約状況調査票!$C:$AR,16,FALSE)="他官署で調達手続きを実施のため","×",IF(VLOOKUP(A10,[7]令和3年度契約状況調査票!$C:$AR,23,FALSE)="②同種の他の契約の予定価格を類推されるおそれがあるため公表しない","×","○")))</f>
        <v/>
      </c>
    </row>
    <row r="11" spans="1:16" s="11" customFormat="1" ht="60" customHeight="1">
      <c r="A11" s="12" t="str">
        <f>IF(MAX([7]令和3年度契約状況調査票!C10:C255)&gt;=ROW()-5,ROW()-5,"")</f>
        <v/>
      </c>
      <c r="B11" s="13" t="str">
        <f>IF(A11="","",VLOOKUP(A11,[7]令和3年度契約状況調査票!$C:$AR,7,FALSE))</f>
        <v/>
      </c>
      <c r="C11" s="14" t="str">
        <f>IF(A11="","",VLOOKUP(A11,[7]令和3年度契約状況調査票!$C:$AR,8,FALSE))</f>
        <v/>
      </c>
      <c r="D11" s="15" t="str">
        <f>IF(A11="","",VLOOKUP(A11,[7]令和3年度契約状況調査票!$C:$AR,11,FALSE))</f>
        <v/>
      </c>
      <c r="E11" s="13" t="str">
        <f>IF(A11="","",VLOOKUP(A11,[7]令和3年度契約状況調査票!$C:$AR,12,FALSE))</f>
        <v/>
      </c>
      <c r="F11" s="16" t="str">
        <f>IF(A11="","",VLOOKUP(A11,[7]令和3年度契約状況調査票!$C:$AR,13,FALSE))</f>
        <v/>
      </c>
      <c r="G11" s="17" t="str">
        <f>IF(A11="","",IF(VLOOKUP(A11,[7]令和3年度契約状況調査票!$C:$AR,14,FALSE)="②一般競争入札（総合評価方式）","一般競争入札"&amp;CHAR(10)&amp;"（総合評価方式）","一般競争入札"))</f>
        <v/>
      </c>
      <c r="H11" s="18" t="str">
        <f>IF(A11="","",IF(VLOOKUP(A11,[7]令和3年度契約状況調査票!$C:$AR,16,FALSE)="他官署で調達手続きを実施のため","他官署で調達手続きを実施のため",IF(VLOOKUP(A11,[7]令和3年度契約状況調査票!$C:$AR,23,FALSE)="②同種の他の契約の予定価格を類推されるおそれがあるため公表しない","同種の他の契約の予定価格を類推されるおそれがあるため公表しない",IF(VLOOKUP(A11,[7]令和3年度契約状況調査票!$C:$AR,23,FALSE)="－","－",IF(VLOOKUP(A11,[7]令和3年度契約状況調査票!$C:$AR,9,FALSE)&lt;&gt;"",TEXT(VLOOKUP(A11,[7]令和3年度契約状況調査票!$C:$AR,16,FALSE),"#,##0円")&amp;CHAR(10)&amp;"(A)",VLOOKUP(A11,[7]令和3年度契約状況調査票!$C:$AR,16,FALSE))))))</f>
        <v/>
      </c>
      <c r="I11" s="18" t="str">
        <f>IF(A11="","",VLOOKUP(A11,[7]令和3年度契約状況調査票!$C:$AR,17,FALSE))</f>
        <v/>
      </c>
      <c r="J11" s="19" t="str">
        <f>IF(A11="","",IF(VLOOKUP(A11,[7]令和3年度契約状況調査票!$C:$AR,16,FALSE)="他官署で調達手続きを実施のため","－",IF(VLOOKUP(A11,[7]令和3年度契約状況調査票!$C:$AR,23,FALSE)="②同種の他の契約の予定価格を類推されるおそれがあるため公表しない","－",IF(VLOOKUP(A11,[7]令和3年度契約状況調査票!$C:$AR,23,FALSE)="－","－",IF(VLOOKUP(A11,[7]令和3年度契約状況調査票!$C:$AR,9,FALSE)&lt;&gt;"",TEXT(VLOOKUP(A11,[7]令和3年度契約状況調査票!$C:$AR,19,FALSE),"#.0%")&amp;CHAR(10)&amp;"(B/A×100)",VLOOKUP(A11,[7]令和3年度契約状況調査票!$C:$AR,19,FALSE))))))</f>
        <v/>
      </c>
      <c r="K11" s="20" t="str">
        <f>IF(A11="","",IF(VLOOKUP(A11,[7]令和3年度契約状況調査票!$C:$AR,29,FALSE)="①公益社団法人","公社",IF(VLOOKUP(A11,[7]令和3年度契約状況調査票!$C:$AR,29,FALSE)="②公益財団法人","公財","")))</f>
        <v/>
      </c>
      <c r="L11" s="20" t="str">
        <f>IF(A11="","",VLOOKUP(A11,[7]令和3年度契約状況調査票!$C:$AR,30,FALSE))</f>
        <v/>
      </c>
      <c r="M11" s="21" t="str">
        <f>IF(A11="","",IF(VLOOKUP(A11,[7]令和3年度契約状況調査票!$C:$AR,30,FALSE)="国所管",VLOOKUP(A11,[7]令和3年度契約状況調査票!$C:$AR,24,FALSE),""))</f>
        <v/>
      </c>
      <c r="N11" s="22" t="str">
        <f>IF(A11="","",IF(AND(P11="○",O11="分担契約/単価契約"),"単価契約"&amp;CHAR(10)&amp;"予定調達総額 "&amp;TEXT(VLOOKUP(A11,[7]令和3年度契約状況調査票!$C:$AR,18,FALSE),"#,##0円")&amp;"(B)"&amp;CHAR(10)&amp;"分担契約"&amp;CHAR(10)&amp;VLOOKUP(A11,[7]令和3年度契約状況調査票!$C:$AR,34,FALSE),IF(AND(P11="○",O11="分担契約"),"分担契約"&amp;CHAR(10)&amp;"契約総額 "&amp;TEXT(VLOOKUP(A11,[7]令和3年度契約状況調査票!$C:$AR,18,FALSE),"#,##0円")&amp;"(B)"&amp;CHAR(10)&amp;VLOOKUP(A11,[7]令和3年度契約状況調査票!$C:$AR,34,FALSE),(IF(O11="分担契約/単価契約","単価契約"&amp;CHAR(10)&amp;"予定調達総額 "&amp;TEXT(VLOOKUP(A11,[7]令和3年度契約状況調査票!$C:$AR,18,FALSE),"#,##0円")&amp;CHAR(10)&amp;"分担契約"&amp;CHAR(10)&amp;VLOOKUP(A11,[7]令和3年度契約状況調査票!$C:$AR,34,FALSE),IF(O11="分担契約","分担契約"&amp;CHAR(10)&amp;"契約総額 "&amp;TEXT(VLOOKUP(A11,[7]令和3年度契約状況調査票!$C:$AR,18,FALSE),"#,##0円")&amp;CHAR(10)&amp;VLOOKUP(A11,[7]令和3年度契約状況調査票!$C:$AR,34,FALSE),IF(O11="単価契約","単価契約"&amp;CHAR(10)&amp;"予定調達総額 "&amp;TEXT(VLOOKUP(A11,[7]令和3年度契約状況調査票!$C:$AR,18,FALSE),"#,##0円")&amp;CHAR(10)&amp;VLOOKUP(A11,[7]令和3年度契約状況調査票!$C:$AR,34,FALSE),VLOOKUP(A11,[7]令和3年度契約状況調査票!$C:$AR,34,FALSE))))))))</f>
        <v/>
      </c>
      <c r="O11" s="11" t="str">
        <f>IF(A11="","",VLOOKUP(A11,[7]令和3年度契約状況調査票!$C:$BY,55,FALSE))</f>
        <v/>
      </c>
      <c r="P11" s="11" t="str">
        <f>IF(A11="","",IF(VLOOKUP(A11,[7]令和3年度契約状況調査票!$C:$AR,16,FALSE)="他官署で調達手続きを実施のため","×",IF(VLOOKUP(A11,[7]令和3年度契約状況調査票!$C:$AR,23,FALSE)="②同種の他の契約の予定価格を類推されるおそれがあるため公表しない","×","○")))</f>
        <v/>
      </c>
    </row>
    <row r="12" spans="1:16" s="11" customFormat="1" ht="60" customHeight="1">
      <c r="A12" s="12" t="str">
        <f>IF(MAX([7]令和3年度契約状況調査票!C11:C256)&gt;=ROW()-5,ROW()-5,"")</f>
        <v/>
      </c>
      <c r="B12" s="13" t="str">
        <f>IF(A12="","",VLOOKUP(A12,[7]令和3年度契約状況調査票!$C:$AR,7,FALSE))</f>
        <v/>
      </c>
      <c r="C12" s="14" t="str">
        <f>IF(A12="","",VLOOKUP(A12,[7]令和3年度契約状況調査票!$C:$AR,8,FALSE))</f>
        <v/>
      </c>
      <c r="D12" s="15" t="str">
        <f>IF(A12="","",VLOOKUP(A12,[7]令和3年度契約状況調査票!$C:$AR,11,FALSE))</f>
        <v/>
      </c>
      <c r="E12" s="13" t="str">
        <f>IF(A12="","",VLOOKUP(A12,[7]令和3年度契約状況調査票!$C:$AR,12,FALSE))</f>
        <v/>
      </c>
      <c r="F12" s="16" t="str">
        <f>IF(A12="","",VLOOKUP(A12,[7]令和3年度契約状況調査票!$C:$AR,13,FALSE))</f>
        <v/>
      </c>
      <c r="G12" s="17" t="str">
        <f>IF(A12="","",IF(VLOOKUP(A12,[7]令和3年度契約状況調査票!$C:$AR,14,FALSE)="②一般競争入札（総合評価方式）","一般競争入札"&amp;CHAR(10)&amp;"（総合評価方式）","一般競争入札"))</f>
        <v/>
      </c>
      <c r="H12" s="18" t="str">
        <f>IF(A12="","",IF(VLOOKUP(A12,[7]令和3年度契約状況調査票!$C:$AR,16,FALSE)="他官署で調達手続きを実施のため","他官署で調達手続きを実施のため",IF(VLOOKUP(A12,[7]令和3年度契約状況調査票!$C:$AR,23,FALSE)="②同種の他の契約の予定価格を類推されるおそれがあるため公表しない","同種の他の契約の予定価格を類推されるおそれがあるため公表しない",IF(VLOOKUP(A12,[7]令和3年度契約状況調査票!$C:$AR,23,FALSE)="－","－",IF(VLOOKUP(A12,[7]令和3年度契約状況調査票!$C:$AR,9,FALSE)&lt;&gt;"",TEXT(VLOOKUP(A12,[7]令和3年度契約状況調査票!$C:$AR,16,FALSE),"#,##0円")&amp;CHAR(10)&amp;"(A)",VLOOKUP(A12,[7]令和3年度契約状況調査票!$C:$AR,16,FALSE))))))</f>
        <v/>
      </c>
      <c r="I12" s="18" t="str">
        <f>IF(A12="","",VLOOKUP(A12,[7]令和3年度契約状況調査票!$C:$AR,17,FALSE))</f>
        <v/>
      </c>
      <c r="J12" s="19" t="str">
        <f>IF(A12="","",IF(VLOOKUP(A12,[7]令和3年度契約状況調査票!$C:$AR,16,FALSE)="他官署で調達手続きを実施のため","－",IF(VLOOKUP(A12,[7]令和3年度契約状況調査票!$C:$AR,23,FALSE)="②同種の他の契約の予定価格を類推されるおそれがあるため公表しない","－",IF(VLOOKUP(A12,[7]令和3年度契約状況調査票!$C:$AR,23,FALSE)="－","－",IF(VLOOKUP(A12,[7]令和3年度契約状況調査票!$C:$AR,9,FALSE)&lt;&gt;"",TEXT(VLOOKUP(A12,[7]令和3年度契約状況調査票!$C:$AR,19,FALSE),"#.0%")&amp;CHAR(10)&amp;"(B/A×100)",VLOOKUP(A12,[7]令和3年度契約状況調査票!$C:$AR,19,FALSE))))))</f>
        <v/>
      </c>
      <c r="K12" s="20" t="str">
        <f>IF(A12="","",IF(VLOOKUP(A12,[7]令和3年度契約状況調査票!$C:$AR,29,FALSE)="①公益社団法人","公社",IF(VLOOKUP(A12,[7]令和3年度契約状況調査票!$C:$AR,29,FALSE)="②公益財団法人","公財","")))</f>
        <v/>
      </c>
      <c r="L12" s="20" t="str">
        <f>IF(A12="","",VLOOKUP(A12,[7]令和3年度契約状況調査票!$C:$AR,30,FALSE))</f>
        <v/>
      </c>
      <c r="M12" s="21" t="str">
        <f>IF(A12="","",IF(VLOOKUP(A12,[7]令和3年度契約状況調査票!$C:$AR,30,FALSE)="国所管",VLOOKUP(A12,[7]令和3年度契約状況調査票!$C:$AR,24,FALSE),""))</f>
        <v/>
      </c>
      <c r="N12" s="22" t="str">
        <f>IF(A12="","",IF(AND(P12="○",O12="分担契約/単価契約"),"単価契約"&amp;CHAR(10)&amp;"予定調達総額 "&amp;TEXT(VLOOKUP(A12,[7]令和3年度契約状況調査票!$C:$AR,18,FALSE),"#,##0円")&amp;"(B)"&amp;CHAR(10)&amp;"分担契約"&amp;CHAR(10)&amp;VLOOKUP(A12,[7]令和3年度契約状況調査票!$C:$AR,34,FALSE),IF(AND(P12="○",O12="分担契約"),"分担契約"&amp;CHAR(10)&amp;"契約総額 "&amp;TEXT(VLOOKUP(A12,[7]令和3年度契約状況調査票!$C:$AR,18,FALSE),"#,##0円")&amp;"(B)"&amp;CHAR(10)&amp;VLOOKUP(A12,[7]令和3年度契約状況調査票!$C:$AR,34,FALSE),(IF(O12="分担契約/単価契約","単価契約"&amp;CHAR(10)&amp;"予定調達総額 "&amp;TEXT(VLOOKUP(A12,[7]令和3年度契約状況調査票!$C:$AR,18,FALSE),"#,##0円")&amp;CHAR(10)&amp;"分担契約"&amp;CHAR(10)&amp;VLOOKUP(A12,[7]令和3年度契約状況調査票!$C:$AR,34,FALSE),IF(O12="分担契約","分担契約"&amp;CHAR(10)&amp;"契約総額 "&amp;TEXT(VLOOKUP(A12,[7]令和3年度契約状況調査票!$C:$AR,18,FALSE),"#,##0円")&amp;CHAR(10)&amp;VLOOKUP(A12,[7]令和3年度契約状況調査票!$C:$AR,34,FALSE),IF(O12="単価契約","単価契約"&amp;CHAR(10)&amp;"予定調達総額 "&amp;TEXT(VLOOKUP(A12,[7]令和3年度契約状況調査票!$C:$AR,18,FALSE),"#,##0円")&amp;CHAR(10)&amp;VLOOKUP(A12,[7]令和3年度契約状況調査票!$C:$AR,34,FALSE),VLOOKUP(A12,[7]令和3年度契約状況調査票!$C:$AR,34,FALSE))))))))</f>
        <v/>
      </c>
      <c r="O12" s="11" t="str">
        <f>IF(A12="","",VLOOKUP(A12,[7]令和3年度契約状況調査票!$C:$BY,55,FALSE))</f>
        <v/>
      </c>
      <c r="P12" s="11" t="str">
        <f>IF(A12="","",IF(VLOOKUP(A12,[7]令和3年度契約状況調査票!$C:$AR,16,FALSE)="他官署で調達手続きを実施のため","×",IF(VLOOKUP(A12,[7]令和3年度契約状況調査票!$C:$AR,23,FALSE)="②同種の他の契約の予定価格を類推されるおそれがあるため公表しない","×","○")))</f>
        <v/>
      </c>
    </row>
    <row r="13" spans="1:16" s="11" customFormat="1" ht="60" customHeight="1">
      <c r="A13" s="12" t="str">
        <f>IF(MAX([7]令和3年度契約状況調査票!C12:C257)&gt;=ROW()-5,ROW()-5,"")</f>
        <v/>
      </c>
      <c r="B13" s="13" t="str">
        <f>IF(A13="","",VLOOKUP(A13,[7]令和3年度契約状況調査票!$C:$AR,7,FALSE))</f>
        <v/>
      </c>
      <c r="C13" s="14" t="str">
        <f>IF(A13="","",VLOOKUP(A13,[7]令和3年度契約状況調査票!$C:$AR,8,FALSE))</f>
        <v/>
      </c>
      <c r="D13" s="15" t="str">
        <f>IF(A13="","",VLOOKUP(A13,[7]令和3年度契約状況調査票!$C:$AR,11,FALSE))</f>
        <v/>
      </c>
      <c r="E13" s="13" t="str">
        <f>IF(A13="","",VLOOKUP(A13,[7]令和3年度契約状況調査票!$C:$AR,12,FALSE))</f>
        <v/>
      </c>
      <c r="F13" s="16" t="str">
        <f>IF(A13="","",VLOOKUP(A13,[7]令和3年度契約状況調査票!$C:$AR,13,FALSE))</f>
        <v/>
      </c>
      <c r="G13" s="17" t="str">
        <f>IF(A13="","",IF(VLOOKUP(A13,[7]令和3年度契約状況調査票!$C:$AR,14,FALSE)="②一般競争入札（総合評価方式）","一般競争入札"&amp;CHAR(10)&amp;"（総合評価方式）","一般競争入札"))</f>
        <v/>
      </c>
      <c r="H13" s="18" t="str">
        <f>IF(A13="","",IF(VLOOKUP(A13,[7]令和3年度契約状況調査票!$C:$AR,16,FALSE)="他官署で調達手続きを実施のため","他官署で調達手続きを実施のため",IF(VLOOKUP(A13,[7]令和3年度契約状況調査票!$C:$AR,23,FALSE)="②同種の他の契約の予定価格を類推されるおそれがあるため公表しない","同種の他の契約の予定価格を類推されるおそれがあるため公表しない",IF(VLOOKUP(A13,[7]令和3年度契約状況調査票!$C:$AR,23,FALSE)="－","－",IF(VLOOKUP(A13,[7]令和3年度契約状況調査票!$C:$AR,9,FALSE)&lt;&gt;"",TEXT(VLOOKUP(A13,[7]令和3年度契約状況調査票!$C:$AR,16,FALSE),"#,##0円")&amp;CHAR(10)&amp;"(A)",VLOOKUP(A13,[7]令和3年度契約状況調査票!$C:$AR,16,FALSE))))))</f>
        <v/>
      </c>
      <c r="I13" s="18" t="str">
        <f>IF(A13="","",VLOOKUP(A13,[7]令和3年度契約状況調査票!$C:$AR,17,FALSE))</f>
        <v/>
      </c>
      <c r="J13" s="19" t="str">
        <f>IF(A13="","",IF(VLOOKUP(A13,[7]令和3年度契約状況調査票!$C:$AR,16,FALSE)="他官署で調達手続きを実施のため","－",IF(VLOOKUP(A13,[7]令和3年度契約状況調査票!$C:$AR,23,FALSE)="②同種の他の契約の予定価格を類推されるおそれがあるため公表しない","－",IF(VLOOKUP(A13,[7]令和3年度契約状況調査票!$C:$AR,23,FALSE)="－","－",IF(VLOOKUP(A13,[7]令和3年度契約状況調査票!$C:$AR,9,FALSE)&lt;&gt;"",TEXT(VLOOKUP(A13,[7]令和3年度契約状況調査票!$C:$AR,19,FALSE),"#.0%")&amp;CHAR(10)&amp;"(B/A×100)",VLOOKUP(A13,[7]令和3年度契約状況調査票!$C:$AR,19,FALSE))))))</f>
        <v/>
      </c>
      <c r="K13" s="20" t="str">
        <f>IF(A13="","",IF(VLOOKUP(A13,[7]令和3年度契約状況調査票!$C:$AR,29,FALSE)="①公益社団法人","公社",IF(VLOOKUP(A13,[7]令和3年度契約状況調査票!$C:$AR,29,FALSE)="②公益財団法人","公財","")))</f>
        <v/>
      </c>
      <c r="L13" s="20" t="str">
        <f>IF(A13="","",VLOOKUP(A13,[7]令和3年度契約状況調査票!$C:$AR,30,FALSE))</f>
        <v/>
      </c>
      <c r="M13" s="21" t="str">
        <f>IF(A13="","",IF(VLOOKUP(A13,[7]令和3年度契約状況調査票!$C:$AR,30,FALSE)="国所管",VLOOKUP(A13,[7]令和3年度契約状況調査票!$C:$AR,24,FALSE),""))</f>
        <v/>
      </c>
      <c r="N13" s="22" t="str">
        <f>IF(A13="","",IF(AND(P13="○",O13="分担契約/単価契約"),"単価契約"&amp;CHAR(10)&amp;"予定調達総額 "&amp;TEXT(VLOOKUP(A13,[7]令和3年度契約状況調査票!$C:$AR,18,FALSE),"#,##0円")&amp;"(B)"&amp;CHAR(10)&amp;"分担契約"&amp;CHAR(10)&amp;VLOOKUP(A13,[7]令和3年度契約状況調査票!$C:$AR,34,FALSE),IF(AND(P13="○",O13="分担契約"),"分担契約"&amp;CHAR(10)&amp;"契約総額 "&amp;TEXT(VLOOKUP(A13,[7]令和3年度契約状況調査票!$C:$AR,18,FALSE),"#,##0円")&amp;"(B)"&amp;CHAR(10)&amp;VLOOKUP(A13,[7]令和3年度契約状況調査票!$C:$AR,34,FALSE),(IF(O13="分担契約/単価契約","単価契約"&amp;CHAR(10)&amp;"予定調達総額 "&amp;TEXT(VLOOKUP(A13,[7]令和3年度契約状況調査票!$C:$AR,18,FALSE),"#,##0円")&amp;CHAR(10)&amp;"分担契約"&amp;CHAR(10)&amp;VLOOKUP(A13,[7]令和3年度契約状況調査票!$C:$AR,34,FALSE),IF(O13="分担契約","分担契約"&amp;CHAR(10)&amp;"契約総額 "&amp;TEXT(VLOOKUP(A13,[7]令和3年度契約状況調査票!$C:$AR,18,FALSE),"#,##0円")&amp;CHAR(10)&amp;VLOOKUP(A13,[7]令和3年度契約状況調査票!$C:$AR,34,FALSE),IF(O13="単価契約","単価契約"&amp;CHAR(10)&amp;"予定調達総額 "&amp;TEXT(VLOOKUP(A13,[7]令和3年度契約状況調査票!$C:$AR,18,FALSE),"#,##0円")&amp;CHAR(10)&amp;VLOOKUP(A13,[7]令和3年度契約状況調査票!$C:$AR,34,FALSE),VLOOKUP(A13,[7]令和3年度契約状況調査票!$C:$AR,34,FALSE))))))))</f>
        <v/>
      </c>
      <c r="O13" s="11" t="str">
        <f>IF(A13="","",VLOOKUP(A13,[7]令和3年度契約状況調査票!$C:$BY,55,FALSE))</f>
        <v/>
      </c>
      <c r="P13" s="11" t="str">
        <f>IF(A13="","",IF(VLOOKUP(A13,[7]令和3年度契約状況調査票!$C:$AR,16,FALSE)="他官署で調達手続きを実施のため","×",IF(VLOOKUP(A13,[7]令和3年度契約状況調査票!$C:$AR,23,FALSE)="②同種の他の契約の予定価格を類推されるおそれがあるため公表しない","×","○")))</f>
        <v/>
      </c>
    </row>
    <row r="14" spans="1:16" s="11" customFormat="1" ht="60" customHeight="1">
      <c r="A14" s="12" t="str">
        <f>IF(MAX([7]令和3年度契約状況調査票!C13:C258)&gt;=ROW()-5,ROW()-5,"")</f>
        <v/>
      </c>
      <c r="B14" s="13" t="str">
        <f>IF(A14="","",VLOOKUP(A14,[7]令和3年度契約状況調査票!$C:$AR,7,FALSE))</f>
        <v/>
      </c>
      <c r="C14" s="14" t="str">
        <f>IF(A14="","",VLOOKUP(A14,[7]令和3年度契約状況調査票!$C:$AR,8,FALSE))</f>
        <v/>
      </c>
      <c r="D14" s="15" t="str">
        <f>IF(A14="","",VLOOKUP(A14,[7]令和3年度契約状況調査票!$C:$AR,11,FALSE))</f>
        <v/>
      </c>
      <c r="E14" s="13" t="str">
        <f>IF(A14="","",VLOOKUP(A14,[7]令和3年度契約状況調査票!$C:$AR,12,FALSE))</f>
        <v/>
      </c>
      <c r="F14" s="16" t="str">
        <f>IF(A14="","",VLOOKUP(A14,[7]令和3年度契約状況調査票!$C:$AR,13,FALSE))</f>
        <v/>
      </c>
      <c r="G14" s="17" t="str">
        <f>IF(A14="","",IF(VLOOKUP(A14,[7]令和3年度契約状況調査票!$C:$AR,14,FALSE)="②一般競争入札（総合評価方式）","一般競争入札"&amp;CHAR(10)&amp;"（総合評価方式）","一般競争入札"))</f>
        <v/>
      </c>
      <c r="H14" s="18" t="str">
        <f>IF(A14="","",IF(VLOOKUP(A14,[7]令和3年度契約状況調査票!$C:$AR,16,FALSE)="他官署で調達手続きを実施のため","他官署で調達手続きを実施のため",IF(VLOOKUP(A14,[7]令和3年度契約状況調査票!$C:$AR,23,FALSE)="②同種の他の契約の予定価格を類推されるおそれがあるため公表しない","同種の他の契約の予定価格を類推されるおそれがあるため公表しない",IF(VLOOKUP(A14,[7]令和3年度契約状況調査票!$C:$AR,23,FALSE)="－","－",IF(VLOOKUP(A14,[7]令和3年度契約状況調査票!$C:$AR,9,FALSE)&lt;&gt;"",TEXT(VLOOKUP(A14,[7]令和3年度契約状況調査票!$C:$AR,16,FALSE),"#,##0円")&amp;CHAR(10)&amp;"(A)",VLOOKUP(A14,[7]令和3年度契約状況調査票!$C:$AR,16,FALSE))))))</f>
        <v/>
      </c>
      <c r="I14" s="18" t="str">
        <f>IF(A14="","",VLOOKUP(A14,[7]令和3年度契約状況調査票!$C:$AR,17,FALSE))</f>
        <v/>
      </c>
      <c r="J14" s="19" t="str">
        <f>IF(A14="","",IF(VLOOKUP(A14,[7]令和3年度契約状況調査票!$C:$AR,16,FALSE)="他官署で調達手続きを実施のため","－",IF(VLOOKUP(A14,[7]令和3年度契約状況調査票!$C:$AR,23,FALSE)="②同種の他の契約の予定価格を類推されるおそれがあるため公表しない","－",IF(VLOOKUP(A14,[7]令和3年度契約状況調査票!$C:$AR,23,FALSE)="－","－",IF(VLOOKUP(A14,[7]令和3年度契約状況調査票!$C:$AR,9,FALSE)&lt;&gt;"",TEXT(VLOOKUP(A14,[7]令和3年度契約状況調査票!$C:$AR,19,FALSE),"#.0%")&amp;CHAR(10)&amp;"(B/A×100)",VLOOKUP(A14,[7]令和3年度契約状況調査票!$C:$AR,19,FALSE))))))</f>
        <v/>
      </c>
      <c r="K14" s="20" t="str">
        <f>IF(A14="","",IF(VLOOKUP(A14,[7]令和3年度契約状況調査票!$C:$AR,29,FALSE)="①公益社団法人","公社",IF(VLOOKUP(A14,[7]令和3年度契約状況調査票!$C:$AR,29,FALSE)="②公益財団法人","公財","")))</f>
        <v/>
      </c>
      <c r="L14" s="20" t="str">
        <f>IF(A14="","",VLOOKUP(A14,[7]令和3年度契約状況調査票!$C:$AR,30,FALSE))</f>
        <v/>
      </c>
      <c r="M14" s="21" t="str">
        <f>IF(A14="","",IF(VLOOKUP(A14,[7]令和3年度契約状況調査票!$C:$AR,30,FALSE)="国所管",VLOOKUP(A14,[7]令和3年度契約状況調査票!$C:$AR,24,FALSE),""))</f>
        <v/>
      </c>
      <c r="N14" s="22" t="str">
        <f>IF(A14="","",IF(AND(P14="○",O14="分担契約/単価契約"),"単価契約"&amp;CHAR(10)&amp;"予定調達総額 "&amp;TEXT(VLOOKUP(A14,[7]令和3年度契約状況調査票!$C:$AR,18,FALSE),"#,##0円")&amp;"(B)"&amp;CHAR(10)&amp;"分担契約"&amp;CHAR(10)&amp;VLOOKUP(A14,[7]令和3年度契約状況調査票!$C:$AR,34,FALSE),IF(AND(P14="○",O14="分担契約"),"分担契約"&amp;CHAR(10)&amp;"契約総額 "&amp;TEXT(VLOOKUP(A14,[7]令和3年度契約状況調査票!$C:$AR,18,FALSE),"#,##0円")&amp;"(B)"&amp;CHAR(10)&amp;VLOOKUP(A14,[7]令和3年度契約状況調査票!$C:$AR,34,FALSE),(IF(O14="分担契約/単価契約","単価契約"&amp;CHAR(10)&amp;"予定調達総額 "&amp;TEXT(VLOOKUP(A14,[7]令和3年度契約状況調査票!$C:$AR,18,FALSE),"#,##0円")&amp;CHAR(10)&amp;"分担契約"&amp;CHAR(10)&amp;VLOOKUP(A14,[7]令和3年度契約状況調査票!$C:$AR,34,FALSE),IF(O14="分担契約","分担契約"&amp;CHAR(10)&amp;"契約総額 "&amp;TEXT(VLOOKUP(A14,[7]令和3年度契約状況調査票!$C:$AR,18,FALSE),"#,##0円")&amp;CHAR(10)&amp;VLOOKUP(A14,[7]令和3年度契約状況調査票!$C:$AR,34,FALSE),IF(O14="単価契約","単価契約"&amp;CHAR(10)&amp;"予定調達総額 "&amp;TEXT(VLOOKUP(A14,[7]令和3年度契約状況調査票!$C:$AR,18,FALSE),"#,##0円")&amp;CHAR(10)&amp;VLOOKUP(A14,[7]令和3年度契約状況調査票!$C:$AR,34,FALSE),VLOOKUP(A14,[7]令和3年度契約状況調査票!$C:$AR,34,FALSE))))))))</f>
        <v/>
      </c>
      <c r="O14" s="11" t="str">
        <f>IF(A14="","",VLOOKUP(A14,[7]令和3年度契約状況調査票!$C:$BY,55,FALSE))</f>
        <v/>
      </c>
      <c r="P14" s="11" t="str">
        <f>IF(A14="","",IF(VLOOKUP(A14,[7]令和3年度契約状況調査票!$C:$AR,16,FALSE)="他官署で調達手続きを実施のため","×",IF(VLOOKUP(A14,[7]令和3年度契約状況調査票!$C:$AR,23,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4"/>
    <dataValidation operator="greaterThanOrEqual" allowBlank="1" showInputMessage="1" showErrorMessage="1" errorTitle="注意" error="プルダウンメニューから選択して下さい_x000a_" sqref="G6:G14"/>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2022-12-01T05:43:58Z</cp:lastPrinted>
  <dcterms:created xsi:type="dcterms:W3CDTF">2022-11-30T04:35:35Z</dcterms:created>
  <dcterms:modified xsi:type="dcterms:W3CDTF">2022-12-01T09:13:18Z</dcterms:modified>
</cp:coreProperties>
</file>