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defaultThemeVersion="124226"/>
  <xr:revisionPtr revIDLastSave="0" documentId="13_ncr:1_{E86B92FC-DF87-4C18-ACFC-896726A0BCD9}" xr6:coauthVersionLast="36" xr6:coauthVersionMax="36" xr10:uidLastSave="{00000000-0000-0000-0000-000000000000}"/>
  <bookViews>
    <workbookView xWindow="0" yWindow="0" windowWidth="19200" windowHeight="7470" tabRatio="872" activeTab="1" xr2:uid="{00000000-000D-0000-FFFF-FFFF00000000}"/>
  </bookViews>
  <sheets>
    <sheet name="(1)　税務署別源泉徴収税額" sheetId="57" r:id="rId1"/>
    <sheet name="(2)　税務署別源泉徴収義務者数" sheetId="60" r:id="rId2"/>
  </sheets>
  <calcPr calcId="191029"/>
</workbook>
</file>

<file path=xl/calcChain.xml><?xml version="1.0" encoding="utf-8"?>
<calcChain xmlns="http://schemas.openxmlformats.org/spreadsheetml/2006/main">
  <c r="H7" i="60" l="1"/>
  <c r="H8" i="60"/>
  <c r="H9" i="60"/>
  <c r="H10" i="60"/>
  <c r="H65" i="60" l="1"/>
  <c r="H64" i="60"/>
  <c r="H63" i="60"/>
  <c r="H62" i="60"/>
  <c r="H61" i="60"/>
  <c r="H60" i="60"/>
  <c r="H59" i="60"/>
  <c r="H58" i="60"/>
  <c r="H57" i="60"/>
  <c r="H56" i="60"/>
  <c r="H55" i="60"/>
  <c r="H54" i="60"/>
  <c r="H52" i="60"/>
  <c r="H51" i="60"/>
  <c r="H50" i="60"/>
  <c r="H49" i="60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19" i="60"/>
  <c r="H18" i="60"/>
  <c r="H17" i="60"/>
  <c r="H16" i="60"/>
  <c r="H15" i="60"/>
  <c r="H14" i="60"/>
  <c r="H13" i="60"/>
  <c r="H12" i="60"/>
  <c r="H6" i="60"/>
  <c r="J21" i="57"/>
  <c r="J22" i="57"/>
  <c r="J23" i="57"/>
  <c r="J24" i="57"/>
  <c r="J25" i="57"/>
  <c r="J26" i="57"/>
  <c r="J27" i="57"/>
  <c r="J28" i="57"/>
  <c r="J29" i="57"/>
  <c r="J30" i="57"/>
  <c r="J31" i="57"/>
  <c r="J32" i="57"/>
  <c r="J33" i="57"/>
  <c r="J34" i="57"/>
  <c r="J35" i="57"/>
  <c r="J36" i="57"/>
  <c r="J37" i="57"/>
  <c r="J38" i="57"/>
  <c r="J39" i="57"/>
  <c r="J40" i="57"/>
  <c r="J41" i="57"/>
  <c r="J42" i="57"/>
  <c r="J43" i="57"/>
  <c r="J44" i="57"/>
  <c r="J45" i="57"/>
  <c r="J46" i="57"/>
  <c r="J47" i="57"/>
  <c r="J48" i="57"/>
  <c r="J49" i="57"/>
  <c r="J50" i="57"/>
  <c r="J51" i="57"/>
  <c r="J52" i="57"/>
  <c r="J53" i="57"/>
  <c r="J54" i="57"/>
  <c r="J55" i="57"/>
  <c r="J56" i="57"/>
  <c r="J57" i="57"/>
  <c r="J58" i="57"/>
  <c r="J59" i="57"/>
  <c r="J60" i="57"/>
  <c r="J61" i="57"/>
  <c r="J62" i="57"/>
  <c r="J63" i="57"/>
  <c r="J64" i="57"/>
  <c r="J10" i="57"/>
  <c r="J11" i="57"/>
  <c r="J12" i="57"/>
  <c r="J13" i="57"/>
  <c r="J14" i="57"/>
  <c r="J15" i="57"/>
  <c r="J16" i="57"/>
  <c r="J17" i="57"/>
  <c r="J18" i="57"/>
  <c r="J19" i="57"/>
  <c r="J20" i="57"/>
  <c r="J9" i="57"/>
  <c r="J7" i="57"/>
  <c r="J8" i="57"/>
  <c r="J6" i="57"/>
</calcChain>
</file>

<file path=xl/sharedStrings.xml><?xml version="1.0" encoding="utf-8"?>
<sst xmlns="http://schemas.openxmlformats.org/spreadsheetml/2006/main" count="160" uniqueCount="82">
  <si>
    <t>合計</t>
  </si>
  <si>
    <t>千円</t>
  </si>
  <si>
    <t>退職所得</t>
  </si>
  <si>
    <t>給与所得</t>
    <phoneticPr fontId="2"/>
  </si>
  <si>
    <t>配当所得</t>
  </si>
  <si>
    <t>給与所得</t>
  </si>
  <si>
    <t>税務署名</t>
    <phoneticPr fontId="2"/>
  </si>
  <si>
    <t>利子所得等</t>
    <phoneticPr fontId="2"/>
  </si>
  <si>
    <t>総　　計</t>
    <rPh sb="3" eb="4">
      <t>ケイ</t>
    </rPh>
    <phoneticPr fontId="2"/>
  </si>
  <si>
    <t>件</t>
  </si>
  <si>
    <t>税 務 署 名</t>
    <phoneticPr fontId="2"/>
  </si>
  <si>
    <t>配当所得</t>
    <phoneticPr fontId="2"/>
  </si>
  <si>
    <t>総　計</t>
    <phoneticPr fontId="2"/>
  </si>
  <si>
    <t>税務署名</t>
    <rPh sb="0" eb="2">
      <t>ゼイム</t>
    </rPh>
    <rPh sb="3" eb="4">
      <t>メイ</t>
    </rPh>
    <phoneticPr fontId="2"/>
  </si>
  <si>
    <t>税務署名</t>
    <rPh sb="0" eb="2">
      <t>ゼイム</t>
    </rPh>
    <rPh sb="2" eb="4">
      <t>ショメイ</t>
    </rPh>
    <phoneticPr fontId="2"/>
  </si>
  <si>
    <t>(1)　税務署別源泉徴収税額</t>
    <phoneticPr fontId="2"/>
  </si>
  <si>
    <t>(2)　税務署別源泉徴収義務者数</t>
    <phoneticPr fontId="2"/>
  </si>
  <si>
    <t>３－４　税務署別課税状況等</t>
    <rPh sb="4" eb="7">
      <t>ゼイムショ</t>
    </rPh>
    <rPh sb="7" eb="8">
      <t>ベツ</t>
    </rPh>
    <rPh sb="8" eb="10">
      <t>カゼイ</t>
    </rPh>
    <rPh sb="10" eb="11">
      <t>ジョウ</t>
    </rPh>
    <rPh sb="11" eb="12">
      <t>キョウ</t>
    </rPh>
    <rPh sb="12" eb="13">
      <t>トウ</t>
    </rPh>
    <phoneticPr fontId="2"/>
  </si>
  <si>
    <t>非居住者等
所得</t>
    <phoneticPr fontId="2"/>
  </si>
  <si>
    <t>特定口座内保管上場株式等の
譲渡所得等</t>
    <rPh sb="7" eb="9">
      <t>ジョウジョウ</t>
    </rPh>
    <phoneticPr fontId="2"/>
  </si>
  <si>
    <t>鳥取</t>
    <rPh sb="0" eb="2">
      <t>トットリ</t>
    </rPh>
    <phoneticPr fontId="2"/>
  </si>
  <si>
    <t>米子</t>
    <rPh sb="0" eb="2">
      <t>ヨナゴ</t>
    </rPh>
    <phoneticPr fontId="2"/>
  </si>
  <si>
    <t>倉吉</t>
    <rPh sb="0" eb="2">
      <t>クラヨシ</t>
    </rPh>
    <phoneticPr fontId="2"/>
  </si>
  <si>
    <t>鳥取県計</t>
    <rPh sb="0" eb="2">
      <t>トットリ</t>
    </rPh>
    <rPh sb="2" eb="3">
      <t>ケン</t>
    </rPh>
    <rPh sb="3" eb="4">
      <t>ケイ</t>
    </rPh>
    <phoneticPr fontId="2"/>
  </si>
  <si>
    <t>松江</t>
    <rPh sb="0" eb="2">
      <t>マツエ</t>
    </rPh>
    <phoneticPr fontId="2"/>
  </si>
  <si>
    <t>浜田</t>
    <rPh sb="0" eb="2">
      <t>ハマダ</t>
    </rPh>
    <phoneticPr fontId="2"/>
  </si>
  <si>
    <t>出雲</t>
    <rPh sb="0" eb="2">
      <t>イズモ</t>
    </rPh>
    <phoneticPr fontId="2"/>
  </si>
  <si>
    <t>益田</t>
    <rPh sb="0" eb="2">
      <t>マスダ</t>
    </rPh>
    <phoneticPr fontId="2"/>
  </si>
  <si>
    <t>石見大田</t>
    <rPh sb="0" eb="2">
      <t>イワミ</t>
    </rPh>
    <rPh sb="2" eb="4">
      <t>オオダ</t>
    </rPh>
    <phoneticPr fontId="2"/>
  </si>
  <si>
    <t>大東</t>
    <rPh sb="0" eb="2">
      <t>ダイトウ</t>
    </rPh>
    <phoneticPr fontId="2"/>
  </si>
  <si>
    <t>西郷</t>
    <rPh sb="0" eb="2">
      <t>サイゴウ</t>
    </rPh>
    <phoneticPr fontId="2"/>
  </si>
  <si>
    <t>島根県計</t>
    <rPh sb="0" eb="2">
      <t>シマネ</t>
    </rPh>
    <rPh sb="2" eb="3">
      <t>ケン</t>
    </rPh>
    <rPh sb="3" eb="4">
      <t>ケイ</t>
    </rPh>
    <phoneticPr fontId="2"/>
  </si>
  <si>
    <t>岡山東</t>
    <rPh sb="0" eb="3">
      <t>オカヤマヒガシ</t>
    </rPh>
    <phoneticPr fontId="2"/>
  </si>
  <si>
    <t>岡山西</t>
    <rPh sb="0" eb="2">
      <t>オカヤマ</t>
    </rPh>
    <rPh sb="2" eb="3">
      <t>ニシ</t>
    </rPh>
    <phoneticPr fontId="2"/>
  </si>
  <si>
    <t>西大寺</t>
    <rPh sb="0" eb="3">
      <t>サイダイジ</t>
    </rPh>
    <phoneticPr fontId="2"/>
  </si>
  <si>
    <t>瀬戸</t>
    <rPh sb="0" eb="2">
      <t>セト</t>
    </rPh>
    <phoneticPr fontId="2"/>
  </si>
  <si>
    <t>児島</t>
    <rPh sb="0" eb="2">
      <t>コジマ</t>
    </rPh>
    <phoneticPr fontId="2"/>
  </si>
  <si>
    <t>倉敷</t>
    <rPh sb="0" eb="2">
      <t>クラシキ</t>
    </rPh>
    <phoneticPr fontId="2"/>
  </si>
  <si>
    <t>玉島</t>
    <rPh sb="0" eb="2">
      <t>タマシマ</t>
    </rPh>
    <phoneticPr fontId="2"/>
  </si>
  <si>
    <t>津山</t>
    <rPh sb="0" eb="2">
      <t>ツヤマ</t>
    </rPh>
    <phoneticPr fontId="2"/>
  </si>
  <si>
    <t>玉野</t>
    <rPh sb="0" eb="2">
      <t>タマノ</t>
    </rPh>
    <phoneticPr fontId="2"/>
  </si>
  <si>
    <t>笠岡</t>
    <rPh sb="0" eb="2">
      <t>カサオカ</t>
    </rPh>
    <phoneticPr fontId="2"/>
  </si>
  <si>
    <t>高梁</t>
    <rPh sb="0" eb="2">
      <t>タカハシ</t>
    </rPh>
    <phoneticPr fontId="2"/>
  </si>
  <si>
    <t>新見</t>
    <rPh sb="0" eb="2">
      <t>ニイミ</t>
    </rPh>
    <phoneticPr fontId="2"/>
  </si>
  <si>
    <t>久世</t>
    <rPh sb="0" eb="2">
      <t>クセ</t>
    </rPh>
    <phoneticPr fontId="2"/>
  </si>
  <si>
    <t>岡山県計</t>
    <rPh sb="0" eb="2">
      <t>オカヤマ</t>
    </rPh>
    <rPh sb="2" eb="3">
      <t>ケン</t>
    </rPh>
    <rPh sb="3" eb="4">
      <t>ケイ</t>
    </rPh>
    <phoneticPr fontId="2"/>
  </si>
  <si>
    <t>広島東</t>
    <rPh sb="0" eb="2">
      <t>ヒロシマ</t>
    </rPh>
    <rPh sb="2" eb="3">
      <t>ヒガシ</t>
    </rPh>
    <phoneticPr fontId="2"/>
  </si>
  <si>
    <t>広島南</t>
    <rPh sb="0" eb="2">
      <t>ヒロシマ</t>
    </rPh>
    <rPh sb="2" eb="3">
      <t>ミナミ</t>
    </rPh>
    <phoneticPr fontId="2"/>
  </si>
  <si>
    <t>広島西</t>
    <rPh sb="0" eb="2">
      <t>ヒロシマ</t>
    </rPh>
    <rPh sb="2" eb="3">
      <t>ニシ</t>
    </rPh>
    <phoneticPr fontId="2"/>
  </si>
  <si>
    <t>広島北</t>
    <rPh sb="0" eb="2">
      <t>ヒロシマ</t>
    </rPh>
    <rPh sb="2" eb="3">
      <t>キタ</t>
    </rPh>
    <phoneticPr fontId="2"/>
  </si>
  <si>
    <t>呉</t>
    <rPh sb="0" eb="1">
      <t>クレ</t>
    </rPh>
    <phoneticPr fontId="2"/>
  </si>
  <si>
    <t>竹原</t>
    <rPh sb="0" eb="2">
      <t>タケハラ</t>
    </rPh>
    <phoneticPr fontId="2"/>
  </si>
  <si>
    <t>三原</t>
    <rPh sb="0" eb="2">
      <t>ミハラ</t>
    </rPh>
    <phoneticPr fontId="2"/>
  </si>
  <si>
    <t>尾道</t>
    <rPh sb="0" eb="2">
      <t>オノミチ</t>
    </rPh>
    <phoneticPr fontId="2"/>
  </si>
  <si>
    <t>福山</t>
    <rPh sb="0" eb="2">
      <t>フクヤマ</t>
    </rPh>
    <phoneticPr fontId="2"/>
  </si>
  <si>
    <t>府中</t>
    <rPh sb="0" eb="2">
      <t>フチュウ</t>
    </rPh>
    <phoneticPr fontId="2"/>
  </si>
  <si>
    <t>三次</t>
    <rPh sb="0" eb="2">
      <t>ミヨシ</t>
    </rPh>
    <phoneticPr fontId="2"/>
  </si>
  <si>
    <t>庄原</t>
    <rPh sb="0" eb="2">
      <t>ショウバラ</t>
    </rPh>
    <phoneticPr fontId="2"/>
  </si>
  <si>
    <t>西条</t>
    <rPh sb="0" eb="2">
      <t>サイジョウ</t>
    </rPh>
    <phoneticPr fontId="2"/>
  </si>
  <si>
    <t>廿日市</t>
    <rPh sb="0" eb="3">
      <t>ハツカイチ</t>
    </rPh>
    <phoneticPr fontId="2"/>
  </si>
  <si>
    <t>海田</t>
    <rPh sb="0" eb="2">
      <t>カイタ</t>
    </rPh>
    <phoneticPr fontId="2"/>
  </si>
  <si>
    <t>吉田</t>
    <rPh sb="0" eb="2">
      <t>ヨシダ</t>
    </rPh>
    <phoneticPr fontId="2"/>
  </si>
  <si>
    <t>広島県計</t>
    <rPh sb="0" eb="2">
      <t>ヒロシマ</t>
    </rPh>
    <rPh sb="2" eb="3">
      <t>ケン</t>
    </rPh>
    <rPh sb="3" eb="4">
      <t>ケイ</t>
    </rPh>
    <phoneticPr fontId="2"/>
  </si>
  <si>
    <t>下関</t>
    <rPh sb="0" eb="2">
      <t>シモノセキ</t>
    </rPh>
    <phoneticPr fontId="2"/>
  </si>
  <si>
    <t>宇部</t>
    <rPh sb="0" eb="2">
      <t>ウベ</t>
    </rPh>
    <phoneticPr fontId="2"/>
  </si>
  <si>
    <t>山口</t>
    <rPh sb="0" eb="2">
      <t>ヤマグチ</t>
    </rPh>
    <phoneticPr fontId="2"/>
  </si>
  <si>
    <t>萩</t>
    <rPh sb="0" eb="1">
      <t>ハギ</t>
    </rPh>
    <phoneticPr fontId="2"/>
  </si>
  <si>
    <t>徳山</t>
    <rPh sb="0" eb="2">
      <t>トクヤマ</t>
    </rPh>
    <phoneticPr fontId="2"/>
  </si>
  <si>
    <t>防府</t>
    <rPh sb="0" eb="2">
      <t>ホウフ</t>
    </rPh>
    <phoneticPr fontId="2"/>
  </si>
  <si>
    <t>岩国</t>
    <rPh sb="0" eb="2">
      <t>イワクニ</t>
    </rPh>
    <phoneticPr fontId="2"/>
  </si>
  <si>
    <t>光</t>
    <rPh sb="0" eb="1">
      <t>ヒカリ</t>
    </rPh>
    <phoneticPr fontId="2"/>
  </si>
  <si>
    <t>長門</t>
    <rPh sb="0" eb="2">
      <t>ナガト</t>
    </rPh>
    <phoneticPr fontId="2"/>
  </si>
  <si>
    <t>柳井</t>
    <rPh sb="0" eb="2">
      <t>ヤナイ</t>
    </rPh>
    <phoneticPr fontId="2"/>
  </si>
  <si>
    <t>厚狭</t>
    <rPh sb="0" eb="2">
      <t>アサ</t>
    </rPh>
    <phoneticPr fontId="2"/>
  </si>
  <si>
    <t>山口県計</t>
    <rPh sb="0" eb="2">
      <t>ヤマグチ</t>
    </rPh>
    <rPh sb="2" eb="3">
      <t>ケン</t>
    </rPh>
    <rPh sb="3" eb="4">
      <t>ケイ</t>
    </rPh>
    <phoneticPr fontId="2"/>
  </si>
  <si>
    <t>特定口座内保管
上場株式等の
譲渡所得等</t>
    <rPh sb="8" eb="10">
      <t>ジョウジョウ</t>
    </rPh>
    <phoneticPr fontId="2"/>
  </si>
  <si>
    <t>（注）　この表は「利子所得等の課税状況」、「配当所得の課税状況」、「特定口座内保管上場株式等の譲渡所得等の課税状況」、「給与所得及び退職所得の課税</t>
    <phoneticPr fontId="2"/>
  </si>
  <si>
    <t>報酬・料金等</t>
    <phoneticPr fontId="2"/>
  </si>
  <si>
    <r>
      <t>報酬</t>
    </r>
    <r>
      <rPr>
        <sz val="9"/>
        <color indexed="56"/>
        <rFont val="ＭＳ 明朝"/>
        <family val="1"/>
        <charset val="128"/>
      </rPr>
      <t>・</t>
    </r>
    <r>
      <rPr>
        <sz val="9"/>
        <rFont val="ＭＳ 明朝"/>
        <family val="1"/>
        <charset val="128"/>
      </rPr>
      <t>料金等</t>
    </r>
    <phoneticPr fontId="2"/>
  </si>
  <si>
    <t>　　　状況」、「報酬・料金等の課税状況」及び「非居住者等所得の課税状況」を税務署別に示したものである。</t>
    <rPh sb="3" eb="5">
      <t>ジョウキョウ</t>
    </rPh>
    <phoneticPr fontId="2"/>
  </si>
  <si>
    <t>調査時点：令和4年６月30日</t>
    <rPh sb="5" eb="7">
      <t>レイワ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</si>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</sst>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-* #,##0_-;\-* #,##0_-;_-* &quot;-&quot;_-;_-@_-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56"/>
      <name val="ＭＳ 明朝"/>
      <family val="1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55"/>
      </bottom>
      <diagonal/>
    </border>
    <border>
      <left style="thin">
        <color indexed="55"/>
      </left>
      <right style="thin">
        <color indexed="64"/>
      </right>
      <top/>
      <bottom style="hair">
        <color indexed="55"/>
      </bottom>
      <diagonal/>
    </border>
    <border>
      <left/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thin">
        <color indexed="64"/>
      </right>
      <top/>
      <bottom style="hair">
        <color indexed="55"/>
      </bottom>
      <diagonal/>
    </border>
    <border>
      <left style="medium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/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/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55"/>
      </top>
      <bottom/>
      <diagonal/>
    </border>
    <border>
      <left style="thin">
        <color indexed="55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176" fontId="8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right" vertical="center" wrapText="1"/>
    </xf>
    <xf numFmtId="0" fontId="3" fillId="5" borderId="14" xfId="0" applyFont="1" applyFill="1" applyBorder="1" applyAlignment="1">
      <alignment horizontal="distributed" vertical="center"/>
    </xf>
    <xf numFmtId="0" fontId="3" fillId="5" borderId="15" xfId="0" applyFont="1" applyFill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distributed" vertical="center"/>
    </xf>
    <xf numFmtId="0" fontId="3" fillId="4" borderId="15" xfId="0" applyFont="1" applyFill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3" fillId="5" borderId="20" xfId="0" applyFont="1" applyFill="1" applyBorder="1" applyAlignment="1">
      <alignment horizontal="distributed" vertical="center"/>
    </xf>
    <xf numFmtId="0" fontId="4" fillId="5" borderId="21" xfId="0" applyFont="1" applyFill="1" applyBorder="1" applyAlignment="1">
      <alignment horizontal="distributed" vertical="center"/>
    </xf>
    <xf numFmtId="0" fontId="4" fillId="4" borderId="21" xfId="0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left" vertical="top"/>
    </xf>
    <xf numFmtId="0" fontId="3" fillId="0" borderId="21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 indent="1"/>
    </xf>
    <xf numFmtId="3" fontId="5" fillId="3" borderId="24" xfId="0" applyNumberFormat="1" applyFont="1" applyFill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30" xfId="0" applyFont="1" applyFill="1" applyBorder="1" applyAlignment="1">
      <alignment horizontal="right" vertical="center" wrapText="1"/>
    </xf>
    <xf numFmtId="0" fontId="3" fillId="5" borderId="31" xfId="0" applyFont="1" applyFill="1" applyBorder="1" applyAlignment="1">
      <alignment horizontal="distributed" vertical="center"/>
    </xf>
    <xf numFmtId="0" fontId="3" fillId="5" borderId="32" xfId="0" applyFont="1" applyFill="1" applyBorder="1" applyAlignment="1">
      <alignment horizontal="distributed" vertical="center"/>
    </xf>
    <xf numFmtId="0" fontId="3" fillId="5" borderId="33" xfId="0" applyFont="1" applyFill="1" applyBorder="1" applyAlignment="1">
      <alignment horizontal="distributed" vertical="center"/>
    </xf>
    <xf numFmtId="0" fontId="4" fillId="5" borderId="25" xfId="0" applyFont="1" applyFill="1" applyBorder="1" applyAlignment="1">
      <alignment horizontal="distributed" vertical="center"/>
    </xf>
    <xf numFmtId="0" fontId="5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distributed" vertical="center"/>
    </xf>
    <xf numFmtId="0" fontId="3" fillId="4" borderId="32" xfId="0" applyFont="1" applyFill="1" applyBorder="1" applyAlignment="1">
      <alignment horizontal="distributed" vertical="center"/>
    </xf>
    <xf numFmtId="0" fontId="4" fillId="4" borderId="25" xfId="0" applyFont="1" applyFill="1" applyBorder="1" applyAlignment="1">
      <alignment horizontal="distributed" vertical="center"/>
    </xf>
    <xf numFmtId="0" fontId="3" fillId="4" borderId="34" xfId="0" applyFont="1" applyFill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5" borderId="16" xfId="0" applyFont="1" applyFill="1" applyBorder="1" applyAlignment="1">
      <alignment horizontal="distributed" vertical="center"/>
    </xf>
    <xf numFmtId="38" fontId="3" fillId="2" borderId="43" xfId="1" applyFont="1" applyFill="1" applyBorder="1" applyAlignment="1">
      <alignment horizontal="right" vertical="center"/>
    </xf>
    <xf numFmtId="38" fontId="3" fillId="2" borderId="53" xfId="1" applyFont="1" applyFill="1" applyBorder="1" applyAlignment="1">
      <alignment horizontal="right" vertical="center"/>
    </xf>
    <xf numFmtId="38" fontId="3" fillId="2" borderId="42" xfId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41" fontId="3" fillId="2" borderId="28" xfId="1" applyNumberFormat="1" applyFont="1" applyFill="1" applyBorder="1" applyAlignment="1">
      <alignment horizontal="right" vertical="center"/>
    </xf>
    <xf numFmtId="41" fontId="3" fillId="2" borderId="12" xfId="1" applyNumberFormat="1" applyFont="1" applyFill="1" applyBorder="1" applyAlignment="1">
      <alignment horizontal="right" vertical="center"/>
    </xf>
    <xf numFmtId="41" fontId="3" fillId="2" borderId="13" xfId="1" applyNumberFormat="1" applyFont="1" applyFill="1" applyBorder="1" applyAlignment="1">
      <alignment horizontal="right" vertical="center"/>
    </xf>
    <xf numFmtId="41" fontId="3" fillId="2" borderId="29" xfId="1" applyNumberFormat="1" applyFont="1" applyFill="1" applyBorder="1" applyAlignment="1">
      <alignment horizontal="right" vertical="center"/>
    </xf>
    <xf numFmtId="41" fontId="3" fillId="2" borderId="49" xfId="1" applyNumberFormat="1" applyFont="1" applyFill="1" applyBorder="1" applyAlignment="1">
      <alignment horizontal="right" vertical="center"/>
    </xf>
    <xf numFmtId="41" fontId="3" fillId="2" borderId="50" xfId="1" applyNumberFormat="1" applyFont="1" applyFill="1" applyBorder="1" applyAlignment="1">
      <alignment horizontal="right" vertical="center"/>
    </xf>
    <xf numFmtId="41" fontId="3" fillId="2" borderId="51" xfId="1" applyNumberFormat="1" applyFont="1" applyFill="1" applyBorder="1" applyAlignment="1">
      <alignment horizontal="right" vertical="center"/>
    </xf>
    <xf numFmtId="41" fontId="4" fillId="2" borderId="22" xfId="1" applyNumberFormat="1" applyFont="1" applyFill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2" borderId="10" xfId="1" applyNumberFormat="1" applyFont="1" applyFill="1" applyBorder="1" applyAlignment="1">
      <alignment horizontal="right" vertical="center"/>
    </xf>
    <xf numFmtId="41" fontId="3" fillId="2" borderId="11" xfId="1" applyNumberFormat="1" applyFont="1" applyFill="1" applyBorder="1" applyAlignment="1">
      <alignment horizontal="right" vertical="center"/>
    </xf>
    <xf numFmtId="41" fontId="3" fillId="2" borderId="52" xfId="1" applyNumberFormat="1" applyFont="1" applyFill="1" applyBorder="1" applyAlignment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2" xfId="0" applyNumberFormat="1" applyFont="1" applyBorder="1" applyAlignment="1">
      <alignment horizontal="right" vertical="center"/>
    </xf>
    <xf numFmtId="41" fontId="4" fillId="2" borderId="6" xfId="0" applyNumberFormat="1" applyFont="1" applyFill="1" applyBorder="1" applyAlignment="1">
      <alignment horizontal="right" vertical="center"/>
    </xf>
    <xf numFmtId="41" fontId="3" fillId="3" borderId="28" xfId="0" applyNumberFormat="1" applyFont="1" applyFill="1" applyBorder="1" applyAlignment="1">
      <alignment horizontal="right" vertical="center"/>
    </xf>
    <xf numFmtId="41" fontId="3" fillId="3" borderId="11" xfId="0" applyNumberFormat="1" applyFont="1" applyFill="1" applyBorder="1" applyAlignment="1">
      <alignment horizontal="right" vertical="center"/>
    </xf>
    <xf numFmtId="41" fontId="3" fillId="3" borderId="37" xfId="0" applyNumberFormat="1" applyFont="1" applyFill="1" applyBorder="1" applyAlignment="1">
      <alignment horizontal="right" vertical="center"/>
    </xf>
    <xf numFmtId="41" fontId="3" fillId="3" borderId="29" xfId="0" applyNumberFormat="1" applyFont="1" applyFill="1" applyBorder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41" fontId="3" fillId="3" borderId="38" xfId="0" applyNumberFormat="1" applyFont="1" applyFill="1" applyBorder="1" applyAlignment="1">
      <alignment horizontal="right" vertical="center"/>
    </xf>
    <xf numFmtId="41" fontId="4" fillId="3" borderId="39" xfId="0" applyNumberFormat="1" applyFont="1" applyFill="1" applyBorder="1" applyAlignment="1">
      <alignment horizontal="right" vertical="center"/>
    </xf>
    <xf numFmtId="41" fontId="4" fillId="3" borderId="40" xfId="0" applyNumberFormat="1" applyFont="1" applyFill="1" applyBorder="1" applyAlignment="1">
      <alignment horizontal="right" vertical="center"/>
    </xf>
    <xf numFmtId="41" fontId="4" fillId="3" borderId="41" xfId="0" applyNumberFormat="1" applyFont="1" applyFill="1" applyBorder="1" applyAlignment="1">
      <alignment horizontal="right" vertical="center"/>
    </xf>
    <xf numFmtId="41" fontId="3" fillId="0" borderId="39" xfId="0" applyNumberFormat="1" applyFont="1" applyBorder="1" applyAlignment="1">
      <alignment horizontal="right" vertical="center"/>
    </xf>
    <xf numFmtId="41" fontId="3" fillId="0" borderId="22" xfId="0" applyNumberFormat="1" applyFont="1" applyBorder="1" applyAlignment="1">
      <alignment horizontal="right" vertical="center"/>
    </xf>
    <xf numFmtId="41" fontId="3" fillId="0" borderId="42" xfId="0" applyNumberFormat="1" applyFont="1" applyBorder="1" applyAlignment="1">
      <alignment horizontal="right" vertical="center"/>
    </xf>
    <xf numFmtId="41" fontId="3" fillId="0" borderId="43" xfId="0" applyNumberFormat="1" applyFont="1" applyBorder="1" applyAlignment="1">
      <alignment horizontal="right" vertical="center"/>
    </xf>
    <xf numFmtId="41" fontId="3" fillId="0" borderId="44" xfId="0" applyNumberFormat="1" applyFont="1" applyBorder="1" applyAlignment="1">
      <alignment horizontal="right" vertical="center"/>
    </xf>
    <xf numFmtId="41" fontId="3" fillId="0" borderId="45" xfId="0" applyNumberFormat="1" applyFont="1" applyBorder="1" applyAlignment="1">
      <alignment horizontal="right" vertical="center"/>
    </xf>
    <xf numFmtId="41" fontId="4" fillId="3" borderId="46" xfId="0" applyNumberFormat="1" applyFont="1" applyFill="1" applyBorder="1" applyAlignment="1">
      <alignment horizontal="right" vertical="center"/>
    </xf>
    <xf numFmtId="41" fontId="4" fillId="3" borderId="47" xfId="0" applyNumberFormat="1" applyFont="1" applyFill="1" applyBorder="1" applyAlignment="1">
      <alignment horizontal="right" vertical="center"/>
    </xf>
    <xf numFmtId="41" fontId="4" fillId="3" borderId="4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42" xfId="0" applyFont="1" applyBorder="1" applyAlignment="1">
      <alignment horizontal="distributed" vertical="center"/>
    </xf>
    <xf numFmtId="0" fontId="3" fillId="0" borderId="54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55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42" xfId="0" applyFont="1" applyFill="1" applyBorder="1" applyAlignment="1">
      <alignment horizontal="distributed" vertical="center"/>
    </xf>
    <xf numFmtId="0" fontId="3" fillId="0" borderId="54" xfId="0" applyFont="1" applyFill="1" applyBorder="1" applyAlignment="1">
      <alignment horizontal="distributed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showGridLines="0" zoomScaleNormal="100" zoomScaleSheetLayoutView="100" workbookViewId="0">
      <selection sqref="A1:J1"/>
    </sheetView>
  </sheetViews>
  <sheetFormatPr defaultColWidth="5.90625" defaultRowHeight="11" x14ac:dyDescent="0.2"/>
  <cols>
    <col min="1" max="1" width="10.08984375" style="3" customWidth="1"/>
    <col min="2" max="6" width="13.08984375" style="1" customWidth="1"/>
    <col min="7" max="8" width="12.90625" style="1" customWidth="1"/>
    <col min="9" max="9" width="13.08984375" style="1" customWidth="1"/>
    <col min="10" max="10" width="10.08984375" style="7" customWidth="1"/>
    <col min="11" max="16384" width="5.90625" style="1"/>
  </cols>
  <sheetData>
    <row r="1" spans="1:10" ht="16.5" customHeight="1" x14ac:dyDescent="0.2">
      <c r="A1" s="90" t="s">
        <v>17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.5" x14ac:dyDescent="0.2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3.5" customHeight="1" thickBot="1" x14ac:dyDescent="0.25">
      <c r="A3" s="3" t="s">
        <v>15</v>
      </c>
      <c r="B3" s="3"/>
      <c r="C3" s="3"/>
      <c r="D3" s="3"/>
      <c r="E3" s="3"/>
      <c r="F3" s="3"/>
      <c r="G3" s="3"/>
      <c r="H3" s="3"/>
      <c r="I3" s="3"/>
    </row>
    <row r="4" spans="1:10" ht="36.75" customHeight="1" x14ac:dyDescent="0.2">
      <c r="A4" s="53" t="s">
        <v>6</v>
      </c>
      <c r="B4" s="54" t="s">
        <v>7</v>
      </c>
      <c r="C4" s="54" t="s">
        <v>4</v>
      </c>
      <c r="D4" s="55" t="s">
        <v>19</v>
      </c>
      <c r="E4" s="55" t="s">
        <v>5</v>
      </c>
      <c r="F4" s="55" t="s">
        <v>2</v>
      </c>
      <c r="G4" s="55" t="s">
        <v>77</v>
      </c>
      <c r="H4" s="56" t="s">
        <v>18</v>
      </c>
      <c r="I4" s="31" t="s">
        <v>0</v>
      </c>
      <c r="J4" s="47" t="s">
        <v>13</v>
      </c>
    </row>
    <row r="5" spans="1:10" ht="12.75" customHeight="1" x14ac:dyDescent="0.2">
      <c r="A5" s="16"/>
      <c r="B5" s="12" t="s">
        <v>1</v>
      </c>
      <c r="C5" s="13" t="s">
        <v>1</v>
      </c>
      <c r="D5" s="13" t="s">
        <v>1</v>
      </c>
      <c r="E5" s="13" t="s">
        <v>1</v>
      </c>
      <c r="F5" s="13" t="s">
        <v>1</v>
      </c>
      <c r="G5" s="13" t="s">
        <v>1</v>
      </c>
      <c r="H5" s="13" t="s">
        <v>1</v>
      </c>
      <c r="I5" s="32" t="s">
        <v>1</v>
      </c>
      <c r="J5" s="42"/>
    </row>
    <row r="6" spans="1:10" ht="12.75" customHeight="1" x14ac:dyDescent="0.2">
      <c r="A6" s="23" t="s">
        <v>20</v>
      </c>
      <c r="B6" s="72">
        <v>101598</v>
      </c>
      <c r="C6" s="73">
        <v>1198512</v>
      </c>
      <c r="D6" s="73">
        <v>551595</v>
      </c>
      <c r="E6" s="73">
        <v>11213039</v>
      </c>
      <c r="F6" s="73">
        <v>308936</v>
      </c>
      <c r="G6" s="73">
        <v>375632</v>
      </c>
      <c r="H6" s="73">
        <v>26106</v>
      </c>
      <c r="I6" s="74">
        <v>13775418</v>
      </c>
      <c r="J6" s="43" t="str">
        <f>IF(A6="","",A6)</f>
        <v>鳥取</v>
      </c>
    </row>
    <row r="7" spans="1:10" ht="12.75" customHeight="1" x14ac:dyDescent="0.2">
      <c r="A7" s="24" t="s">
        <v>21</v>
      </c>
      <c r="B7" s="75">
        <v>67428</v>
      </c>
      <c r="C7" s="76">
        <v>1517164</v>
      </c>
      <c r="D7" s="76">
        <v>385115</v>
      </c>
      <c r="E7" s="76">
        <v>9154147</v>
      </c>
      <c r="F7" s="76">
        <v>133023</v>
      </c>
      <c r="G7" s="76">
        <v>277792</v>
      </c>
      <c r="H7" s="76">
        <v>3226</v>
      </c>
      <c r="I7" s="77">
        <v>11537895</v>
      </c>
      <c r="J7" s="44" t="str">
        <f>IF(A7="","",A7)</f>
        <v>米子</v>
      </c>
    </row>
    <row r="8" spans="1:10" ht="12.75" customHeight="1" x14ac:dyDescent="0.2">
      <c r="A8" s="24" t="s">
        <v>22</v>
      </c>
      <c r="B8" s="75">
        <v>24704</v>
      </c>
      <c r="C8" s="76">
        <v>158196</v>
      </c>
      <c r="D8" s="76">
        <v>110521</v>
      </c>
      <c r="E8" s="76">
        <v>3402078</v>
      </c>
      <c r="F8" s="76">
        <v>54471</v>
      </c>
      <c r="G8" s="76">
        <v>125924</v>
      </c>
      <c r="H8" s="76">
        <v>1108</v>
      </c>
      <c r="I8" s="77">
        <v>3877002</v>
      </c>
      <c r="J8" s="44" t="str">
        <f>IF(A8="","",A8)</f>
        <v>倉吉</v>
      </c>
    </row>
    <row r="9" spans="1:10" s="4" customFormat="1" ht="12.75" customHeight="1" x14ac:dyDescent="0.2">
      <c r="A9" s="28" t="s">
        <v>23</v>
      </c>
      <c r="B9" s="78">
        <v>193730</v>
      </c>
      <c r="C9" s="79">
        <v>2873872</v>
      </c>
      <c r="D9" s="79">
        <v>1047230</v>
      </c>
      <c r="E9" s="79">
        <v>23769264</v>
      </c>
      <c r="F9" s="79">
        <v>496431</v>
      </c>
      <c r="G9" s="79">
        <v>779347</v>
      </c>
      <c r="H9" s="79">
        <v>30440</v>
      </c>
      <c r="I9" s="80">
        <v>29190314</v>
      </c>
      <c r="J9" s="45" t="str">
        <f t="shared" ref="J9:J64" si="0">IF(A9="","",A9)</f>
        <v>鳥取県計</v>
      </c>
    </row>
    <row r="10" spans="1:10" ht="12.75" customHeight="1" x14ac:dyDescent="0.2">
      <c r="A10" s="30"/>
      <c r="B10" s="81"/>
      <c r="C10" s="82"/>
      <c r="D10" s="82"/>
      <c r="E10" s="82"/>
      <c r="F10" s="82"/>
      <c r="G10" s="82"/>
      <c r="H10" s="82"/>
      <c r="I10" s="65"/>
      <c r="J10" s="33" t="str">
        <f t="shared" si="0"/>
        <v/>
      </c>
    </row>
    <row r="11" spans="1:10" ht="12.75" customHeight="1" x14ac:dyDescent="0.2">
      <c r="A11" s="23" t="s">
        <v>24</v>
      </c>
      <c r="B11" s="72">
        <v>376316</v>
      </c>
      <c r="C11" s="73">
        <v>1270131</v>
      </c>
      <c r="D11" s="73">
        <v>437610</v>
      </c>
      <c r="E11" s="73">
        <v>14546086</v>
      </c>
      <c r="F11" s="73">
        <v>342921</v>
      </c>
      <c r="G11" s="73">
        <v>428811</v>
      </c>
      <c r="H11" s="73">
        <v>54154</v>
      </c>
      <c r="I11" s="74">
        <v>17456029</v>
      </c>
      <c r="J11" s="46" t="str">
        <f t="shared" si="0"/>
        <v>松江</v>
      </c>
    </row>
    <row r="12" spans="1:10" ht="12.75" customHeight="1" x14ac:dyDescent="0.2">
      <c r="A12" s="23" t="s">
        <v>25</v>
      </c>
      <c r="B12" s="72">
        <v>24304</v>
      </c>
      <c r="C12" s="73">
        <v>219703</v>
      </c>
      <c r="D12" s="73">
        <v>102139</v>
      </c>
      <c r="E12" s="73">
        <v>3435997</v>
      </c>
      <c r="F12" s="73">
        <v>91581</v>
      </c>
      <c r="G12" s="73">
        <v>118734</v>
      </c>
      <c r="H12" s="73">
        <v>359</v>
      </c>
      <c r="I12" s="74">
        <v>3992816</v>
      </c>
      <c r="J12" s="43" t="str">
        <f t="shared" si="0"/>
        <v>浜田</v>
      </c>
    </row>
    <row r="13" spans="1:10" ht="12.75" customHeight="1" x14ac:dyDescent="0.2">
      <c r="A13" s="24" t="s">
        <v>26</v>
      </c>
      <c r="B13" s="75">
        <v>207591</v>
      </c>
      <c r="C13" s="76">
        <v>7176075</v>
      </c>
      <c r="D13" s="76">
        <v>106777</v>
      </c>
      <c r="E13" s="76">
        <v>7028596</v>
      </c>
      <c r="F13" s="76">
        <v>95602</v>
      </c>
      <c r="G13" s="76">
        <v>174384</v>
      </c>
      <c r="H13" s="76">
        <v>6507</v>
      </c>
      <c r="I13" s="77">
        <v>14795532</v>
      </c>
      <c r="J13" s="44" t="str">
        <f t="shared" si="0"/>
        <v>出雲</v>
      </c>
    </row>
    <row r="14" spans="1:10" ht="12.75" customHeight="1" x14ac:dyDescent="0.2">
      <c r="A14" s="24" t="s">
        <v>27</v>
      </c>
      <c r="B14" s="75">
        <v>11054</v>
      </c>
      <c r="C14" s="76">
        <v>117624</v>
      </c>
      <c r="D14" s="76">
        <v>3365</v>
      </c>
      <c r="E14" s="76">
        <v>2273507</v>
      </c>
      <c r="F14" s="76">
        <v>43807</v>
      </c>
      <c r="G14" s="76">
        <v>77749</v>
      </c>
      <c r="H14" s="76">
        <v>1029</v>
      </c>
      <c r="I14" s="77">
        <v>2528135</v>
      </c>
      <c r="J14" s="44" t="str">
        <f t="shared" si="0"/>
        <v>益田</v>
      </c>
    </row>
    <row r="15" spans="1:10" ht="12.75" customHeight="1" x14ac:dyDescent="0.2">
      <c r="A15" s="24" t="s">
        <v>28</v>
      </c>
      <c r="B15" s="75">
        <v>12018</v>
      </c>
      <c r="C15" s="76">
        <v>28296</v>
      </c>
      <c r="D15" s="76">
        <v>13</v>
      </c>
      <c r="E15" s="76">
        <v>1104731</v>
      </c>
      <c r="F15" s="76">
        <v>5838</v>
      </c>
      <c r="G15" s="76">
        <v>30797</v>
      </c>
      <c r="H15" s="76">
        <v>539</v>
      </c>
      <c r="I15" s="77">
        <v>1182231</v>
      </c>
      <c r="J15" s="44" t="str">
        <f t="shared" si="0"/>
        <v>石見大田</v>
      </c>
    </row>
    <row r="16" spans="1:10" ht="12.75" customHeight="1" x14ac:dyDescent="0.2">
      <c r="A16" s="24" t="s">
        <v>29</v>
      </c>
      <c r="B16" s="75">
        <v>9800</v>
      </c>
      <c r="C16" s="76">
        <v>108890</v>
      </c>
      <c r="D16" s="76">
        <v>33</v>
      </c>
      <c r="E16" s="76">
        <v>1421004</v>
      </c>
      <c r="F16" s="76">
        <v>2190</v>
      </c>
      <c r="G16" s="76">
        <v>32614</v>
      </c>
      <c r="H16" s="76">
        <v>800</v>
      </c>
      <c r="I16" s="77">
        <v>1575331</v>
      </c>
      <c r="J16" s="44" t="str">
        <f t="shared" si="0"/>
        <v>大東</v>
      </c>
    </row>
    <row r="17" spans="1:10" ht="12.75" customHeight="1" x14ac:dyDescent="0.2">
      <c r="A17" s="23" t="s">
        <v>30</v>
      </c>
      <c r="B17" s="72">
        <v>2913</v>
      </c>
      <c r="C17" s="73">
        <v>12794</v>
      </c>
      <c r="D17" s="73">
        <v>4</v>
      </c>
      <c r="E17" s="73">
        <v>795768</v>
      </c>
      <c r="F17" s="73">
        <v>7802</v>
      </c>
      <c r="G17" s="73">
        <v>28579</v>
      </c>
      <c r="H17" s="73" t="s">
        <v>81</v>
      </c>
      <c r="I17" s="74">
        <v>847860</v>
      </c>
      <c r="J17" s="43" t="str">
        <f t="shared" si="0"/>
        <v>西郷</v>
      </c>
    </row>
    <row r="18" spans="1:10" s="4" customFormat="1" ht="12.75" customHeight="1" x14ac:dyDescent="0.2">
      <c r="A18" s="28" t="s">
        <v>31</v>
      </c>
      <c r="B18" s="78">
        <v>643998</v>
      </c>
      <c r="C18" s="79">
        <v>8933514</v>
      </c>
      <c r="D18" s="79">
        <v>649941</v>
      </c>
      <c r="E18" s="79">
        <v>30605689</v>
      </c>
      <c r="F18" s="79">
        <v>589741</v>
      </c>
      <c r="G18" s="79">
        <v>891667</v>
      </c>
      <c r="H18" s="79">
        <v>63386</v>
      </c>
      <c r="I18" s="80">
        <v>42377936</v>
      </c>
      <c r="J18" s="45" t="str">
        <f t="shared" si="0"/>
        <v>島根県計</v>
      </c>
    </row>
    <row r="19" spans="1:10" ht="12.75" customHeight="1" x14ac:dyDescent="0.2">
      <c r="A19" s="30"/>
      <c r="B19" s="81"/>
      <c r="C19" s="82"/>
      <c r="D19" s="82"/>
      <c r="E19" s="82"/>
      <c r="F19" s="82"/>
      <c r="G19" s="82"/>
      <c r="H19" s="82"/>
      <c r="I19" s="65"/>
      <c r="J19" s="33" t="str">
        <f t="shared" si="0"/>
        <v/>
      </c>
    </row>
    <row r="20" spans="1:10" ht="12.75" customHeight="1" x14ac:dyDescent="0.2">
      <c r="A20" s="23" t="s">
        <v>32</v>
      </c>
      <c r="B20" s="72">
        <v>727446</v>
      </c>
      <c r="C20" s="73">
        <v>10054366</v>
      </c>
      <c r="D20" s="73">
        <v>4439559</v>
      </c>
      <c r="E20" s="73">
        <v>28776671</v>
      </c>
      <c r="F20" s="73">
        <v>568203</v>
      </c>
      <c r="G20" s="73">
        <v>1062215</v>
      </c>
      <c r="H20" s="73">
        <v>217938</v>
      </c>
      <c r="I20" s="74">
        <v>45846399</v>
      </c>
      <c r="J20" s="46" t="str">
        <f t="shared" si="0"/>
        <v>岡山東</v>
      </c>
    </row>
    <row r="21" spans="1:10" ht="12.75" customHeight="1" x14ac:dyDescent="0.2">
      <c r="A21" s="23" t="s">
        <v>33</v>
      </c>
      <c r="B21" s="72">
        <v>139714</v>
      </c>
      <c r="C21" s="73">
        <v>3362361</v>
      </c>
      <c r="D21" s="73">
        <v>1141386</v>
      </c>
      <c r="E21" s="73">
        <v>23081793</v>
      </c>
      <c r="F21" s="73">
        <v>455245</v>
      </c>
      <c r="G21" s="73">
        <v>998598</v>
      </c>
      <c r="H21" s="73">
        <v>72736</v>
      </c>
      <c r="I21" s="74">
        <v>29251833</v>
      </c>
      <c r="J21" s="43" t="str">
        <f t="shared" si="0"/>
        <v>岡山西</v>
      </c>
    </row>
    <row r="22" spans="1:10" ht="12.75" customHeight="1" x14ac:dyDescent="0.2">
      <c r="A22" s="24" t="s">
        <v>34</v>
      </c>
      <c r="B22" s="75">
        <v>794511</v>
      </c>
      <c r="C22" s="76">
        <v>302658</v>
      </c>
      <c r="D22" s="76">
        <v>36923</v>
      </c>
      <c r="E22" s="76">
        <v>4172465</v>
      </c>
      <c r="F22" s="76">
        <v>52526</v>
      </c>
      <c r="G22" s="76">
        <v>140482</v>
      </c>
      <c r="H22" s="76">
        <v>8923</v>
      </c>
      <c r="I22" s="77">
        <v>5508488</v>
      </c>
      <c r="J22" s="44" t="str">
        <f t="shared" si="0"/>
        <v>西大寺</v>
      </c>
    </row>
    <row r="23" spans="1:10" ht="12.75" customHeight="1" x14ac:dyDescent="0.2">
      <c r="A23" s="24" t="s">
        <v>35</v>
      </c>
      <c r="B23" s="75">
        <v>40897</v>
      </c>
      <c r="C23" s="76">
        <v>368030</v>
      </c>
      <c r="D23" s="76">
        <v>34343</v>
      </c>
      <c r="E23" s="76">
        <v>4287791</v>
      </c>
      <c r="F23" s="76">
        <v>75445</v>
      </c>
      <c r="G23" s="76">
        <v>147117</v>
      </c>
      <c r="H23" s="76">
        <v>10050</v>
      </c>
      <c r="I23" s="77">
        <v>4963673</v>
      </c>
      <c r="J23" s="44" t="str">
        <f t="shared" si="0"/>
        <v>瀬戸</v>
      </c>
    </row>
    <row r="24" spans="1:10" ht="12.75" customHeight="1" x14ac:dyDescent="0.2">
      <c r="A24" s="24" t="s">
        <v>36</v>
      </c>
      <c r="B24" s="75">
        <v>12466</v>
      </c>
      <c r="C24" s="76">
        <v>277505</v>
      </c>
      <c r="D24" s="76">
        <v>79061</v>
      </c>
      <c r="E24" s="76">
        <v>2750567</v>
      </c>
      <c r="F24" s="76">
        <v>47636</v>
      </c>
      <c r="G24" s="76">
        <v>235990</v>
      </c>
      <c r="H24" s="76">
        <v>428</v>
      </c>
      <c r="I24" s="77">
        <v>3403654</v>
      </c>
      <c r="J24" s="44" t="str">
        <f t="shared" si="0"/>
        <v>児島</v>
      </c>
    </row>
    <row r="25" spans="1:10" ht="12.75" customHeight="1" x14ac:dyDescent="0.2">
      <c r="A25" s="24" t="s">
        <v>37</v>
      </c>
      <c r="B25" s="75">
        <v>179746</v>
      </c>
      <c r="C25" s="76">
        <v>2676012</v>
      </c>
      <c r="D25" s="76">
        <v>949595</v>
      </c>
      <c r="E25" s="76">
        <v>19033288</v>
      </c>
      <c r="F25" s="76">
        <v>190720</v>
      </c>
      <c r="G25" s="76">
        <v>582076</v>
      </c>
      <c r="H25" s="76">
        <v>18605</v>
      </c>
      <c r="I25" s="77">
        <v>23630042</v>
      </c>
      <c r="J25" s="44" t="str">
        <f t="shared" si="0"/>
        <v>倉敷</v>
      </c>
    </row>
    <row r="26" spans="1:10" ht="12.75" customHeight="1" x14ac:dyDescent="0.2">
      <c r="A26" s="23" t="s">
        <v>38</v>
      </c>
      <c r="B26" s="72">
        <v>47335</v>
      </c>
      <c r="C26" s="73">
        <v>267218</v>
      </c>
      <c r="D26" s="73">
        <v>28149</v>
      </c>
      <c r="E26" s="73">
        <v>4047930</v>
      </c>
      <c r="F26" s="73">
        <v>45104</v>
      </c>
      <c r="G26" s="73">
        <v>110206</v>
      </c>
      <c r="H26" s="73">
        <v>6752</v>
      </c>
      <c r="I26" s="74">
        <v>4552695</v>
      </c>
      <c r="J26" s="43" t="str">
        <f t="shared" si="0"/>
        <v>玉島</v>
      </c>
    </row>
    <row r="27" spans="1:10" ht="12.75" customHeight="1" x14ac:dyDescent="0.2">
      <c r="A27" s="24" t="s">
        <v>39</v>
      </c>
      <c r="B27" s="75">
        <v>374552</v>
      </c>
      <c r="C27" s="76">
        <v>584166</v>
      </c>
      <c r="D27" s="76">
        <v>111775</v>
      </c>
      <c r="E27" s="76">
        <v>6897454</v>
      </c>
      <c r="F27" s="76">
        <v>295197</v>
      </c>
      <c r="G27" s="76">
        <v>254877</v>
      </c>
      <c r="H27" s="76">
        <v>7448</v>
      </c>
      <c r="I27" s="77">
        <v>8525470</v>
      </c>
      <c r="J27" s="44" t="str">
        <f t="shared" si="0"/>
        <v>津山</v>
      </c>
    </row>
    <row r="28" spans="1:10" ht="12.75" customHeight="1" x14ac:dyDescent="0.2">
      <c r="A28" s="24" t="s">
        <v>40</v>
      </c>
      <c r="B28" s="75">
        <v>11922</v>
      </c>
      <c r="C28" s="76">
        <v>434897</v>
      </c>
      <c r="D28" s="76">
        <v>154502</v>
      </c>
      <c r="E28" s="76">
        <v>2421630</v>
      </c>
      <c r="F28" s="76">
        <v>175454</v>
      </c>
      <c r="G28" s="76">
        <v>92316</v>
      </c>
      <c r="H28" s="76">
        <v>230</v>
      </c>
      <c r="I28" s="77">
        <v>3290951</v>
      </c>
      <c r="J28" s="44" t="str">
        <f t="shared" si="0"/>
        <v>玉野</v>
      </c>
    </row>
    <row r="29" spans="1:10" ht="12.75" customHeight="1" x14ac:dyDescent="0.2">
      <c r="A29" s="24" t="s">
        <v>41</v>
      </c>
      <c r="B29" s="75">
        <v>59460</v>
      </c>
      <c r="C29" s="76">
        <v>789030</v>
      </c>
      <c r="D29" s="76">
        <v>39461</v>
      </c>
      <c r="E29" s="76">
        <v>4852535</v>
      </c>
      <c r="F29" s="76">
        <v>155670</v>
      </c>
      <c r="G29" s="76">
        <v>103812</v>
      </c>
      <c r="H29" s="76">
        <v>5671</v>
      </c>
      <c r="I29" s="77">
        <v>6005639</v>
      </c>
      <c r="J29" s="44" t="str">
        <f t="shared" si="0"/>
        <v>笠岡</v>
      </c>
    </row>
    <row r="30" spans="1:10" ht="12.75" customHeight="1" x14ac:dyDescent="0.2">
      <c r="A30" s="24" t="s">
        <v>42</v>
      </c>
      <c r="B30" s="75">
        <v>20386</v>
      </c>
      <c r="C30" s="76">
        <v>183509</v>
      </c>
      <c r="D30" s="76">
        <v>9325</v>
      </c>
      <c r="E30" s="76">
        <v>1578938</v>
      </c>
      <c r="F30" s="76">
        <v>23878</v>
      </c>
      <c r="G30" s="76">
        <v>44280</v>
      </c>
      <c r="H30" s="76">
        <v>4130</v>
      </c>
      <c r="I30" s="77">
        <v>1864446</v>
      </c>
      <c r="J30" s="44" t="str">
        <f t="shared" si="0"/>
        <v>高梁</v>
      </c>
    </row>
    <row r="31" spans="1:10" ht="12.75" customHeight="1" x14ac:dyDescent="0.2">
      <c r="A31" s="24" t="s">
        <v>43</v>
      </c>
      <c r="B31" s="75">
        <v>11625</v>
      </c>
      <c r="C31" s="76">
        <v>18550</v>
      </c>
      <c r="D31" s="76">
        <v>5895</v>
      </c>
      <c r="E31" s="76">
        <v>1007864</v>
      </c>
      <c r="F31" s="76">
        <v>78422</v>
      </c>
      <c r="G31" s="76">
        <v>42291</v>
      </c>
      <c r="H31" s="76">
        <v>1834</v>
      </c>
      <c r="I31" s="77">
        <v>1166482</v>
      </c>
      <c r="J31" s="44" t="str">
        <f t="shared" si="0"/>
        <v>新見</v>
      </c>
    </row>
    <row r="32" spans="1:10" ht="12.75" customHeight="1" x14ac:dyDescent="0.2">
      <c r="A32" s="24" t="s">
        <v>44</v>
      </c>
      <c r="B32" s="75">
        <v>11880</v>
      </c>
      <c r="C32" s="76">
        <v>167449</v>
      </c>
      <c r="D32" s="76">
        <v>22405</v>
      </c>
      <c r="E32" s="76">
        <v>1603263</v>
      </c>
      <c r="F32" s="76">
        <v>121811</v>
      </c>
      <c r="G32" s="76">
        <v>79944</v>
      </c>
      <c r="H32" s="76">
        <v>9528</v>
      </c>
      <c r="I32" s="77">
        <v>2016280</v>
      </c>
      <c r="J32" s="44" t="str">
        <f t="shared" si="0"/>
        <v>久世</v>
      </c>
    </row>
    <row r="33" spans="1:10" s="4" customFormat="1" ht="12.75" customHeight="1" x14ac:dyDescent="0.2">
      <c r="A33" s="28" t="s">
        <v>45</v>
      </c>
      <c r="B33" s="78">
        <v>2431941</v>
      </c>
      <c r="C33" s="79">
        <v>19485752</v>
      </c>
      <c r="D33" s="79">
        <v>7052380</v>
      </c>
      <c r="E33" s="79">
        <v>104512190</v>
      </c>
      <c r="F33" s="79">
        <v>2285312</v>
      </c>
      <c r="G33" s="79">
        <v>3894204</v>
      </c>
      <c r="H33" s="79">
        <v>364273</v>
      </c>
      <c r="I33" s="80">
        <v>140026051</v>
      </c>
      <c r="J33" s="45" t="str">
        <f t="shared" si="0"/>
        <v>岡山県計</v>
      </c>
    </row>
    <row r="34" spans="1:10" ht="12.75" customHeight="1" x14ac:dyDescent="0.2">
      <c r="A34" s="30"/>
      <c r="B34" s="81"/>
      <c r="C34" s="82"/>
      <c r="D34" s="82"/>
      <c r="E34" s="82"/>
      <c r="F34" s="82"/>
      <c r="G34" s="82"/>
      <c r="H34" s="82"/>
      <c r="I34" s="65"/>
      <c r="J34" s="33" t="str">
        <f t="shared" si="0"/>
        <v/>
      </c>
    </row>
    <row r="35" spans="1:10" ht="12.75" customHeight="1" x14ac:dyDescent="0.2">
      <c r="A35" s="23" t="s">
        <v>46</v>
      </c>
      <c r="B35" s="72">
        <v>2356027</v>
      </c>
      <c r="C35" s="73">
        <v>15833507</v>
      </c>
      <c r="D35" s="73">
        <v>5432820</v>
      </c>
      <c r="E35" s="73">
        <v>42092721</v>
      </c>
      <c r="F35" s="73">
        <v>635123</v>
      </c>
      <c r="G35" s="73">
        <v>2269078</v>
      </c>
      <c r="H35" s="73">
        <v>207330</v>
      </c>
      <c r="I35" s="74">
        <v>68826607</v>
      </c>
      <c r="J35" s="46" t="str">
        <f t="shared" si="0"/>
        <v>広島東</v>
      </c>
    </row>
    <row r="36" spans="1:10" ht="12.75" customHeight="1" x14ac:dyDescent="0.2">
      <c r="A36" s="23" t="s">
        <v>47</v>
      </c>
      <c r="B36" s="72">
        <v>84364</v>
      </c>
      <c r="C36" s="73">
        <v>3275307</v>
      </c>
      <c r="D36" s="73">
        <v>25218</v>
      </c>
      <c r="E36" s="73">
        <v>11670795</v>
      </c>
      <c r="F36" s="73">
        <v>248327</v>
      </c>
      <c r="G36" s="73">
        <v>355947</v>
      </c>
      <c r="H36" s="73">
        <v>14759</v>
      </c>
      <c r="I36" s="74">
        <v>15674717</v>
      </c>
      <c r="J36" s="43" t="str">
        <f t="shared" si="0"/>
        <v>広島南</v>
      </c>
    </row>
    <row r="37" spans="1:10" ht="12.75" customHeight="1" x14ac:dyDescent="0.2">
      <c r="A37" s="24" t="s">
        <v>48</v>
      </c>
      <c r="B37" s="75">
        <v>290119</v>
      </c>
      <c r="C37" s="76">
        <v>6337374</v>
      </c>
      <c r="D37" s="76">
        <v>1198336</v>
      </c>
      <c r="E37" s="76">
        <v>29218719</v>
      </c>
      <c r="F37" s="76">
        <v>552651</v>
      </c>
      <c r="G37" s="76">
        <v>1315089</v>
      </c>
      <c r="H37" s="76">
        <v>161878</v>
      </c>
      <c r="I37" s="77">
        <v>39074166</v>
      </c>
      <c r="J37" s="44" t="str">
        <f t="shared" si="0"/>
        <v>広島西</v>
      </c>
    </row>
    <row r="38" spans="1:10" ht="12.75" customHeight="1" x14ac:dyDescent="0.2">
      <c r="A38" s="24" t="s">
        <v>49</v>
      </c>
      <c r="B38" s="75">
        <v>137973</v>
      </c>
      <c r="C38" s="76">
        <v>749462</v>
      </c>
      <c r="D38" s="76">
        <v>58601</v>
      </c>
      <c r="E38" s="76">
        <v>12845485</v>
      </c>
      <c r="F38" s="76">
        <v>332356</v>
      </c>
      <c r="G38" s="76">
        <v>345623</v>
      </c>
      <c r="H38" s="76">
        <v>31641</v>
      </c>
      <c r="I38" s="77">
        <v>14501141</v>
      </c>
      <c r="J38" s="44" t="str">
        <f t="shared" si="0"/>
        <v>広島北</v>
      </c>
    </row>
    <row r="39" spans="1:10" ht="12.75" customHeight="1" x14ac:dyDescent="0.2">
      <c r="A39" s="24" t="s">
        <v>50</v>
      </c>
      <c r="B39" s="75">
        <v>124195</v>
      </c>
      <c r="C39" s="76">
        <v>829028</v>
      </c>
      <c r="D39" s="76">
        <v>336804</v>
      </c>
      <c r="E39" s="76">
        <v>13209475</v>
      </c>
      <c r="F39" s="76">
        <v>448581</v>
      </c>
      <c r="G39" s="76">
        <v>250931</v>
      </c>
      <c r="H39" s="76">
        <v>38494</v>
      </c>
      <c r="I39" s="77">
        <v>15237509</v>
      </c>
      <c r="J39" s="44" t="str">
        <f t="shared" si="0"/>
        <v>呉</v>
      </c>
    </row>
    <row r="40" spans="1:10" ht="12.75" customHeight="1" x14ac:dyDescent="0.2">
      <c r="A40" s="24" t="s">
        <v>51</v>
      </c>
      <c r="B40" s="75">
        <v>24407</v>
      </c>
      <c r="C40" s="76">
        <v>161265</v>
      </c>
      <c r="D40" s="76">
        <v>18506</v>
      </c>
      <c r="E40" s="76">
        <v>1404909</v>
      </c>
      <c r="F40" s="76">
        <v>42676</v>
      </c>
      <c r="G40" s="76">
        <v>41762</v>
      </c>
      <c r="H40" s="76">
        <v>53853</v>
      </c>
      <c r="I40" s="77">
        <v>1747379</v>
      </c>
      <c r="J40" s="44" t="str">
        <f t="shared" si="0"/>
        <v>竹原</v>
      </c>
    </row>
    <row r="41" spans="1:10" ht="12.75" customHeight="1" x14ac:dyDescent="0.2">
      <c r="A41" s="23" t="s">
        <v>52</v>
      </c>
      <c r="B41" s="72">
        <v>34207</v>
      </c>
      <c r="C41" s="73">
        <v>390008</v>
      </c>
      <c r="D41" s="73">
        <v>208299</v>
      </c>
      <c r="E41" s="73">
        <v>3451234</v>
      </c>
      <c r="F41" s="73">
        <v>43446</v>
      </c>
      <c r="G41" s="73">
        <v>123819</v>
      </c>
      <c r="H41" s="73">
        <v>4549</v>
      </c>
      <c r="I41" s="74">
        <v>4255562</v>
      </c>
      <c r="J41" s="43" t="str">
        <f t="shared" si="0"/>
        <v>三原</v>
      </c>
    </row>
    <row r="42" spans="1:10" ht="12.75" customHeight="1" x14ac:dyDescent="0.2">
      <c r="A42" s="24" t="s">
        <v>53</v>
      </c>
      <c r="B42" s="75">
        <v>104708</v>
      </c>
      <c r="C42" s="76">
        <v>336374</v>
      </c>
      <c r="D42" s="76">
        <v>57171</v>
      </c>
      <c r="E42" s="76">
        <v>7347957</v>
      </c>
      <c r="F42" s="76">
        <v>209113</v>
      </c>
      <c r="G42" s="76">
        <v>247960</v>
      </c>
      <c r="H42" s="76">
        <v>15858</v>
      </c>
      <c r="I42" s="77">
        <v>8319141</v>
      </c>
      <c r="J42" s="44" t="str">
        <f t="shared" si="0"/>
        <v>尾道</v>
      </c>
    </row>
    <row r="43" spans="1:10" ht="12.75" customHeight="1" x14ac:dyDescent="0.2">
      <c r="A43" s="24" t="s">
        <v>54</v>
      </c>
      <c r="B43" s="75">
        <v>200569</v>
      </c>
      <c r="C43" s="76">
        <v>4383165</v>
      </c>
      <c r="D43" s="76">
        <v>2645377</v>
      </c>
      <c r="E43" s="76">
        <v>27094542</v>
      </c>
      <c r="F43" s="76">
        <v>627333</v>
      </c>
      <c r="G43" s="76">
        <v>794187</v>
      </c>
      <c r="H43" s="76">
        <v>59024</v>
      </c>
      <c r="I43" s="77">
        <v>35804198</v>
      </c>
      <c r="J43" s="44" t="str">
        <f t="shared" si="0"/>
        <v>福山</v>
      </c>
    </row>
    <row r="44" spans="1:10" ht="12.75" customHeight="1" x14ac:dyDescent="0.2">
      <c r="A44" s="24" t="s">
        <v>55</v>
      </c>
      <c r="B44" s="75">
        <v>33834</v>
      </c>
      <c r="C44" s="76">
        <v>530700</v>
      </c>
      <c r="D44" s="76">
        <v>49431</v>
      </c>
      <c r="E44" s="76">
        <v>5594046</v>
      </c>
      <c r="F44" s="76">
        <v>182730</v>
      </c>
      <c r="G44" s="76">
        <v>169858</v>
      </c>
      <c r="H44" s="76">
        <v>3642</v>
      </c>
      <c r="I44" s="77">
        <v>6564241</v>
      </c>
      <c r="J44" s="44" t="str">
        <f t="shared" si="0"/>
        <v>府中</v>
      </c>
    </row>
    <row r="45" spans="1:10" ht="12.75" customHeight="1" x14ac:dyDescent="0.2">
      <c r="A45" s="24" t="s">
        <v>56</v>
      </c>
      <c r="B45" s="75">
        <v>29176</v>
      </c>
      <c r="C45" s="76">
        <v>113058</v>
      </c>
      <c r="D45" s="76">
        <v>42798</v>
      </c>
      <c r="E45" s="76">
        <v>1945448</v>
      </c>
      <c r="F45" s="76">
        <v>9454</v>
      </c>
      <c r="G45" s="76">
        <v>76861</v>
      </c>
      <c r="H45" s="76" t="s">
        <v>81</v>
      </c>
      <c r="I45" s="77">
        <v>2216795</v>
      </c>
      <c r="J45" s="44" t="str">
        <f t="shared" si="0"/>
        <v>三次</v>
      </c>
    </row>
    <row r="46" spans="1:10" ht="12.75" customHeight="1" x14ac:dyDescent="0.2">
      <c r="A46" s="24" t="s">
        <v>57</v>
      </c>
      <c r="B46" s="75">
        <v>7409</v>
      </c>
      <c r="C46" s="76">
        <v>52077</v>
      </c>
      <c r="D46" s="76">
        <v>1346</v>
      </c>
      <c r="E46" s="76">
        <v>1113754</v>
      </c>
      <c r="F46" s="76">
        <v>83564</v>
      </c>
      <c r="G46" s="76">
        <v>48585</v>
      </c>
      <c r="H46" s="76" t="s">
        <v>81</v>
      </c>
      <c r="I46" s="77">
        <v>1306735</v>
      </c>
      <c r="J46" s="44" t="str">
        <f t="shared" si="0"/>
        <v>庄原</v>
      </c>
    </row>
    <row r="47" spans="1:10" ht="12.75" customHeight="1" x14ac:dyDescent="0.2">
      <c r="A47" s="24" t="s">
        <v>58</v>
      </c>
      <c r="B47" s="75">
        <v>105136</v>
      </c>
      <c r="C47" s="76">
        <v>32121357</v>
      </c>
      <c r="D47" s="76">
        <v>49316</v>
      </c>
      <c r="E47" s="76">
        <v>13313256</v>
      </c>
      <c r="F47" s="76">
        <v>445269</v>
      </c>
      <c r="G47" s="76">
        <v>228614</v>
      </c>
      <c r="H47" s="76">
        <v>419108</v>
      </c>
      <c r="I47" s="77">
        <v>46682055</v>
      </c>
      <c r="J47" s="44" t="str">
        <f t="shared" si="0"/>
        <v>西条</v>
      </c>
    </row>
    <row r="48" spans="1:10" ht="12.75" customHeight="1" x14ac:dyDescent="0.2">
      <c r="A48" s="24" t="s">
        <v>59</v>
      </c>
      <c r="B48" s="75">
        <v>142590</v>
      </c>
      <c r="C48" s="76">
        <v>869877</v>
      </c>
      <c r="D48" s="76">
        <v>41876</v>
      </c>
      <c r="E48" s="76">
        <v>10108359</v>
      </c>
      <c r="F48" s="76">
        <v>393322</v>
      </c>
      <c r="G48" s="76">
        <v>393898</v>
      </c>
      <c r="H48" s="76">
        <v>32941</v>
      </c>
      <c r="I48" s="77">
        <v>11982864</v>
      </c>
      <c r="J48" s="44" t="str">
        <f t="shared" si="0"/>
        <v>廿日市</v>
      </c>
    </row>
    <row r="49" spans="1:10" ht="12.75" customHeight="1" x14ac:dyDescent="0.2">
      <c r="A49" s="24" t="s">
        <v>60</v>
      </c>
      <c r="B49" s="75">
        <v>107184</v>
      </c>
      <c r="C49" s="76">
        <v>971507</v>
      </c>
      <c r="D49" s="76">
        <v>9197</v>
      </c>
      <c r="E49" s="76">
        <v>15336412</v>
      </c>
      <c r="F49" s="76">
        <v>163647</v>
      </c>
      <c r="G49" s="76">
        <v>239460</v>
      </c>
      <c r="H49" s="76">
        <v>92891</v>
      </c>
      <c r="I49" s="77">
        <v>16920298</v>
      </c>
      <c r="J49" s="44" t="str">
        <f t="shared" si="0"/>
        <v>海田</v>
      </c>
    </row>
    <row r="50" spans="1:10" ht="12.75" customHeight="1" x14ac:dyDescent="0.2">
      <c r="A50" s="24" t="s">
        <v>61</v>
      </c>
      <c r="B50" s="75">
        <v>13482</v>
      </c>
      <c r="C50" s="76">
        <v>91741</v>
      </c>
      <c r="D50" s="76" t="s">
        <v>81</v>
      </c>
      <c r="E50" s="76">
        <v>1322124</v>
      </c>
      <c r="F50" s="76">
        <v>100638</v>
      </c>
      <c r="G50" s="76">
        <v>41242</v>
      </c>
      <c r="H50" s="76">
        <v>4663</v>
      </c>
      <c r="I50" s="77">
        <v>1573890</v>
      </c>
      <c r="J50" s="44" t="str">
        <f t="shared" si="0"/>
        <v>吉田</v>
      </c>
    </row>
    <row r="51" spans="1:10" s="4" customFormat="1" ht="12.75" customHeight="1" x14ac:dyDescent="0.2">
      <c r="A51" s="27" t="s">
        <v>62</v>
      </c>
      <c r="B51" s="78">
        <v>3795380</v>
      </c>
      <c r="C51" s="79">
        <v>67045807</v>
      </c>
      <c r="D51" s="79">
        <v>10175095</v>
      </c>
      <c r="E51" s="79">
        <v>197069236</v>
      </c>
      <c r="F51" s="79">
        <v>4518231</v>
      </c>
      <c r="G51" s="79">
        <v>6942913</v>
      </c>
      <c r="H51" s="79">
        <v>1140634</v>
      </c>
      <c r="I51" s="80">
        <v>290687296</v>
      </c>
      <c r="J51" s="45" t="str">
        <f t="shared" si="0"/>
        <v>広島県計</v>
      </c>
    </row>
    <row r="52" spans="1:10" ht="12.75" customHeight="1" x14ac:dyDescent="0.2">
      <c r="A52" s="30"/>
      <c r="B52" s="81"/>
      <c r="C52" s="82"/>
      <c r="D52" s="82"/>
      <c r="E52" s="82"/>
      <c r="F52" s="82"/>
      <c r="G52" s="82"/>
      <c r="H52" s="82"/>
      <c r="I52" s="65"/>
      <c r="J52" s="33" t="str">
        <f t="shared" si="0"/>
        <v/>
      </c>
    </row>
    <row r="53" spans="1:10" ht="12.75" customHeight="1" x14ac:dyDescent="0.2">
      <c r="A53" s="23" t="s">
        <v>63</v>
      </c>
      <c r="B53" s="72">
        <v>349411</v>
      </c>
      <c r="C53" s="73">
        <v>5234180</v>
      </c>
      <c r="D53" s="73">
        <v>857205</v>
      </c>
      <c r="E53" s="73">
        <v>12512262</v>
      </c>
      <c r="F53" s="73">
        <v>587153</v>
      </c>
      <c r="G53" s="73">
        <v>464659</v>
      </c>
      <c r="H53" s="73">
        <v>7808</v>
      </c>
      <c r="I53" s="74">
        <v>20012678</v>
      </c>
      <c r="J53" s="46" t="str">
        <f t="shared" si="0"/>
        <v>下関</v>
      </c>
    </row>
    <row r="54" spans="1:10" ht="12.75" customHeight="1" x14ac:dyDescent="0.2">
      <c r="A54" s="23" t="s">
        <v>64</v>
      </c>
      <c r="B54" s="72">
        <v>68957</v>
      </c>
      <c r="C54" s="73">
        <v>2465481</v>
      </c>
      <c r="D54" s="73">
        <v>814008</v>
      </c>
      <c r="E54" s="73">
        <v>10011711</v>
      </c>
      <c r="F54" s="73">
        <v>126478</v>
      </c>
      <c r="G54" s="73">
        <v>234107</v>
      </c>
      <c r="H54" s="73">
        <v>166874</v>
      </c>
      <c r="I54" s="74">
        <v>13887616</v>
      </c>
      <c r="J54" s="43" t="str">
        <f t="shared" si="0"/>
        <v>宇部</v>
      </c>
    </row>
    <row r="55" spans="1:10" ht="12.75" customHeight="1" x14ac:dyDescent="0.2">
      <c r="A55" s="24" t="s">
        <v>65</v>
      </c>
      <c r="B55" s="75">
        <v>221118</v>
      </c>
      <c r="C55" s="76">
        <v>37205866</v>
      </c>
      <c r="D55" s="76">
        <v>485492</v>
      </c>
      <c r="E55" s="76">
        <v>18570650</v>
      </c>
      <c r="F55" s="76">
        <v>214467</v>
      </c>
      <c r="G55" s="76">
        <v>508672</v>
      </c>
      <c r="H55" s="76">
        <v>684414</v>
      </c>
      <c r="I55" s="77">
        <v>57890678</v>
      </c>
      <c r="J55" s="44" t="str">
        <f t="shared" si="0"/>
        <v>山口</v>
      </c>
    </row>
    <row r="56" spans="1:10" ht="12.75" customHeight="1" x14ac:dyDescent="0.2">
      <c r="A56" s="23" t="s">
        <v>66</v>
      </c>
      <c r="B56" s="72">
        <v>26240</v>
      </c>
      <c r="C56" s="73">
        <v>36462</v>
      </c>
      <c r="D56" s="73">
        <v>50739</v>
      </c>
      <c r="E56" s="73">
        <v>1523576</v>
      </c>
      <c r="F56" s="73">
        <v>43291</v>
      </c>
      <c r="G56" s="73">
        <v>69381</v>
      </c>
      <c r="H56" s="73" t="s">
        <v>81</v>
      </c>
      <c r="I56" s="74">
        <v>1749690</v>
      </c>
      <c r="J56" s="43" t="str">
        <f t="shared" si="0"/>
        <v>萩</v>
      </c>
    </row>
    <row r="57" spans="1:10" ht="12.75" customHeight="1" x14ac:dyDescent="0.2">
      <c r="A57" s="24" t="s">
        <v>67</v>
      </c>
      <c r="B57" s="75">
        <v>401166</v>
      </c>
      <c r="C57" s="76">
        <v>3236315</v>
      </c>
      <c r="D57" s="76">
        <v>1263376</v>
      </c>
      <c r="E57" s="76">
        <v>11767819</v>
      </c>
      <c r="F57" s="76">
        <v>349259</v>
      </c>
      <c r="G57" s="76">
        <v>412483</v>
      </c>
      <c r="H57" s="76">
        <v>8321</v>
      </c>
      <c r="I57" s="77">
        <v>17438739</v>
      </c>
      <c r="J57" s="44" t="str">
        <f t="shared" si="0"/>
        <v>徳山</v>
      </c>
    </row>
    <row r="58" spans="1:10" ht="12.75" customHeight="1" x14ac:dyDescent="0.2">
      <c r="A58" s="24" t="s">
        <v>68</v>
      </c>
      <c r="B58" s="75">
        <v>58320</v>
      </c>
      <c r="C58" s="76">
        <v>490960</v>
      </c>
      <c r="D58" s="76">
        <v>24643</v>
      </c>
      <c r="E58" s="76">
        <v>4668180</v>
      </c>
      <c r="F58" s="76">
        <v>67342</v>
      </c>
      <c r="G58" s="76">
        <v>210048</v>
      </c>
      <c r="H58" s="76">
        <v>365</v>
      </c>
      <c r="I58" s="77">
        <v>5519858</v>
      </c>
      <c r="J58" s="44" t="str">
        <f t="shared" si="0"/>
        <v>防府</v>
      </c>
    </row>
    <row r="59" spans="1:10" ht="12.75" customHeight="1" x14ac:dyDescent="0.2">
      <c r="A59" s="24" t="s">
        <v>69</v>
      </c>
      <c r="B59" s="75">
        <v>61425</v>
      </c>
      <c r="C59" s="76">
        <v>459814</v>
      </c>
      <c r="D59" s="76">
        <v>351050</v>
      </c>
      <c r="E59" s="76">
        <v>6651940</v>
      </c>
      <c r="F59" s="76">
        <v>165106</v>
      </c>
      <c r="G59" s="76">
        <v>181074</v>
      </c>
      <c r="H59" s="76">
        <v>8448</v>
      </c>
      <c r="I59" s="77">
        <v>7878856</v>
      </c>
      <c r="J59" s="44" t="str">
        <f t="shared" si="0"/>
        <v>岩国</v>
      </c>
    </row>
    <row r="60" spans="1:10" ht="12.75" customHeight="1" x14ac:dyDescent="0.2">
      <c r="A60" s="24" t="s">
        <v>70</v>
      </c>
      <c r="B60" s="75">
        <v>31431</v>
      </c>
      <c r="C60" s="76">
        <v>269123</v>
      </c>
      <c r="D60" s="76" t="s">
        <v>81</v>
      </c>
      <c r="E60" s="76">
        <v>3607234</v>
      </c>
      <c r="F60" s="76">
        <v>102459</v>
      </c>
      <c r="G60" s="76">
        <v>90863</v>
      </c>
      <c r="H60" s="76">
        <v>2126</v>
      </c>
      <c r="I60" s="77">
        <v>4103236</v>
      </c>
      <c r="J60" s="44" t="str">
        <f t="shared" si="0"/>
        <v>光</v>
      </c>
    </row>
    <row r="61" spans="1:10" ht="12.75" customHeight="1" x14ac:dyDescent="0.2">
      <c r="A61" s="23" t="s">
        <v>71</v>
      </c>
      <c r="B61" s="72">
        <v>18516</v>
      </c>
      <c r="C61" s="73">
        <v>563282</v>
      </c>
      <c r="D61" s="73" t="s">
        <v>81</v>
      </c>
      <c r="E61" s="73">
        <v>1387217</v>
      </c>
      <c r="F61" s="73">
        <v>21134</v>
      </c>
      <c r="G61" s="73">
        <v>32031</v>
      </c>
      <c r="H61" s="73" t="s">
        <v>81</v>
      </c>
      <c r="I61" s="74">
        <v>2022180</v>
      </c>
      <c r="J61" s="43" t="str">
        <f t="shared" si="0"/>
        <v>長門</v>
      </c>
    </row>
    <row r="62" spans="1:10" ht="12.75" customHeight="1" x14ac:dyDescent="0.2">
      <c r="A62" s="24" t="s">
        <v>72</v>
      </c>
      <c r="B62" s="75">
        <v>33737</v>
      </c>
      <c r="C62" s="76">
        <v>93687</v>
      </c>
      <c r="D62" s="76">
        <v>276090</v>
      </c>
      <c r="E62" s="76">
        <v>1841914</v>
      </c>
      <c r="F62" s="76">
        <v>10865</v>
      </c>
      <c r="G62" s="76">
        <v>58620</v>
      </c>
      <c r="H62" s="76">
        <v>1324</v>
      </c>
      <c r="I62" s="77">
        <v>2316237</v>
      </c>
      <c r="J62" s="44" t="str">
        <f t="shared" si="0"/>
        <v>柳井</v>
      </c>
    </row>
    <row r="63" spans="1:10" ht="12.75" customHeight="1" x14ac:dyDescent="0.2">
      <c r="A63" s="24" t="s">
        <v>73</v>
      </c>
      <c r="B63" s="75">
        <v>71696</v>
      </c>
      <c r="C63" s="76">
        <v>222831</v>
      </c>
      <c r="D63" s="76">
        <v>1127</v>
      </c>
      <c r="E63" s="76">
        <v>3507509</v>
      </c>
      <c r="F63" s="76">
        <v>24279</v>
      </c>
      <c r="G63" s="76">
        <v>150187</v>
      </c>
      <c r="H63" s="76">
        <v>15927</v>
      </c>
      <c r="I63" s="77">
        <v>3993555</v>
      </c>
      <c r="J63" s="44" t="str">
        <f t="shared" si="0"/>
        <v>厚狭</v>
      </c>
    </row>
    <row r="64" spans="1:10" s="4" customFormat="1" ht="12.75" customHeight="1" x14ac:dyDescent="0.2">
      <c r="A64" s="28" t="s">
        <v>74</v>
      </c>
      <c r="B64" s="78">
        <v>1342016</v>
      </c>
      <c r="C64" s="79">
        <v>50278000</v>
      </c>
      <c r="D64" s="79">
        <v>4123731</v>
      </c>
      <c r="E64" s="79">
        <v>76050011</v>
      </c>
      <c r="F64" s="79">
        <v>1711834</v>
      </c>
      <c r="G64" s="79">
        <v>2412126</v>
      </c>
      <c r="H64" s="79">
        <v>895605</v>
      </c>
      <c r="I64" s="80">
        <v>136813323</v>
      </c>
      <c r="J64" s="45" t="str">
        <f t="shared" si="0"/>
        <v>山口県計</v>
      </c>
    </row>
    <row r="65" spans="1:11" x14ac:dyDescent="0.2">
      <c r="A65" s="20"/>
      <c r="B65" s="83"/>
      <c r="C65" s="84"/>
      <c r="D65" s="84"/>
      <c r="E65" s="84"/>
      <c r="F65" s="84"/>
      <c r="G65" s="84"/>
      <c r="H65" s="84"/>
      <c r="I65" s="69"/>
      <c r="J65" s="10"/>
    </row>
    <row r="66" spans="1:11" ht="5.25" customHeight="1" thickBot="1" x14ac:dyDescent="0.25">
      <c r="A66" s="25"/>
      <c r="B66" s="85"/>
      <c r="C66" s="86"/>
      <c r="D66" s="86"/>
      <c r="E66" s="86"/>
      <c r="F66" s="86"/>
      <c r="G66" s="86"/>
      <c r="H66" s="86"/>
      <c r="I66" s="70"/>
      <c r="J66" s="34"/>
    </row>
    <row r="67" spans="1:11" s="4" customFormat="1" ht="21" customHeight="1" thickTop="1" thickBot="1" x14ac:dyDescent="0.25">
      <c r="A67" s="22" t="s">
        <v>8</v>
      </c>
      <c r="B67" s="87">
        <v>8407064</v>
      </c>
      <c r="C67" s="88">
        <v>148616946</v>
      </c>
      <c r="D67" s="88">
        <v>23048377</v>
      </c>
      <c r="E67" s="88">
        <v>432006389</v>
      </c>
      <c r="F67" s="88">
        <v>9601548</v>
      </c>
      <c r="G67" s="88">
        <v>14920257</v>
      </c>
      <c r="H67" s="88">
        <v>2494339</v>
      </c>
      <c r="I67" s="89">
        <v>639094921</v>
      </c>
      <c r="J67" s="35" t="s">
        <v>12</v>
      </c>
      <c r="K67" s="6"/>
    </row>
    <row r="68" spans="1:11" x14ac:dyDescent="0.2">
      <c r="A68" s="5" t="s">
        <v>76</v>
      </c>
      <c r="B68" s="5"/>
      <c r="C68" s="5"/>
      <c r="D68" s="5"/>
      <c r="E68" s="5"/>
      <c r="F68" s="5"/>
      <c r="G68" s="5"/>
      <c r="H68" s="5"/>
      <c r="I68" s="5"/>
    </row>
    <row r="69" spans="1:11" x14ac:dyDescent="0.2">
      <c r="A69" s="5" t="s">
        <v>79</v>
      </c>
      <c r="B69" s="29"/>
      <c r="C69" s="29"/>
      <c r="D69" s="29"/>
      <c r="E69" s="29"/>
      <c r="F69" s="29"/>
      <c r="G69" s="29"/>
      <c r="H69" s="29"/>
      <c r="I69" s="29"/>
    </row>
  </sheetData>
  <mergeCells count="1">
    <mergeCell ref="A1:J1"/>
  </mergeCells>
  <phoneticPr fontId="2"/>
  <pageMargins left="0.78740157480314965" right="0.59055118110236227" top="0.98425196850393704" bottom="0.98425196850393704" header="0.51181102362204722" footer="0.51181102362204722"/>
  <pageSetup paperSize="9" scale="70" orientation="portrait" r:id="rId1"/>
  <headerFooter alignWithMargins="0">
    <oddFooter>&amp;R広島国税局
源泉所得税4
（R03）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showGridLines="0" tabSelected="1" zoomScaleNormal="100" zoomScaleSheetLayoutView="85" workbookViewId="0">
      <selection activeCell="E9" sqref="E9"/>
    </sheetView>
  </sheetViews>
  <sheetFormatPr defaultColWidth="5.90625" defaultRowHeight="11" x14ac:dyDescent="0.2"/>
  <cols>
    <col min="1" max="1" width="10.08984375" style="9" customWidth="1"/>
    <col min="2" max="7" width="12.08984375" style="1" customWidth="1"/>
    <col min="8" max="8" width="10.08984375" style="7" customWidth="1"/>
    <col min="9" max="16384" width="5.90625" style="1"/>
  </cols>
  <sheetData>
    <row r="1" spans="1:8" ht="11.5" thickBot="1" x14ac:dyDescent="0.25">
      <c r="A1" s="3" t="s">
        <v>16</v>
      </c>
      <c r="B1" s="3"/>
      <c r="C1" s="3"/>
      <c r="D1" s="3"/>
      <c r="E1" s="3"/>
      <c r="F1" s="3"/>
      <c r="G1" s="3"/>
    </row>
    <row r="2" spans="1:8" ht="11.25" customHeight="1" x14ac:dyDescent="0.2">
      <c r="A2" s="97" t="s">
        <v>10</v>
      </c>
      <c r="B2" s="99" t="s">
        <v>7</v>
      </c>
      <c r="C2" s="91" t="s">
        <v>11</v>
      </c>
      <c r="D2" s="101" t="s">
        <v>75</v>
      </c>
      <c r="E2" s="101" t="s">
        <v>3</v>
      </c>
      <c r="F2" s="101" t="s">
        <v>78</v>
      </c>
      <c r="G2" s="91" t="s">
        <v>18</v>
      </c>
      <c r="H2" s="94" t="s">
        <v>14</v>
      </c>
    </row>
    <row r="3" spans="1:8" ht="11.25" customHeight="1" x14ac:dyDescent="0.2">
      <c r="A3" s="98"/>
      <c r="B3" s="100"/>
      <c r="C3" s="92"/>
      <c r="D3" s="102"/>
      <c r="E3" s="102"/>
      <c r="F3" s="102"/>
      <c r="G3" s="92"/>
      <c r="H3" s="95"/>
    </row>
    <row r="4" spans="1:8" ht="22.5" customHeight="1" x14ac:dyDescent="0.2">
      <c r="A4" s="98"/>
      <c r="B4" s="100"/>
      <c r="C4" s="92"/>
      <c r="D4" s="103"/>
      <c r="E4" s="102"/>
      <c r="F4" s="103"/>
      <c r="G4" s="93"/>
      <c r="H4" s="96"/>
    </row>
    <row r="5" spans="1:8" s="2" customFormat="1" x14ac:dyDescent="0.2">
      <c r="A5" s="17"/>
      <c r="B5" s="14" t="s">
        <v>9</v>
      </c>
      <c r="C5" s="15" t="s">
        <v>9</v>
      </c>
      <c r="D5" s="15" t="s">
        <v>9</v>
      </c>
      <c r="E5" s="15" t="s">
        <v>9</v>
      </c>
      <c r="F5" s="14" t="s">
        <v>9</v>
      </c>
      <c r="G5" s="15" t="s">
        <v>9</v>
      </c>
      <c r="H5" s="37"/>
    </row>
    <row r="6" spans="1:8" ht="11.25" customHeight="1" x14ac:dyDescent="0.2">
      <c r="A6" s="48"/>
      <c r="B6" s="49"/>
      <c r="C6" s="50"/>
      <c r="D6" s="50"/>
      <c r="E6" s="50"/>
      <c r="F6" s="50"/>
      <c r="G6" s="51"/>
      <c r="H6" s="52" t="str">
        <f>IF(A6="","",A6)</f>
        <v/>
      </c>
    </row>
    <row r="7" spans="1:8" ht="11.25" customHeight="1" x14ac:dyDescent="0.2">
      <c r="A7" s="18" t="s">
        <v>20</v>
      </c>
      <c r="B7" s="57">
        <v>148</v>
      </c>
      <c r="C7" s="57">
        <v>257</v>
      </c>
      <c r="D7" s="57">
        <v>24</v>
      </c>
      <c r="E7" s="57">
        <v>5593</v>
      </c>
      <c r="F7" s="57">
        <v>4566</v>
      </c>
      <c r="G7" s="57">
        <v>20</v>
      </c>
      <c r="H7" s="38" t="str">
        <f>IF(A7="","",A7)</f>
        <v>鳥取</v>
      </c>
    </row>
    <row r="8" spans="1:8" ht="11.25" customHeight="1" x14ac:dyDescent="0.2">
      <c r="A8" s="19" t="s">
        <v>21</v>
      </c>
      <c r="B8" s="58">
        <v>149</v>
      </c>
      <c r="C8" s="59">
        <v>272</v>
      </c>
      <c r="D8" s="59">
        <v>26</v>
      </c>
      <c r="E8" s="59">
        <v>5502</v>
      </c>
      <c r="F8" s="59">
        <v>4316</v>
      </c>
      <c r="G8" s="60">
        <v>10</v>
      </c>
      <c r="H8" s="39" t="str">
        <f>IF(A8="","",A8)</f>
        <v>米子</v>
      </c>
    </row>
    <row r="9" spans="1:8" ht="11.25" customHeight="1" x14ac:dyDescent="0.2">
      <c r="A9" s="26" t="s">
        <v>22</v>
      </c>
      <c r="B9" s="61">
        <v>75</v>
      </c>
      <c r="C9" s="62">
        <v>85</v>
      </c>
      <c r="D9" s="62">
        <v>13</v>
      </c>
      <c r="E9" s="62">
        <v>2848</v>
      </c>
      <c r="F9" s="62">
        <v>2269</v>
      </c>
      <c r="G9" s="63">
        <v>6</v>
      </c>
      <c r="H9" s="40" t="str">
        <f>IF(A9="","",A9)</f>
        <v>倉吉</v>
      </c>
    </row>
    <row r="10" spans="1:8" s="4" customFormat="1" x14ac:dyDescent="0.2">
      <c r="A10" s="27" t="s">
        <v>23</v>
      </c>
      <c r="B10" s="64">
        <v>372</v>
      </c>
      <c r="C10" s="64">
        <v>614</v>
      </c>
      <c r="D10" s="64">
        <v>63</v>
      </c>
      <c r="E10" s="64">
        <v>13943</v>
      </c>
      <c r="F10" s="64">
        <v>11151</v>
      </c>
      <c r="G10" s="64">
        <v>36</v>
      </c>
      <c r="H10" s="41" t="str">
        <f>IF(A10="","",A10)</f>
        <v>鳥取県計</v>
      </c>
    </row>
    <row r="11" spans="1:8" x14ac:dyDescent="0.2">
      <c r="A11" s="30"/>
      <c r="B11" s="65"/>
      <c r="C11" s="65"/>
      <c r="D11" s="65"/>
      <c r="E11" s="65"/>
      <c r="F11" s="65"/>
      <c r="G11" s="65"/>
      <c r="H11" s="33"/>
    </row>
    <row r="12" spans="1:8" ht="11.25" customHeight="1" x14ac:dyDescent="0.2">
      <c r="A12" s="18" t="s">
        <v>24</v>
      </c>
      <c r="B12" s="66">
        <v>127</v>
      </c>
      <c r="C12" s="67">
        <v>400</v>
      </c>
      <c r="D12" s="67">
        <v>31</v>
      </c>
      <c r="E12" s="67">
        <v>5804</v>
      </c>
      <c r="F12" s="67">
        <v>5196</v>
      </c>
      <c r="G12" s="68">
        <v>16</v>
      </c>
      <c r="H12" s="38" t="str">
        <f>IF(A12="","",A12)</f>
        <v>松江</v>
      </c>
    </row>
    <row r="13" spans="1:8" ht="11.25" customHeight="1" x14ac:dyDescent="0.2">
      <c r="A13" s="19" t="s">
        <v>25</v>
      </c>
      <c r="B13" s="58">
        <v>80</v>
      </c>
      <c r="C13" s="59">
        <v>141</v>
      </c>
      <c r="D13" s="59">
        <v>25</v>
      </c>
      <c r="E13" s="59">
        <v>2167</v>
      </c>
      <c r="F13" s="59">
        <v>2029</v>
      </c>
      <c r="G13" s="60">
        <v>4</v>
      </c>
      <c r="H13" s="39" t="str">
        <f t="shared" ref="H13:H19" si="0">IF(A13="","",A13)</f>
        <v>浜田</v>
      </c>
    </row>
    <row r="14" spans="1:8" ht="11.25" customHeight="1" x14ac:dyDescent="0.2">
      <c r="A14" s="19" t="s">
        <v>26</v>
      </c>
      <c r="B14" s="58">
        <v>118</v>
      </c>
      <c r="C14" s="59">
        <v>260</v>
      </c>
      <c r="D14" s="59">
        <v>21</v>
      </c>
      <c r="E14" s="59">
        <v>4305</v>
      </c>
      <c r="F14" s="59">
        <v>3703</v>
      </c>
      <c r="G14" s="60">
        <v>9</v>
      </c>
      <c r="H14" s="39" t="str">
        <f t="shared" si="0"/>
        <v>出雲</v>
      </c>
    </row>
    <row r="15" spans="1:8" ht="11.25" customHeight="1" x14ac:dyDescent="0.2">
      <c r="A15" s="19" t="s">
        <v>27</v>
      </c>
      <c r="B15" s="58">
        <v>50</v>
      </c>
      <c r="C15" s="59">
        <v>129</v>
      </c>
      <c r="D15" s="59">
        <v>14</v>
      </c>
      <c r="E15" s="59">
        <v>1589</v>
      </c>
      <c r="F15" s="59">
        <v>1565</v>
      </c>
      <c r="G15" s="60">
        <v>3</v>
      </c>
      <c r="H15" s="39" t="str">
        <f t="shared" si="0"/>
        <v>益田</v>
      </c>
    </row>
    <row r="16" spans="1:8" ht="11.25" customHeight="1" x14ac:dyDescent="0.2">
      <c r="A16" s="19" t="s">
        <v>28</v>
      </c>
      <c r="B16" s="58">
        <v>23</v>
      </c>
      <c r="C16" s="59">
        <v>51</v>
      </c>
      <c r="D16" s="59">
        <v>2</v>
      </c>
      <c r="E16" s="59">
        <v>978</v>
      </c>
      <c r="F16" s="59">
        <v>886</v>
      </c>
      <c r="G16" s="60">
        <v>1</v>
      </c>
      <c r="H16" s="39" t="str">
        <f t="shared" si="0"/>
        <v>石見大田</v>
      </c>
    </row>
    <row r="17" spans="1:8" ht="11.25" customHeight="1" x14ac:dyDescent="0.2">
      <c r="A17" s="19" t="s">
        <v>29</v>
      </c>
      <c r="B17" s="58">
        <v>34</v>
      </c>
      <c r="C17" s="59">
        <v>72</v>
      </c>
      <c r="D17" s="59">
        <v>9</v>
      </c>
      <c r="E17" s="59">
        <v>1405</v>
      </c>
      <c r="F17" s="59">
        <v>840</v>
      </c>
      <c r="G17" s="60">
        <v>1</v>
      </c>
      <c r="H17" s="39" t="str">
        <f t="shared" si="0"/>
        <v>大東</v>
      </c>
    </row>
    <row r="18" spans="1:8" ht="11.25" customHeight="1" x14ac:dyDescent="0.2">
      <c r="A18" s="19" t="s">
        <v>30</v>
      </c>
      <c r="B18" s="58">
        <v>20</v>
      </c>
      <c r="C18" s="59">
        <v>24</v>
      </c>
      <c r="D18" s="59">
        <v>4</v>
      </c>
      <c r="E18" s="59">
        <v>568</v>
      </c>
      <c r="F18" s="59">
        <v>447</v>
      </c>
      <c r="G18" s="60">
        <v>0</v>
      </c>
      <c r="H18" s="39" t="str">
        <f t="shared" si="0"/>
        <v>西郷</v>
      </c>
    </row>
    <row r="19" spans="1:8" s="4" customFormat="1" x14ac:dyDescent="0.2">
      <c r="A19" s="27" t="s">
        <v>31</v>
      </c>
      <c r="B19" s="64">
        <v>452</v>
      </c>
      <c r="C19" s="64">
        <v>1077</v>
      </c>
      <c r="D19" s="64">
        <v>106</v>
      </c>
      <c r="E19" s="64">
        <v>16816</v>
      </c>
      <c r="F19" s="64">
        <v>14666</v>
      </c>
      <c r="G19" s="64">
        <v>34</v>
      </c>
      <c r="H19" s="41" t="str">
        <f t="shared" si="0"/>
        <v>島根県計</v>
      </c>
    </row>
    <row r="20" spans="1:8" x14ac:dyDescent="0.2">
      <c r="A20" s="30"/>
      <c r="B20" s="65"/>
      <c r="C20" s="65"/>
      <c r="D20" s="65"/>
      <c r="E20" s="65"/>
      <c r="F20" s="65"/>
      <c r="G20" s="65"/>
      <c r="H20" s="33"/>
    </row>
    <row r="21" spans="1:8" ht="11.25" customHeight="1" x14ac:dyDescent="0.2">
      <c r="A21" s="18" t="s">
        <v>32</v>
      </c>
      <c r="B21" s="66">
        <v>160</v>
      </c>
      <c r="C21" s="67">
        <v>446</v>
      </c>
      <c r="D21" s="67">
        <v>49</v>
      </c>
      <c r="E21" s="67">
        <v>8709</v>
      </c>
      <c r="F21" s="67">
        <v>7094</v>
      </c>
      <c r="G21" s="68">
        <v>60</v>
      </c>
      <c r="H21" s="38" t="str">
        <f>IF(A21="","",A21)</f>
        <v>岡山東</v>
      </c>
    </row>
    <row r="22" spans="1:8" ht="11.25" customHeight="1" x14ac:dyDescent="0.2">
      <c r="A22" s="19" t="s">
        <v>33</v>
      </c>
      <c r="B22" s="58">
        <v>156</v>
      </c>
      <c r="C22" s="59">
        <v>503</v>
      </c>
      <c r="D22" s="59">
        <v>37</v>
      </c>
      <c r="E22" s="59">
        <v>10442</v>
      </c>
      <c r="F22" s="59">
        <v>8206</v>
      </c>
      <c r="G22" s="60">
        <v>48</v>
      </c>
      <c r="H22" s="39" t="str">
        <f t="shared" ref="H22:H34" si="1">IF(A22="","",A22)</f>
        <v>岡山西</v>
      </c>
    </row>
    <row r="23" spans="1:8" ht="11.25" customHeight="1" x14ac:dyDescent="0.2">
      <c r="A23" s="19" t="s">
        <v>34</v>
      </c>
      <c r="B23" s="58">
        <v>49</v>
      </c>
      <c r="C23" s="59">
        <v>85</v>
      </c>
      <c r="D23" s="59">
        <v>8</v>
      </c>
      <c r="E23" s="59">
        <v>2472</v>
      </c>
      <c r="F23" s="59">
        <v>1870</v>
      </c>
      <c r="G23" s="60">
        <v>16</v>
      </c>
      <c r="H23" s="39" t="str">
        <f t="shared" si="1"/>
        <v>西大寺</v>
      </c>
    </row>
    <row r="24" spans="1:8" ht="11.25" customHeight="1" x14ac:dyDescent="0.2">
      <c r="A24" s="19" t="s">
        <v>35</v>
      </c>
      <c r="B24" s="58">
        <v>64</v>
      </c>
      <c r="C24" s="59">
        <v>73</v>
      </c>
      <c r="D24" s="59">
        <v>15</v>
      </c>
      <c r="E24" s="59">
        <v>2384</v>
      </c>
      <c r="F24" s="59">
        <v>1784</v>
      </c>
      <c r="G24" s="60">
        <v>21</v>
      </c>
      <c r="H24" s="39" t="str">
        <f t="shared" si="1"/>
        <v>瀬戸</v>
      </c>
    </row>
    <row r="25" spans="1:8" ht="11.25" customHeight="1" x14ac:dyDescent="0.2">
      <c r="A25" s="19" t="s">
        <v>36</v>
      </c>
      <c r="B25" s="58">
        <v>24</v>
      </c>
      <c r="C25" s="59">
        <v>76</v>
      </c>
      <c r="D25" s="59">
        <v>7</v>
      </c>
      <c r="E25" s="59">
        <v>1985</v>
      </c>
      <c r="F25" s="59">
        <v>1762</v>
      </c>
      <c r="G25" s="60">
        <v>2</v>
      </c>
      <c r="H25" s="39" t="str">
        <f t="shared" si="1"/>
        <v>児島</v>
      </c>
    </row>
    <row r="26" spans="1:8" ht="11.25" customHeight="1" x14ac:dyDescent="0.2">
      <c r="A26" s="19" t="s">
        <v>37</v>
      </c>
      <c r="B26" s="58">
        <v>199</v>
      </c>
      <c r="C26" s="59">
        <v>312</v>
      </c>
      <c r="D26" s="59">
        <v>58</v>
      </c>
      <c r="E26" s="59">
        <v>9274</v>
      </c>
      <c r="F26" s="59">
        <v>7576</v>
      </c>
      <c r="G26" s="60">
        <v>29</v>
      </c>
      <c r="H26" s="39" t="str">
        <f t="shared" si="1"/>
        <v>倉敷</v>
      </c>
    </row>
    <row r="27" spans="1:8" ht="11.25" customHeight="1" x14ac:dyDescent="0.2">
      <c r="A27" s="19" t="s">
        <v>38</v>
      </c>
      <c r="B27" s="58">
        <v>52</v>
      </c>
      <c r="C27" s="59">
        <v>77</v>
      </c>
      <c r="D27" s="59">
        <v>16</v>
      </c>
      <c r="E27" s="59">
        <v>2290</v>
      </c>
      <c r="F27" s="59">
        <v>1730</v>
      </c>
      <c r="G27" s="60">
        <v>7</v>
      </c>
      <c r="H27" s="39" t="str">
        <f t="shared" si="1"/>
        <v>玉島</v>
      </c>
    </row>
    <row r="28" spans="1:8" ht="11.25" customHeight="1" x14ac:dyDescent="0.2">
      <c r="A28" s="19" t="s">
        <v>39</v>
      </c>
      <c r="B28" s="58">
        <v>86</v>
      </c>
      <c r="C28" s="59">
        <v>185</v>
      </c>
      <c r="D28" s="59">
        <v>27</v>
      </c>
      <c r="E28" s="59">
        <v>4482</v>
      </c>
      <c r="F28" s="59">
        <v>3618</v>
      </c>
      <c r="G28" s="60">
        <v>4</v>
      </c>
      <c r="H28" s="39" t="str">
        <f t="shared" si="1"/>
        <v>津山</v>
      </c>
    </row>
    <row r="29" spans="1:8" ht="11.25" customHeight="1" x14ac:dyDescent="0.2">
      <c r="A29" s="19" t="s">
        <v>40</v>
      </c>
      <c r="B29" s="58">
        <v>23</v>
      </c>
      <c r="C29" s="59">
        <v>68</v>
      </c>
      <c r="D29" s="59">
        <v>7</v>
      </c>
      <c r="E29" s="59">
        <v>1306</v>
      </c>
      <c r="F29" s="59">
        <v>1079</v>
      </c>
      <c r="G29" s="60">
        <v>2</v>
      </c>
      <c r="H29" s="39" t="str">
        <f t="shared" si="1"/>
        <v>玉野</v>
      </c>
    </row>
    <row r="30" spans="1:8" ht="11.25" customHeight="1" x14ac:dyDescent="0.2">
      <c r="A30" s="19" t="s">
        <v>41</v>
      </c>
      <c r="B30" s="58">
        <v>55</v>
      </c>
      <c r="C30" s="59">
        <v>89</v>
      </c>
      <c r="D30" s="59">
        <v>12</v>
      </c>
      <c r="E30" s="59">
        <v>2285</v>
      </c>
      <c r="F30" s="59">
        <v>1796</v>
      </c>
      <c r="G30" s="60">
        <v>6</v>
      </c>
      <c r="H30" s="39" t="str">
        <f t="shared" si="1"/>
        <v>笠岡</v>
      </c>
    </row>
    <row r="31" spans="1:8" ht="11.25" customHeight="1" x14ac:dyDescent="0.2">
      <c r="A31" s="19" t="s">
        <v>42</v>
      </c>
      <c r="B31" s="58">
        <v>29</v>
      </c>
      <c r="C31" s="59">
        <v>25</v>
      </c>
      <c r="D31" s="59">
        <v>5</v>
      </c>
      <c r="E31" s="59">
        <v>731</v>
      </c>
      <c r="F31" s="59">
        <v>480</v>
      </c>
      <c r="G31" s="60">
        <v>5</v>
      </c>
      <c r="H31" s="39" t="str">
        <f t="shared" si="1"/>
        <v>高梁</v>
      </c>
    </row>
    <row r="32" spans="1:8" ht="11.25" customHeight="1" x14ac:dyDescent="0.2">
      <c r="A32" s="19" t="s">
        <v>43</v>
      </c>
      <c r="B32" s="58">
        <v>39</v>
      </c>
      <c r="C32" s="59">
        <v>33</v>
      </c>
      <c r="D32" s="59">
        <v>3</v>
      </c>
      <c r="E32" s="59">
        <v>757</v>
      </c>
      <c r="F32" s="59">
        <v>760</v>
      </c>
      <c r="G32" s="60">
        <v>3</v>
      </c>
      <c r="H32" s="39" t="str">
        <f t="shared" si="1"/>
        <v>新見</v>
      </c>
    </row>
    <row r="33" spans="1:8" ht="11.25" customHeight="1" x14ac:dyDescent="0.2">
      <c r="A33" s="19" t="s">
        <v>44</v>
      </c>
      <c r="B33" s="58">
        <v>36</v>
      </c>
      <c r="C33" s="59">
        <v>57</v>
      </c>
      <c r="D33" s="59">
        <v>10</v>
      </c>
      <c r="E33" s="59">
        <v>1256</v>
      </c>
      <c r="F33" s="59">
        <v>1070</v>
      </c>
      <c r="G33" s="60">
        <v>4</v>
      </c>
      <c r="H33" s="39" t="str">
        <f t="shared" si="1"/>
        <v>久世</v>
      </c>
    </row>
    <row r="34" spans="1:8" s="4" customFormat="1" x14ac:dyDescent="0.2">
      <c r="A34" s="27" t="s">
        <v>45</v>
      </c>
      <c r="B34" s="64">
        <v>972</v>
      </c>
      <c r="C34" s="64">
        <v>2029</v>
      </c>
      <c r="D34" s="64">
        <v>254</v>
      </c>
      <c r="E34" s="64">
        <v>48373</v>
      </c>
      <c r="F34" s="64">
        <v>38825</v>
      </c>
      <c r="G34" s="64">
        <v>207</v>
      </c>
      <c r="H34" s="41" t="str">
        <f t="shared" si="1"/>
        <v>岡山県計</v>
      </c>
    </row>
    <row r="35" spans="1:8" x14ac:dyDescent="0.2">
      <c r="A35" s="30"/>
      <c r="B35" s="65"/>
      <c r="C35" s="65"/>
      <c r="D35" s="65"/>
      <c r="E35" s="65"/>
      <c r="F35" s="65"/>
      <c r="G35" s="65"/>
      <c r="H35" s="33"/>
    </row>
    <row r="36" spans="1:8" ht="11.25" customHeight="1" x14ac:dyDescent="0.2">
      <c r="A36" s="18" t="s">
        <v>46</v>
      </c>
      <c r="B36" s="66">
        <v>107</v>
      </c>
      <c r="C36" s="67">
        <v>349</v>
      </c>
      <c r="D36" s="67">
        <v>29</v>
      </c>
      <c r="E36" s="67">
        <v>7488</v>
      </c>
      <c r="F36" s="67">
        <v>6805</v>
      </c>
      <c r="G36" s="68">
        <v>67</v>
      </c>
      <c r="H36" s="38" t="str">
        <f>IF(A36="","",A36)</f>
        <v>広島東</v>
      </c>
    </row>
    <row r="37" spans="1:8" ht="11.25" customHeight="1" x14ac:dyDescent="0.2">
      <c r="A37" s="19" t="s">
        <v>47</v>
      </c>
      <c r="B37" s="66">
        <v>80</v>
      </c>
      <c r="C37" s="67">
        <v>200</v>
      </c>
      <c r="D37" s="67">
        <v>9</v>
      </c>
      <c r="E37" s="67">
        <v>4448</v>
      </c>
      <c r="F37" s="67">
        <v>3623</v>
      </c>
      <c r="G37" s="57">
        <v>17</v>
      </c>
      <c r="H37" s="39" t="str">
        <f>IF(A37="","",A37)</f>
        <v>広島南</v>
      </c>
    </row>
    <row r="38" spans="1:8" ht="11.25" customHeight="1" x14ac:dyDescent="0.2">
      <c r="A38" s="19" t="s">
        <v>48</v>
      </c>
      <c r="B38" s="58">
        <v>108</v>
      </c>
      <c r="C38" s="59">
        <v>613</v>
      </c>
      <c r="D38" s="59">
        <v>23</v>
      </c>
      <c r="E38" s="59">
        <v>10119</v>
      </c>
      <c r="F38" s="59">
        <v>8478</v>
      </c>
      <c r="G38" s="60">
        <v>59</v>
      </c>
      <c r="H38" s="39" t="str">
        <f>IF(A38="","",A38)</f>
        <v>広島西</v>
      </c>
    </row>
    <row r="39" spans="1:8" ht="11.25" customHeight="1" x14ac:dyDescent="0.2">
      <c r="A39" s="19" t="s">
        <v>49</v>
      </c>
      <c r="B39" s="58">
        <v>103</v>
      </c>
      <c r="C39" s="59">
        <v>250</v>
      </c>
      <c r="D39" s="59">
        <v>17</v>
      </c>
      <c r="E39" s="59">
        <v>8531</v>
      </c>
      <c r="F39" s="59">
        <v>6526</v>
      </c>
      <c r="G39" s="60">
        <v>29</v>
      </c>
      <c r="H39" s="39" t="str">
        <f>IF(A39="","",A39)</f>
        <v>広島北</v>
      </c>
    </row>
    <row r="40" spans="1:8" ht="11.25" customHeight="1" x14ac:dyDescent="0.2">
      <c r="A40" s="19" t="s">
        <v>50</v>
      </c>
      <c r="B40" s="58">
        <v>113</v>
      </c>
      <c r="C40" s="59">
        <v>181</v>
      </c>
      <c r="D40" s="59">
        <v>6</v>
      </c>
      <c r="E40" s="59">
        <v>5285</v>
      </c>
      <c r="F40" s="59">
        <v>4387</v>
      </c>
      <c r="G40" s="60">
        <v>18</v>
      </c>
      <c r="H40" s="39" t="str">
        <f t="shared" ref="H40:H51" si="2">IF(A40="","",A40)</f>
        <v>呉</v>
      </c>
    </row>
    <row r="41" spans="1:8" ht="11.25" customHeight="1" x14ac:dyDescent="0.2">
      <c r="A41" s="19" t="s">
        <v>51</v>
      </c>
      <c r="B41" s="58">
        <v>24</v>
      </c>
      <c r="C41" s="59">
        <v>40</v>
      </c>
      <c r="D41" s="59">
        <v>2</v>
      </c>
      <c r="E41" s="59">
        <v>811</v>
      </c>
      <c r="F41" s="59">
        <v>623</v>
      </c>
      <c r="G41" s="60">
        <v>6</v>
      </c>
      <c r="H41" s="39" t="str">
        <f t="shared" si="2"/>
        <v>竹原</v>
      </c>
    </row>
    <row r="42" spans="1:8" ht="11.25" customHeight="1" x14ac:dyDescent="0.2">
      <c r="A42" s="19" t="s">
        <v>52</v>
      </c>
      <c r="B42" s="58">
        <v>47</v>
      </c>
      <c r="C42" s="59">
        <v>65</v>
      </c>
      <c r="D42" s="59">
        <v>6</v>
      </c>
      <c r="E42" s="59">
        <v>2068</v>
      </c>
      <c r="F42" s="59">
        <v>1795</v>
      </c>
      <c r="G42" s="60">
        <v>5</v>
      </c>
      <c r="H42" s="39" t="str">
        <f t="shared" si="2"/>
        <v>三原</v>
      </c>
    </row>
    <row r="43" spans="1:8" ht="11.25" customHeight="1" x14ac:dyDescent="0.2">
      <c r="A43" s="19" t="s">
        <v>53</v>
      </c>
      <c r="B43" s="58">
        <v>59</v>
      </c>
      <c r="C43" s="59">
        <v>166</v>
      </c>
      <c r="D43" s="59">
        <v>6</v>
      </c>
      <c r="E43" s="59">
        <v>4356</v>
      </c>
      <c r="F43" s="59">
        <v>3394</v>
      </c>
      <c r="G43" s="60">
        <v>19</v>
      </c>
      <c r="H43" s="39" t="str">
        <f t="shared" si="2"/>
        <v>尾道</v>
      </c>
    </row>
    <row r="44" spans="1:8" ht="11.25" customHeight="1" x14ac:dyDescent="0.2">
      <c r="A44" s="19" t="s">
        <v>54</v>
      </c>
      <c r="B44" s="58">
        <v>206</v>
      </c>
      <c r="C44" s="59">
        <v>506</v>
      </c>
      <c r="D44" s="59">
        <v>40</v>
      </c>
      <c r="E44" s="59">
        <v>11137</v>
      </c>
      <c r="F44" s="59">
        <v>9214</v>
      </c>
      <c r="G44" s="60">
        <v>52</v>
      </c>
      <c r="H44" s="39" t="str">
        <f t="shared" si="2"/>
        <v>福山</v>
      </c>
    </row>
    <row r="45" spans="1:8" ht="11.25" customHeight="1" x14ac:dyDescent="0.2">
      <c r="A45" s="19" t="s">
        <v>55</v>
      </c>
      <c r="B45" s="58">
        <v>82</v>
      </c>
      <c r="C45" s="59">
        <v>130</v>
      </c>
      <c r="D45" s="59">
        <v>13</v>
      </c>
      <c r="E45" s="59">
        <v>2721</v>
      </c>
      <c r="F45" s="59">
        <v>2319</v>
      </c>
      <c r="G45" s="60">
        <v>12</v>
      </c>
      <c r="H45" s="39" t="str">
        <f t="shared" si="2"/>
        <v>府中</v>
      </c>
    </row>
    <row r="46" spans="1:8" ht="11.25" customHeight="1" x14ac:dyDescent="0.2">
      <c r="A46" s="19" t="s">
        <v>56</v>
      </c>
      <c r="B46" s="58">
        <v>33</v>
      </c>
      <c r="C46" s="59">
        <v>69</v>
      </c>
      <c r="D46" s="59">
        <v>5</v>
      </c>
      <c r="E46" s="59">
        <v>1301</v>
      </c>
      <c r="F46" s="59">
        <v>959</v>
      </c>
      <c r="G46" s="60">
        <v>0</v>
      </c>
      <c r="H46" s="39" t="str">
        <f t="shared" si="2"/>
        <v>三次</v>
      </c>
    </row>
    <row r="47" spans="1:8" ht="11.25" customHeight="1" x14ac:dyDescent="0.2">
      <c r="A47" s="19" t="s">
        <v>57</v>
      </c>
      <c r="B47" s="58">
        <v>26</v>
      </c>
      <c r="C47" s="59">
        <v>36</v>
      </c>
      <c r="D47" s="59">
        <v>2</v>
      </c>
      <c r="E47" s="59">
        <v>883</v>
      </c>
      <c r="F47" s="59">
        <v>671</v>
      </c>
      <c r="G47" s="60">
        <v>0</v>
      </c>
      <c r="H47" s="39" t="str">
        <f t="shared" si="2"/>
        <v>庄原</v>
      </c>
    </row>
    <row r="48" spans="1:8" ht="11.25" customHeight="1" x14ac:dyDescent="0.2">
      <c r="A48" s="19" t="s">
        <v>58</v>
      </c>
      <c r="B48" s="58">
        <v>46</v>
      </c>
      <c r="C48" s="59">
        <v>158</v>
      </c>
      <c r="D48" s="59">
        <v>5</v>
      </c>
      <c r="E48" s="59">
        <v>4092</v>
      </c>
      <c r="F48" s="59">
        <v>2988</v>
      </c>
      <c r="G48" s="60">
        <v>23</v>
      </c>
      <c r="H48" s="39" t="str">
        <f t="shared" si="2"/>
        <v>西条</v>
      </c>
    </row>
    <row r="49" spans="1:8" ht="11.25" customHeight="1" x14ac:dyDescent="0.2">
      <c r="A49" s="19" t="s">
        <v>59</v>
      </c>
      <c r="B49" s="58">
        <v>110</v>
      </c>
      <c r="C49" s="59">
        <v>211</v>
      </c>
      <c r="D49" s="59">
        <v>16</v>
      </c>
      <c r="E49" s="59">
        <v>6147</v>
      </c>
      <c r="F49" s="59">
        <v>4414</v>
      </c>
      <c r="G49" s="60">
        <v>20</v>
      </c>
      <c r="H49" s="39" t="str">
        <f t="shared" si="2"/>
        <v>廿日市</v>
      </c>
    </row>
    <row r="50" spans="1:8" ht="11.25" customHeight="1" x14ac:dyDescent="0.2">
      <c r="A50" s="19" t="s">
        <v>60</v>
      </c>
      <c r="B50" s="58">
        <v>84</v>
      </c>
      <c r="C50" s="59">
        <v>130</v>
      </c>
      <c r="D50" s="59">
        <v>8</v>
      </c>
      <c r="E50" s="59">
        <v>4061</v>
      </c>
      <c r="F50" s="59">
        <v>3073</v>
      </c>
      <c r="G50" s="60">
        <v>13</v>
      </c>
      <c r="H50" s="39" t="str">
        <f t="shared" si="2"/>
        <v>海田</v>
      </c>
    </row>
    <row r="51" spans="1:8" ht="11.25" customHeight="1" x14ac:dyDescent="0.2">
      <c r="A51" s="19" t="s">
        <v>61</v>
      </c>
      <c r="B51" s="58">
        <v>26</v>
      </c>
      <c r="C51" s="59">
        <v>22</v>
      </c>
      <c r="D51" s="59">
        <v>0</v>
      </c>
      <c r="E51" s="59">
        <v>905</v>
      </c>
      <c r="F51" s="59">
        <v>608</v>
      </c>
      <c r="G51" s="60">
        <v>3</v>
      </c>
      <c r="H51" s="39" t="str">
        <f t="shared" si="2"/>
        <v>吉田</v>
      </c>
    </row>
    <row r="52" spans="1:8" s="4" customFormat="1" x14ac:dyDescent="0.2">
      <c r="A52" s="27" t="s">
        <v>62</v>
      </c>
      <c r="B52" s="64">
        <v>1254</v>
      </c>
      <c r="C52" s="64">
        <v>3126</v>
      </c>
      <c r="D52" s="64">
        <v>187</v>
      </c>
      <c r="E52" s="64">
        <v>74353</v>
      </c>
      <c r="F52" s="64">
        <v>59877</v>
      </c>
      <c r="G52" s="64">
        <v>343</v>
      </c>
      <c r="H52" s="41" t="str">
        <f>IF(A52="","",A52)</f>
        <v>広島県計</v>
      </c>
    </row>
    <row r="53" spans="1:8" x14ac:dyDescent="0.2">
      <c r="A53" s="30"/>
      <c r="B53" s="65"/>
      <c r="C53" s="65"/>
      <c r="D53" s="65"/>
      <c r="E53" s="65"/>
      <c r="F53" s="65"/>
      <c r="G53" s="65"/>
      <c r="H53" s="33"/>
    </row>
    <row r="54" spans="1:8" ht="11.25" customHeight="1" x14ac:dyDescent="0.2">
      <c r="A54" s="18" t="s">
        <v>63</v>
      </c>
      <c r="B54" s="66">
        <v>139</v>
      </c>
      <c r="C54" s="67">
        <v>358</v>
      </c>
      <c r="D54" s="67">
        <v>31</v>
      </c>
      <c r="E54" s="67">
        <v>6703</v>
      </c>
      <c r="F54" s="67">
        <v>5213</v>
      </c>
      <c r="G54" s="68">
        <v>21</v>
      </c>
      <c r="H54" s="38" t="str">
        <f>IF(A54="","",A54)</f>
        <v>下関</v>
      </c>
    </row>
    <row r="55" spans="1:8" ht="11.25" customHeight="1" x14ac:dyDescent="0.2">
      <c r="A55" s="19" t="s">
        <v>64</v>
      </c>
      <c r="B55" s="58">
        <v>69</v>
      </c>
      <c r="C55" s="59">
        <v>227</v>
      </c>
      <c r="D55" s="59">
        <v>15</v>
      </c>
      <c r="E55" s="59">
        <v>4065</v>
      </c>
      <c r="F55" s="59">
        <v>3275</v>
      </c>
      <c r="G55" s="60">
        <v>12</v>
      </c>
      <c r="H55" s="39" t="str">
        <f>IF(A55="","",A55)</f>
        <v>宇部</v>
      </c>
    </row>
    <row r="56" spans="1:8" ht="11.25" customHeight="1" x14ac:dyDescent="0.2">
      <c r="A56" s="19" t="s">
        <v>65</v>
      </c>
      <c r="B56" s="58">
        <v>92</v>
      </c>
      <c r="C56" s="59">
        <v>225</v>
      </c>
      <c r="D56" s="59">
        <v>14</v>
      </c>
      <c r="E56" s="59">
        <v>4632</v>
      </c>
      <c r="F56" s="59">
        <v>3888</v>
      </c>
      <c r="G56" s="60">
        <v>15</v>
      </c>
      <c r="H56" s="39" t="str">
        <f t="shared" ref="H56:H64" si="3">IF(A56="","",A56)</f>
        <v>山口</v>
      </c>
    </row>
    <row r="57" spans="1:8" ht="11.25" customHeight="1" x14ac:dyDescent="0.2">
      <c r="A57" s="19" t="s">
        <v>66</v>
      </c>
      <c r="B57" s="58">
        <v>42</v>
      </c>
      <c r="C57" s="59">
        <v>30</v>
      </c>
      <c r="D57" s="59">
        <v>1</v>
      </c>
      <c r="E57" s="59">
        <v>1381</v>
      </c>
      <c r="F57" s="59">
        <v>1188</v>
      </c>
      <c r="G57" s="60">
        <v>0</v>
      </c>
      <c r="H57" s="39" t="str">
        <f t="shared" si="3"/>
        <v>萩</v>
      </c>
    </row>
    <row r="58" spans="1:8" ht="11.25" customHeight="1" x14ac:dyDescent="0.2">
      <c r="A58" s="19" t="s">
        <v>67</v>
      </c>
      <c r="B58" s="58">
        <v>91</v>
      </c>
      <c r="C58" s="59">
        <v>251</v>
      </c>
      <c r="D58" s="59">
        <v>11</v>
      </c>
      <c r="E58" s="59">
        <v>4686</v>
      </c>
      <c r="F58" s="59">
        <v>4036</v>
      </c>
      <c r="G58" s="60">
        <v>16</v>
      </c>
      <c r="H58" s="39" t="str">
        <f t="shared" si="3"/>
        <v>徳山</v>
      </c>
    </row>
    <row r="59" spans="1:8" ht="11.25" customHeight="1" x14ac:dyDescent="0.2">
      <c r="A59" s="19" t="s">
        <v>68</v>
      </c>
      <c r="B59" s="58">
        <v>48</v>
      </c>
      <c r="C59" s="59">
        <v>111</v>
      </c>
      <c r="D59" s="59">
        <v>1</v>
      </c>
      <c r="E59" s="59">
        <v>2392</v>
      </c>
      <c r="F59" s="59">
        <v>1876</v>
      </c>
      <c r="G59" s="60">
        <v>5</v>
      </c>
      <c r="H59" s="39" t="str">
        <f t="shared" si="3"/>
        <v>防府</v>
      </c>
    </row>
    <row r="60" spans="1:8" ht="11.25" customHeight="1" x14ac:dyDescent="0.2">
      <c r="A60" s="19" t="s">
        <v>69</v>
      </c>
      <c r="B60" s="58">
        <v>71</v>
      </c>
      <c r="C60" s="59">
        <v>125</v>
      </c>
      <c r="D60" s="59">
        <v>8</v>
      </c>
      <c r="E60" s="59">
        <v>3298</v>
      </c>
      <c r="F60" s="59">
        <v>2460</v>
      </c>
      <c r="G60" s="60">
        <v>13</v>
      </c>
      <c r="H60" s="39" t="str">
        <f t="shared" si="3"/>
        <v>岩国</v>
      </c>
    </row>
    <row r="61" spans="1:8" ht="11.25" customHeight="1" x14ac:dyDescent="0.2">
      <c r="A61" s="19" t="s">
        <v>70</v>
      </c>
      <c r="B61" s="58">
        <v>34</v>
      </c>
      <c r="C61" s="59">
        <v>44</v>
      </c>
      <c r="D61" s="59">
        <v>0</v>
      </c>
      <c r="E61" s="59">
        <v>1593</v>
      </c>
      <c r="F61" s="59">
        <v>1300</v>
      </c>
      <c r="G61" s="60">
        <v>4</v>
      </c>
      <c r="H61" s="39" t="str">
        <f t="shared" si="3"/>
        <v>光</v>
      </c>
    </row>
    <row r="62" spans="1:8" ht="11.25" customHeight="1" x14ac:dyDescent="0.2">
      <c r="A62" s="19" t="s">
        <v>71</v>
      </c>
      <c r="B62" s="58">
        <v>20</v>
      </c>
      <c r="C62" s="59">
        <v>48</v>
      </c>
      <c r="D62" s="59">
        <v>1</v>
      </c>
      <c r="E62" s="59">
        <v>935</v>
      </c>
      <c r="F62" s="59">
        <v>601</v>
      </c>
      <c r="G62" s="60">
        <v>1</v>
      </c>
      <c r="H62" s="39" t="str">
        <f t="shared" si="3"/>
        <v>長門</v>
      </c>
    </row>
    <row r="63" spans="1:8" ht="11.25" customHeight="1" x14ac:dyDescent="0.2">
      <c r="A63" s="19" t="s">
        <v>72</v>
      </c>
      <c r="B63" s="58">
        <v>33</v>
      </c>
      <c r="C63" s="59">
        <v>34</v>
      </c>
      <c r="D63" s="59">
        <v>2</v>
      </c>
      <c r="E63" s="59">
        <v>1236</v>
      </c>
      <c r="F63" s="59">
        <v>912</v>
      </c>
      <c r="G63" s="60">
        <v>4</v>
      </c>
      <c r="H63" s="39" t="str">
        <f t="shared" si="3"/>
        <v>柳井</v>
      </c>
    </row>
    <row r="64" spans="1:8" ht="11.25" customHeight="1" x14ac:dyDescent="0.2">
      <c r="A64" s="19" t="s">
        <v>73</v>
      </c>
      <c r="B64" s="58">
        <v>43</v>
      </c>
      <c r="C64" s="59">
        <v>72</v>
      </c>
      <c r="D64" s="59">
        <v>2</v>
      </c>
      <c r="E64" s="59">
        <v>1784</v>
      </c>
      <c r="F64" s="59">
        <v>1315</v>
      </c>
      <c r="G64" s="60">
        <v>5</v>
      </c>
      <c r="H64" s="39" t="str">
        <f t="shared" si="3"/>
        <v>厚狭</v>
      </c>
    </row>
    <row r="65" spans="1:8" s="4" customFormat="1" x14ac:dyDescent="0.2">
      <c r="A65" s="27" t="s">
        <v>74</v>
      </c>
      <c r="B65" s="64">
        <v>682</v>
      </c>
      <c r="C65" s="64">
        <v>1525</v>
      </c>
      <c r="D65" s="64">
        <v>86</v>
      </c>
      <c r="E65" s="64">
        <v>32705</v>
      </c>
      <c r="F65" s="64">
        <v>26064</v>
      </c>
      <c r="G65" s="64">
        <v>96</v>
      </c>
      <c r="H65" s="41" t="str">
        <f>IF(A65="","",A65)</f>
        <v>山口県計</v>
      </c>
    </row>
    <row r="66" spans="1:8" x14ac:dyDescent="0.2">
      <c r="A66" s="20"/>
      <c r="B66" s="69"/>
      <c r="C66" s="69"/>
      <c r="D66" s="69"/>
      <c r="E66" s="69"/>
      <c r="F66" s="69"/>
      <c r="G66" s="69"/>
      <c r="H66" s="10"/>
    </row>
    <row r="67" spans="1:8" ht="11.5" thickBot="1" x14ac:dyDescent="0.25">
      <c r="A67" s="21"/>
      <c r="B67" s="70"/>
      <c r="C67" s="70"/>
      <c r="D67" s="70"/>
      <c r="E67" s="70"/>
      <c r="F67" s="70"/>
      <c r="G67" s="70"/>
      <c r="H67" s="11"/>
    </row>
    <row r="68" spans="1:8" s="4" customFormat="1" ht="24.75" customHeight="1" thickTop="1" thickBot="1" x14ac:dyDescent="0.25">
      <c r="A68" s="22" t="s">
        <v>8</v>
      </c>
      <c r="B68" s="71">
        <v>3732</v>
      </c>
      <c r="C68" s="71">
        <v>8371</v>
      </c>
      <c r="D68" s="71">
        <v>696</v>
      </c>
      <c r="E68" s="71">
        <v>186190</v>
      </c>
      <c r="F68" s="71">
        <v>150583</v>
      </c>
      <c r="G68" s="71">
        <v>716</v>
      </c>
      <c r="H68" s="8" t="s">
        <v>12</v>
      </c>
    </row>
    <row r="69" spans="1:8" x14ac:dyDescent="0.2">
      <c r="A69" s="3" t="s">
        <v>80</v>
      </c>
      <c r="B69" s="3"/>
      <c r="C69" s="3"/>
      <c r="D69" s="3"/>
      <c r="E69" s="3"/>
      <c r="F69" s="3"/>
      <c r="G69" s="3"/>
    </row>
  </sheetData>
  <mergeCells count="8">
    <mergeCell ref="G2:G4"/>
    <mergeCell ref="H2:H4"/>
    <mergeCell ref="A2:A4"/>
    <mergeCell ref="B2:B4"/>
    <mergeCell ref="C2:C4"/>
    <mergeCell ref="D2:D4"/>
    <mergeCell ref="E2:E4"/>
    <mergeCell ref="F2:F4"/>
  </mergeCells>
  <phoneticPr fontId="2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>
    <oddFooter>&amp;R&amp;10広島国税局
源泉所得税4
（R03）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aac__x660e_ xmlns="c1e1fd5d-d5a4-4438-b594-53628234b2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352FBB25AD26741878EC5ACE9AA909C" ma:contentTypeVersion="3" ma:contentTypeDescription="新しいドキュメントを作成します。" ma:contentTypeScope="" ma:versionID="3a51d9428bc37956255033d6ecd1ce29">
  <xsd:schema xmlns:xsd="http://www.w3.org/2001/XMLSchema" xmlns:xs="http://www.w3.org/2001/XMLSchema" xmlns:p="http://schemas.microsoft.com/office/2006/metadata/properties" xmlns:ns2="c1e1fd5d-d5a4-4438-b594-53628234b2d5" xmlns:ns3="c69fedeb-612f-4f71-bf39-c359edfd8fe7" targetNamespace="http://schemas.microsoft.com/office/2006/metadata/properties" ma:root="true" ma:fieldsID="910210ea6ec9d6189a536e97850af9b5" ns2:_="" ns3:_="">
    <xsd:import namespace="c1e1fd5d-d5a4-4438-b594-53628234b2d5"/>
    <xsd:import namespace="c69fedeb-612f-4f71-bf39-c359edfd8fe7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1fd5d-d5a4-4438-b594-53628234b2d5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fedeb-612f-4f71-bf39-c359edfd8fe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32BA70-5522-416E-920F-1184DA079F3F}">
  <ds:schemaRefs>
    <ds:schemaRef ds:uri="c69fedeb-612f-4f71-bf39-c359edfd8fe7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c1e1fd5d-d5a4-4438-b594-53628234b2d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5CEBC26-A1C4-43AF-94D3-544FC59F0F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1fd5d-d5a4-4438-b594-53628234b2d5"/>
    <ds:schemaRef ds:uri="c69fedeb-612f-4f71-bf39-c359edfd8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1E309-CF59-43C8-9E72-F883C24C776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2E5A674-C7A0-4CDD-9C46-C4C675C06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(1)　税務署別源泉徴収税額</vt:lpstr>
      <vt:lpstr>(2)　税務署別源泉徴収義務者数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2017-06-16T07:53:27Z</dcterms:created>
  <dcterms:modified xsi:type="dcterms:W3CDTF">2023-04-11T07:31:18Z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0x0101001352FBB25AD26741878EC5ACE9AA909C</vt:lpwstr>
  </property>
</Properties>
</file>