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10" activeTab="1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65" i="60" l="1"/>
  <c r="H64" i="60"/>
  <c r="H63" i="60"/>
  <c r="H62" i="60"/>
  <c r="H61" i="60"/>
  <c r="H60" i="60"/>
  <c r="H59" i="60"/>
  <c r="H58" i="60"/>
  <c r="H57" i="60"/>
  <c r="H56" i="60"/>
  <c r="H55" i="60"/>
  <c r="H54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19" i="60"/>
  <c r="H18" i="60"/>
  <c r="H17" i="60"/>
  <c r="H16" i="60"/>
  <c r="H15" i="60"/>
  <c r="H14" i="60"/>
  <c r="H13" i="60"/>
  <c r="H12" i="60"/>
  <c r="H10" i="60"/>
  <c r="H9" i="60"/>
  <c r="H8" i="60"/>
  <c r="H7" i="60"/>
  <c r="H6" i="60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10" i="57"/>
  <c r="J11" i="57"/>
  <c r="J12" i="57"/>
  <c r="J13" i="57"/>
  <c r="J14" i="57"/>
  <c r="J15" i="57"/>
  <c r="J16" i="57"/>
  <c r="J17" i="57"/>
  <c r="J18" i="57"/>
  <c r="J19" i="57"/>
  <c r="J20" i="57"/>
  <c r="J9" i="57"/>
  <c r="J7" i="57"/>
  <c r="J8" i="57"/>
  <c r="J6" i="57"/>
</calcChain>
</file>

<file path=xl/sharedStrings.xml><?xml version="1.0" encoding="utf-8"?>
<sst xmlns="http://schemas.openxmlformats.org/spreadsheetml/2006/main" count="152" uniqueCount="81">
  <si>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</si>
  <si>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</si>
  <si>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</si>
  <si>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</si>
  <si>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</si>
  <si>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</si>
  <si>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</si>
  <si>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</si>
  <si>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</si>
  <si>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</si>
  <si>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 務 署 名</t>
    <phoneticPr fontId="2"/>
  </si>
  <si>
    <t>配当所得</t>
    <phoneticPr fontId="2"/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</si>
  <si>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</si>
  <si>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</si>
  <si>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</si>
  <si>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</si>
  <si>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</si>
  <si>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</si>
  <si>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</si>
  <si>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</si>
  <si>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</si>
  <si>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</si>
  <si>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倉吉</t>
    <rPh sb="0" eb="2">
      <t>クラヨシ</t>
    </rPh>
    <phoneticPr fontId="2"/>
  </si>
  <si>
    <t>鳥取県計</t>
    <rPh sb="0" eb="2">
      <t>トットリ</t>
    </rPh>
    <rPh sb="2" eb="3">
      <t>ケン</t>
    </rPh>
    <rPh sb="3" eb="4">
      <t>ケイ</t>
    </rPh>
    <phoneticPr fontId="2"/>
  </si>
  <si>
    <t>松江</t>
    <rPh sb="0" eb="2">
      <t>マツエ</t>
    </rPh>
    <phoneticPr fontId="2"/>
  </si>
  <si>
    <t>浜田</t>
    <rPh sb="0" eb="2">
      <t>ハマダ</t>
    </rPh>
    <phoneticPr fontId="2"/>
  </si>
  <si>
    <t>出雲</t>
    <rPh sb="0" eb="2">
      <t>イズモ</t>
    </rPh>
    <phoneticPr fontId="2"/>
  </si>
  <si>
    <t>益田</t>
    <rPh sb="0" eb="2">
      <t>マスダ</t>
    </rPh>
    <phoneticPr fontId="2"/>
  </si>
  <si>
    <t>石見大田</t>
    <rPh sb="0" eb="2">
      <t>イワミ</t>
    </rPh>
    <rPh sb="2" eb="4">
      <t>オオダ</t>
    </rPh>
    <phoneticPr fontId="2"/>
  </si>
  <si>
    <t>大東</t>
    <rPh sb="0" eb="2">
      <t>ダイトウ</t>
    </rPh>
    <phoneticPr fontId="2"/>
  </si>
  <si>
    <t>西郷</t>
    <rPh sb="0" eb="2">
      <t>サイゴウ</t>
    </rPh>
    <phoneticPr fontId="2"/>
  </si>
  <si>
    <t>島根県計</t>
    <rPh sb="0" eb="2">
      <t>シマネ</t>
    </rPh>
    <rPh sb="2" eb="3">
      <t>ケン</t>
    </rPh>
    <rPh sb="3" eb="4">
      <t>ケイ</t>
    </rPh>
    <phoneticPr fontId="2"/>
  </si>
  <si>
    <t>岡山東</t>
    <rPh sb="0" eb="3">
      <t>オカヤマヒガシ</t>
    </rPh>
    <phoneticPr fontId="2"/>
  </si>
  <si>
    <t>岡山西</t>
    <rPh sb="0" eb="2">
      <t>オカヤマ</t>
    </rPh>
    <rPh sb="2" eb="3">
      <t>ニシ</t>
    </rPh>
    <phoneticPr fontId="2"/>
  </si>
  <si>
    <t>西大寺</t>
    <rPh sb="0" eb="3">
      <t>サイダイジ</t>
    </rPh>
    <phoneticPr fontId="2"/>
  </si>
  <si>
    <t>瀬戸</t>
    <rPh sb="0" eb="2">
      <t>セト</t>
    </rPh>
    <phoneticPr fontId="2"/>
  </si>
  <si>
    <t>児島</t>
    <rPh sb="0" eb="2">
      <t>コジマ</t>
    </rPh>
    <phoneticPr fontId="2"/>
  </si>
  <si>
    <t>倉敷</t>
    <rPh sb="0" eb="2">
      <t>クラシキ</t>
    </rPh>
    <phoneticPr fontId="2"/>
  </si>
  <si>
    <t>玉島</t>
    <rPh sb="0" eb="2">
      <t>タマシマ</t>
    </rPh>
    <phoneticPr fontId="2"/>
  </si>
  <si>
    <t>津山</t>
    <rPh sb="0" eb="2">
      <t>ツヤマ</t>
    </rPh>
    <phoneticPr fontId="2"/>
  </si>
  <si>
    <t>玉野</t>
    <rPh sb="0" eb="2">
      <t>タマノ</t>
    </rPh>
    <phoneticPr fontId="2"/>
  </si>
  <si>
    <t>笠岡</t>
    <rPh sb="0" eb="2">
      <t>カサオカ</t>
    </rPh>
    <phoneticPr fontId="2"/>
  </si>
  <si>
    <t>高梁</t>
    <rPh sb="0" eb="2">
      <t>タカハシ</t>
    </rPh>
    <phoneticPr fontId="2"/>
  </si>
  <si>
    <t>新見</t>
    <rPh sb="0" eb="2">
      <t>ニイミ</t>
    </rPh>
    <phoneticPr fontId="2"/>
  </si>
  <si>
    <t>久世</t>
    <rPh sb="0" eb="2">
      <t>クセ</t>
    </rPh>
    <phoneticPr fontId="2"/>
  </si>
  <si>
    <t>岡山県計</t>
    <rPh sb="0" eb="2">
      <t>オカヤマ</t>
    </rPh>
    <rPh sb="2" eb="3">
      <t>ケン</t>
    </rPh>
    <rPh sb="3" eb="4">
      <t>ケイ</t>
    </rPh>
    <phoneticPr fontId="2"/>
  </si>
  <si>
    <t>広島東</t>
    <rPh sb="0" eb="2">
      <t>ヒロシマ</t>
    </rPh>
    <rPh sb="2" eb="3">
      <t>ヒガシ</t>
    </rPh>
    <phoneticPr fontId="2"/>
  </si>
  <si>
    <t>広島南</t>
    <rPh sb="0" eb="2">
      <t>ヒロシマ</t>
    </rPh>
    <rPh sb="2" eb="3">
      <t>ミナミ</t>
    </rPh>
    <phoneticPr fontId="2"/>
  </si>
  <si>
    <t>広島西</t>
    <rPh sb="0" eb="2">
      <t>ヒロシマ</t>
    </rPh>
    <rPh sb="2" eb="3">
      <t>ニシ</t>
    </rPh>
    <phoneticPr fontId="2"/>
  </si>
  <si>
    <t>広島北</t>
    <rPh sb="0" eb="2">
      <t>ヒロシマ</t>
    </rPh>
    <rPh sb="2" eb="3">
      <t>キタ</t>
    </rPh>
    <phoneticPr fontId="2"/>
  </si>
  <si>
    <t>呉</t>
    <rPh sb="0" eb="1">
      <t>クレ</t>
    </rPh>
    <phoneticPr fontId="2"/>
  </si>
  <si>
    <t>竹原</t>
    <rPh sb="0" eb="2">
      <t>タケハラ</t>
    </rPh>
    <phoneticPr fontId="2"/>
  </si>
  <si>
    <t>三原</t>
    <rPh sb="0" eb="2">
      <t>ミハラ</t>
    </rPh>
    <phoneticPr fontId="2"/>
  </si>
  <si>
    <t>尾道</t>
    <rPh sb="0" eb="2">
      <t>オノミチ</t>
    </rPh>
    <phoneticPr fontId="2"/>
  </si>
  <si>
    <t>福山</t>
    <rPh sb="0" eb="2">
      <t>フクヤマ</t>
    </rPh>
    <phoneticPr fontId="2"/>
  </si>
  <si>
    <t>府中</t>
    <rPh sb="0" eb="2">
      <t>フチュウ</t>
    </rPh>
    <phoneticPr fontId="2"/>
  </si>
  <si>
    <t>三次</t>
    <rPh sb="0" eb="2">
      <t>ミヨシ</t>
    </rPh>
    <phoneticPr fontId="2"/>
  </si>
  <si>
    <t>庄原</t>
    <rPh sb="0" eb="2">
      <t>ショウバラ</t>
    </rPh>
    <phoneticPr fontId="2"/>
  </si>
  <si>
    <t>西条</t>
    <rPh sb="0" eb="2">
      <t>サイジョウ</t>
    </rPh>
    <phoneticPr fontId="2"/>
  </si>
  <si>
    <t>廿日市</t>
    <rPh sb="0" eb="3">
      <t>ハツカイチ</t>
    </rPh>
    <phoneticPr fontId="2"/>
  </si>
  <si>
    <t>海田</t>
    <rPh sb="0" eb="2">
      <t>カイタ</t>
    </rPh>
    <phoneticPr fontId="2"/>
  </si>
  <si>
    <t>吉田</t>
    <rPh sb="0" eb="2">
      <t>ヨシダ</t>
    </rPh>
    <phoneticPr fontId="2"/>
  </si>
  <si>
    <t>広島県計</t>
    <rPh sb="0" eb="2">
      <t>ヒロシマ</t>
    </rPh>
    <rPh sb="2" eb="3">
      <t>ケン</t>
    </rPh>
    <rPh sb="3" eb="4">
      <t>ケイ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</si>
  <si>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</si>
  <si>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</si>
  <si>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山口</t>
    <rPh sb="0" eb="2">
      <t>ヤマグチ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</si>
  <si>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</si>
  <si>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</si>
  <si>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防府</t>
    <rPh sb="0" eb="2">
      <t>ホウフ</t>
    </rPh>
    <phoneticPr fontId="2"/>
  </si>
  <si>
    <t>岩国</t>
    <rPh sb="0" eb="2">
      <t>イワクニ</t>
    </rPh>
    <phoneticPr fontId="2"/>
  </si>
  <si>
    <t>光</t>
    <rPh sb="0" eb="1">
      <t>ヒカリ</t>
    </rPh>
    <phoneticPr fontId="2"/>
  </si>
  <si>
    <t>長門</t>
    <rPh sb="0" eb="2">
      <t>ナガト</t>
    </rPh>
    <phoneticPr fontId="2"/>
  </si>
  <si>
    <t>柳井</t>
    <rPh sb="0" eb="2">
      <t>ヤナイ</t>
    </rPh>
    <phoneticPr fontId="2"/>
  </si>
  <si>
    <t>厚狭</t>
    <rPh sb="0" eb="2">
      <t>アサ</t>
    </rPh>
    <phoneticPr fontId="2"/>
  </si>
  <si>
    <t>山口県計</t>
    <rPh sb="0" eb="2">
      <t>ヤマグチ</t>
    </rPh>
    <rPh sb="2" eb="3">
      <t>ケン</t>
    </rPh>
    <rPh sb="3" eb="4">
      <t>ケイ</t>
    </rPh>
    <phoneticPr fontId="2"/>
  </si>
  <si>
    <t>特定口座内保管
上場株式等の
譲渡所得等</t>
    <rPh sb="8" eb="10">
      <t>ジョウジョウ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</si>
  <si>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</t>
    <phoneticPr fontId="2"/>
  </si>
  <si>
    <t>報酬・料金等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</si>
  <si>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</t>
    </r>
    <phoneticPr fontId="2"/>
  </si>
  <si>
    <t>調査時点：令和２年６月30日</t>
    <rPh sb="5" eb="7">
      <t>レイワ</t>
    </rPh>
    <phoneticPr fontId="2"/>
  </si>
  <si>
    <t>　　　状況」、「報酬・料金等の課税状況」及び「非居住者等所得の課税状況」を税務署別に示したものである。</t>
    <rPh sb="3" eb="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</si>
</sst>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-* #,##0_-;\-* #,##0_-;_-* &quot;-&quot;_-;_-@_-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21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1"/>
    </xf>
    <xf numFmtId="3" fontId="5" fillId="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distributed" vertical="center"/>
    </xf>
    <xf numFmtId="0" fontId="3" fillId="5" borderId="32" xfId="0" applyFont="1" applyFill="1" applyBorder="1" applyAlignment="1">
      <alignment horizontal="distributed" vertical="center"/>
    </xf>
    <xf numFmtId="0" fontId="3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5" borderId="16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41" fontId="3" fillId="2" borderId="28" xfId="1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right" vertical="center"/>
    </xf>
    <xf numFmtId="41" fontId="3" fillId="2" borderId="13" xfId="1" applyNumberFormat="1" applyFont="1" applyFill="1" applyBorder="1" applyAlignment="1">
      <alignment horizontal="right" vertical="center"/>
    </xf>
    <xf numFmtId="41" fontId="3" fillId="2" borderId="29" xfId="1" applyNumberFormat="1" applyFont="1" applyFill="1" applyBorder="1" applyAlignment="1">
      <alignment horizontal="right" vertical="center"/>
    </xf>
    <xf numFmtId="41" fontId="3" fillId="2" borderId="49" xfId="1" applyNumberFormat="1" applyFont="1" applyFill="1" applyBorder="1" applyAlignment="1">
      <alignment horizontal="right" vertical="center"/>
    </xf>
    <xf numFmtId="41" fontId="3" fillId="2" borderId="50" xfId="1" applyNumberFormat="1" applyFont="1" applyFill="1" applyBorder="1" applyAlignment="1">
      <alignment horizontal="right" vertical="center"/>
    </xf>
    <xf numFmtId="41" fontId="3" fillId="2" borderId="5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40" xfId="1" applyNumberFormat="1" applyFont="1" applyFill="1" applyBorder="1" applyAlignment="1">
      <alignment horizontal="right" vertical="center"/>
    </xf>
    <xf numFmtId="41" fontId="4" fillId="2" borderId="39" xfId="1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2" borderId="10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right" vertical="center"/>
    </xf>
    <xf numFmtId="41" fontId="3" fillId="2" borderId="52" xfId="1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37" xfId="0" applyNumberFormat="1" applyFont="1" applyFill="1" applyBorder="1" applyAlignment="1">
      <alignment horizontal="right" vertical="center"/>
    </xf>
    <xf numFmtId="41" fontId="3" fillId="3" borderId="2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38" xfId="0" applyNumberFormat="1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zoomScaleSheetLayoutView="100" workbookViewId="0">
      <selection sqref="A1:J1"/>
    </sheetView>
  </sheetViews>
  <sheetFormatPr defaultColWidth="5.875" defaultRowHeight="11.25"/>
  <cols>
    <col min="1" max="1" width="10.125" style="3" customWidth="1"/>
    <col min="2" max="6" width="13.125" style="1" customWidth="1"/>
    <col min="7" max="8" width="12.875" style="1" customWidth="1"/>
    <col min="9" max="9" width="13.125" style="1" customWidth="1"/>
    <col min="10" max="10" width="10.125" style="7" customWidth="1"/>
    <col min="11" max="16384" width="5.875" style="1"/>
  </cols>
  <sheetData>
    <row r="1" spans="1:10" ht="16.5" customHeight="1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3.5" customHeight="1" thickBot="1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>
      <c r="A4" s="53" t="s">
        <v>6</v>
      </c>
      <c r="B4" s="54" t="s">
        <v>7</v>
      </c>
      <c r="C4" s="54" t="s">
        <v>4</v>
      </c>
      <c r="D4" s="55" t="s">
        <v>19</v>
      </c>
      <c r="E4" s="55" t="s">
        <v>5</v>
      </c>
      <c r="F4" s="55" t="s">
        <v>2</v>
      </c>
      <c r="G4" s="55" t="s">
        <v>77</v>
      </c>
      <c r="H4" s="56" t="s">
        <v>18</v>
      </c>
      <c r="I4" s="31" t="s">
        <v>0</v>
      </c>
      <c r="J4" s="47" t="s">
        <v>13</v>
      </c>
    </row>
    <row r="5" spans="1:10" ht="12.75" customHeight="1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2"/>
    </row>
    <row r="6" spans="1:10" ht="12.75" customHeight="1">
      <c r="A6" s="23" t="s">
        <v>20</v>
      </c>
      <c r="B6" s="75">
        <v>150362</v>
      </c>
      <c r="C6" s="76">
        <v>713392</v>
      </c>
      <c r="D6" s="76">
        <v>187605</v>
      </c>
      <c r="E6" s="76">
        <v>10853632</v>
      </c>
      <c r="F6" s="76">
        <v>121462</v>
      </c>
      <c r="G6" s="76">
        <v>446685</v>
      </c>
      <c r="H6" s="76">
        <v>28339</v>
      </c>
      <c r="I6" s="77">
        <v>12501477</v>
      </c>
      <c r="J6" s="43" t="str">
        <f>IF(A6="","",A6)</f>
        <v>鳥取</v>
      </c>
    </row>
    <row r="7" spans="1:10" ht="12.75" customHeight="1">
      <c r="A7" s="24" t="s">
        <v>21</v>
      </c>
      <c r="B7" s="78">
        <v>129976</v>
      </c>
      <c r="C7" s="79">
        <v>1251596</v>
      </c>
      <c r="D7" s="79">
        <v>625624</v>
      </c>
      <c r="E7" s="79">
        <v>9064090</v>
      </c>
      <c r="F7" s="79">
        <v>125012</v>
      </c>
      <c r="G7" s="79">
        <v>265888</v>
      </c>
      <c r="H7" s="79">
        <v>5360</v>
      </c>
      <c r="I7" s="80">
        <v>11467546</v>
      </c>
      <c r="J7" s="44" t="str">
        <f>IF(A7="","",A7)</f>
        <v>米子</v>
      </c>
    </row>
    <row r="8" spans="1:10" ht="12.75" customHeight="1">
      <c r="A8" s="24" t="s">
        <v>22</v>
      </c>
      <c r="B8" s="78">
        <v>57311</v>
      </c>
      <c r="C8" s="79">
        <v>161613</v>
      </c>
      <c r="D8" s="79">
        <v>27738</v>
      </c>
      <c r="E8" s="79">
        <v>3336631</v>
      </c>
      <c r="F8" s="79">
        <v>26474</v>
      </c>
      <c r="G8" s="79">
        <v>125319</v>
      </c>
      <c r="H8" s="79">
        <v>922</v>
      </c>
      <c r="I8" s="80">
        <v>3736007</v>
      </c>
      <c r="J8" s="44" t="str">
        <f>IF(A8="","",A8)</f>
        <v>倉吉</v>
      </c>
    </row>
    <row r="9" spans="1:10" s="4" customFormat="1" ht="12.75" customHeight="1">
      <c r="A9" s="28" t="s">
        <v>23</v>
      </c>
      <c r="B9" s="81">
        <v>337649</v>
      </c>
      <c r="C9" s="82">
        <v>2126601</v>
      </c>
      <c r="D9" s="82">
        <v>840967</v>
      </c>
      <c r="E9" s="82">
        <v>23254353</v>
      </c>
      <c r="F9" s="82">
        <v>272948</v>
      </c>
      <c r="G9" s="82">
        <v>837892</v>
      </c>
      <c r="H9" s="82">
        <v>34622</v>
      </c>
      <c r="I9" s="83">
        <v>27705030</v>
      </c>
      <c r="J9" s="45" t="str">
        <f t="shared" ref="J9:J64" si="0">IF(A9="","",A9)</f>
        <v>鳥取県計</v>
      </c>
    </row>
    <row r="10" spans="1:10" ht="12.75" customHeight="1">
      <c r="A10" s="30"/>
      <c r="B10" s="84"/>
      <c r="C10" s="85"/>
      <c r="D10" s="85"/>
      <c r="E10" s="85"/>
      <c r="F10" s="85"/>
      <c r="G10" s="85"/>
      <c r="H10" s="85"/>
      <c r="I10" s="67"/>
      <c r="J10" s="33" t="str">
        <f t="shared" si="0"/>
        <v/>
      </c>
    </row>
    <row r="11" spans="1:10" ht="12.75" customHeight="1">
      <c r="A11" s="23" t="s">
        <v>24</v>
      </c>
      <c r="B11" s="75">
        <v>281405</v>
      </c>
      <c r="C11" s="76">
        <v>2024228</v>
      </c>
      <c r="D11" s="76">
        <v>345032</v>
      </c>
      <c r="E11" s="76">
        <v>14674184</v>
      </c>
      <c r="F11" s="76">
        <v>185241</v>
      </c>
      <c r="G11" s="76">
        <v>480977</v>
      </c>
      <c r="H11" s="76">
        <v>34872</v>
      </c>
      <c r="I11" s="77">
        <v>18025939</v>
      </c>
      <c r="J11" s="46" t="str">
        <f t="shared" si="0"/>
        <v>松江</v>
      </c>
    </row>
    <row r="12" spans="1:10" ht="12.75" customHeight="1">
      <c r="A12" s="23" t="s">
        <v>25</v>
      </c>
      <c r="B12" s="75">
        <v>53727</v>
      </c>
      <c r="C12" s="76">
        <v>245850</v>
      </c>
      <c r="D12" s="76">
        <v>23101</v>
      </c>
      <c r="E12" s="76">
        <v>3331830</v>
      </c>
      <c r="F12" s="76">
        <v>42702</v>
      </c>
      <c r="G12" s="76">
        <v>109970</v>
      </c>
      <c r="H12" s="76">
        <v>2153</v>
      </c>
      <c r="I12" s="77">
        <v>3809332</v>
      </c>
      <c r="J12" s="43" t="str">
        <f t="shared" si="0"/>
        <v>浜田</v>
      </c>
    </row>
    <row r="13" spans="1:10" ht="12.75" customHeight="1">
      <c r="A13" s="24" t="s">
        <v>26</v>
      </c>
      <c r="B13" s="78">
        <v>171158</v>
      </c>
      <c r="C13" s="79">
        <v>360495</v>
      </c>
      <c r="D13" s="79">
        <v>23854</v>
      </c>
      <c r="E13" s="79">
        <v>6490907</v>
      </c>
      <c r="F13" s="79">
        <v>99003</v>
      </c>
      <c r="G13" s="79">
        <v>160647</v>
      </c>
      <c r="H13" s="79">
        <v>94436</v>
      </c>
      <c r="I13" s="80">
        <v>7400501</v>
      </c>
      <c r="J13" s="44" t="str">
        <f t="shared" si="0"/>
        <v>出雲</v>
      </c>
    </row>
    <row r="14" spans="1:10" ht="12.75" customHeight="1">
      <c r="A14" s="24" t="s">
        <v>27</v>
      </c>
      <c r="B14" s="78">
        <v>28226</v>
      </c>
      <c r="C14" s="79">
        <v>118553</v>
      </c>
      <c r="D14" s="79">
        <v>1790</v>
      </c>
      <c r="E14" s="79">
        <v>2197931</v>
      </c>
      <c r="F14" s="79">
        <v>8919</v>
      </c>
      <c r="G14" s="79">
        <v>85508</v>
      </c>
      <c r="H14" s="79">
        <v>714</v>
      </c>
      <c r="I14" s="80">
        <v>2441640</v>
      </c>
      <c r="J14" s="44" t="str">
        <f t="shared" si="0"/>
        <v>益田</v>
      </c>
    </row>
    <row r="15" spans="1:10" ht="12.75" customHeight="1">
      <c r="A15" s="24" t="s">
        <v>28</v>
      </c>
      <c r="B15" s="78">
        <v>19754</v>
      </c>
      <c r="C15" s="79">
        <v>34745</v>
      </c>
      <c r="D15" s="79">
        <v>1175</v>
      </c>
      <c r="E15" s="79">
        <v>1034445</v>
      </c>
      <c r="F15" s="79">
        <v>4413</v>
      </c>
      <c r="G15" s="79">
        <v>26599</v>
      </c>
      <c r="H15" s="79">
        <v>1566</v>
      </c>
      <c r="I15" s="80">
        <v>1122698</v>
      </c>
      <c r="J15" s="44" t="str">
        <f t="shared" si="0"/>
        <v>石見大田</v>
      </c>
    </row>
    <row r="16" spans="1:10" ht="12.75" customHeight="1">
      <c r="A16" s="24" t="s">
        <v>29</v>
      </c>
      <c r="B16" s="78">
        <v>23532</v>
      </c>
      <c r="C16" s="79">
        <v>381143</v>
      </c>
      <c r="D16" s="79">
        <v>937</v>
      </c>
      <c r="E16" s="79">
        <v>1387239</v>
      </c>
      <c r="F16" s="79">
        <v>38087</v>
      </c>
      <c r="G16" s="79">
        <v>32274</v>
      </c>
      <c r="H16" s="79">
        <v>143</v>
      </c>
      <c r="I16" s="80">
        <v>1863356</v>
      </c>
      <c r="J16" s="44" t="str">
        <f t="shared" si="0"/>
        <v>大東</v>
      </c>
    </row>
    <row r="17" spans="1:10" ht="12.75" customHeight="1">
      <c r="A17" s="23" t="s">
        <v>30</v>
      </c>
      <c r="B17" s="75">
        <v>8327</v>
      </c>
      <c r="C17" s="76">
        <v>16612</v>
      </c>
      <c r="D17" s="76">
        <v>2293</v>
      </c>
      <c r="E17" s="76">
        <v>842524</v>
      </c>
      <c r="F17" s="76">
        <v>19453</v>
      </c>
      <c r="G17" s="76">
        <v>18774</v>
      </c>
      <c r="H17" s="76">
        <v>6215</v>
      </c>
      <c r="I17" s="77">
        <v>914198</v>
      </c>
      <c r="J17" s="43" t="str">
        <f t="shared" si="0"/>
        <v>西郷</v>
      </c>
    </row>
    <row r="18" spans="1:10" s="4" customFormat="1" ht="12.75" customHeight="1">
      <c r="A18" s="28" t="s">
        <v>31</v>
      </c>
      <c r="B18" s="81">
        <v>586128</v>
      </c>
      <c r="C18" s="82">
        <v>3181627</v>
      </c>
      <c r="D18" s="82">
        <v>398182</v>
      </c>
      <c r="E18" s="82">
        <v>29959061</v>
      </c>
      <c r="F18" s="82">
        <v>397818</v>
      </c>
      <c r="G18" s="82">
        <v>914750</v>
      </c>
      <c r="H18" s="82">
        <v>140099</v>
      </c>
      <c r="I18" s="83">
        <v>35577664</v>
      </c>
      <c r="J18" s="45" t="str">
        <f t="shared" si="0"/>
        <v>島根県計</v>
      </c>
    </row>
    <row r="19" spans="1:10" ht="12.75" customHeight="1">
      <c r="A19" s="30"/>
      <c r="B19" s="84"/>
      <c r="C19" s="85"/>
      <c r="D19" s="85"/>
      <c r="E19" s="85"/>
      <c r="F19" s="85"/>
      <c r="G19" s="85"/>
      <c r="H19" s="85"/>
      <c r="I19" s="67"/>
      <c r="J19" s="33" t="str">
        <f t="shared" si="0"/>
        <v/>
      </c>
    </row>
    <row r="20" spans="1:10" ht="12.75" customHeight="1">
      <c r="A20" s="23" t="s">
        <v>32</v>
      </c>
      <c r="B20" s="75">
        <v>735872</v>
      </c>
      <c r="C20" s="76">
        <v>4533907</v>
      </c>
      <c r="D20" s="76">
        <v>1257319</v>
      </c>
      <c r="E20" s="76">
        <v>28479225</v>
      </c>
      <c r="F20" s="76">
        <v>684306</v>
      </c>
      <c r="G20" s="76">
        <v>1329454</v>
      </c>
      <c r="H20" s="76">
        <v>243547</v>
      </c>
      <c r="I20" s="77">
        <v>37263630</v>
      </c>
      <c r="J20" s="46" t="str">
        <f t="shared" si="0"/>
        <v>岡山東</v>
      </c>
    </row>
    <row r="21" spans="1:10" ht="12.75" customHeight="1">
      <c r="A21" s="23" t="s">
        <v>33</v>
      </c>
      <c r="B21" s="75">
        <v>225183</v>
      </c>
      <c r="C21" s="76">
        <v>2644520</v>
      </c>
      <c r="D21" s="76">
        <v>311776</v>
      </c>
      <c r="E21" s="76">
        <v>22428815</v>
      </c>
      <c r="F21" s="76">
        <v>680493</v>
      </c>
      <c r="G21" s="76">
        <v>1041992</v>
      </c>
      <c r="H21" s="76">
        <v>88393</v>
      </c>
      <c r="I21" s="77">
        <v>27421173</v>
      </c>
      <c r="J21" s="43" t="str">
        <f t="shared" si="0"/>
        <v>岡山西</v>
      </c>
    </row>
    <row r="22" spans="1:10" ht="12.75" customHeight="1">
      <c r="A22" s="24" t="s">
        <v>34</v>
      </c>
      <c r="B22" s="78">
        <v>28116</v>
      </c>
      <c r="C22" s="79">
        <v>289376</v>
      </c>
      <c r="D22" s="79">
        <v>8475</v>
      </c>
      <c r="E22" s="79">
        <v>4135646</v>
      </c>
      <c r="F22" s="79">
        <v>190541</v>
      </c>
      <c r="G22" s="79">
        <v>114916</v>
      </c>
      <c r="H22" s="79">
        <v>12767</v>
      </c>
      <c r="I22" s="80">
        <v>4779836</v>
      </c>
      <c r="J22" s="44" t="str">
        <f t="shared" si="0"/>
        <v>西大寺</v>
      </c>
    </row>
    <row r="23" spans="1:10" ht="12.75" customHeight="1">
      <c r="A23" s="24" t="s">
        <v>35</v>
      </c>
      <c r="B23" s="78">
        <v>50613</v>
      </c>
      <c r="C23" s="79">
        <v>598584</v>
      </c>
      <c r="D23" s="79">
        <v>6422</v>
      </c>
      <c r="E23" s="79">
        <v>4288760</v>
      </c>
      <c r="F23" s="79">
        <v>56996</v>
      </c>
      <c r="G23" s="79">
        <v>150143</v>
      </c>
      <c r="H23" s="79">
        <v>16154</v>
      </c>
      <c r="I23" s="80">
        <v>5167672</v>
      </c>
      <c r="J23" s="44" t="str">
        <f t="shared" si="0"/>
        <v>瀬戸</v>
      </c>
    </row>
    <row r="24" spans="1:10" ht="12.75" customHeight="1">
      <c r="A24" s="24" t="s">
        <v>36</v>
      </c>
      <c r="B24" s="78">
        <v>23345</v>
      </c>
      <c r="C24" s="79">
        <v>164460</v>
      </c>
      <c r="D24" s="79">
        <v>24737</v>
      </c>
      <c r="E24" s="79">
        <v>2586606</v>
      </c>
      <c r="F24" s="79">
        <v>99248</v>
      </c>
      <c r="G24" s="79">
        <v>229767</v>
      </c>
      <c r="H24" s="79">
        <v>943</v>
      </c>
      <c r="I24" s="80">
        <v>3129105</v>
      </c>
      <c r="J24" s="44" t="str">
        <f t="shared" si="0"/>
        <v>児島</v>
      </c>
    </row>
    <row r="25" spans="1:10" ht="12.75" customHeight="1">
      <c r="A25" s="24" t="s">
        <v>37</v>
      </c>
      <c r="B25" s="78">
        <v>225222</v>
      </c>
      <c r="C25" s="79">
        <v>3209843</v>
      </c>
      <c r="D25" s="79">
        <v>383371</v>
      </c>
      <c r="E25" s="79">
        <v>18722045</v>
      </c>
      <c r="F25" s="79">
        <v>654560</v>
      </c>
      <c r="G25" s="79">
        <v>696652</v>
      </c>
      <c r="H25" s="79">
        <v>10893</v>
      </c>
      <c r="I25" s="80">
        <v>23902586</v>
      </c>
      <c r="J25" s="44" t="str">
        <f t="shared" si="0"/>
        <v>倉敷</v>
      </c>
    </row>
    <row r="26" spans="1:10" ht="12.75" customHeight="1">
      <c r="A26" s="23" t="s">
        <v>38</v>
      </c>
      <c r="B26" s="75">
        <v>60793</v>
      </c>
      <c r="C26" s="76">
        <v>341745</v>
      </c>
      <c r="D26" s="76">
        <v>6951</v>
      </c>
      <c r="E26" s="76">
        <v>3778677</v>
      </c>
      <c r="F26" s="76">
        <v>48830</v>
      </c>
      <c r="G26" s="76">
        <v>106848</v>
      </c>
      <c r="H26" s="76">
        <v>2921</v>
      </c>
      <c r="I26" s="77">
        <v>4346765</v>
      </c>
      <c r="J26" s="43" t="str">
        <f t="shared" si="0"/>
        <v>玉島</v>
      </c>
    </row>
    <row r="27" spans="1:10" ht="12.75" customHeight="1">
      <c r="A27" s="24" t="s">
        <v>39</v>
      </c>
      <c r="B27" s="78">
        <v>310251</v>
      </c>
      <c r="C27" s="79">
        <v>560642</v>
      </c>
      <c r="D27" s="79">
        <v>33832</v>
      </c>
      <c r="E27" s="79">
        <v>6673046</v>
      </c>
      <c r="F27" s="79">
        <v>131421</v>
      </c>
      <c r="G27" s="79">
        <v>279193</v>
      </c>
      <c r="H27" s="79">
        <v>31895</v>
      </c>
      <c r="I27" s="80">
        <v>8020279</v>
      </c>
      <c r="J27" s="44" t="str">
        <f t="shared" si="0"/>
        <v>津山</v>
      </c>
    </row>
    <row r="28" spans="1:10" ht="12.75" customHeight="1">
      <c r="A28" s="24" t="s">
        <v>40</v>
      </c>
      <c r="B28" s="78">
        <v>20107</v>
      </c>
      <c r="C28" s="79">
        <v>364319</v>
      </c>
      <c r="D28" s="79">
        <v>56772</v>
      </c>
      <c r="E28" s="79">
        <v>2307682</v>
      </c>
      <c r="F28" s="79">
        <v>19992</v>
      </c>
      <c r="G28" s="79">
        <v>122153</v>
      </c>
      <c r="H28" s="79">
        <v>7874</v>
      </c>
      <c r="I28" s="80">
        <v>2898899</v>
      </c>
      <c r="J28" s="44" t="str">
        <f t="shared" si="0"/>
        <v>玉野</v>
      </c>
    </row>
    <row r="29" spans="1:10" ht="12.75" customHeight="1">
      <c r="A29" s="24" t="s">
        <v>41</v>
      </c>
      <c r="B29" s="78">
        <v>74128</v>
      </c>
      <c r="C29" s="79">
        <v>1234900</v>
      </c>
      <c r="D29" s="79">
        <v>8802</v>
      </c>
      <c r="E29" s="79">
        <v>4820349</v>
      </c>
      <c r="F29" s="79">
        <v>167992</v>
      </c>
      <c r="G29" s="79">
        <v>108932</v>
      </c>
      <c r="H29" s="79">
        <v>11963</v>
      </c>
      <c r="I29" s="80">
        <v>6427064</v>
      </c>
      <c r="J29" s="44" t="str">
        <f t="shared" si="0"/>
        <v>笠岡</v>
      </c>
    </row>
    <row r="30" spans="1:10" ht="12.75" customHeight="1">
      <c r="A30" s="24" t="s">
        <v>42</v>
      </c>
      <c r="B30" s="78">
        <v>18786</v>
      </c>
      <c r="C30" s="79">
        <v>199388</v>
      </c>
      <c r="D30" s="79">
        <v>2496</v>
      </c>
      <c r="E30" s="79">
        <v>1583655</v>
      </c>
      <c r="F30" s="79">
        <v>17178</v>
      </c>
      <c r="G30" s="79">
        <v>40919</v>
      </c>
      <c r="H30" s="79">
        <v>4086</v>
      </c>
      <c r="I30" s="80">
        <v>1866508</v>
      </c>
      <c r="J30" s="44" t="str">
        <f t="shared" si="0"/>
        <v>高梁</v>
      </c>
    </row>
    <row r="31" spans="1:10" ht="12.75" customHeight="1">
      <c r="A31" s="24" t="s">
        <v>43</v>
      </c>
      <c r="B31" s="78">
        <v>27087</v>
      </c>
      <c r="C31" s="79">
        <v>44728</v>
      </c>
      <c r="D31" s="79">
        <v>1302</v>
      </c>
      <c r="E31" s="79">
        <v>991438</v>
      </c>
      <c r="F31" s="79">
        <v>484</v>
      </c>
      <c r="G31" s="79">
        <v>41507</v>
      </c>
      <c r="H31" s="79">
        <v>14347</v>
      </c>
      <c r="I31" s="80">
        <v>1120893</v>
      </c>
      <c r="J31" s="44" t="str">
        <f t="shared" si="0"/>
        <v>新見</v>
      </c>
    </row>
    <row r="32" spans="1:10" ht="12.75" customHeight="1">
      <c r="A32" s="24" t="s">
        <v>44</v>
      </c>
      <c r="B32" s="78">
        <v>17612</v>
      </c>
      <c r="C32" s="79">
        <v>76126</v>
      </c>
      <c r="D32" s="79">
        <v>4929</v>
      </c>
      <c r="E32" s="79">
        <v>1514694</v>
      </c>
      <c r="F32" s="79">
        <v>83836</v>
      </c>
      <c r="G32" s="79">
        <v>80337</v>
      </c>
      <c r="H32" s="79">
        <v>8028</v>
      </c>
      <c r="I32" s="80">
        <v>1785564</v>
      </c>
      <c r="J32" s="44" t="str">
        <f t="shared" si="0"/>
        <v>久世</v>
      </c>
    </row>
    <row r="33" spans="1:10" s="4" customFormat="1" ht="12.75" customHeight="1">
      <c r="A33" s="28" t="s">
        <v>45</v>
      </c>
      <c r="B33" s="81">
        <v>1817115</v>
      </c>
      <c r="C33" s="82">
        <v>14262536</v>
      </c>
      <c r="D33" s="82">
        <v>2107185</v>
      </c>
      <c r="E33" s="82">
        <v>102310637</v>
      </c>
      <c r="F33" s="82">
        <v>2835878</v>
      </c>
      <c r="G33" s="82">
        <v>4342813</v>
      </c>
      <c r="H33" s="82">
        <v>453810</v>
      </c>
      <c r="I33" s="83">
        <v>128129974</v>
      </c>
      <c r="J33" s="45" t="str">
        <f t="shared" si="0"/>
        <v>岡山県計</v>
      </c>
    </row>
    <row r="34" spans="1:10" ht="12.75" customHeight="1">
      <c r="A34" s="30"/>
      <c r="B34" s="84"/>
      <c r="C34" s="85"/>
      <c r="D34" s="85"/>
      <c r="E34" s="85"/>
      <c r="F34" s="85"/>
      <c r="G34" s="85"/>
      <c r="H34" s="85"/>
      <c r="I34" s="67"/>
      <c r="J34" s="33" t="str">
        <f t="shared" si="0"/>
        <v/>
      </c>
    </row>
    <row r="35" spans="1:10" ht="12.75" customHeight="1">
      <c r="A35" s="23" t="s">
        <v>46</v>
      </c>
      <c r="B35" s="75">
        <v>2520166</v>
      </c>
      <c r="C35" s="76">
        <v>10731497</v>
      </c>
      <c r="D35" s="76">
        <v>1998646</v>
      </c>
      <c r="E35" s="76">
        <v>42744909</v>
      </c>
      <c r="F35" s="76">
        <v>1187357</v>
      </c>
      <c r="G35" s="76">
        <v>2408009</v>
      </c>
      <c r="H35" s="76">
        <v>367360</v>
      </c>
      <c r="I35" s="77">
        <v>61957943</v>
      </c>
      <c r="J35" s="46" t="str">
        <f t="shared" si="0"/>
        <v>広島東</v>
      </c>
    </row>
    <row r="36" spans="1:10" ht="12.75" customHeight="1">
      <c r="A36" s="23" t="s">
        <v>47</v>
      </c>
      <c r="B36" s="75">
        <v>102303</v>
      </c>
      <c r="C36" s="76">
        <v>1703021</v>
      </c>
      <c r="D36" s="76">
        <v>4771</v>
      </c>
      <c r="E36" s="76">
        <v>11059029</v>
      </c>
      <c r="F36" s="76">
        <v>114185</v>
      </c>
      <c r="G36" s="76">
        <v>462894</v>
      </c>
      <c r="H36" s="76">
        <v>11479</v>
      </c>
      <c r="I36" s="77">
        <v>13457683</v>
      </c>
      <c r="J36" s="43" t="str">
        <f t="shared" si="0"/>
        <v>広島南</v>
      </c>
    </row>
    <row r="37" spans="1:10" ht="12.75" customHeight="1">
      <c r="A37" s="24" t="s">
        <v>48</v>
      </c>
      <c r="B37" s="78">
        <v>257190</v>
      </c>
      <c r="C37" s="79">
        <v>6687764</v>
      </c>
      <c r="D37" s="79">
        <v>266432</v>
      </c>
      <c r="E37" s="79">
        <v>28240955</v>
      </c>
      <c r="F37" s="79">
        <v>564841</v>
      </c>
      <c r="G37" s="79">
        <v>1469988</v>
      </c>
      <c r="H37" s="79">
        <v>135164</v>
      </c>
      <c r="I37" s="80">
        <v>37622335</v>
      </c>
      <c r="J37" s="44" t="str">
        <f t="shared" si="0"/>
        <v>広島西</v>
      </c>
    </row>
    <row r="38" spans="1:10" ht="12.75" customHeight="1">
      <c r="A38" s="24" t="s">
        <v>49</v>
      </c>
      <c r="B38" s="78">
        <v>152835</v>
      </c>
      <c r="C38" s="79">
        <v>870804</v>
      </c>
      <c r="D38" s="79">
        <v>20384</v>
      </c>
      <c r="E38" s="79">
        <v>12325076</v>
      </c>
      <c r="F38" s="79">
        <v>282301</v>
      </c>
      <c r="G38" s="79">
        <v>353358</v>
      </c>
      <c r="H38" s="79">
        <v>34703</v>
      </c>
      <c r="I38" s="80">
        <v>14039460</v>
      </c>
      <c r="J38" s="44" t="str">
        <f t="shared" si="0"/>
        <v>広島北</v>
      </c>
    </row>
    <row r="39" spans="1:10" ht="12.75" customHeight="1">
      <c r="A39" s="24" t="s">
        <v>50</v>
      </c>
      <c r="B39" s="78">
        <v>136681</v>
      </c>
      <c r="C39" s="79">
        <v>675933</v>
      </c>
      <c r="D39" s="79">
        <v>68188</v>
      </c>
      <c r="E39" s="79">
        <v>13013392</v>
      </c>
      <c r="F39" s="79">
        <v>225015</v>
      </c>
      <c r="G39" s="79">
        <v>266185</v>
      </c>
      <c r="H39" s="79">
        <v>42667</v>
      </c>
      <c r="I39" s="80">
        <v>14428061</v>
      </c>
      <c r="J39" s="44" t="str">
        <f t="shared" si="0"/>
        <v>呉</v>
      </c>
    </row>
    <row r="40" spans="1:10" ht="12.75" customHeight="1">
      <c r="A40" s="24" t="s">
        <v>51</v>
      </c>
      <c r="B40" s="78">
        <v>31163</v>
      </c>
      <c r="C40" s="79">
        <v>252622</v>
      </c>
      <c r="D40" s="79">
        <v>13283</v>
      </c>
      <c r="E40" s="79">
        <v>1350350</v>
      </c>
      <c r="F40" s="79">
        <v>6559</v>
      </c>
      <c r="G40" s="79">
        <v>46402</v>
      </c>
      <c r="H40" s="79">
        <v>55959</v>
      </c>
      <c r="I40" s="80">
        <v>1756338</v>
      </c>
      <c r="J40" s="44" t="str">
        <f t="shared" si="0"/>
        <v>竹原</v>
      </c>
    </row>
    <row r="41" spans="1:10" ht="12.75" customHeight="1">
      <c r="A41" s="23" t="s">
        <v>52</v>
      </c>
      <c r="B41" s="75">
        <v>46255</v>
      </c>
      <c r="C41" s="76">
        <v>405299</v>
      </c>
      <c r="D41" s="76">
        <v>41043</v>
      </c>
      <c r="E41" s="76">
        <v>3557209</v>
      </c>
      <c r="F41" s="76">
        <v>48569</v>
      </c>
      <c r="G41" s="76">
        <v>130903</v>
      </c>
      <c r="H41" s="76">
        <v>35702</v>
      </c>
      <c r="I41" s="77">
        <v>4264979</v>
      </c>
      <c r="J41" s="43" t="str">
        <f t="shared" si="0"/>
        <v>三原</v>
      </c>
    </row>
    <row r="42" spans="1:10" ht="12.75" customHeight="1">
      <c r="A42" s="24" t="s">
        <v>53</v>
      </c>
      <c r="B42" s="78">
        <v>110591</v>
      </c>
      <c r="C42" s="79">
        <v>361899</v>
      </c>
      <c r="D42" s="79">
        <v>23812</v>
      </c>
      <c r="E42" s="79">
        <v>7413141</v>
      </c>
      <c r="F42" s="79">
        <v>341504</v>
      </c>
      <c r="G42" s="79">
        <v>260779</v>
      </c>
      <c r="H42" s="79">
        <v>48012</v>
      </c>
      <c r="I42" s="80">
        <v>8559738</v>
      </c>
      <c r="J42" s="44" t="str">
        <f t="shared" si="0"/>
        <v>尾道</v>
      </c>
    </row>
    <row r="43" spans="1:10" ht="12.75" customHeight="1">
      <c r="A43" s="24" t="s">
        <v>54</v>
      </c>
      <c r="B43" s="78">
        <v>301664</v>
      </c>
      <c r="C43" s="79">
        <v>3420006</v>
      </c>
      <c r="D43" s="79">
        <v>1057278</v>
      </c>
      <c r="E43" s="79">
        <v>27029502</v>
      </c>
      <c r="F43" s="79">
        <v>534613</v>
      </c>
      <c r="G43" s="79">
        <v>980546</v>
      </c>
      <c r="H43" s="79">
        <v>86388</v>
      </c>
      <c r="I43" s="80">
        <v>33409999</v>
      </c>
      <c r="J43" s="44" t="str">
        <f t="shared" si="0"/>
        <v>福山</v>
      </c>
    </row>
    <row r="44" spans="1:10" ht="12.75" customHeight="1">
      <c r="A44" s="24" t="s">
        <v>55</v>
      </c>
      <c r="B44" s="78">
        <v>52154</v>
      </c>
      <c r="C44" s="79">
        <v>686772</v>
      </c>
      <c r="D44" s="79">
        <v>20705</v>
      </c>
      <c r="E44" s="79">
        <v>5836098</v>
      </c>
      <c r="F44" s="79">
        <v>26166</v>
      </c>
      <c r="G44" s="79">
        <v>181227</v>
      </c>
      <c r="H44" s="79">
        <v>15438</v>
      </c>
      <c r="I44" s="80">
        <v>6818560</v>
      </c>
      <c r="J44" s="44" t="str">
        <f t="shared" si="0"/>
        <v>府中</v>
      </c>
    </row>
    <row r="45" spans="1:10" ht="12.75" customHeight="1">
      <c r="A45" s="24" t="s">
        <v>56</v>
      </c>
      <c r="B45" s="78">
        <v>21920</v>
      </c>
      <c r="C45" s="79">
        <v>87282</v>
      </c>
      <c r="D45" s="79">
        <v>18779</v>
      </c>
      <c r="E45" s="79">
        <v>1939632</v>
      </c>
      <c r="F45" s="79">
        <v>47281</v>
      </c>
      <c r="G45" s="79">
        <v>76002</v>
      </c>
      <c r="H45" s="79">
        <v>0</v>
      </c>
      <c r="I45" s="80">
        <v>2190896</v>
      </c>
      <c r="J45" s="44" t="str">
        <f t="shared" si="0"/>
        <v>三次</v>
      </c>
    </row>
    <row r="46" spans="1:10" ht="12.75" customHeight="1">
      <c r="A46" s="24" t="s">
        <v>57</v>
      </c>
      <c r="B46" s="78">
        <v>9911</v>
      </c>
      <c r="C46" s="79">
        <v>158731</v>
      </c>
      <c r="D46" s="79">
        <v>494</v>
      </c>
      <c r="E46" s="79">
        <v>1148795</v>
      </c>
      <c r="F46" s="79">
        <v>9752</v>
      </c>
      <c r="G46" s="79">
        <v>44581</v>
      </c>
      <c r="H46" s="79">
        <v>3043</v>
      </c>
      <c r="I46" s="80">
        <v>1375306</v>
      </c>
      <c r="J46" s="44" t="str">
        <f t="shared" si="0"/>
        <v>庄原</v>
      </c>
    </row>
    <row r="47" spans="1:10" ht="12.75" customHeight="1">
      <c r="A47" s="24" t="s">
        <v>58</v>
      </c>
      <c r="B47" s="78">
        <v>109830</v>
      </c>
      <c r="C47" s="79">
        <v>5185930</v>
      </c>
      <c r="D47" s="79">
        <v>28115</v>
      </c>
      <c r="E47" s="79">
        <v>9441623</v>
      </c>
      <c r="F47" s="79">
        <v>179259</v>
      </c>
      <c r="G47" s="79">
        <v>199022</v>
      </c>
      <c r="H47" s="79">
        <v>50436</v>
      </c>
      <c r="I47" s="80">
        <v>15194215</v>
      </c>
      <c r="J47" s="44" t="str">
        <f t="shared" si="0"/>
        <v>西条</v>
      </c>
    </row>
    <row r="48" spans="1:10" ht="12.75" customHeight="1">
      <c r="A48" s="24" t="s">
        <v>59</v>
      </c>
      <c r="B48" s="78">
        <v>137628</v>
      </c>
      <c r="C48" s="79">
        <v>800552</v>
      </c>
      <c r="D48" s="79">
        <v>13769</v>
      </c>
      <c r="E48" s="79">
        <v>10342125</v>
      </c>
      <c r="F48" s="79">
        <v>115274</v>
      </c>
      <c r="G48" s="79">
        <v>398088</v>
      </c>
      <c r="H48" s="79">
        <v>57374</v>
      </c>
      <c r="I48" s="80">
        <v>11864811</v>
      </c>
      <c r="J48" s="44" t="str">
        <f t="shared" si="0"/>
        <v>廿日市</v>
      </c>
    </row>
    <row r="49" spans="1:10" ht="12.75" customHeight="1">
      <c r="A49" s="24" t="s">
        <v>60</v>
      </c>
      <c r="B49" s="78">
        <v>113728</v>
      </c>
      <c r="C49" s="79">
        <v>1981541</v>
      </c>
      <c r="D49" s="79">
        <v>3826</v>
      </c>
      <c r="E49" s="79">
        <v>16590614</v>
      </c>
      <c r="F49" s="79">
        <v>358737</v>
      </c>
      <c r="G49" s="79">
        <v>279709</v>
      </c>
      <c r="H49" s="79">
        <v>137341</v>
      </c>
      <c r="I49" s="80">
        <v>19465496</v>
      </c>
      <c r="J49" s="44" t="str">
        <f t="shared" si="0"/>
        <v>海田</v>
      </c>
    </row>
    <row r="50" spans="1:10" ht="12.75" customHeight="1">
      <c r="A50" s="24" t="s">
        <v>61</v>
      </c>
      <c r="B50" s="78">
        <v>18688</v>
      </c>
      <c r="C50" s="79">
        <v>32199</v>
      </c>
      <c r="D50" s="79">
        <v>0</v>
      </c>
      <c r="E50" s="79">
        <v>1272777</v>
      </c>
      <c r="F50" s="79">
        <v>30103</v>
      </c>
      <c r="G50" s="79">
        <v>39824</v>
      </c>
      <c r="H50" s="79">
        <v>4449</v>
      </c>
      <c r="I50" s="80">
        <v>1398039</v>
      </c>
      <c r="J50" s="44" t="str">
        <f t="shared" si="0"/>
        <v>吉田</v>
      </c>
    </row>
    <row r="51" spans="1:10" s="4" customFormat="1" ht="12.75" customHeight="1">
      <c r="A51" s="27" t="s">
        <v>62</v>
      </c>
      <c r="B51" s="81">
        <v>4122707</v>
      </c>
      <c r="C51" s="82">
        <v>34041853</v>
      </c>
      <c r="D51" s="82">
        <v>3579525</v>
      </c>
      <c r="E51" s="82">
        <v>193305228</v>
      </c>
      <c r="F51" s="82">
        <v>4071516</v>
      </c>
      <c r="G51" s="82">
        <v>7597517</v>
      </c>
      <c r="H51" s="82">
        <v>1085516</v>
      </c>
      <c r="I51" s="83">
        <v>247803861</v>
      </c>
      <c r="J51" s="45" t="str">
        <f t="shared" si="0"/>
        <v>広島県計</v>
      </c>
    </row>
    <row r="52" spans="1:10" ht="12.75" customHeight="1">
      <c r="A52" s="30"/>
      <c r="B52" s="84"/>
      <c r="C52" s="85"/>
      <c r="D52" s="85"/>
      <c r="E52" s="85"/>
      <c r="F52" s="85"/>
      <c r="G52" s="85"/>
      <c r="H52" s="85"/>
      <c r="I52" s="67"/>
      <c r="J52" s="33" t="str">
        <f t="shared" si="0"/>
        <v/>
      </c>
    </row>
    <row r="53" spans="1:10" ht="12.75" customHeight="1">
      <c r="A53" s="23" t="s">
        <v>63</v>
      </c>
      <c r="B53" s="75">
        <v>603984</v>
      </c>
      <c r="C53" s="76">
        <v>3949707</v>
      </c>
      <c r="D53" s="76">
        <v>245152</v>
      </c>
      <c r="E53" s="76">
        <v>12541085</v>
      </c>
      <c r="F53" s="76">
        <v>412824</v>
      </c>
      <c r="G53" s="76">
        <v>608487</v>
      </c>
      <c r="H53" s="76">
        <v>32083</v>
      </c>
      <c r="I53" s="77">
        <v>18393321</v>
      </c>
      <c r="J53" s="46" t="str">
        <f t="shared" si="0"/>
        <v>下関</v>
      </c>
    </row>
    <row r="54" spans="1:10" ht="12.75" customHeight="1">
      <c r="A54" s="23" t="s">
        <v>64</v>
      </c>
      <c r="B54" s="75">
        <v>86804</v>
      </c>
      <c r="C54" s="76">
        <v>2373594</v>
      </c>
      <c r="D54" s="76">
        <v>240522</v>
      </c>
      <c r="E54" s="76">
        <v>10599579</v>
      </c>
      <c r="F54" s="76">
        <v>135491</v>
      </c>
      <c r="G54" s="76">
        <v>259169</v>
      </c>
      <c r="H54" s="76">
        <v>42444</v>
      </c>
      <c r="I54" s="77">
        <v>13737603</v>
      </c>
      <c r="J54" s="43" t="str">
        <f t="shared" si="0"/>
        <v>宇部</v>
      </c>
    </row>
    <row r="55" spans="1:10" ht="12.75" customHeight="1">
      <c r="A55" s="24" t="s">
        <v>65</v>
      </c>
      <c r="B55" s="78">
        <v>210039</v>
      </c>
      <c r="C55" s="79">
        <v>18901968</v>
      </c>
      <c r="D55" s="79">
        <v>89410</v>
      </c>
      <c r="E55" s="79">
        <v>18366749</v>
      </c>
      <c r="F55" s="79">
        <v>205849</v>
      </c>
      <c r="G55" s="79">
        <v>536191</v>
      </c>
      <c r="H55" s="79">
        <v>521797</v>
      </c>
      <c r="I55" s="80">
        <v>38832004</v>
      </c>
      <c r="J55" s="44" t="str">
        <f t="shared" si="0"/>
        <v>山口</v>
      </c>
    </row>
    <row r="56" spans="1:10" ht="12.75" customHeight="1">
      <c r="A56" s="23" t="s">
        <v>66</v>
      </c>
      <c r="B56" s="75">
        <v>25913</v>
      </c>
      <c r="C56" s="76">
        <v>55851</v>
      </c>
      <c r="D56" s="76">
        <v>33406</v>
      </c>
      <c r="E56" s="76">
        <v>1571639</v>
      </c>
      <c r="F56" s="76">
        <v>2033</v>
      </c>
      <c r="G56" s="76">
        <v>71334</v>
      </c>
      <c r="H56" s="76">
        <v>0</v>
      </c>
      <c r="I56" s="77">
        <v>1760177</v>
      </c>
      <c r="J56" s="43" t="str">
        <f t="shared" si="0"/>
        <v>萩</v>
      </c>
    </row>
    <row r="57" spans="1:10" ht="12.75" customHeight="1">
      <c r="A57" s="24" t="s">
        <v>67</v>
      </c>
      <c r="B57" s="78">
        <v>203786</v>
      </c>
      <c r="C57" s="79">
        <v>2817374</v>
      </c>
      <c r="D57" s="79">
        <v>420208</v>
      </c>
      <c r="E57" s="79">
        <v>11589889</v>
      </c>
      <c r="F57" s="79">
        <v>276409</v>
      </c>
      <c r="G57" s="79">
        <v>392679</v>
      </c>
      <c r="H57" s="79">
        <v>16203</v>
      </c>
      <c r="I57" s="80">
        <v>15716548</v>
      </c>
      <c r="J57" s="44" t="str">
        <f t="shared" si="0"/>
        <v>徳山</v>
      </c>
    </row>
    <row r="58" spans="1:10" ht="12.75" customHeight="1">
      <c r="A58" s="24" t="s">
        <v>68</v>
      </c>
      <c r="B58" s="78">
        <v>120180</v>
      </c>
      <c r="C58" s="79">
        <v>475040</v>
      </c>
      <c r="D58" s="79">
        <v>55199</v>
      </c>
      <c r="E58" s="79">
        <v>4593823</v>
      </c>
      <c r="F58" s="79">
        <v>172143</v>
      </c>
      <c r="G58" s="79">
        <v>219002</v>
      </c>
      <c r="H58" s="79">
        <v>5352</v>
      </c>
      <c r="I58" s="80">
        <v>5640739</v>
      </c>
      <c r="J58" s="44" t="str">
        <f t="shared" si="0"/>
        <v>防府</v>
      </c>
    </row>
    <row r="59" spans="1:10" ht="12.75" customHeight="1">
      <c r="A59" s="24" t="s">
        <v>69</v>
      </c>
      <c r="B59" s="78">
        <v>87745</v>
      </c>
      <c r="C59" s="79">
        <v>313155</v>
      </c>
      <c r="D59" s="79">
        <v>85599</v>
      </c>
      <c r="E59" s="79">
        <v>6491997</v>
      </c>
      <c r="F59" s="79">
        <v>128084</v>
      </c>
      <c r="G59" s="79">
        <v>186427</v>
      </c>
      <c r="H59" s="79">
        <v>12098</v>
      </c>
      <c r="I59" s="80">
        <v>7305106</v>
      </c>
      <c r="J59" s="44" t="str">
        <f t="shared" si="0"/>
        <v>岩国</v>
      </c>
    </row>
    <row r="60" spans="1:10" ht="12.75" customHeight="1">
      <c r="A60" s="24" t="s">
        <v>70</v>
      </c>
      <c r="B60" s="78">
        <v>44876</v>
      </c>
      <c r="C60" s="79">
        <v>79135</v>
      </c>
      <c r="D60" s="79">
        <v>0</v>
      </c>
      <c r="E60" s="79">
        <v>3279078</v>
      </c>
      <c r="F60" s="79">
        <v>85406</v>
      </c>
      <c r="G60" s="79">
        <v>87162</v>
      </c>
      <c r="H60" s="79">
        <v>1025</v>
      </c>
      <c r="I60" s="80">
        <v>3576682</v>
      </c>
      <c r="J60" s="44" t="str">
        <f t="shared" si="0"/>
        <v>光</v>
      </c>
    </row>
    <row r="61" spans="1:10" ht="12.75" customHeight="1">
      <c r="A61" s="23" t="s">
        <v>71</v>
      </c>
      <c r="B61" s="75">
        <v>28674</v>
      </c>
      <c r="C61" s="76">
        <v>908868</v>
      </c>
      <c r="D61" s="76">
        <v>2</v>
      </c>
      <c r="E61" s="76">
        <v>1388823</v>
      </c>
      <c r="F61" s="76">
        <v>22059</v>
      </c>
      <c r="G61" s="76">
        <v>39815</v>
      </c>
      <c r="H61" s="76">
        <v>809</v>
      </c>
      <c r="I61" s="77">
        <v>2389049</v>
      </c>
      <c r="J61" s="43" t="str">
        <f t="shared" si="0"/>
        <v>長門</v>
      </c>
    </row>
    <row r="62" spans="1:10" ht="12.75" customHeight="1">
      <c r="A62" s="24" t="s">
        <v>72</v>
      </c>
      <c r="B62" s="78">
        <v>37242</v>
      </c>
      <c r="C62" s="79">
        <v>129932</v>
      </c>
      <c r="D62" s="79">
        <v>84557</v>
      </c>
      <c r="E62" s="79">
        <v>1833022</v>
      </c>
      <c r="F62" s="79">
        <v>35298</v>
      </c>
      <c r="G62" s="79">
        <v>59705</v>
      </c>
      <c r="H62" s="79">
        <v>2387</v>
      </c>
      <c r="I62" s="80">
        <v>2182142</v>
      </c>
      <c r="J62" s="44" t="str">
        <f t="shared" si="0"/>
        <v>柳井</v>
      </c>
    </row>
    <row r="63" spans="1:10" ht="12.75" customHeight="1">
      <c r="A63" s="24" t="s">
        <v>73</v>
      </c>
      <c r="B63" s="78">
        <v>77720</v>
      </c>
      <c r="C63" s="79">
        <v>184186</v>
      </c>
      <c r="D63" s="79">
        <v>121</v>
      </c>
      <c r="E63" s="79">
        <v>3350329</v>
      </c>
      <c r="F63" s="79">
        <v>48485</v>
      </c>
      <c r="G63" s="79">
        <v>147262</v>
      </c>
      <c r="H63" s="79">
        <v>8484</v>
      </c>
      <c r="I63" s="80">
        <v>3816587</v>
      </c>
      <c r="J63" s="44" t="str">
        <f t="shared" si="0"/>
        <v>厚狭</v>
      </c>
    </row>
    <row r="64" spans="1:10" s="4" customFormat="1" ht="12.75" customHeight="1">
      <c r="A64" s="28" t="s">
        <v>74</v>
      </c>
      <c r="B64" s="81">
        <v>1526965</v>
      </c>
      <c r="C64" s="82">
        <v>30188810</v>
      </c>
      <c r="D64" s="82">
        <v>1254175</v>
      </c>
      <c r="E64" s="82">
        <v>75606013</v>
      </c>
      <c r="F64" s="82">
        <v>1524080</v>
      </c>
      <c r="G64" s="82">
        <v>2607233</v>
      </c>
      <c r="H64" s="82">
        <v>642682</v>
      </c>
      <c r="I64" s="83">
        <v>113349958</v>
      </c>
      <c r="J64" s="45" t="str">
        <f t="shared" si="0"/>
        <v>山口県計</v>
      </c>
    </row>
    <row r="65" spans="1:11">
      <c r="A65" s="20"/>
      <c r="B65" s="86"/>
      <c r="C65" s="87"/>
      <c r="D65" s="87"/>
      <c r="E65" s="87"/>
      <c r="F65" s="87"/>
      <c r="G65" s="87"/>
      <c r="H65" s="87"/>
      <c r="I65" s="71"/>
      <c r="J65" s="10"/>
    </row>
    <row r="66" spans="1:11" ht="5.25" customHeight="1" thickBot="1">
      <c r="A66" s="25"/>
      <c r="B66" s="88"/>
      <c r="C66" s="89"/>
      <c r="D66" s="89"/>
      <c r="E66" s="89"/>
      <c r="F66" s="89"/>
      <c r="G66" s="89"/>
      <c r="H66" s="89"/>
      <c r="I66" s="72"/>
      <c r="J66" s="34"/>
    </row>
    <row r="67" spans="1:11" s="4" customFormat="1" ht="21" customHeight="1" thickTop="1" thickBot="1">
      <c r="A67" s="22" t="s">
        <v>8</v>
      </c>
      <c r="B67" s="90">
        <v>8390564</v>
      </c>
      <c r="C67" s="91">
        <v>83801425</v>
      </c>
      <c r="D67" s="91">
        <v>8180036</v>
      </c>
      <c r="E67" s="91">
        <v>424435293</v>
      </c>
      <c r="F67" s="91">
        <v>9102242</v>
      </c>
      <c r="G67" s="91">
        <v>16300205</v>
      </c>
      <c r="H67" s="91">
        <v>2356724</v>
      </c>
      <c r="I67" s="92">
        <v>552566492</v>
      </c>
      <c r="J67" s="35" t="s">
        <v>12</v>
      </c>
      <c r="K67" s="6"/>
    </row>
    <row r="68" spans="1:11">
      <c r="A68" s="5" t="s">
        <v>76</v>
      </c>
      <c r="B68" s="5"/>
      <c r="C68" s="5"/>
      <c r="D68" s="5"/>
      <c r="E68" s="5"/>
      <c r="F68" s="5"/>
      <c r="G68" s="5"/>
      <c r="H68" s="5"/>
      <c r="I68" s="5"/>
    </row>
    <row r="69" spans="1:11">
      <c r="A69" s="5" t="s">
        <v>80</v>
      </c>
      <c r="B69" s="29"/>
      <c r="C69" s="29"/>
      <c r="D69" s="29"/>
      <c r="E69" s="29"/>
      <c r="F69" s="29"/>
      <c r="G69" s="29"/>
      <c r="H69" s="29"/>
      <c r="I69" s="29"/>
    </row>
  </sheetData>
  <mergeCells count="1"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>
    <oddFooter>&amp;R広島国税局
源泉所得税4
（R01）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zoomScaleSheetLayoutView="85" workbookViewId="0">
      <selection activeCell="K10" sqref="K10"/>
    </sheetView>
  </sheetViews>
  <sheetFormatPr defaultColWidth="5.875" defaultRowHeight="11.25"/>
  <cols>
    <col min="1" max="1" width="10.125" style="9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>
      <c r="A1" s="3" t="s">
        <v>16</v>
      </c>
      <c r="B1" s="3"/>
      <c r="C1" s="3"/>
      <c r="D1" s="3"/>
      <c r="E1" s="3"/>
      <c r="F1" s="3"/>
      <c r="G1" s="3"/>
    </row>
    <row r="2" spans="1:8" ht="11.25" customHeight="1">
      <c r="A2" s="100" t="s">
        <v>10</v>
      </c>
      <c r="B2" s="102" t="s">
        <v>7</v>
      </c>
      <c r="C2" s="94" t="s">
        <v>11</v>
      </c>
      <c r="D2" s="104" t="s">
        <v>75</v>
      </c>
      <c r="E2" s="104" t="s">
        <v>3</v>
      </c>
      <c r="F2" s="104" t="s">
        <v>78</v>
      </c>
      <c r="G2" s="94" t="s">
        <v>18</v>
      </c>
      <c r="H2" s="97" t="s">
        <v>14</v>
      </c>
    </row>
    <row r="3" spans="1:8" ht="11.25" customHeight="1">
      <c r="A3" s="101"/>
      <c r="B3" s="103"/>
      <c r="C3" s="95"/>
      <c r="D3" s="105"/>
      <c r="E3" s="105"/>
      <c r="F3" s="105"/>
      <c r="G3" s="95"/>
      <c r="H3" s="98"/>
    </row>
    <row r="4" spans="1:8" ht="22.5" customHeight="1">
      <c r="A4" s="101"/>
      <c r="B4" s="103"/>
      <c r="C4" s="95"/>
      <c r="D4" s="106"/>
      <c r="E4" s="105"/>
      <c r="F4" s="106"/>
      <c r="G4" s="96"/>
      <c r="H4" s="99"/>
    </row>
    <row r="5" spans="1:8" s="2" customFormat="1">
      <c r="A5" s="17"/>
      <c r="B5" s="14" t="s">
        <v>9</v>
      </c>
      <c r="C5" s="15" t="s">
        <v>9</v>
      </c>
      <c r="D5" s="15" t="s">
        <v>9</v>
      </c>
      <c r="E5" s="15" t="s">
        <v>9</v>
      </c>
      <c r="F5" s="14" t="s">
        <v>9</v>
      </c>
      <c r="G5" s="15" t="s">
        <v>9</v>
      </c>
      <c r="H5" s="37"/>
    </row>
    <row r="6" spans="1:8" ht="11.25" customHeight="1">
      <c r="A6" s="48"/>
      <c r="B6" s="49"/>
      <c r="C6" s="50"/>
      <c r="D6" s="50"/>
      <c r="E6" s="50"/>
      <c r="F6" s="50"/>
      <c r="G6" s="51"/>
      <c r="H6" s="52" t="str">
        <f>IF(A6="","",A6)</f>
        <v/>
      </c>
    </row>
    <row r="7" spans="1:8" ht="11.25" customHeight="1">
      <c r="A7" s="18" t="s">
        <v>20</v>
      </c>
      <c r="B7" s="57">
        <v>102</v>
      </c>
      <c r="C7" s="57">
        <v>257</v>
      </c>
      <c r="D7" s="57">
        <v>24</v>
      </c>
      <c r="E7" s="57">
        <v>5662</v>
      </c>
      <c r="F7" s="57">
        <v>4567</v>
      </c>
      <c r="G7" s="57">
        <v>25</v>
      </c>
      <c r="H7" s="38" t="str">
        <f>IF(A7="","",A7)</f>
        <v>鳥取</v>
      </c>
    </row>
    <row r="8" spans="1:8" ht="11.25" customHeight="1">
      <c r="A8" s="19" t="s">
        <v>21</v>
      </c>
      <c r="B8" s="58">
        <v>107</v>
      </c>
      <c r="C8" s="59">
        <v>266</v>
      </c>
      <c r="D8" s="59">
        <v>27</v>
      </c>
      <c r="E8" s="59">
        <v>5527</v>
      </c>
      <c r="F8" s="59">
        <v>4293</v>
      </c>
      <c r="G8" s="60">
        <v>12</v>
      </c>
      <c r="H8" s="39" t="str">
        <f>IF(A8="","",A8)</f>
        <v>米子</v>
      </c>
    </row>
    <row r="9" spans="1:8" ht="11.25" customHeight="1">
      <c r="A9" s="26" t="s">
        <v>22</v>
      </c>
      <c r="B9" s="61">
        <v>55</v>
      </c>
      <c r="C9" s="62">
        <v>87</v>
      </c>
      <c r="D9" s="62">
        <v>13</v>
      </c>
      <c r="E9" s="62">
        <v>2886</v>
      </c>
      <c r="F9" s="62">
        <v>2316</v>
      </c>
      <c r="G9" s="63">
        <v>6</v>
      </c>
      <c r="H9" s="40" t="str">
        <f>IF(A9="","",A9)</f>
        <v>倉吉</v>
      </c>
    </row>
    <row r="10" spans="1:8" s="4" customFormat="1">
      <c r="A10" s="27" t="s">
        <v>23</v>
      </c>
      <c r="B10" s="64">
        <v>264</v>
      </c>
      <c r="C10" s="65">
        <v>610</v>
      </c>
      <c r="D10" s="65">
        <v>64</v>
      </c>
      <c r="E10" s="65">
        <v>14075</v>
      </c>
      <c r="F10" s="65">
        <v>11176</v>
      </c>
      <c r="G10" s="66">
        <v>43</v>
      </c>
      <c r="H10" s="41" t="str">
        <f>IF(A10="","",A10)</f>
        <v>鳥取県計</v>
      </c>
    </row>
    <row r="11" spans="1:8">
      <c r="A11" s="30"/>
      <c r="B11" s="67"/>
      <c r="C11" s="67"/>
      <c r="D11" s="67"/>
      <c r="E11" s="67"/>
      <c r="F11" s="67"/>
      <c r="G11" s="67"/>
      <c r="H11" s="33"/>
    </row>
    <row r="12" spans="1:8" ht="11.25" customHeight="1">
      <c r="A12" s="18" t="s">
        <v>24</v>
      </c>
      <c r="B12" s="68">
        <v>97</v>
      </c>
      <c r="C12" s="69">
        <v>416</v>
      </c>
      <c r="D12" s="69">
        <v>37</v>
      </c>
      <c r="E12" s="69">
        <v>6001</v>
      </c>
      <c r="F12" s="69">
        <v>5281</v>
      </c>
      <c r="G12" s="70">
        <v>22</v>
      </c>
      <c r="H12" s="38" t="str">
        <f>IF(A12="","",A12)</f>
        <v>松江</v>
      </c>
    </row>
    <row r="13" spans="1:8" ht="11.25" customHeight="1">
      <c r="A13" s="19" t="s">
        <v>25</v>
      </c>
      <c r="B13" s="58">
        <v>56</v>
      </c>
      <c r="C13" s="59">
        <v>125</v>
      </c>
      <c r="D13" s="59">
        <v>25</v>
      </c>
      <c r="E13" s="59">
        <v>2273</v>
      </c>
      <c r="F13" s="59">
        <v>2089</v>
      </c>
      <c r="G13" s="60">
        <v>3</v>
      </c>
      <c r="H13" s="39" t="str">
        <f t="shared" ref="H13:H19" si="0">IF(A13="","",A13)</f>
        <v>浜田</v>
      </c>
    </row>
    <row r="14" spans="1:8" ht="11.25" customHeight="1">
      <c r="A14" s="19" t="s">
        <v>26</v>
      </c>
      <c r="B14" s="58">
        <v>77</v>
      </c>
      <c r="C14" s="59">
        <v>260</v>
      </c>
      <c r="D14" s="59">
        <v>22</v>
      </c>
      <c r="E14" s="59">
        <v>4418</v>
      </c>
      <c r="F14" s="59">
        <v>3649</v>
      </c>
      <c r="G14" s="60">
        <v>17</v>
      </c>
      <c r="H14" s="39" t="str">
        <f t="shared" si="0"/>
        <v>出雲</v>
      </c>
    </row>
    <row r="15" spans="1:8" ht="11.25" customHeight="1">
      <c r="A15" s="19" t="s">
        <v>27</v>
      </c>
      <c r="B15" s="58">
        <v>34</v>
      </c>
      <c r="C15" s="59">
        <v>124</v>
      </c>
      <c r="D15" s="59">
        <v>13</v>
      </c>
      <c r="E15" s="59">
        <v>1581</v>
      </c>
      <c r="F15" s="59">
        <v>1602</v>
      </c>
      <c r="G15" s="60">
        <v>3</v>
      </c>
      <c r="H15" s="39" t="str">
        <f t="shared" si="0"/>
        <v>益田</v>
      </c>
    </row>
    <row r="16" spans="1:8" ht="11.25" customHeight="1">
      <c r="A16" s="19" t="s">
        <v>28</v>
      </c>
      <c r="B16" s="58">
        <v>19</v>
      </c>
      <c r="C16" s="59">
        <v>51</v>
      </c>
      <c r="D16" s="59">
        <v>3</v>
      </c>
      <c r="E16" s="59">
        <v>974</v>
      </c>
      <c r="F16" s="59">
        <v>895</v>
      </c>
      <c r="G16" s="60">
        <v>2</v>
      </c>
      <c r="H16" s="39" t="str">
        <f t="shared" si="0"/>
        <v>石見大田</v>
      </c>
    </row>
    <row r="17" spans="1:8" ht="11.25" customHeight="1">
      <c r="A17" s="19" t="s">
        <v>29</v>
      </c>
      <c r="B17" s="58">
        <v>27</v>
      </c>
      <c r="C17" s="59">
        <v>81</v>
      </c>
      <c r="D17" s="59">
        <v>9</v>
      </c>
      <c r="E17" s="59">
        <v>1371</v>
      </c>
      <c r="F17" s="59">
        <v>848</v>
      </c>
      <c r="G17" s="60">
        <v>1</v>
      </c>
      <c r="H17" s="39" t="str">
        <f t="shared" si="0"/>
        <v>大東</v>
      </c>
    </row>
    <row r="18" spans="1:8" ht="11.25" customHeight="1">
      <c r="A18" s="19" t="s">
        <v>30</v>
      </c>
      <c r="B18" s="58">
        <v>12</v>
      </c>
      <c r="C18" s="59">
        <v>23</v>
      </c>
      <c r="D18" s="59">
        <v>4</v>
      </c>
      <c r="E18" s="59">
        <v>551</v>
      </c>
      <c r="F18" s="59">
        <v>414</v>
      </c>
      <c r="G18" s="60">
        <v>2</v>
      </c>
      <c r="H18" s="39" t="str">
        <f t="shared" si="0"/>
        <v>西郷</v>
      </c>
    </row>
    <row r="19" spans="1:8" s="4" customFormat="1">
      <c r="A19" s="27" t="s">
        <v>31</v>
      </c>
      <c r="B19" s="64">
        <v>322</v>
      </c>
      <c r="C19" s="65">
        <v>1080</v>
      </c>
      <c r="D19" s="65">
        <v>113</v>
      </c>
      <c r="E19" s="65">
        <v>17169</v>
      </c>
      <c r="F19" s="65">
        <v>14778</v>
      </c>
      <c r="G19" s="66">
        <v>50</v>
      </c>
      <c r="H19" s="41" t="str">
        <f t="shared" si="0"/>
        <v>島根県計</v>
      </c>
    </row>
    <row r="20" spans="1:8">
      <c r="A20" s="30"/>
      <c r="B20" s="67"/>
      <c r="C20" s="67"/>
      <c r="D20" s="67"/>
      <c r="E20" s="67"/>
      <c r="F20" s="67"/>
      <c r="G20" s="67"/>
      <c r="H20" s="33"/>
    </row>
    <row r="21" spans="1:8" ht="11.25" customHeight="1">
      <c r="A21" s="18" t="s">
        <v>32</v>
      </c>
      <c r="B21" s="68">
        <v>113</v>
      </c>
      <c r="C21" s="69">
        <v>446</v>
      </c>
      <c r="D21" s="69">
        <v>51</v>
      </c>
      <c r="E21" s="69">
        <v>8670</v>
      </c>
      <c r="F21" s="69">
        <v>7161</v>
      </c>
      <c r="G21" s="70">
        <v>64</v>
      </c>
      <c r="H21" s="38" t="str">
        <f>IF(A21="","",A21)</f>
        <v>岡山東</v>
      </c>
    </row>
    <row r="22" spans="1:8" ht="11.25" customHeight="1">
      <c r="A22" s="19" t="s">
        <v>33</v>
      </c>
      <c r="B22" s="58">
        <v>102</v>
      </c>
      <c r="C22" s="59">
        <v>502</v>
      </c>
      <c r="D22" s="59">
        <v>37</v>
      </c>
      <c r="E22" s="59">
        <v>10572</v>
      </c>
      <c r="F22" s="59">
        <v>8374</v>
      </c>
      <c r="G22" s="60">
        <v>51</v>
      </c>
      <c r="H22" s="39" t="str">
        <f t="shared" ref="H22:H34" si="1">IF(A22="","",A22)</f>
        <v>岡山西</v>
      </c>
    </row>
    <row r="23" spans="1:8" ht="11.25" customHeight="1">
      <c r="A23" s="19" t="s">
        <v>34</v>
      </c>
      <c r="B23" s="58">
        <v>30</v>
      </c>
      <c r="C23" s="59">
        <v>93</v>
      </c>
      <c r="D23" s="59">
        <v>10</v>
      </c>
      <c r="E23" s="59">
        <v>2490</v>
      </c>
      <c r="F23" s="59">
        <v>1839</v>
      </c>
      <c r="G23" s="60">
        <v>16</v>
      </c>
      <c r="H23" s="39" t="str">
        <f t="shared" si="1"/>
        <v>西大寺</v>
      </c>
    </row>
    <row r="24" spans="1:8" ht="11.25" customHeight="1">
      <c r="A24" s="19" t="s">
        <v>35</v>
      </c>
      <c r="B24" s="58">
        <v>40</v>
      </c>
      <c r="C24" s="59">
        <v>79</v>
      </c>
      <c r="D24" s="59">
        <v>18</v>
      </c>
      <c r="E24" s="59">
        <v>2332</v>
      </c>
      <c r="F24" s="59">
        <v>1799</v>
      </c>
      <c r="G24" s="60">
        <v>28</v>
      </c>
      <c r="H24" s="39" t="str">
        <f t="shared" si="1"/>
        <v>瀬戸</v>
      </c>
    </row>
    <row r="25" spans="1:8" ht="11.25" customHeight="1">
      <c r="A25" s="19" t="s">
        <v>36</v>
      </c>
      <c r="B25" s="58">
        <v>18</v>
      </c>
      <c r="C25" s="59">
        <v>74</v>
      </c>
      <c r="D25" s="59">
        <v>7</v>
      </c>
      <c r="E25" s="59">
        <v>1952</v>
      </c>
      <c r="F25" s="59">
        <v>1804</v>
      </c>
      <c r="G25" s="60">
        <v>5</v>
      </c>
      <c r="H25" s="39" t="str">
        <f t="shared" si="1"/>
        <v>児島</v>
      </c>
    </row>
    <row r="26" spans="1:8" ht="11.25" customHeight="1">
      <c r="A26" s="19" t="s">
        <v>37</v>
      </c>
      <c r="B26" s="58">
        <v>118</v>
      </c>
      <c r="C26" s="59">
        <v>333</v>
      </c>
      <c r="D26" s="59">
        <v>57</v>
      </c>
      <c r="E26" s="59">
        <v>8857</v>
      </c>
      <c r="F26" s="59">
        <v>7719</v>
      </c>
      <c r="G26" s="60">
        <v>25</v>
      </c>
      <c r="H26" s="39" t="str">
        <f t="shared" si="1"/>
        <v>倉敷</v>
      </c>
    </row>
    <row r="27" spans="1:8" ht="11.25" customHeight="1">
      <c r="A27" s="19" t="s">
        <v>38</v>
      </c>
      <c r="B27" s="58">
        <v>32</v>
      </c>
      <c r="C27" s="59">
        <v>75</v>
      </c>
      <c r="D27" s="59">
        <v>16</v>
      </c>
      <c r="E27" s="59">
        <v>2206</v>
      </c>
      <c r="F27" s="59">
        <v>1694</v>
      </c>
      <c r="G27" s="60">
        <v>8</v>
      </c>
      <c r="H27" s="39" t="str">
        <f t="shared" si="1"/>
        <v>玉島</v>
      </c>
    </row>
    <row r="28" spans="1:8" ht="11.25" customHeight="1">
      <c r="A28" s="19" t="s">
        <v>39</v>
      </c>
      <c r="B28" s="58">
        <v>52</v>
      </c>
      <c r="C28" s="59">
        <v>168</v>
      </c>
      <c r="D28" s="59">
        <v>27</v>
      </c>
      <c r="E28" s="59">
        <v>4387</v>
      </c>
      <c r="F28" s="59">
        <v>3691</v>
      </c>
      <c r="G28" s="60">
        <v>6</v>
      </c>
      <c r="H28" s="39" t="str">
        <f t="shared" si="1"/>
        <v>津山</v>
      </c>
    </row>
    <row r="29" spans="1:8" ht="11.25" customHeight="1">
      <c r="A29" s="19" t="s">
        <v>40</v>
      </c>
      <c r="B29" s="58">
        <v>15</v>
      </c>
      <c r="C29" s="59">
        <v>72</v>
      </c>
      <c r="D29" s="59">
        <v>7</v>
      </c>
      <c r="E29" s="59">
        <v>1330</v>
      </c>
      <c r="F29" s="59">
        <v>1121</v>
      </c>
      <c r="G29" s="60">
        <v>6</v>
      </c>
      <c r="H29" s="39" t="str">
        <f t="shared" si="1"/>
        <v>玉野</v>
      </c>
    </row>
    <row r="30" spans="1:8" ht="11.25" customHeight="1">
      <c r="A30" s="19" t="s">
        <v>41</v>
      </c>
      <c r="B30" s="58">
        <v>35</v>
      </c>
      <c r="C30" s="59">
        <v>100</v>
      </c>
      <c r="D30" s="59">
        <v>12</v>
      </c>
      <c r="E30" s="59">
        <v>2456</v>
      </c>
      <c r="F30" s="59">
        <v>1813</v>
      </c>
      <c r="G30" s="60">
        <v>10</v>
      </c>
      <c r="H30" s="39" t="str">
        <f t="shared" si="1"/>
        <v>笠岡</v>
      </c>
    </row>
    <row r="31" spans="1:8" ht="11.25" customHeight="1">
      <c r="A31" s="19" t="s">
        <v>42</v>
      </c>
      <c r="B31" s="58">
        <v>16</v>
      </c>
      <c r="C31" s="59">
        <v>24</v>
      </c>
      <c r="D31" s="59">
        <v>5</v>
      </c>
      <c r="E31" s="59">
        <v>777</v>
      </c>
      <c r="F31" s="59">
        <v>498</v>
      </c>
      <c r="G31" s="60">
        <v>5</v>
      </c>
      <c r="H31" s="39" t="str">
        <f t="shared" si="1"/>
        <v>高梁</v>
      </c>
    </row>
    <row r="32" spans="1:8" ht="11.25" customHeight="1">
      <c r="A32" s="19" t="s">
        <v>43</v>
      </c>
      <c r="B32" s="58">
        <v>20</v>
      </c>
      <c r="C32" s="59">
        <v>31</v>
      </c>
      <c r="D32" s="59">
        <v>3</v>
      </c>
      <c r="E32" s="59">
        <v>723</v>
      </c>
      <c r="F32" s="59">
        <v>770</v>
      </c>
      <c r="G32" s="60">
        <v>2</v>
      </c>
      <c r="H32" s="39" t="str">
        <f t="shared" si="1"/>
        <v>新見</v>
      </c>
    </row>
    <row r="33" spans="1:8" ht="11.25" customHeight="1">
      <c r="A33" s="19" t="s">
        <v>44</v>
      </c>
      <c r="B33" s="58">
        <v>21</v>
      </c>
      <c r="C33" s="59">
        <v>59</v>
      </c>
      <c r="D33" s="59">
        <v>10</v>
      </c>
      <c r="E33" s="59">
        <v>1223</v>
      </c>
      <c r="F33" s="59">
        <v>1103</v>
      </c>
      <c r="G33" s="60">
        <v>3</v>
      </c>
      <c r="H33" s="39" t="str">
        <f t="shared" si="1"/>
        <v>久世</v>
      </c>
    </row>
    <row r="34" spans="1:8" s="4" customFormat="1">
      <c r="A34" s="27" t="s">
        <v>45</v>
      </c>
      <c r="B34" s="64">
        <v>612</v>
      </c>
      <c r="C34" s="65">
        <v>2056</v>
      </c>
      <c r="D34" s="65">
        <v>260</v>
      </c>
      <c r="E34" s="65">
        <v>47975</v>
      </c>
      <c r="F34" s="65">
        <v>39386</v>
      </c>
      <c r="G34" s="66">
        <v>229</v>
      </c>
      <c r="H34" s="41" t="str">
        <f t="shared" si="1"/>
        <v>岡山県計</v>
      </c>
    </row>
    <row r="35" spans="1:8">
      <c r="A35" s="30"/>
      <c r="B35" s="67"/>
      <c r="C35" s="67"/>
      <c r="D35" s="67"/>
      <c r="E35" s="67"/>
      <c r="F35" s="67"/>
      <c r="G35" s="67"/>
      <c r="H35" s="33"/>
    </row>
    <row r="36" spans="1:8" ht="11.25" customHeight="1">
      <c r="A36" s="18" t="s">
        <v>46</v>
      </c>
      <c r="B36" s="68">
        <v>84</v>
      </c>
      <c r="C36" s="69">
        <v>380</v>
      </c>
      <c r="D36" s="69">
        <v>30</v>
      </c>
      <c r="E36" s="69">
        <v>7439</v>
      </c>
      <c r="F36" s="69">
        <v>6913</v>
      </c>
      <c r="G36" s="70">
        <v>77</v>
      </c>
      <c r="H36" s="38" t="str">
        <f>IF(A36="","",A36)</f>
        <v>広島東</v>
      </c>
    </row>
    <row r="37" spans="1:8" ht="11.25" customHeight="1">
      <c r="A37" s="19" t="s">
        <v>47</v>
      </c>
      <c r="B37" s="68">
        <v>55</v>
      </c>
      <c r="C37" s="69">
        <v>204</v>
      </c>
      <c r="D37" s="69">
        <v>9</v>
      </c>
      <c r="E37" s="69">
        <v>4440</v>
      </c>
      <c r="F37" s="69">
        <v>3755</v>
      </c>
      <c r="G37" s="57">
        <v>17</v>
      </c>
      <c r="H37" s="39" t="str">
        <f>IF(A37="","",A37)</f>
        <v>広島南</v>
      </c>
    </row>
    <row r="38" spans="1:8" ht="11.25" customHeight="1">
      <c r="A38" s="19" t="s">
        <v>48</v>
      </c>
      <c r="B38" s="58">
        <v>81</v>
      </c>
      <c r="C38" s="59">
        <v>636</v>
      </c>
      <c r="D38" s="59">
        <v>25</v>
      </c>
      <c r="E38" s="59">
        <v>10014</v>
      </c>
      <c r="F38" s="59">
        <v>8487</v>
      </c>
      <c r="G38" s="60">
        <v>72</v>
      </c>
      <c r="H38" s="39" t="str">
        <f>IF(A38="","",A38)</f>
        <v>広島西</v>
      </c>
    </row>
    <row r="39" spans="1:8" ht="11.25" customHeight="1">
      <c r="A39" s="19" t="s">
        <v>49</v>
      </c>
      <c r="B39" s="58">
        <v>73</v>
      </c>
      <c r="C39" s="59">
        <v>245</v>
      </c>
      <c r="D39" s="59">
        <v>16</v>
      </c>
      <c r="E39" s="59">
        <v>8587</v>
      </c>
      <c r="F39" s="59">
        <v>6605</v>
      </c>
      <c r="G39" s="60">
        <v>30</v>
      </c>
      <c r="H39" s="39" t="str">
        <f>IF(A39="","",A39)</f>
        <v>広島北</v>
      </c>
    </row>
    <row r="40" spans="1:8" ht="11.25" customHeight="1">
      <c r="A40" s="19" t="s">
        <v>50</v>
      </c>
      <c r="B40" s="58">
        <v>72</v>
      </c>
      <c r="C40" s="59">
        <v>176</v>
      </c>
      <c r="D40" s="59">
        <v>7</v>
      </c>
      <c r="E40" s="59">
        <v>5351</v>
      </c>
      <c r="F40" s="59">
        <v>4550</v>
      </c>
      <c r="G40" s="60">
        <v>23</v>
      </c>
      <c r="H40" s="39" t="str">
        <f t="shared" ref="H40:H51" si="2">IF(A40="","",A40)</f>
        <v>呉</v>
      </c>
    </row>
    <row r="41" spans="1:8" ht="11.25" customHeight="1">
      <c r="A41" s="19" t="s">
        <v>51</v>
      </c>
      <c r="B41" s="58">
        <v>14</v>
      </c>
      <c r="C41" s="59">
        <v>43</v>
      </c>
      <c r="D41" s="59">
        <v>2</v>
      </c>
      <c r="E41" s="59">
        <v>852</v>
      </c>
      <c r="F41" s="59">
        <v>657</v>
      </c>
      <c r="G41" s="60">
        <v>6</v>
      </c>
      <c r="H41" s="39" t="str">
        <f t="shared" si="2"/>
        <v>竹原</v>
      </c>
    </row>
    <row r="42" spans="1:8" ht="11.25" customHeight="1">
      <c r="A42" s="19" t="s">
        <v>52</v>
      </c>
      <c r="B42" s="58">
        <v>28</v>
      </c>
      <c r="C42" s="59">
        <v>70</v>
      </c>
      <c r="D42" s="59">
        <v>6</v>
      </c>
      <c r="E42" s="59">
        <v>2123</v>
      </c>
      <c r="F42" s="59">
        <v>1843</v>
      </c>
      <c r="G42" s="60">
        <v>11</v>
      </c>
      <c r="H42" s="39" t="str">
        <f t="shared" si="2"/>
        <v>三原</v>
      </c>
    </row>
    <row r="43" spans="1:8" ht="11.25" customHeight="1">
      <c r="A43" s="19" t="s">
        <v>53</v>
      </c>
      <c r="B43" s="58">
        <v>38</v>
      </c>
      <c r="C43" s="59">
        <v>171</v>
      </c>
      <c r="D43" s="59">
        <v>6</v>
      </c>
      <c r="E43" s="59">
        <v>4447</v>
      </c>
      <c r="F43" s="59">
        <v>3512</v>
      </c>
      <c r="G43" s="60">
        <v>19</v>
      </c>
      <c r="H43" s="39" t="str">
        <f t="shared" si="2"/>
        <v>尾道</v>
      </c>
    </row>
    <row r="44" spans="1:8" ht="11.25" customHeight="1">
      <c r="A44" s="19" t="s">
        <v>54</v>
      </c>
      <c r="B44" s="58">
        <v>127</v>
      </c>
      <c r="C44" s="59">
        <v>486</v>
      </c>
      <c r="D44" s="59">
        <v>41</v>
      </c>
      <c r="E44" s="59">
        <v>11220</v>
      </c>
      <c r="F44" s="59">
        <v>9429</v>
      </c>
      <c r="G44" s="60">
        <v>59</v>
      </c>
      <c r="H44" s="39" t="str">
        <f t="shared" si="2"/>
        <v>福山</v>
      </c>
    </row>
    <row r="45" spans="1:8" ht="11.25" customHeight="1">
      <c r="A45" s="19" t="s">
        <v>55</v>
      </c>
      <c r="B45" s="58">
        <v>49</v>
      </c>
      <c r="C45" s="59">
        <v>126</v>
      </c>
      <c r="D45" s="59">
        <v>15</v>
      </c>
      <c r="E45" s="59">
        <v>2743</v>
      </c>
      <c r="F45" s="59">
        <v>2409</v>
      </c>
      <c r="G45" s="60">
        <v>13</v>
      </c>
      <c r="H45" s="39" t="str">
        <f t="shared" si="2"/>
        <v>府中</v>
      </c>
    </row>
    <row r="46" spans="1:8" ht="11.25" customHeight="1">
      <c r="A46" s="19" t="s">
        <v>56</v>
      </c>
      <c r="B46" s="58">
        <v>19</v>
      </c>
      <c r="C46" s="59">
        <v>65</v>
      </c>
      <c r="D46" s="59">
        <v>8</v>
      </c>
      <c r="E46" s="59">
        <v>1365</v>
      </c>
      <c r="F46" s="59">
        <v>972</v>
      </c>
      <c r="G46" s="60">
        <v>0</v>
      </c>
      <c r="H46" s="39" t="str">
        <f t="shared" si="2"/>
        <v>三次</v>
      </c>
    </row>
    <row r="47" spans="1:8" ht="11.25" customHeight="1">
      <c r="A47" s="19" t="s">
        <v>57</v>
      </c>
      <c r="B47" s="58">
        <v>15</v>
      </c>
      <c r="C47" s="59">
        <v>36</v>
      </c>
      <c r="D47" s="59">
        <v>2</v>
      </c>
      <c r="E47" s="59">
        <v>895</v>
      </c>
      <c r="F47" s="59">
        <v>667</v>
      </c>
      <c r="G47" s="60">
        <v>1</v>
      </c>
      <c r="H47" s="39" t="str">
        <f t="shared" si="2"/>
        <v>庄原</v>
      </c>
    </row>
    <row r="48" spans="1:8" ht="11.25" customHeight="1">
      <c r="A48" s="19" t="s">
        <v>58</v>
      </c>
      <c r="B48" s="58">
        <v>32</v>
      </c>
      <c r="C48" s="59">
        <v>135</v>
      </c>
      <c r="D48" s="59">
        <v>7</v>
      </c>
      <c r="E48" s="59">
        <v>3930</v>
      </c>
      <c r="F48" s="59">
        <v>2899</v>
      </c>
      <c r="G48" s="60">
        <v>24</v>
      </c>
      <c r="H48" s="39" t="str">
        <f t="shared" si="2"/>
        <v>西条</v>
      </c>
    </row>
    <row r="49" spans="1:8" ht="11.25" customHeight="1">
      <c r="A49" s="19" t="s">
        <v>59</v>
      </c>
      <c r="B49" s="58">
        <v>67</v>
      </c>
      <c r="C49" s="59">
        <v>191</v>
      </c>
      <c r="D49" s="59">
        <v>16</v>
      </c>
      <c r="E49" s="59">
        <v>6191</v>
      </c>
      <c r="F49" s="59">
        <v>4416</v>
      </c>
      <c r="G49" s="60">
        <v>29</v>
      </c>
      <c r="H49" s="39" t="str">
        <f t="shared" si="2"/>
        <v>廿日市</v>
      </c>
    </row>
    <row r="50" spans="1:8" ht="11.25" customHeight="1">
      <c r="A50" s="19" t="s">
        <v>60</v>
      </c>
      <c r="B50" s="58">
        <v>54</v>
      </c>
      <c r="C50" s="59">
        <v>140</v>
      </c>
      <c r="D50" s="59">
        <v>7</v>
      </c>
      <c r="E50" s="59">
        <v>4209</v>
      </c>
      <c r="F50" s="59">
        <v>3104</v>
      </c>
      <c r="G50" s="60">
        <v>17</v>
      </c>
      <c r="H50" s="39" t="str">
        <f t="shared" si="2"/>
        <v>海田</v>
      </c>
    </row>
    <row r="51" spans="1:8" ht="11.25" customHeight="1">
      <c r="A51" s="19" t="s">
        <v>61</v>
      </c>
      <c r="B51" s="58">
        <v>18</v>
      </c>
      <c r="C51" s="59">
        <v>22</v>
      </c>
      <c r="D51" s="59">
        <v>0</v>
      </c>
      <c r="E51" s="59">
        <v>869</v>
      </c>
      <c r="F51" s="59">
        <v>549</v>
      </c>
      <c r="G51" s="60">
        <v>4</v>
      </c>
      <c r="H51" s="39" t="str">
        <f t="shared" si="2"/>
        <v>吉田</v>
      </c>
    </row>
    <row r="52" spans="1:8" s="4" customFormat="1">
      <c r="A52" s="27" t="s">
        <v>62</v>
      </c>
      <c r="B52" s="64">
        <v>826</v>
      </c>
      <c r="C52" s="65">
        <v>3126</v>
      </c>
      <c r="D52" s="65">
        <v>197</v>
      </c>
      <c r="E52" s="65">
        <v>74675</v>
      </c>
      <c r="F52" s="65">
        <v>60767</v>
      </c>
      <c r="G52" s="66">
        <v>402</v>
      </c>
      <c r="H52" s="41" t="str">
        <f>IF(A52="","",A52)</f>
        <v>広島県計</v>
      </c>
    </row>
    <row r="53" spans="1:8">
      <c r="A53" s="30"/>
      <c r="B53" s="67"/>
      <c r="C53" s="67"/>
      <c r="D53" s="67"/>
      <c r="E53" s="67"/>
      <c r="F53" s="67"/>
      <c r="G53" s="67"/>
      <c r="H53" s="33"/>
    </row>
    <row r="54" spans="1:8" ht="11.25" customHeight="1">
      <c r="A54" s="18" t="s">
        <v>63</v>
      </c>
      <c r="B54" s="68">
        <v>88</v>
      </c>
      <c r="C54" s="69">
        <v>360</v>
      </c>
      <c r="D54" s="69">
        <v>32</v>
      </c>
      <c r="E54" s="69">
        <v>6660</v>
      </c>
      <c r="F54" s="69">
        <v>5204</v>
      </c>
      <c r="G54" s="70">
        <v>32</v>
      </c>
      <c r="H54" s="38" t="str">
        <f>IF(A54="","",A54)</f>
        <v>下関</v>
      </c>
    </row>
    <row r="55" spans="1:8" ht="11.25" customHeight="1">
      <c r="A55" s="19" t="s">
        <v>64</v>
      </c>
      <c r="B55" s="58">
        <v>42</v>
      </c>
      <c r="C55" s="59">
        <v>234</v>
      </c>
      <c r="D55" s="59">
        <v>15</v>
      </c>
      <c r="E55" s="59">
        <v>3920</v>
      </c>
      <c r="F55" s="59">
        <v>3332</v>
      </c>
      <c r="G55" s="60">
        <v>13</v>
      </c>
      <c r="H55" s="39" t="str">
        <f>IF(A55="","",A55)</f>
        <v>宇部</v>
      </c>
    </row>
    <row r="56" spans="1:8" ht="11.25" customHeight="1">
      <c r="A56" s="19" t="s">
        <v>65</v>
      </c>
      <c r="B56" s="58">
        <v>56</v>
      </c>
      <c r="C56" s="59">
        <v>214</v>
      </c>
      <c r="D56" s="59">
        <v>13</v>
      </c>
      <c r="E56" s="59">
        <v>4786</v>
      </c>
      <c r="F56" s="59">
        <v>3831</v>
      </c>
      <c r="G56" s="60">
        <v>13</v>
      </c>
      <c r="H56" s="39" t="str">
        <f t="shared" ref="H56:H64" si="3">IF(A56="","",A56)</f>
        <v>山口</v>
      </c>
    </row>
    <row r="57" spans="1:8" ht="11.25" customHeight="1">
      <c r="A57" s="19" t="s">
        <v>66</v>
      </c>
      <c r="B57" s="58">
        <v>25</v>
      </c>
      <c r="C57" s="59">
        <v>39</v>
      </c>
      <c r="D57" s="59">
        <v>2</v>
      </c>
      <c r="E57" s="59">
        <v>1410</v>
      </c>
      <c r="F57" s="59">
        <v>1204</v>
      </c>
      <c r="G57" s="60">
        <v>0</v>
      </c>
      <c r="H57" s="39" t="str">
        <f t="shared" si="3"/>
        <v>萩</v>
      </c>
    </row>
    <row r="58" spans="1:8" ht="11.25" customHeight="1">
      <c r="A58" s="19" t="s">
        <v>67</v>
      </c>
      <c r="B58" s="58">
        <v>57</v>
      </c>
      <c r="C58" s="59">
        <v>259</v>
      </c>
      <c r="D58" s="59">
        <v>10</v>
      </c>
      <c r="E58" s="59">
        <v>4799</v>
      </c>
      <c r="F58" s="59">
        <v>4016</v>
      </c>
      <c r="G58" s="60">
        <v>20</v>
      </c>
      <c r="H58" s="39" t="str">
        <f t="shared" si="3"/>
        <v>徳山</v>
      </c>
    </row>
    <row r="59" spans="1:8" ht="11.25" customHeight="1">
      <c r="A59" s="19" t="s">
        <v>68</v>
      </c>
      <c r="B59" s="58">
        <v>27</v>
      </c>
      <c r="C59" s="59">
        <v>105</v>
      </c>
      <c r="D59" s="59">
        <v>4</v>
      </c>
      <c r="E59" s="59">
        <v>2460</v>
      </c>
      <c r="F59" s="59">
        <v>1838</v>
      </c>
      <c r="G59" s="60">
        <v>6</v>
      </c>
      <c r="H59" s="39" t="str">
        <f t="shared" si="3"/>
        <v>防府</v>
      </c>
    </row>
    <row r="60" spans="1:8" ht="11.25" customHeight="1">
      <c r="A60" s="19" t="s">
        <v>69</v>
      </c>
      <c r="B60" s="58">
        <v>45</v>
      </c>
      <c r="C60" s="59">
        <v>125</v>
      </c>
      <c r="D60" s="59">
        <v>10</v>
      </c>
      <c r="E60" s="59">
        <v>3154</v>
      </c>
      <c r="F60" s="59">
        <v>2413</v>
      </c>
      <c r="G60" s="60">
        <v>9</v>
      </c>
      <c r="H60" s="39" t="str">
        <f t="shared" si="3"/>
        <v>岩国</v>
      </c>
    </row>
    <row r="61" spans="1:8" ht="11.25" customHeight="1">
      <c r="A61" s="19" t="s">
        <v>70</v>
      </c>
      <c r="B61" s="58">
        <v>18</v>
      </c>
      <c r="C61" s="59">
        <v>48</v>
      </c>
      <c r="D61" s="59">
        <v>0</v>
      </c>
      <c r="E61" s="59">
        <v>1660</v>
      </c>
      <c r="F61" s="59">
        <v>1305</v>
      </c>
      <c r="G61" s="60">
        <v>4</v>
      </c>
      <c r="H61" s="39" t="str">
        <f t="shared" si="3"/>
        <v>光</v>
      </c>
    </row>
    <row r="62" spans="1:8" ht="11.25" customHeight="1">
      <c r="A62" s="19" t="s">
        <v>71</v>
      </c>
      <c r="B62" s="58">
        <v>15</v>
      </c>
      <c r="C62" s="59">
        <v>49</v>
      </c>
      <c r="D62" s="59">
        <v>1</v>
      </c>
      <c r="E62" s="59">
        <v>960</v>
      </c>
      <c r="F62" s="59">
        <v>608</v>
      </c>
      <c r="G62" s="60">
        <v>4</v>
      </c>
      <c r="H62" s="39" t="str">
        <f t="shared" si="3"/>
        <v>長門</v>
      </c>
    </row>
    <row r="63" spans="1:8" ht="11.25" customHeight="1">
      <c r="A63" s="19" t="s">
        <v>72</v>
      </c>
      <c r="B63" s="58">
        <v>21</v>
      </c>
      <c r="C63" s="59">
        <v>34</v>
      </c>
      <c r="D63" s="59">
        <v>4</v>
      </c>
      <c r="E63" s="59">
        <v>1203</v>
      </c>
      <c r="F63" s="59">
        <v>902</v>
      </c>
      <c r="G63" s="60">
        <v>5</v>
      </c>
      <c r="H63" s="39" t="str">
        <f t="shared" si="3"/>
        <v>柳井</v>
      </c>
    </row>
    <row r="64" spans="1:8" ht="11.25" customHeight="1">
      <c r="A64" s="19" t="s">
        <v>73</v>
      </c>
      <c r="B64" s="58">
        <v>21</v>
      </c>
      <c r="C64" s="59">
        <v>71</v>
      </c>
      <c r="D64" s="59">
        <v>2</v>
      </c>
      <c r="E64" s="59">
        <v>1773</v>
      </c>
      <c r="F64" s="59">
        <v>1382</v>
      </c>
      <c r="G64" s="60">
        <v>2</v>
      </c>
      <c r="H64" s="39" t="str">
        <f t="shared" si="3"/>
        <v>厚狭</v>
      </c>
    </row>
    <row r="65" spans="1:8" s="4" customFormat="1">
      <c r="A65" s="27" t="s">
        <v>74</v>
      </c>
      <c r="B65" s="64">
        <v>415</v>
      </c>
      <c r="C65" s="65">
        <v>1538</v>
      </c>
      <c r="D65" s="65">
        <v>93</v>
      </c>
      <c r="E65" s="65">
        <v>32785</v>
      </c>
      <c r="F65" s="65">
        <v>26035</v>
      </c>
      <c r="G65" s="66">
        <v>108</v>
      </c>
      <c r="H65" s="41" t="str">
        <f>IF(A65="","",A65)</f>
        <v>山口県計</v>
      </c>
    </row>
    <row r="66" spans="1:8">
      <c r="A66" s="20"/>
      <c r="B66" s="71"/>
      <c r="C66" s="71"/>
      <c r="D66" s="71"/>
      <c r="E66" s="71"/>
      <c r="F66" s="71"/>
      <c r="G66" s="71"/>
      <c r="H66" s="10"/>
    </row>
    <row r="67" spans="1:8" ht="12" thickBot="1">
      <c r="A67" s="21"/>
      <c r="B67" s="72"/>
      <c r="C67" s="72"/>
      <c r="D67" s="72"/>
      <c r="E67" s="72"/>
      <c r="F67" s="72"/>
      <c r="G67" s="72"/>
      <c r="H67" s="11"/>
    </row>
    <row r="68" spans="1:8" s="4" customFormat="1" ht="24.75" customHeight="1" thickTop="1" thickBot="1">
      <c r="A68" s="22" t="s">
        <v>8</v>
      </c>
      <c r="B68" s="73">
        <v>2439</v>
      </c>
      <c r="C68" s="74">
        <v>8410</v>
      </c>
      <c r="D68" s="74">
        <v>727</v>
      </c>
      <c r="E68" s="74">
        <v>186679</v>
      </c>
      <c r="F68" s="74">
        <v>152142</v>
      </c>
      <c r="G68" s="74">
        <v>832</v>
      </c>
      <c r="H68" s="8" t="s">
        <v>12</v>
      </c>
    </row>
    <row r="69" spans="1:8">
      <c r="A69" s="3" t="s">
        <v>79</v>
      </c>
      <c r="B69" s="3"/>
      <c r="C69" s="3"/>
      <c r="D69" s="3"/>
      <c r="E69" s="3"/>
      <c r="F69" s="3"/>
      <c r="G69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&amp;R&amp;10広島国税局
源泉所得税4
（R01）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22E5A674-C7A0-4CDD-9C46-C4C675C067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1E309-CF59-43C8-9E72-F883C24C77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F2BC1C9-6140-4368-A5FE-E6E79183B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32BA70-5522-416E-920F-1184DA079F3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c1e1fd5d-d5a4-4438-b594-53628234b2d5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2017-06-16T07:53:27Z</dcterms:created>
  <dcterms:modified xsi:type="dcterms:W3CDTF">2021-05-17T02:08:04Z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