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5521" windowWidth="7680" windowHeight="8730" tabRatio="711" activeTab="0"/>
  </bookViews>
  <sheets>
    <sheet name="4-1-1" sheetId="1" r:id="rId1"/>
    <sheet name="4-1-2" sheetId="2" r:id="rId2"/>
    <sheet name="4-1-3" sheetId="3" r:id="rId3"/>
  </sheets>
  <definedNames>
    <definedName name="_xlnm.Print_Area" localSheetId="1">'4-1-2'!$A$1:$V$33</definedName>
  </definedNames>
  <calcPr fullCalcOnLoad="1"/>
</workbook>
</file>

<file path=xl/sharedStrings.xml><?xml version="1.0" encoding="utf-8"?>
<sst xmlns="http://schemas.openxmlformats.org/spreadsheetml/2006/main" count="313" uniqueCount="112">
  <si>
    <t>人格のない社団等</t>
  </si>
  <si>
    <t>外国法人</t>
  </si>
  <si>
    <t>公益法人等</t>
  </si>
  <si>
    <t>普通法人</t>
  </si>
  <si>
    <t>４－１　課　税　状　況</t>
  </si>
  <si>
    <t>区分</t>
  </si>
  <si>
    <t>内国法人</t>
  </si>
  <si>
    <t>合計</t>
  </si>
  <si>
    <t>協同組合等</t>
  </si>
  <si>
    <t>事業年度数</t>
  </si>
  <si>
    <t>金額</t>
  </si>
  <si>
    <t>千円</t>
  </si>
  <si>
    <t>税額合計</t>
  </si>
  <si>
    <t>法定事業年度分</t>
  </si>
  <si>
    <t>確定申告</t>
  </si>
  <si>
    <t>所得金額</t>
  </si>
  <si>
    <t>所得に対する税額</t>
  </si>
  <si>
    <t>税額</t>
  </si>
  <si>
    <t>修正申告</t>
  </si>
  <si>
    <t>処理による増差税額のあるもの</t>
  </si>
  <si>
    <t>処理による減差税額のあるもの</t>
  </si>
  <si>
    <t>計</t>
  </si>
  <si>
    <t>清算確定分</t>
  </si>
  <si>
    <t>無申告加算税</t>
  </si>
  <si>
    <t>過少申告加算税</t>
  </si>
  <si>
    <t>重加算税</t>
  </si>
  <si>
    <t>税額総計</t>
  </si>
  <si>
    <t>調査対象　</t>
  </si>
  <si>
    <t>調査時点　</t>
  </si>
  <si>
    <t>　　 　２　税額とは、所得・留保及び土地譲渡利益に対する税額から、所得税額、外国税額</t>
  </si>
  <si>
    <t>　　 　　などの控除額を差し引いた税額をいう。</t>
  </si>
  <si>
    <t>協同組合等</t>
  </si>
  <si>
    <t>事　業年度数</t>
  </si>
  <si>
    <t>法定事業年度分</t>
  </si>
  <si>
    <t>申告額</t>
  </si>
  <si>
    <t>処理による増差</t>
  </si>
  <si>
    <t>税額のあるもの</t>
  </si>
  <si>
    <t>調査対象：</t>
  </si>
  <si>
    <t>調査期間：</t>
  </si>
  <si>
    <t>署名</t>
  </si>
  <si>
    <t>事業年度数</t>
  </si>
  <si>
    <t>鳥取</t>
  </si>
  <si>
    <t>米子</t>
  </si>
  <si>
    <t>倉吉</t>
  </si>
  <si>
    <t>鳥取県計</t>
  </si>
  <si>
    <t>松江</t>
  </si>
  <si>
    <t>浜田</t>
  </si>
  <si>
    <t>出雲</t>
  </si>
  <si>
    <t>益田</t>
  </si>
  <si>
    <t>石見大田</t>
  </si>
  <si>
    <t>大東</t>
  </si>
  <si>
    <t>西郷</t>
  </si>
  <si>
    <t>島根県計</t>
  </si>
  <si>
    <t xml:space="preserve"> </t>
  </si>
  <si>
    <t>岡山東</t>
  </si>
  <si>
    <t>岡山西</t>
  </si>
  <si>
    <t>西大寺</t>
  </si>
  <si>
    <t>児島</t>
  </si>
  <si>
    <t>倉敷</t>
  </si>
  <si>
    <t>玉島</t>
  </si>
  <si>
    <t>津山</t>
  </si>
  <si>
    <t>玉野</t>
  </si>
  <si>
    <t>笠岡</t>
  </si>
  <si>
    <t>高梁</t>
  </si>
  <si>
    <t>新見</t>
  </si>
  <si>
    <t>瀬戸</t>
  </si>
  <si>
    <t>久世</t>
  </si>
  <si>
    <t>岡山県計</t>
  </si>
  <si>
    <t>広島東</t>
  </si>
  <si>
    <t>広島南</t>
  </si>
  <si>
    <t>広島西</t>
  </si>
  <si>
    <t>広島北</t>
  </si>
  <si>
    <t>呉</t>
  </si>
  <si>
    <t>竹原</t>
  </si>
  <si>
    <t>三原</t>
  </si>
  <si>
    <t>尾道</t>
  </si>
  <si>
    <t>福山</t>
  </si>
  <si>
    <t>府中</t>
  </si>
  <si>
    <t>三次</t>
  </si>
  <si>
    <t>庄原</t>
  </si>
  <si>
    <t>西条</t>
  </si>
  <si>
    <t>廿日市</t>
  </si>
  <si>
    <t>海田</t>
  </si>
  <si>
    <t>吉田</t>
  </si>
  <si>
    <t>広島県計</t>
  </si>
  <si>
    <t>下関</t>
  </si>
  <si>
    <t>宇部</t>
  </si>
  <si>
    <t>山口</t>
  </si>
  <si>
    <t>萩</t>
  </si>
  <si>
    <t>徳山</t>
  </si>
  <si>
    <t>防府</t>
  </si>
  <si>
    <t>岩国</t>
  </si>
  <si>
    <t>光</t>
  </si>
  <si>
    <t>長門</t>
  </si>
  <si>
    <t>柳井</t>
  </si>
  <si>
    <t>厚狭</t>
  </si>
  <si>
    <t>山口県計</t>
  </si>
  <si>
    <t>全管計</t>
  </si>
  <si>
    <t>（注）</t>
  </si>
  <si>
    <t>　「(1) 現事業年度分の課税状況」を署別に示したものである。</t>
  </si>
  <si>
    <t>処理による減差</t>
  </si>
  <si>
    <t>　　　 　が解散時における資本金額等を超える場合、その超える金額をいう。</t>
  </si>
  <si>
    <t>(2) 既往事業年度分の課税状況</t>
  </si>
  <si>
    <t>(3) 税務署別課税状況</t>
  </si>
  <si>
    <t>(1) 現事業年度分の課税状況</t>
  </si>
  <si>
    <t>　用語の説明　 1　「清算確定分」欄の所得金額とは、法人が解散した場合における残余財産の価額</t>
  </si>
  <si>
    <t>（注）　連結申告に関する計数は含まない。</t>
  </si>
  <si>
    <t>平成12年度</t>
  </si>
  <si>
    <t>平成16年2月１日から平成17年1月31日までの間に終了した事業年度分の事績</t>
  </si>
  <si>
    <t>平成17年6月30日</t>
  </si>
  <si>
    <t>平成16年1月31日以前に終了した事業年度分の事績</t>
  </si>
  <si>
    <t>平成16年7月1日から平成17年6月30日までの間に処理したもの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</si>
</sst>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E+00"/>
    <numFmt numFmtId="179" formatCode="0_ "/>
    <numFmt numFmtId="180" formatCode="#,##0;[Red]#,##0"/>
    <numFmt numFmtId="181" formatCode="@\ "/>
    <numFmt numFmtId="182" formatCode="0_);[Red]\(0\)"/>
    <numFmt numFmtId="183" formatCode="#,##0;&quot;△&quot;* #,##0;* &quot;- &quot;"/>
    <numFmt numFmtId="184" formatCode="#,##0\ ;&quot; △&quot;* #,##0\ ;* &quot;- &quot;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14"/>
      <name val="ＭＳ 明朝"/>
      <family val="1"/>
    </font>
    <font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177" fontId="2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77" fontId="4" fillId="0" borderId="1" xfId="0" applyNumberFormat="1" applyFont="1" applyBorder="1" applyAlignment="1">
      <alignment horizontal="distributed" vertical="center"/>
    </xf>
    <xf numFmtId="177" fontId="4" fillId="0" borderId="2" xfId="0" applyNumberFormat="1" applyFont="1" applyBorder="1" applyAlignment="1">
      <alignment horizontal="distributed" vertical="center"/>
    </xf>
    <xf numFmtId="177" fontId="4" fillId="0" borderId="3" xfId="0" applyNumberFormat="1" applyFont="1" applyBorder="1" applyAlignment="1">
      <alignment horizontal="distributed" vertical="center"/>
    </xf>
    <xf numFmtId="177" fontId="4" fillId="0" borderId="4" xfId="0" applyNumberFormat="1" applyFont="1" applyBorder="1" applyAlignment="1">
      <alignment horizontal="distributed" vertical="center"/>
    </xf>
    <xf numFmtId="177" fontId="4" fillId="0" borderId="5" xfId="0" applyNumberFormat="1" applyFont="1" applyBorder="1" applyAlignment="1">
      <alignment horizontal="distributed" vertical="center"/>
    </xf>
    <xf numFmtId="177" fontId="4" fillId="0" borderId="6" xfId="0" applyNumberFormat="1" applyFont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177" fontId="4" fillId="0" borderId="4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7" fontId="4" fillId="0" borderId="8" xfId="0" applyNumberFormat="1" applyFont="1" applyBorder="1" applyAlignment="1">
      <alignment vertical="center"/>
    </xf>
    <xf numFmtId="177" fontId="4" fillId="0" borderId="9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177" fontId="4" fillId="0" borderId="8" xfId="0" applyNumberFormat="1" applyFont="1" applyBorder="1" applyAlignment="1">
      <alignment horizontal="distributed" vertical="center"/>
    </xf>
    <xf numFmtId="177" fontId="4" fillId="0" borderId="12" xfId="0" applyNumberFormat="1" applyFont="1" applyBorder="1" applyAlignment="1">
      <alignment horizontal="distributed" vertical="center"/>
    </xf>
    <xf numFmtId="177" fontId="4" fillId="0" borderId="6" xfId="0" applyNumberFormat="1" applyFont="1" applyBorder="1" applyAlignment="1">
      <alignment horizontal="distributed" vertical="center"/>
    </xf>
    <xf numFmtId="177" fontId="4" fillId="0" borderId="7" xfId="0" applyNumberFormat="1" applyFont="1" applyBorder="1" applyAlignment="1">
      <alignment vertical="center"/>
    </xf>
    <xf numFmtId="177" fontId="4" fillId="0" borderId="4" xfId="0" applyNumberFormat="1" applyFont="1" applyBorder="1" applyAlignment="1">
      <alignment vertical="center"/>
    </xf>
    <xf numFmtId="177" fontId="4" fillId="0" borderId="9" xfId="0" applyNumberFormat="1" applyFont="1" applyBorder="1" applyAlignment="1">
      <alignment horizontal="distributed" vertical="center"/>
    </xf>
    <xf numFmtId="177" fontId="4" fillId="0" borderId="11" xfId="0" applyNumberFormat="1" applyFont="1" applyBorder="1" applyAlignment="1">
      <alignment horizontal="distributed" vertical="center"/>
    </xf>
    <xf numFmtId="177" fontId="4" fillId="0" borderId="13" xfId="0" applyNumberFormat="1" applyFont="1" applyBorder="1" applyAlignment="1">
      <alignment horizontal="distributed" vertical="center"/>
    </xf>
    <xf numFmtId="177" fontId="6" fillId="0" borderId="0" xfId="0" applyNumberFormat="1" applyFont="1" applyAlignment="1">
      <alignment vertical="center"/>
    </xf>
    <xf numFmtId="177" fontId="5" fillId="0" borderId="8" xfId="0" applyNumberFormat="1" applyFont="1" applyBorder="1" applyAlignment="1">
      <alignment horizontal="distributed" vertical="center"/>
    </xf>
    <xf numFmtId="177" fontId="3" fillId="0" borderId="7" xfId="0" applyNumberFormat="1" applyFont="1" applyBorder="1" applyAlignment="1">
      <alignment horizontal="distributed" vertical="center"/>
    </xf>
    <xf numFmtId="177" fontId="4" fillId="0" borderId="8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 quotePrefix="1">
      <alignment vertical="center"/>
    </xf>
    <xf numFmtId="176" fontId="2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21" xfId="0" applyNumberFormat="1" applyFont="1" applyFill="1" applyBorder="1" applyAlignment="1">
      <alignment horizontal="distributed" vertical="center"/>
    </xf>
    <xf numFmtId="176" fontId="4" fillId="0" borderId="22" xfId="0" applyNumberFormat="1" applyFont="1" applyFill="1" applyBorder="1" applyAlignment="1">
      <alignment horizontal="distributed" vertical="center"/>
    </xf>
    <xf numFmtId="176" fontId="4" fillId="0" borderId="8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horizontal="distributed" vertical="center"/>
    </xf>
    <xf numFmtId="176" fontId="7" fillId="0" borderId="8" xfId="0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Alignment="1">
      <alignment vertical="center"/>
    </xf>
    <xf numFmtId="176" fontId="7" fillId="0" borderId="12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Alignment="1" quotePrefix="1">
      <alignment horizontal="right" vertical="center"/>
    </xf>
    <xf numFmtId="183" fontId="7" fillId="0" borderId="9" xfId="0" applyNumberFormat="1" applyFont="1" applyFill="1" applyBorder="1" applyAlignment="1">
      <alignment vertical="center"/>
    </xf>
    <xf numFmtId="184" fontId="7" fillId="0" borderId="9" xfId="0" applyNumberFormat="1" applyFont="1" applyFill="1" applyBorder="1" applyAlignment="1">
      <alignment vertical="center"/>
    </xf>
    <xf numFmtId="183" fontId="7" fillId="0" borderId="18" xfId="0" applyNumberFormat="1" applyFont="1" applyFill="1" applyBorder="1" applyAlignment="1">
      <alignment vertical="center"/>
    </xf>
    <xf numFmtId="183" fontId="7" fillId="0" borderId="19" xfId="0" applyNumberFormat="1" applyFont="1" applyFill="1" applyBorder="1" applyAlignment="1">
      <alignment vertical="center"/>
    </xf>
    <xf numFmtId="183" fontId="7" fillId="0" borderId="20" xfId="0" applyNumberFormat="1" applyFont="1" applyFill="1" applyBorder="1" applyAlignment="1">
      <alignment vertical="center"/>
    </xf>
    <xf numFmtId="183" fontId="7" fillId="0" borderId="11" xfId="0" applyNumberFormat="1" applyFont="1" applyFill="1" applyBorder="1" applyAlignment="1">
      <alignment vertical="center"/>
    </xf>
    <xf numFmtId="183" fontId="7" fillId="0" borderId="0" xfId="0" applyNumberFormat="1" applyFont="1" applyFill="1" applyBorder="1" applyAlignment="1">
      <alignment vertical="center"/>
    </xf>
    <xf numFmtId="183" fontId="4" fillId="0" borderId="7" xfId="0" applyNumberFormat="1" applyFont="1" applyFill="1" applyBorder="1" applyAlignment="1">
      <alignment vertical="center"/>
    </xf>
    <xf numFmtId="183" fontId="4" fillId="0" borderId="23" xfId="0" applyNumberFormat="1" applyFont="1" applyFill="1" applyBorder="1" applyAlignment="1">
      <alignment vertical="center"/>
    </xf>
    <xf numFmtId="183" fontId="4" fillId="0" borderId="24" xfId="0" applyNumberFormat="1" applyFont="1" applyFill="1" applyBorder="1" applyAlignment="1">
      <alignment vertical="center"/>
    </xf>
    <xf numFmtId="183" fontId="4" fillId="0" borderId="4" xfId="0" applyNumberFormat="1" applyFont="1" applyFill="1" applyBorder="1" applyAlignment="1">
      <alignment vertical="center"/>
    </xf>
    <xf numFmtId="183" fontId="4" fillId="0" borderId="25" xfId="0" applyNumberFormat="1" applyFont="1" applyFill="1" applyBorder="1" applyAlignment="1">
      <alignment vertical="center"/>
    </xf>
    <xf numFmtId="183" fontId="4" fillId="0" borderId="5" xfId="0" applyNumberFormat="1" applyFont="1" applyFill="1" applyBorder="1" applyAlignment="1">
      <alignment vertical="center"/>
    </xf>
    <xf numFmtId="183" fontId="4" fillId="0" borderId="9" xfId="0" applyNumberFormat="1" applyFont="1" applyFill="1" applyBorder="1" applyAlignment="1">
      <alignment vertical="center"/>
    </xf>
    <xf numFmtId="183" fontId="4" fillId="0" borderId="18" xfId="0" applyNumberFormat="1" applyFont="1" applyFill="1" applyBorder="1" applyAlignment="1">
      <alignment vertical="center"/>
    </xf>
    <xf numFmtId="183" fontId="4" fillId="0" borderId="20" xfId="0" applyNumberFormat="1" applyFont="1" applyFill="1" applyBorder="1" applyAlignment="1">
      <alignment vertical="center"/>
    </xf>
    <xf numFmtId="183" fontId="4" fillId="0" borderId="11" xfId="0" applyNumberFormat="1" applyFont="1" applyFill="1" applyBorder="1" applyAlignment="1">
      <alignment vertical="center"/>
    </xf>
    <xf numFmtId="183" fontId="4" fillId="0" borderId="19" xfId="0" applyNumberFormat="1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vertical="center"/>
    </xf>
    <xf numFmtId="183" fontId="4" fillId="0" borderId="13" xfId="0" applyNumberFormat="1" applyFont="1" applyFill="1" applyBorder="1" applyAlignment="1">
      <alignment vertical="center"/>
    </xf>
    <xf numFmtId="183" fontId="4" fillId="0" borderId="26" xfId="0" applyNumberFormat="1" applyFont="1" applyFill="1" applyBorder="1" applyAlignment="1">
      <alignment vertical="center"/>
    </xf>
    <xf numFmtId="183" fontId="4" fillId="0" borderId="27" xfId="0" applyNumberFormat="1" applyFont="1" applyFill="1" applyBorder="1" applyAlignment="1">
      <alignment vertical="center"/>
    </xf>
    <xf numFmtId="183" fontId="4" fillId="0" borderId="28" xfId="0" applyNumberFormat="1" applyFont="1" applyFill="1" applyBorder="1" applyAlignment="1">
      <alignment vertical="center"/>
    </xf>
    <xf numFmtId="183" fontId="4" fillId="0" borderId="29" xfId="0" applyNumberFormat="1" applyFont="1" applyFill="1" applyBorder="1" applyAlignment="1">
      <alignment vertical="center"/>
    </xf>
    <xf numFmtId="183" fontId="4" fillId="0" borderId="1" xfId="0" applyNumberFormat="1" applyFont="1" applyFill="1" applyBorder="1" applyAlignment="1">
      <alignment vertical="center"/>
    </xf>
    <xf numFmtId="183" fontId="7" fillId="0" borderId="14" xfId="0" applyNumberFormat="1" applyFont="1" applyFill="1" applyBorder="1" applyAlignment="1">
      <alignment vertical="center"/>
    </xf>
    <xf numFmtId="183" fontId="7" fillId="0" borderId="15" xfId="0" applyNumberFormat="1" applyFont="1" applyFill="1" applyBorder="1" applyAlignment="1">
      <alignment vertical="center"/>
    </xf>
    <xf numFmtId="183" fontId="7" fillId="0" borderId="17" xfId="0" applyNumberFormat="1" applyFont="1" applyFill="1" applyBorder="1" applyAlignment="1">
      <alignment vertical="center"/>
    </xf>
    <xf numFmtId="183" fontId="7" fillId="0" borderId="30" xfId="0" applyNumberFormat="1" applyFont="1" applyFill="1" applyBorder="1" applyAlignment="1">
      <alignment vertical="center"/>
    </xf>
    <xf numFmtId="183" fontId="7" fillId="0" borderId="16" xfId="0" applyNumberFormat="1" applyFont="1" applyFill="1" applyBorder="1" applyAlignment="1">
      <alignment vertical="center"/>
    </xf>
    <xf numFmtId="183" fontId="7" fillId="0" borderId="2" xfId="0" applyNumberFormat="1" applyFont="1" applyFill="1" applyBorder="1" applyAlignment="1">
      <alignment vertical="center"/>
    </xf>
    <xf numFmtId="184" fontId="4" fillId="0" borderId="11" xfId="0" applyNumberFormat="1" applyFont="1" applyFill="1" applyBorder="1" applyAlignment="1">
      <alignment vertical="center"/>
    </xf>
    <xf numFmtId="183" fontId="4" fillId="0" borderId="9" xfId="0" applyNumberFormat="1" applyFont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183" fontId="4" fillId="0" borderId="11" xfId="0" applyNumberFormat="1" applyFont="1" applyBorder="1" applyAlignment="1">
      <alignment vertical="center"/>
    </xf>
    <xf numFmtId="183" fontId="4" fillId="0" borderId="9" xfId="0" applyNumberFormat="1" applyFont="1" applyBorder="1" applyAlignment="1">
      <alignment horizontal="right" vertical="center"/>
    </xf>
    <xf numFmtId="183" fontId="4" fillId="0" borderId="10" xfId="0" applyNumberFormat="1" applyFont="1" applyBorder="1" applyAlignment="1">
      <alignment horizontal="right" vertical="center"/>
    </xf>
    <xf numFmtId="183" fontId="4" fillId="0" borderId="11" xfId="0" applyNumberFormat="1" applyFont="1" applyBorder="1" applyAlignment="1">
      <alignment horizontal="right" vertical="center"/>
    </xf>
    <xf numFmtId="183" fontId="4" fillId="0" borderId="13" xfId="0" applyNumberFormat="1" applyFont="1" applyBorder="1" applyAlignment="1">
      <alignment vertical="center"/>
    </xf>
    <xf numFmtId="183" fontId="4" fillId="0" borderId="31" xfId="0" applyNumberFormat="1" applyFont="1" applyBorder="1" applyAlignment="1">
      <alignment vertical="center"/>
    </xf>
    <xf numFmtId="183" fontId="4" fillId="0" borderId="28" xfId="0" applyNumberFormat="1" applyFont="1" applyBorder="1" applyAlignment="1">
      <alignment vertical="center"/>
    </xf>
    <xf numFmtId="183" fontId="4" fillId="0" borderId="13" xfId="0" applyNumberFormat="1" applyFont="1" applyBorder="1" applyAlignment="1">
      <alignment horizontal="right" vertical="center"/>
    </xf>
    <xf numFmtId="183" fontId="4" fillId="0" borderId="31" xfId="0" applyNumberFormat="1" applyFont="1" applyBorder="1" applyAlignment="1">
      <alignment horizontal="right" vertical="center"/>
    </xf>
    <xf numFmtId="183" fontId="4" fillId="0" borderId="28" xfId="0" applyNumberFormat="1" applyFont="1" applyBorder="1" applyAlignment="1">
      <alignment horizontal="right" vertical="center"/>
    </xf>
    <xf numFmtId="183" fontId="4" fillId="0" borderId="7" xfId="0" applyNumberFormat="1" applyFont="1" applyBorder="1" applyAlignment="1">
      <alignment vertical="center"/>
    </xf>
    <xf numFmtId="183" fontId="4" fillId="0" borderId="3" xfId="0" applyNumberFormat="1" applyFont="1" applyBorder="1" applyAlignment="1">
      <alignment vertical="center"/>
    </xf>
    <xf numFmtId="183" fontId="4" fillId="0" borderId="4" xfId="0" applyNumberFormat="1" applyFont="1" applyBorder="1" applyAlignment="1">
      <alignment vertical="center"/>
    </xf>
    <xf numFmtId="183" fontId="4" fillId="0" borderId="7" xfId="0" applyNumberFormat="1" applyFont="1" applyBorder="1" applyAlignment="1">
      <alignment horizontal="right" vertical="center"/>
    </xf>
    <xf numFmtId="183" fontId="4" fillId="0" borderId="3" xfId="0" applyNumberFormat="1" applyFont="1" applyBorder="1" applyAlignment="1">
      <alignment horizontal="right" vertical="center"/>
    </xf>
    <xf numFmtId="183" fontId="4" fillId="0" borderId="4" xfId="0" applyNumberFormat="1" applyFont="1" applyBorder="1" applyAlignment="1">
      <alignment horizontal="right" vertical="center"/>
    </xf>
    <xf numFmtId="183" fontId="4" fillId="0" borderId="10" xfId="0" applyNumberFormat="1" applyFont="1" applyFill="1" applyBorder="1" applyAlignment="1">
      <alignment vertical="center"/>
    </xf>
    <xf numFmtId="183" fontId="4" fillId="0" borderId="9" xfId="0" applyNumberFormat="1" applyFont="1" applyFill="1" applyBorder="1" applyAlignment="1">
      <alignment horizontal="right" vertical="center"/>
    </xf>
    <xf numFmtId="183" fontId="4" fillId="0" borderId="10" xfId="0" applyNumberFormat="1" applyFont="1" applyFill="1" applyBorder="1" applyAlignment="1">
      <alignment horizontal="right" vertical="center"/>
    </xf>
    <xf numFmtId="183" fontId="4" fillId="0" borderId="11" xfId="0" applyNumberFormat="1" applyFont="1" applyFill="1" applyBorder="1" applyAlignment="1">
      <alignment horizontal="right" vertical="center"/>
    </xf>
    <xf numFmtId="183" fontId="4" fillId="0" borderId="19" xfId="0" applyNumberFormat="1" applyFont="1" applyBorder="1" applyAlignment="1">
      <alignment vertical="center"/>
    </xf>
    <xf numFmtId="183" fontId="7" fillId="0" borderId="14" xfId="0" applyNumberFormat="1" applyFont="1" applyBorder="1" applyAlignment="1">
      <alignment vertical="center"/>
    </xf>
    <xf numFmtId="183" fontId="7" fillId="0" borderId="32" xfId="0" applyNumberFormat="1" applyFont="1" applyBorder="1" applyAlignment="1">
      <alignment vertical="center"/>
    </xf>
    <xf numFmtId="183" fontId="7" fillId="0" borderId="30" xfId="0" applyNumberFormat="1" applyFont="1" applyBorder="1" applyAlignment="1">
      <alignment vertical="center"/>
    </xf>
    <xf numFmtId="183" fontId="7" fillId="0" borderId="14" xfId="0" applyNumberFormat="1" applyFont="1" applyBorder="1" applyAlignment="1">
      <alignment horizontal="right" vertical="center"/>
    </xf>
    <xf numFmtId="183" fontId="7" fillId="0" borderId="32" xfId="0" applyNumberFormat="1" applyFont="1" applyBorder="1" applyAlignment="1">
      <alignment horizontal="right" vertical="center"/>
    </xf>
    <xf numFmtId="183" fontId="7" fillId="0" borderId="30" xfId="0" applyNumberFormat="1" applyFont="1" applyBorder="1" applyAlignment="1">
      <alignment horizontal="right" vertical="center"/>
    </xf>
    <xf numFmtId="184" fontId="4" fillId="0" borderId="8" xfId="0" applyNumberFormat="1" applyFont="1" applyFill="1" applyBorder="1" applyAlignment="1">
      <alignment vertical="center"/>
    </xf>
    <xf numFmtId="184" fontId="12" fillId="0" borderId="8" xfId="0" applyNumberFormat="1" applyFont="1" applyFill="1" applyBorder="1" applyAlignment="1">
      <alignment vertical="center"/>
    </xf>
    <xf numFmtId="184" fontId="4" fillId="0" borderId="20" xfId="0" applyNumberFormat="1" applyFont="1" applyFill="1" applyBorder="1" applyAlignment="1">
      <alignment vertical="center"/>
    </xf>
    <xf numFmtId="184" fontId="7" fillId="0" borderId="27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vertical="center"/>
    </xf>
    <xf numFmtId="184" fontId="12" fillId="0" borderId="11" xfId="0" applyNumberFormat="1" applyFont="1" applyFill="1" applyBorder="1" applyAlignment="1">
      <alignment vertical="center"/>
    </xf>
    <xf numFmtId="184" fontId="7" fillId="0" borderId="11" xfId="0" applyNumberFormat="1" applyFont="1" applyFill="1" applyBorder="1" applyAlignment="1">
      <alignment vertical="center"/>
    </xf>
    <xf numFmtId="184" fontId="7" fillId="0" borderId="20" xfId="0" applyNumberFormat="1" applyFont="1" applyFill="1" applyBorder="1" applyAlignment="1">
      <alignment vertical="center"/>
    </xf>
    <xf numFmtId="184" fontId="12" fillId="0" borderId="20" xfId="0" applyNumberFormat="1" applyFont="1" applyFill="1" applyBorder="1" applyAlignment="1">
      <alignment vertical="center"/>
    </xf>
    <xf numFmtId="184" fontId="7" fillId="0" borderId="19" xfId="0" applyNumberFormat="1" applyFont="1" applyFill="1" applyBorder="1" applyAlignment="1">
      <alignment vertical="center"/>
    </xf>
    <xf numFmtId="184" fontId="7" fillId="0" borderId="8" xfId="0" applyNumberFormat="1" applyFont="1" applyFill="1" applyBorder="1" applyAlignment="1">
      <alignment vertical="center"/>
    </xf>
    <xf numFmtId="184" fontId="12" fillId="0" borderId="19" xfId="0" applyNumberFormat="1" applyFont="1" applyFill="1" applyBorder="1" applyAlignment="1">
      <alignment vertical="center"/>
    </xf>
    <xf numFmtId="184" fontId="7" fillId="0" borderId="29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distributed" textRotation="255" wrapText="1"/>
    </xf>
    <xf numFmtId="0" fontId="7" fillId="0" borderId="28" xfId="0" applyFont="1" applyFill="1" applyBorder="1" applyAlignment="1">
      <alignment horizontal="center" vertical="distributed" textRotation="255" wrapText="1"/>
    </xf>
    <xf numFmtId="0" fontId="7" fillId="0" borderId="1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horizontal="center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30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distributed" textRotation="255" wrapText="1"/>
    </xf>
    <xf numFmtId="0" fontId="4" fillId="0" borderId="8" xfId="0" applyFont="1" applyFill="1" applyBorder="1" applyAlignment="1">
      <alignment horizontal="center" vertical="distributed" textRotation="255" wrapText="1"/>
    </xf>
    <xf numFmtId="0" fontId="4" fillId="0" borderId="12" xfId="0" applyFont="1" applyFill="1" applyBorder="1" applyAlignment="1">
      <alignment horizontal="center" vertical="distributed" textRotation="255" wrapText="1"/>
    </xf>
    <xf numFmtId="0" fontId="5" fillId="0" borderId="11" xfId="0" applyFont="1" applyFill="1" applyBorder="1" applyAlignment="1">
      <alignment horizontal="distributed" vertical="center" wrapText="1"/>
    </xf>
    <xf numFmtId="0" fontId="2" fillId="0" borderId="3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 wrapText="1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right" vertical="distributed" textRotation="255" wrapText="1"/>
    </xf>
    <xf numFmtId="0" fontId="7" fillId="0" borderId="13" xfId="0" applyFont="1" applyFill="1" applyBorder="1" applyAlignment="1">
      <alignment horizontal="right" vertical="distributed" textRotation="255" wrapText="1"/>
    </xf>
    <xf numFmtId="177" fontId="4" fillId="0" borderId="33" xfId="0" applyNumberFormat="1" applyFont="1" applyBorder="1" applyAlignment="1">
      <alignment horizontal="distributed" vertical="center"/>
    </xf>
    <xf numFmtId="177" fontId="4" fillId="0" borderId="6" xfId="0" applyNumberFormat="1" applyFont="1" applyBorder="1" applyAlignment="1">
      <alignment horizontal="distributed" vertical="center"/>
    </xf>
    <xf numFmtId="177" fontId="4" fillId="0" borderId="6" xfId="0" applyNumberFormat="1" applyFont="1" applyBorder="1" applyAlignment="1">
      <alignment horizontal="center" vertical="distributed" textRotation="255" wrapText="1"/>
    </xf>
    <xf numFmtId="177" fontId="4" fillId="0" borderId="8" xfId="0" applyNumberFormat="1" applyFont="1" applyBorder="1" applyAlignment="1">
      <alignment horizontal="center" vertical="distributed" textRotation="255" wrapText="1"/>
    </xf>
    <xf numFmtId="177" fontId="4" fillId="0" borderId="12" xfId="0" applyNumberFormat="1" applyFont="1" applyBorder="1" applyAlignment="1">
      <alignment horizontal="center" vertical="distributed" textRotation="255" wrapText="1"/>
    </xf>
    <xf numFmtId="183" fontId="4" fillId="0" borderId="9" xfId="0" applyNumberFormat="1" applyFont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183" fontId="4" fillId="0" borderId="11" xfId="0" applyNumberFormat="1" applyFont="1" applyBorder="1" applyAlignment="1">
      <alignment vertical="center"/>
    </xf>
    <xf numFmtId="177" fontId="4" fillId="0" borderId="8" xfId="0" applyNumberFormat="1" applyFont="1" applyBorder="1" applyAlignment="1">
      <alignment horizontal="distributed" vertical="center"/>
    </xf>
    <xf numFmtId="177" fontId="7" fillId="0" borderId="33" xfId="0" applyNumberFormat="1" applyFont="1" applyBorder="1" applyAlignment="1">
      <alignment horizontal="distributed" vertical="center"/>
    </xf>
    <xf numFmtId="183" fontId="4" fillId="0" borderId="9" xfId="0" applyNumberFormat="1" applyFont="1" applyBorder="1" applyAlignment="1">
      <alignment horizontal="right" vertical="center"/>
    </xf>
    <xf numFmtId="183" fontId="4" fillId="0" borderId="10" xfId="0" applyNumberFormat="1" applyFont="1" applyBorder="1" applyAlignment="1">
      <alignment horizontal="right" vertical="center"/>
    </xf>
    <xf numFmtId="183" fontId="4" fillId="0" borderId="11" xfId="0" applyNumberFormat="1" applyFont="1" applyBorder="1" applyAlignment="1">
      <alignment horizontal="right" vertical="center"/>
    </xf>
    <xf numFmtId="183" fontId="3" fillId="0" borderId="11" xfId="0" applyNumberFormat="1" applyFont="1" applyBorder="1" applyAlignment="1">
      <alignment vertical="center"/>
    </xf>
    <xf numFmtId="183" fontId="3" fillId="0" borderId="11" xfId="0" applyNumberFormat="1" applyFont="1" applyBorder="1" applyAlignment="1">
      <alignment horizontal="right" vertical="center"/>
    </xf>
    <xf numFmtId="183" fontId="4" fillId="0" borderId="20" xfId="0" applyNumberFormat="1" applyFont="1" applyBorder="1" applyAlignment="1">
      <alignment vertical="center"/>
    </xf>
    <xf numFmtId="183" fontId="4" fillId="0" borderId="34" xfId="0" applyNumberFormat="1" applyFont="1" applyBorder="1" applyAlignment="1">
      <alignment vertical="center"/>
    </xf>
    <xf numFmtId="176" fontId="4" fillId="0" borderId="33" xfId="0" applyNumberFormat="1" applyFont="1" applyFill="1" applyBorder="1" applyAlignment="1">
      <alignment horizontal="distributed" vertical="center"/>
    </xf>
    <xf numFmtId="176" fontId="4" fillId="0" borderId="6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7</xdr:row>
      <xdr:rowOff>104775</xdr:rowOff>
    </xdr:from>
    <xdr:to>
      <xdr:col>1</xdr:col>
      <xdr:colOff>371475</xdr:colOff>
      <xdr:row>11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514350" y="1752600"/>
          <a:ext cx="85725" cy="1276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12</xdr:row>
      <xdr:rowOff>85725</xdr:rowOff>
    </xdr:from>
    <xdr:to>
      <xdr:col>2</xdr:col>
      <xdr:colOff>114300</xdr:colOff>
      <xdr:row>14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866775" y="3209925"/>
          <a:ext cx="76200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15</xdr:row>
      <xdr:rowOff>114300</xdr:rowOff>
    </xdr:from>
    <xdr:to>
      <xdr:col>2</xdr:col>
      <xdr:colOff>114300</xdr:colOff>
      <xdr:row>16</xdr:row>
      <xdr:rowOff>200025</xdr:rowOff>
    </xdr:to>
    <xdr:sp>
      <xdr:nvSpPr>
        <xdr:cNvPr id="3" name="AutoShape 3"/>
        <xdr:cNvSpPr>
          <a:spLocks/>
        </xdr:cNvSpPr>
      </xdr:nvSpPr>
      <xdr:spPr>
        <a:xfrm>
          <a:off x="866775" y="4124325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17</xdr:row>
      <xdr:rowOff>76200</xdr:rowOff>
    </xdr:from>
    <xdr:to>
      <xdr:col>2</xdr:col>
      <xdr:colOff>114300</xdr:colOff>
      <xdr:row>18</xdr:row>
      <xdr:rowOff>219075</xdr:rowOff>
    </xdr:to>
    <xdr:sp>
      <xdr:nvSpPr>
        <xdr:cNvPr id="4" name="AutoShape 4"/>
        <xdr:cNvSpPr>
          <a:spLocks/>
        </xdr:cNvSpPr>
      </xdr:nvSpPr>
      <xdr:spPr>
        <a:xfrm>
          <a:off x="866775" y="4676775"/>
          <a:ext cx="7620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19</xdr:row>
      <xdr:rowOff>76200</xdr:rowOff>
    </xdr:from>
    <xdr:to>
      <xdr:col>2</xdr:col>
      <xdr:colOff>114300</xdr:colOff>
      <xdr:row>20</xdr:row>
      <xdr:rowOff>219075</xdr:rowOff>
    </xdr:to>
    <xdr:sp>
      <xdr:nvSpPr>
        <xdr:cNvPr id="5" name="AutoShape 5"/>
        <xdr:cNvSpPr>
          <a:spLocks/>
        </xdr:cNvSpPr>
      </xdr:nvSpPr>
      <xdr:spPr>
        <a:xfrm>
          <a:off x="866775" y="5267325"/>
          <a:ext cx="7620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21</xdr:row>
      <xdr:rowOff>66675</xdr:rowOff>
    </xdr:from>
    <xdr:to>
      <xdr:col>2</xdr:col>
      <xdr:colOff>114300</xdr:colOff>
      <xdr:row>23</xdr:row>
      <xdr:rowOff>219075</xdr:rowOff>
    </xdr:to>
    <xdr:sp>
      <xdr:nvSpPr>
        <xdr:cNvPr id="6" name="AutoShape 6"/>
        <xdr:cNvSpPr>
          <a:spLocks/>
        </xdr:cNvSpPr>
      </xdr:nvSpPr>
      <xdr:spPr>
        <a:xfrm>
          <a:off x="876300" y="5848350"/>
          <a:ext cx="66675" cy="742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247650</xdr:colOff>
      <xdr:row>7</xdr:row>
      <xdr:rowOff>85725</xdr:rowOff>
    </xdr:from>
    <xdr:to>
      <xdr:col>18</xdr:col>
      <xdr:colOff>323850</xdr:colOff>
      <xdr:row>11</xdr:row>
      <xdr:rowOff>200025</xdr:rowOff>
    </xdr:to>
    <xdr:sp>
      <xdr:nvSpPr>
        <xdr:cNvPr id="7" name="AutoShape 7"/>
        <xdr:cNvSpPr>
          <a:spLocks/>
        </xdr:cNvSpPr>
      </xdr:nvSpPr>
      <xdr:spPr>
        <a:xfrm>
          <a:off x="12668250" y="1733550"/>
          <a:ext cx="76200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12</xdr:row>
      <xdr:rowOff>95250</xdr:rowOff>
    </xdr:from>
    <xdr:to>
      <xdr:col>17</xdr:col>
      <xdr:colOff>123825</xdr:colOff>
      <xdr:row>14</xdr:row>
      <xdr:rowOff>200025</xdr:rowOff>
    </xdr:to>
    <xdr:sp>
      <xdr:nvSpPr>
        <xdr:cNvPr id="8" name="AutoShape 8"/>
        <xdr:cNvSpPr>
          <a:spLocks/>
        </xdr:cNvSpPr>
      </xdr:nvSpPr>
      <xdr:spPr>
        <a:xfrm>
          <a:off x="12306300" y="3219450"/>
          <a:ext cx="76200" cy="695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15</xdr:row>
      <xdr:rowOff>85725</xdr:rowOff>
    </xdr:from>
    <xdr:to>
      <xdr:col>17</xdr:col>
      <xdr:colOff>114300</xdr:colOff>
      <xdr:row>16</xdr:row>
      <xdr:rowOff>238125</xdr:rowOff>
    </xdr:to>
    <xdr:sp>
      <xdr:nvSpPr>
        <xdr:cNvPr id="9" name="AutoShape 9"/>
        <xdr:cNvSpPr>
          <a:spLocks/>
        </xdr:cNvSpPr>
      </xdr:nvSpPr>
      <xdr:spPr>
        <a:xfrm>
          <a:off x="12296775" y="4095750"/>
          <a:ext cx="76200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17</xdr:row>
      <xdr:rowOff>85725</xdr:rowOff>
    </xdr:from>
    <xdr:to>
      <xdr:col>17</xdr:col>
      <xdr:colOff>114300</xdr:colOff>
      <xdr:row>18</xdr:row>
      <xdr:rowOff>228600</xdr:rowOff>
    </xdr:to>
    <xdr:sp>
      <xdr:nvSpPr>
        <xdr:cNvPr id="10" name="AutoShape 10"/>
        <xdr:cNvSpPr>
          <a:spLocks/>
        </xdr:cNvSpPr>
      </xdr:nvSpPr>
      <xdr:spPr>
        <a:xfrm>
          <a:off x="12296775" y="4686300"/>
          <a:ext cx="76200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19</xdr:row>
      <xdr:rowOff>85725</xdr:rowOff>
    </xdr:from>
    <xdr:to>
      <xdr:col>17</xdr:col>
      <xdr:colOff>123825</xdr:colOff>
      <xdr:row>20</xdr:row>
      <xdr:rowOff>228600</xdr:rowOff>
    </xdr:to>
    <xdr:sp>
      <xdr:nvSpPr>
        <xdr:cNvPr id="11" name="AutoShape 11"/>
        <xdr:cNvSpPr>
          <a:spLocks/>
        </xdr:cNvSpPr>
      </xdr:nvSpPr>
      <xdr:spPr>
        <a:xfrm>
          <a:off x="12315825" y="5276850"/>
          <a:ext cx="66675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21</xdr:row>
      <xdr:rowOff>85725</xdr:rowOff>
    </xdr:from>
    <xdr:to>
      <xdr:col>17</xdr:col>
      <xdr:colOff>133350</xdr:colOff>
      <xdr:row>23</xdr:row>
      <xdr:rowOff>190500</xdr:rowOff>
    </xdr:to>
    <xdr:sp>
      <xdr:nvSpPr>
        <xdr:cNvPr id="12" name="AutoShape 12"/>
        <xdr:cNvSpPr>
          <a:spLocks/>
        </xdr:cNvSpPr>
      </xdr:nvSpPr>
      <xdr:spPr>
        <a:xfrm>
          <a:off x="12315825" y="5867400"/>
          <a:ext cx="76200" cy="695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showGridLines="0" tabSelected="1" view="pageBreakPreview" zoomScaleSheetLayoutView="100" workbookViewId="0" topLeftCell="A1">
      <pane xSplit="4" ySplit="5" topLeftCell="E6" activePane="bottomRight" state="frozen"/>
      <selection pane="topLeft" activeCell="J3" sqref="J3"/>
      <selection pane="topRight" activeCell="J3" sqref="J3"/>
      <selection pane="bottomLeft" activeCell="J3" sqref="J3"/>
      <selection pane="bottomRight" activeCell="J3" sqref="J3"/>
    </sheetView>
  </sheetViews>
  <sheetFormatPr defaultColWidth="9.00390625" defaultRowHeight="13.5"/>
  <cols>
    <col min="1" max="1" width="3.00390625" style="31" customWidth="1"/>
    <col min="2" max="2" width="7.875" style="31" customWidth="1"/>
    <col min="3" max="3" width="2.125" style="31" customWidth="1"/>
    <col min="4" max="4" width="15.00390625" style="31" customWidth="1"/>
    <col min="5" max="5" width="7.125" style="31" bestFit="1" customWidth="1"/>
    <col min="6" max="6" width="12.625" style="31" customWidth="1"/>
    <col min="7" max="7" width="7.00390625" style="31" bestFit="1" customWidth="1"/>
    <col min="8" max="8" width="12.625" style="31" customWidth="1"/>
    <col min="9" max="9" width="7.00390625" style="31" bestFit="1" customWidth="1"/>
    <col min="10" max="10" width="12.625" style="31" customWidth="1"/>
    <col min="11" max="11" width="7.00390625" style="31" customWidth="1"/>
    <col min="12" max="12" width="12.625" style="31" customWidth="1"/>
    <col min="13" max="13" width="7.00390625" style="31" customWidth="1"/>
    <col min="14" max="14" width="12.625" style="31" customWidth="1"/>
    <col min="15" max="15" width="7.00390625" style="31" customWidth="1"/>
    <col min="16" max="16" width="12.625" style="31" customWidth="1"/>
    <col min="17" max="17" width="15.00390625" style="31" customWidth="1"/>
    <col min="18" max="18" width="2.125" style="31" customWidth="1"/>
    <col min="19" max="19" width="7.875" style="31" customWidth="1"/>
    <col min="20" max="20" width="3.00390625" style="31" customWidth="1"/>
    <col min="21" max="16384" width="9.00390625" style="31" customWidth="1"/>
  </cols>
  <sheetData>
    <row r="1" spans="1:10" ht="18.75" customHeight="1">
      <c r="A1" s="179" t="s">
        <v>4</v>
      </c>
      <c r="B1" s="180"/>
      <c r="C1" s="180"/>
      <c r="D1" s="180"/>
      <c r="E1" s="180"/>
      <c r="F1" s="180"/>
      <c r="G1" s="180"/>
      <c r="H1" s="180"/>
      <c r="I1" s="180"/>
      <c r="J1" s="180"/>
    </row>
    <row r="2" ht="13.5" customHeight="1"/>
    <row r="3" spans="1:4" ht="17.25" customHeight="1">
      <c r="A3" s="32" t="s">
        <v>104</v>
      </c>
      <c r="B3" s="33"/>
      <c r="C3" s="33"/>
      <c r="D3" s="33"/>
    </row>
    <row r="4" spans="1:20" ht="21" customHeight="1">
      <c r="A4" s="181" t="s">
        <v>5</v>
      </c>
      <c r="B4" s="181"/>
      <c r="C4" s="181"/>
      <c r="D4" s="145"/>
      <c r="E4" s="175" t="s">
        <v>6</v>
      </c>
      <c r="F4" s="175"/>
      <c r="G4" s="175"/>
      <c r="H4" s="175"/>
      <c r="I4" s="175"/>
      <c r="J4" s="175"/>
      <c r="K4" s="175"/>
      <c r="L4" s="175"/>
      <c r="M4" s="175" t="s">
        <v>1</v>
      </c>
      <c r="N4" s="176"/>
      <c r="O4" s="175" t="s">
        <v>7</v>
      </c>
      <c r="P4" s="175"/>
      <c r="Q4" s="145" t="s">
        <v>5</v>
      </c>
      <c r="R4" s="146"/>
      <c r="S4" s="146"/>
      <c r="T4" s="147"/>
    </row>
    <row r="5" spans="1:20" ht="21" customHeight="1">
      <c r="A5" s="182"/>
      <c r="B5" s="182"/>
      <c r="C5" s="182"/>
      <c r="D5" s="148"/>
      <c r="E5" s="175" t="s">
        <v>3</v>
      </c>
      <c r="F5" s="176"/>
      <c r="G5" s="175" t="s">
        <v>0</v>
      </c>
      <c r="H5" s="175"/>
      <c r="I5" s="175" t="s">
        <v>8</v>
      </c>
      <c r="J5" s="175"/>
      <c r="K5" s="175" t="s">
        <v>2</v>
      </c>
      <c r="L5" s="175"/>
      <c r="M5" s="177"/>
      <c r="N5" s="176"/>
      <c r="O5" s="175"/>
      <c r="P5" s="175"/>
      <c r="Q5" s="148"/>
      <c r="R5" s="149"/>
      <c r="S5" s="149"/>
      <c r="T5" s="150"/>
    </row>
    <row r="6" spans="1:20" ht="21" customHeight="1">
      <c r="A6" s="183"/>
      <c r="B6" s="183"/>
      <c r="C6" s="183"/>
      <c r="D6" s="151"/>
      <c r="E6" s="34" t="s">
        <v>9</v>
      </c>
      <c r="F6" s="35" t="s">
        <v>10</v>
      </c>
      <c r="G6" s="34" t="s">
        <v>9</v>
      </c>
      <c r="H6" s="35" t="s">
        <v>10</v>
      </c>
      <c r="I6" s="34" t="s">
        <v>9</v>
      </c>
      <c r="J6" s="36" t="s">
        <v>10</v>
      </c>
      <c r="K6" s="34" t="s">
        <v>9</v>
      </c>
      <c r="L6" s="35" t="s">
        <v>10</v>
      </c>
      <c r="M6" s="34" t="s">
        <v>9</v>
      </c>
      <c r="N6" s="35" t="s">
        <v>10</v>
      </c>
      <c r="O6" s="37" t="s">
        <v>9</v>
      </c>
      <c r="P6" s="35" t="s">
        <v>10</v>
      </c>
      <c r="Q6" s="151"/>
      <c r="R6" s="152"/>
      <c r="S6" s="152"/>
      <c r="T6" s="153"/>
    </row>
    <row r="7" spans="1:20" s="44" customFormat="1" ht="17.25" customHeight="1">
      <c r="A7" s="38"/>
      <c r="B7" s="39"/>
      <c r="C7" s="39"/>
      <c r="D7" s="39"/>
      <c r="E7" s="38"/>
      <c r="F7" s="40" t="s">
        <v>11</v>
      </c>
      <c r="G7" s="38"/>
      <c r="H7" s="41" t="s">
        <v>11</v>
      </c>
      <c r="I7" s="38"/>
      <c r="J7" s="41" t="s">
        <v>11</v>
      </c>
      <c r="K7" s="42"/>
      <c r="L7" s="43" t="s">
        <v>11</v>
      </c>
      <c r="M7" s="39"/>
      <c r="N7" s="40" t="s">
        <v>11</v>
      </c>
      <c r="O7" s="42"/>
      <c r="P7" s="43" t="s">
        <v>11</v>
      </c>
      <c r="Q7" s="39"/>
      <c r="R7" s="39"/>
      <c r="S7" s="39"/>
      <c r="T7" s="43"/>
    </row>
    <row r="8" spans="1:20" s="45" customFormat="1" ht="23.25" customHeight="1">
      <c r="A8" s="184" t="s">
        <v>12</v>
      </c>
      <c r="B8" s="156"/>
      <c r="C8" s="142" t="s">
        <v>107</v>
      </c>
      <c r="D8" s="142"/>
      <c r="E8" s="65">
        <v>43109</v>
      </c>
      <c r="F8" s="67">
        <v>359018313</v>
      </c>
      <c r="G8" s="65">
        <v>231</v>
      </c>
      <c r="H8" s="68">
        <v>86761</v>
      </c>
      <c r="I8" s="65">
        <v>2155</v>
      </c>
      <c r="J8" s="68">
        <v>12017472</v>
      </c>
      <c r="K8" s="69">
        <v>800</v>
      </c>
      <c r="L8" s="70">
        <v>1683916</v>
      </c>
      <c r="M8" s="71">
        <v>2</v>
      </c>
      <c r="N8" s="67">
        <v>26654</v>
      </c>
      <c r="O8" s="69">
        <v>46297</v>
      </c>
      <c r="P8" s="70">
        <v>372833116</v>
      </c>
      <c r="Q8" s="142" t="s">
        <v>107</v>
      </c>
      <c r="R8" s="142"/>
      <c r="S8" s="156"/>
      <c r="T8" s="139" t="s">
        <v>12</v>
      </c>
    </row>
    <row r="9" spans="1:20" s="45" customFormat="1" ht="23.25" customHeight="1">
      <c r="A9" s="184"/>
      <c r="B9" s="156"/>
      <c r="C9" s="161">
        <v>13</v>
      </c>
      <c r="D9" s="156"/>
      <c r="E9" s="65">
        <v>43850</v>
      </c>
      <c r="F9" s="67">
        <v>363668888</v>
      </c>
      <c r="G9" s="65">
        <v>357</v>
      </c>
      <c r="H9" s="68">
        <v>135117</v>
      </c>
      <c r="I9" s="65">
        <v>2107</v>
      </c>
      <c r="J9" s="68">
        <v>11048392</v>
      </c>
      <c r="K9" s="69">
        <v>809</v>
      </c>
      <c r="L9" s="70">
        <v>1940255</v>
      </c>
      <c r="M9" s="71">
        <v>2</v>
      </c>
      <c r="N9" s="67">
        <v>54960</v>
      </c>
      <c r="O9" s="69">
        <v>47125</v>
      </c>
      <c r="P9" s="70">
        <v>376847610</v>
      </c>
      <c r="Q9" s="161">
        <v>13</v>
      </c>
      <c r="R9" s="156"/>
      <c r="S9" s="156"/>
      <c r="T9" s="139"/>
    </row>
    <row r="10" spans="1:20" s="45" customFormat="1" ht="23.25" customHeight="1">
      <c r="A10" s="184"/>
      <c r="B10" s="156"/>
      <c r="C10" s="161">
        <v>14</v>
      </c>
      <c r="D10" s="156"/>
      <c r="E10" s="65">
        <v>43166</v>
      </c>
      <c r="F10" s="67">
        <v>300303358</v>
      </c>
      <c r="G10" s="69">
        <v>458</v>
      </c>
      <c r="H10" s="70">
        <v>164543</v>
      </c>
      <c r="I10" s="65">
        <v>2094</v>
      </c>
      <c r="J10" s="68">
        <v>8767515</v>
      </c>
      <c r="K10" s="69">
        <v>906</v>
      </c>
      <c r="L10" s="70">
        <v>2017042</v>
      </c>
      <c r="M10" s="71">
        <v>4</v>
      </c>
      <c r="N10" s="67">
        <v>29639</v>
      </c>
      <c r="O10" s="69">
        <v>46628</v>
      </c>
      <c r="P10" s="70">
        <v>311282098</v>
      </c>
      <c r="Q10" s="161">
        <v>14</v>
      </c>
      <c r="R10" s="156"/>
      <c r="S10" s="156"/>
      <c r="T10" s="139"/>
    </row>
    <row r="11" spans="1:20" s="45" customFormat="1" ht="23.25" customHeight="1">
      <c r="A11" s="184"/>
      <c r="B11" s="156"/>
      <c r="C11" s="161">
        <v>15</v>
      </c>
      <c r="D11" s="156"/>
      <c r="E11" s="65">
        <v>42274</v>
      </c>
      <c r="F11" s="67">
        <v>330467346</v>
      </c>
      <c r="G11" s="69">
        <v>481</v>
      </c>
      <c r="H11" s="70">
        <v>164662</v>
      </c>
      <c r="I11" s="65">
        <v>2070</v>
      </c>
      <c r="J11" s="68">
        <v>7684775</v>
      </c>
      <c r="K11" s="69">
        <v>958</v>
      </c>
      <c r="L11" s="70">
        <v>1672352</v>
      </c>
      <c r="M11" s="71">
        <v>8</v>
      </c>
      <c r="N11" s="67">
        <v>43462</v>
      </c>
      <c r="O11" s="69">
        <v>45791</v>
      </c>
      <c r="P11" s="70">
        <v>340032596</v>
      </c>
      <c r="Q11" s="161">
        <v>15</v>
      </c>
      <c r="R11" s="156"/>
      <c r="S11" s="156"/>
      <c r="T11" s="139"/>
    </row>
    <row r="12" spans="1:20" s="45" customFormat="1" ht="23.25" customHeight="1">
      <c r="A12" s="185"/>
      <c r="B12" s="156"/>
      <c r="C12" s="161">
        <v>16</v>
      </c>
      <c r="D12" s="156"/>
      <c r="E12" s="65">
        <v>43244</v>
      </c>
      <c r="F12" s="67">
        <v>355300267</v>
      </c>
      <c r="G12" s="69">
        <v>565</v>
      </c>
      <c r="H12" s="70">
        <v>176457</v>
      </c>
      <c r="I12" s="65">
        <v>2055</v>
      </c>
      <c r="J12" s="68">
        <v>4876821</v>
      </c>
      <c r="K12" s="69">
        <v>994</v>
      </c>
      <c r="L12" s="70">
        <v>1709440</v>
      </c>
      <c r="M12" s="71">
        <v>9</v>
      </c>
      <c r="N12" s="67">
        <v>63821</v>
      </c>
      <c r="O12" s="69">
        <v>46867</v>
      </c>
      <c r="P12" s="70">
        <v>362126807</v>
      </c>
      <c r="Q12" s="161">
        <v>16</v>
      </c>
      <c r="R12" s="156"/>
      <c r="S12" s="156"/>
      <c r="T12" s="140"/>
    </row>
    <row r="13" spans="1:20" ht="23.25" customHeight="1">
      <c r="A13" s="171" t="s">
        <v>13</v>
      </c>
      <c r="B13" s="159" t="s">
        <v>14</v>
      </c>
      <c r="C13" s="157"/>
      <c r="D13" s="46" t="s">
        <v>15</v>
      </c>
      <c r="E13" s="72">
        <v>43172</v>
      </c>
      <c r="F13" s="73">
        <v>1207872193</v>
      </c>
      <c r="G13" s="74">
        <v>563</v>
      </c>
      <c r="H13" s="75">
        <v>749482</v>
      </c>
      <c r="I13" s="72">
        <v>2131</v>
      </c>
      <c r="J13" s="76">
        <v>23866124</v>
      </c>
      <c r="K13" s="74">
        <v>986</v>
      </c>
      <c r="L13" s="75">
        <v>7597496</v>
      </c>
      <c r="M13" s="77">
        <v>10</v>
      </c>
      <c r="N13" s="73">
        <v>267382</v>
      </c>
      <c r="O13" s="74">
        <v>46862</v>
      </c>
      <c r="P13" s="75">
        <v>1240352677</v>
      </c>
      <c r="Q13" s="46" t="s">
        <v>15</v>
      </c>
      <c r="R13" s="157"/>
      <c r="S13" s="159" t="s">
        <v>14</v>
      </c>
      <c r="T13" s="171" t="s">
        <v>13</v>
      </c>
    </row>
    <row r="14" spans="1:20" ht="23.25" customHeight="1">
      <c r="A14" s="172"/>
      <c r="B14" s="160"/>
      <c r="C14" s="158"/>
      <c r="D14" s="47" t="s">
        <v>16</v>
      </c>
      <c r="E14" s="78">
        <v>43011</v>
      </c>
      <c r="F14" s="79">
        <v>361612316</v>
      </c>
      <c r="G14" s="80">
        <v>560</v>
      </c>
      <c r="H14" s="81">
        <v>172015</v>
      </c>
      <c r="I14" s="78">
        <v>2117</v>
      </c>
      <c r="J14" s="82">
        <v>5251018</v>
      </c>
      <c r="K14" s="80">
        <v>980</v>
      </c>
      <c r="L14" s="81">
        <v>1676504</v>
      </c>
      <c r="M14" s="83">
        <v>9</v>
      </c>
      <c r="N14" s="79">
        <v>79177</v>
      </c>
      <c r="O14" s="80">
        <v>46677</v>
      </c>
      <c r="P14" s="81">
        <v>368791031</v>
      </c>
      <c r="Q14" s="47" t="s">
        <v>16</v>
      </c>
      <c r="R14" s="158"/>
      <c r="S14" s="160"/>
      <c r="T14" s="172"/>
    </row>
    <row r="15" spans="1:20" ht="23.25" customHeight="1">
      <c r="A15" s="172"/>
      <c r="B15" s="160"/>
      <c r="C15" s="158"/>
      <c r="D15" s="47" t="s">
        <v>17</v>
      </c>
      <c r="E15" s="78">
        <v>42938</v>
      </c>
      <c r="F15" s="79">
        <v>349215758</v>
      </c>
      <c r="G15" s="80">
        <v>560</v>
      </c>
      <c r="H15" s="81">
        <v>171458</v>
      </c>
      <c r="I15" s="78">
        <v>2046</v>
      </c>
      <c r="J15" s="82">
        <v>4841111</v>
      </c>
      <c r="K15" s="80">
        <v>980</v>
      </c>
      <c r="L15" s="81">
        <v>1659519</v>
      </c>
      <c r="M15" s="83">
        <v>9</v>
      </c>
      <c r="N15" s="79">
        <v>63821</v>
      </c>
      <c r="O15" s="80">
        <v>46533</v>
      </c>
      <c r="P15" s="81">
        <v>355951667</v>
      </c>
      <c r="Q15" s="47" t="s">
        <v>17</v>
      </c>
      <c r="R15" s="158"/>
      <c r="S15" s="160"/>
      <c r="T15" s="172"/>
    </row>
    <row r="16" spans="1:20" ht="23.25" customHeight="1">
      <c r="A16" s="172"/>
      <c r="B16" s="160" t="s">
        <v>18</v>
      </c>
      <c r="C16" s="158"/>
      <c r="D16" s="47" t="s">
        <v>15</v>
      </c>
      <c r="E16" s="78">
        <v>2980</v>
      </c>
      <c r="F16" s="79">
        <v>27283752</v>
      </c>
      <c r="G16" s="80">
        <v>6</v>
      </c>
      <c r="H16" s="81">
        <v>8949</v>
      </c>
      <c r="I16" s="78">
        <v>55</v>
      </c>
      <c r="J16" s="82">
        <v>271077</v>
      </c>
      <c r="K16" s="80">
        <v>31</v>
      </c>
      <c r="L16" s="81">
        <v>139498</v>
      </c>
      <c r="M16" s="80">
        <v>0</v>
      </c>
      <c r="N16" s="81">
        <v>0</v>
      </c>
      <c r="O16" s="80">
        <v>3072</v>
      </c>
      <c r="P16" s="81">
        <v>27703276</v>
      </c>
      <c r="Q16" s="47" t="s">
        <v>15</v>
      </c>
      <c r="R16" s="158"/>
      <c r="S16" s="160" t="s">
        <v>18</v>
      </c>
      <c r="T16" s="172"/>
    </row>
    <row r="17" spans="1:20" ht="23.25" customHeight="1">
      <c r="A17" s="172"/>
      <c r="B17" s="160"/>
      <c r="C17" s="158"/>
      <c r="D17" s="47" t="s">
        <v>17</v>
      </c>
      <c r="E17" s="78">
        <v>2938</v>
      </c>
      <c r="F17" s="79">
        <v>5450259</v>
      </c>
      <c r="G17" s="80">
        <v>6</v>
      </c>
      <c r="H17" s="81">
        <v>1993</v>
      </c>
      <c r="I17" s="78">
        <v>59</v>
      </c>
      <c r="J17" s="82">
        <v>65161</v>
      </c>
      <c r="K17" s="80">
        <v>35</v>
      </c>
      <c r="L17" s="81">
        <v>31536</v>
      </c>
      <c r="M17" s="80">
        <v>0</v>
      </c>
      <c r="N17" s="81">
        <v>0</v>
      </c>
      <c r="O17" s="80">
        <v>3038</v>
      </c>
      <c r="P17" s="81">
        <v>5548948</v>
      </c>
      <c r="Q17" s="47" t="s">
        <v>17</v>
      </c>
      <c r="R17" s="158"/>
      <c r="S17" s="160"/>
      <c r="T17" s="172"/>
    </row>
    <row r="18" spans="1:20" ht="23.25" customHeight="1">
      <c r="A18" s="172"/>
      <c r="B18" s="178" t="s">
        <v>19</v>
      </c>
      <c r="C18" s="158"/>
      <c r="D18" s="47" t="s">
        <v>15</v>
      </c>
      <c r="E18" s="78">
        <v>67</v>
      </c>
      <c r="F18" s="79">
        <v>25105531</v>
      </c>
      <c r="G18" s="80">
        <v>1</v>
      </c>
      <c r="H18" s="81">
        <v>7735</v>
      </c>
      <c r="I18" s="78">
        <v>1</v>
      </c>
      <c r="J18" s="82">
        <v>406</v>
      </c>
      <c r="K18" s="80">
        <v>1</v>
      </c>
      <c r="L18" s="81">
        <v>5077</v>
      </c>
      <c r="M18" s="80">
        <v>0</v>
      </c>
      <c r="N18" s="81">
        <v>0</v>
      </c>
      <c r="O18" s="80">
        <v>70</v>
      </c>
      <c r="P18" s="81">
        <v>25118749</v>
      </c>
      <c r="Q18" s="47" t="s">
        <v>15</v>
      </c>
      <c r="R18" s="158"/>
      <c r="S18" s="174" t="s">
        <v>19</v>
      </c>
      <c r="T18" s="172"/>
    </row>
    <row r="19" spans="1:20" ht="23.25" customHeight="1">
      <c r="A19" s="172"/>
      <c r="B19" s="178"/>
      <c r="C19" s="158"/>
      <c r="D19" s="47" t="s">
        <v>17</v>
      </c>
      <c r="E19" s="78">
        <v>75</v>
      </c>
      <c r="F19" s="79">
        <v>868005</v>
      </c>
      <c r="G19" s="80">
        <v>1</v>
      </c>
      <c r="H19" s="81">
        <v>2256</v>
      </c>
      <c r="I19" s="78">
        <v>1</v>
      </c>
      <c r="J19" s="82">
        <v>89</v>
      </c>
      <c r="K19" s="80">
        <v>1</v>
      </c>
      <c r="L19" s="81">
        <v>1117</v>
      </c>
      <c r="M19" s="80">
        <v>0</v>
      </c>
      <c r="N19" s="81">
        <v>0</v>
      </c>
      <c r="O19" s="80">
        <v>78</v>
      </c>
      <c r="P19" s="81">
        <v>871468</v>
      </c>
      <c r="Q19" s="47" t="s">
        <v>17</v>
      </c>
      <c r="R19" s="158"/>
      <c r="S19" s="174"/>
      <c r="T19" s="172"/>
    </row>
    <row r="20" spans="1:20" ht="23.25" customHeight="1">
      <c r="A20" s="172"/>
      <c r="B20" s="178" t="s">
        <v>20</v>
      </c>
      <c r="C20" s="158"/>
      <c r="D20" s="47" t="s">
        <v>15</v>
      </c>
      <c r="E20" s="78">
        <v>248</v>
      </c>
      <c r="F20" s="79">
        <v>-1321404</v>
      </c>
      <c r="G20" s="80">
        <v>5</v>
      </c>
      <c r="H20" s="81">
        <v>-653</v>
      </c>
      <c r="I20" s="78">
        <v>24</v>
      </c>
      <c r="J20" s="82">
        <v>-216602</v>
      </c>
      <c r="K20" s="80">
        <v>12</v>
      </c>
      <c r="L20" s="81">
        <v>-37457</v>
      </c>
      <c r="M20" s="80">
        <v>0</v>
      </c>
      <c r="N20" s="81">
        <v>0</v>
      </c>
      <c r="O20" s="80">
        <v>289</v>
      </c>
      <c r="P20" s="81">
        <v>-1576117</v>
      </c>
      <c r="Q20" s="47" t="s">
        <v>15</v>
      </c>
      <c r="R20" s="158"/>
      <c r="S20" s="174" t="s">
        <v>20</v>
      </c>
      <c r="T20" s="172"/>
    </row>
    <row r="21" spans="1:20" ht="23.25" customHeight="1">
      <c r="A21" s="172"/>
      <c r="B21" s="178"/>
      <c r="C21" s="158"/>
      <c r="D21" s="47" t="s">
        <v>17</v>
      </c>
      <c r="E21" s="78">
        <v>341</v>
      </c>
      <c r="F21" s="79">
        <v>-662067</v>
      </c>
      <c r="G21" s="80">
        <v>7</v>
      </c>
      <c r="H21" s="81">
        <v>-168</v>
      </c>
      <c r="I21" s="78">
        <v>31</v>
      </c>
      <c r="J21" s="82">
        <v>-52991</v>
      </c>
      <c r="K21" s="80">
        <v>12</v>
      </c>
      <c r="L21" s="81">
        <v>-8240</v>
      </c>
      <c r="M21" s="80">
        <v>0</v>
      </c>
      <c r="N21" s="81">
        <v>0</v>
      </c>
      <c r="O21" s="80">
        <v>391</v>
      </c>
      <c r="P21" s="81">
        <v>-723466</v>
      </c>
      <c r="Q21" s="47" t="s">
        <v>17</v>
      </c>
      <c r="R21" s="158"/>
      <c r="S21" s="174"/>
      <c r="T21" s="172"/>
    </row>
    <row r="22" spans="1:20" ht="23.25" customHeight="1">
      <c r="A22" s="172"/>
      <c r="B22" s="166" t="s">
        <v>21</v>
      </c>
      <c r="C22" s="158"/>
      <c r="D22" s="47" t="s">
        <v>15</v>
      </c>
      <c r="E22" s="78">
        <v>43452</v>
      </c>
      <c r="F22" s="79">
        <v>1259482367</v>
      </c>
      <c r="G22" s="80">
        <v>568</v>
      </c>
      <c r="H22" s="81">
        <v>769585</v>
      </c>
      <c r="I22" s="78">
        <v>2135</v>
      </c>
      <c r="J22" s="82">
        <v>23922646</v>
      </c>
      <c r="K22" s="80">
        <v>1000</v>
      </c>
      <c r="L22" s="81">
        <v>7820653</v>
      </c>
      <c r="M22" s="83">
        <v>10</v>
      </c>
      <c r="N22" s="79">
        <v>267382</v>
      </c>
      <c r="O22" s="80">
        <v>47165</v>
      </c>
      <c r="P22" s="81">
        <v>1292262633</v>
      </c>
      <c r="Q22" s="47" t="s">
        <v>15</v>
      </c>
      <c r="R22" s="158"/>
      <c r="S22" s="166" t="s">
        <v>21</v>
      </c>
      <c r="T22" s="172"/>
    </row>
    <row r="23" spans="1:20" ht="23.25" customHeight="1">
      <c r="A23" s="172"/>
      <c r="B23" s="166"/>
      <c r="C23" s="158"/>
      <c r="D23" s="47" t="s">
        <v>16</v>
      </c>
      <c r="E23" s="78">
        <v>43297</v>
      </c>
      <c r="F23" s="79">
        <v>366091152</v>
      </c>
      <c r="G23" s="80">
        <v>565</v>
      </c>
      <c r="H23" s="81">
        <v>177015</v>
      </c>
      <c r="I23" s="78">
        <v>2121</v>
      </c>
      <c r="J23" s="82">
        <v>5263468</v>
      </c>
      <c r="K23" s="80">
        <v>994</v>
      </c>
      <c r="L23" s="81">
        <v>1725650</v>
      </c>
      <c r="M23" s="83">
        <v>9</v>
      </c>
      <c r="N23" s="79">
        <v>79177</v>
      </c>
      <c r="O23" s="80">
        <v>46986</v>
      </c>
      <c r="P23" s="81">
        <v>373336463</v>
      </c>
      <c r="Q23" s="47" t="s">
        <v>16</v>
      </c>
      <c r="R23" s="158"/>
      <c r="S23" s="166"/>
      <c r="T23" s="172"/>
    </row>
    <row r="24" spans="1:20" ht="23.25" customHeight="1">
      <c r="A24" s="173"/>
      <c r="B24" s="167"/>
      <c r="C24" s="168"/>
      <c r="D24" s="48" t="s">
        <v>17</v>
      </c>
      <c r="E24" s="84">
        <v>43220</v>
      </c>
      <c r="F24" s="85">
        <v>355249188</v>
      </c>
      <c r="G24" s="86">
        <v>565</v>
      </c>
      <c r="H24" s="87">
        <v>176457</v>
      </c>
      <c r="I24" s="84">
        <v>2051</v>
      </c>
      <c r="J24" s="88">
        <v>4858781</v>
      </c>
      <c r="K24" s="86">
        <v>994</v>
      </c>
      <c r="L24" s="87">
        <v>1709440</v>
      </c>
      <c r="M24" s="89">
        <v>9</v>
      </c>
      <c r="N24" s="85">
        <v>63821</v>
      </c>
      <c r="O24" s="86">
        <v>46839</v>
      </c>
      <c r="P24" s="87">
        <v>362057688</v>
      </c>
      <c r="Q24" s="48" t="s">
        <v>17</v>
      </c>
      <c r="R24" s="168"/>
      <c r="S24" s="167"/>
      <c r="T24" s="173"/>
    </row>
    <row r="25" spans="1:20" ht="23.25" customHeight="1">
      <c r="A25" s="169" t="s">
        <v>22</v>
      </c>
      <c r="B25" s="144" t="s">
        <v>15</v>
      </c>
      <c r="C25" s="144"/>
      <c r="D25" s="144"/>
      <c r="E25" s="78">
        <v>26</v>
      </c>
      <c r="F25" s="79">
        <v>212760</v>
      </c>
      <c r="G25" s="80">
        <v>0</v>
      </c>
      <c r="H25" s="81">
        <v>0</v>
      </c>
      <c r="I25" s="78">
        <v>4</v>
      </c>
      <c r="J25" s="82">
        <v>88004</v>
      </c>
      <c r="K25" s="80">
        <v>0</v>
      </c>
      <c r="L25" s="81">
        <v>0</v>
      </c>
      <c r="M25" s="80">
        <v>0</v>
      </c>
      <c r="N25" s="81">
        <v>0</v>
      </c>
      <c r="O25" s="80">
        <v>30</v>
      </c>
      <c r="P25" s="81">
        <v>300764</v>
      </c>
      <c r="Q25" s="144" t="s">
        <v>15</v>
      </c>
      <c r="R25" s="144"/>
      <c r="S25" s="144"/>
      <c r="T25" s="169" t="s">
        <v>22</v>
      </c>
    </row>
    <row r="26" spans="1:20" ht="23.25" customHeight="1">
      <c r="A26" s="169"/>
      <c r="B26" s="144" t="s">
        <v>16</v>
      </c>
      <c r="C26" s="144"/>
      <c r="D26" s="144"/>
      <c r="E26" s="78">
        <v>25</v>
      </c>
      <c r="F26" s="79">
        <v>59038</v>
      </c>
      <c r="G26" s="80">
        <v>0</v>
      </c>
      <c r="H26" s="81">
        <v>0</v>
      </c>
      <c r="I26" s="78">
        <v>4</v>
      </c>
      <c r="J26" s="82">
        <v>18041</v>
      </c>
      <c r="K26" s="80">
        <v>0</v>
      </c>
      <c r="L26" s="81">
        <v>0</v>
      </c>
      <c r="M26" s="80">
        <v>0</v>
      </c>
      <c r="N26" s="81">
        <v>0</v>
      </c>
      <c r="O26" s="80">
        <v>29</v>
      </c>
      <c r="P26" s="81">
        <v>77079</v>
      </c>
      <c r="Q26" s="144" t="s">
        <v>16</v>
      </c>
      <c r="R26" s="144"/>
      <c r="S26" s="144"/>
      <c r="T26" s="169"/>
    </row>
    <row r="27" spans="1:20" ht="23.25" customHeight="1">
      <c r="A27" s="170"/>
      <c r="B27" s="144" t="s">
        <v>17</v>
      </c>
      <c r="C27" s="144"/>
      <c r="D27" s="144"/>
      <c r="E27" s="78">
        <v>24</v>
      </c>
      <c r="F27" s="79">
        <v>51079</v>
      </c>
      <c r="G27" s="80">
        <v>0</v>
      </c>
      <c r="H27" s="81">
        <v>0</v>
      </c>
      <c r="I27" s="78">
        <v>4</v>
      </c>
      <c r="J27" s="82">
        <v>18039</v>
      </c>
      <c r="K27" s="80">
        <v>0</v>
      </c>
      <c r="L27" s="81">
        <v>0</v>
      </c>
      <c r="M27" s="80">
        <v>0</v>
      </c>
      <c r="N27" s="81">
        <v>0</v>
      </c>
      <c r="O27" s="80">
        <v>28</v>
      </c>
      <c r="P27" s="81">
        <v>69119</v>
      </c>
      <c r="Q27" s="144" t="s">
        <v>17</v>
      </c>
      <c r="R27" s="144"/>
      <c r="S27" s="144"/>
      <c r="T27" s="170"/>
    </row>
    <row r="28" spans="1:20" s="49" customFormat="1" ht="23.25" customHeight="1">
      <c r="A28" s="141" t="s">
        <v>12</v>
      </c>
      <c r="B28" s="162"/>
      <c r="C28" s="162"/>
      <c r="D28" s="162"/>
      <c r="E28" s="90">
        <v>43244</v>
      </c>
      <c r="F28" s="91">
        <v>355300267</v>
      </c>
      <c r="G28" s="92">
        <v>565</v>
      </c>
      <c r="H28" s="93">
        <v>176457</v>
      </c>
      <c r="I28" s="90">
        <v>2055</v>
      </c>
      <c r="J28" s="94">
        <v>4876821</v>
      </c>
      <c r="K28" s="92">
        <v>994</v>
      </c>
      <c r="L28" s="93">
        <v>1709440</v>
      </c>
      <c r="M28" s="95">
        <v>9</v>
      </c>
      <c r="N28" s="91">
        <v>63821</v>
      </c>
      <c r="O28" s="92">
        <v>46867</v>
      </c>
      <c r="P28" s="93">
        <v>362126807</v>
      </c>
      <c r="Q28" s="141" t="s">
        <v>12</v>
      </c>
      <c r="R28" s="162"/>
      <c r="S28" s="162"/>
      <c r="T28" s="163"/>
    </row>
    <row r="29" spans="1:20" ht="23.25" customHeight="1">
      <c r="A29" s="164" t="s">
        <v>24</v>
      </c>
      <c r="B29" s="144"/>
      <c r="C29" s="144"/>
      <c r="D29" s="144"/>
      <c r="E29" s="78">
        <v>1992</v>
      </c>
      <c r="F29" s="79">
        <v>313562</v>
      </c>
      <c r="G29" s="80">
        <v>3</v>
      </c>
      <c r="H29" s="81">
        <v>298</v>
      </c>
      <c r="I29" s="78">
        <v>40</v>
      </c>
      <c r="J29" s="82">
        <v>4994</v>
      </c>
      <c r="K29" s="80">
        <v>24</v>
      </c>
      <c r="L29" s="81">
        <v>1350</v>
      </c>
      <c r="M29" s="80">
        <v>0</v>
      </c>
      <c r="N29" s="81">
        <v>0</v>
      </c>
      <c r="O29" s="80">
        <v>2059</v>
      </c>
      <c r="P29" s="81">
        <v>320203</v>
      </c>
      <c r="Q29" s="164" t="s">
        <v>24</v>
      </c>
      <c r="R29" s="144"/>
      <c r="S29" s="144"/>
      <c r="T29" s="165"/>
    </row>
    <row r="30" spans="1:20" ht="23.25" customHeight="1">
      <c r="A30" s="164" t="s">
        <v>23</v>
      </c>
      <c r="B30" s="144"/>
      <c r="C30" s="144"/>
      <c r="D30" s="144"/>
      <c r="E30" s="78">
        <v>173</v>
      </c>
      <c r="F30" s="79">
        <v>29152</v>
      </c>
      <c r="G30" s="80">
        <v>46</v>
      </c>
      <c r="H30" s="81">
        <v>854</v>
      </c>
      <c r="I30" s="78">
        <v>7</v>
      </c>
      <c r="J30" s="82">
        <v>140</v>
      </c>
      <c r="K30" s="80">
        <v>31</v>
      </c>
      <c r="L30" s="81">
        <v>4334</v>
      </c>
      <c r="M30" s="80">
        <v>0</v>
      </c>
      <c r="N30" s="81">
        <v>0</v>
      </c>
      <c r="O30" s="80">
        <v>257</v>
      </c>
      <c r="P30" s="81">
        <v>34480</v>
      </c>
      <c r="Q30" s="164" t="s">
        <v>23</v>
      </c>
      <c r="R30" s="144"/>
      <c r="S30" s="144"/>
      <c r="T30" s="165"/>
    </row>
    <row r="31" spans="1:20" ht="23.25" customHeight="1">
      <c r="A31" s="164" t="s">
        <v>25</v>
      </c>
      <c r="B31" s="144"/>
      <c r="C31" s="144"/>
      <c r="D31" s="144"/>
      <c r="E31" s="78">
        <v>646</v>
      </c>
      <c r="F31" s="79">
        <v>427060</v>
      </c>
      <c r="G31" s="80">
        <v>1</v>
      </c>
      <c r="H31" s="81">
        <v>208</v>
      </c>
      <c r="I31" s="78">
        <v>5</v>
      </c>
      <c r="J31" s="82">
        <v>1638</v>
      </c>
      <c r="K31" s="80">
        <v>6</v>
      </c>
      <c r="L31" s="81">
        <v>4656</v>
      </c>
      <c r="M31" s="80">
        <v>0</v>
      </c>
      <c r="N31" s="81">
        <v>0</v>
      </c>
      <c r="O31" s="80">
        <v>658</v>
      </c>
      <c r="P31" s="81">
        <v>433562</v>
      </c>
      <c r="Q31" s="154" t="s">
        <v>25</v>
      </c>
      <c r="R31" s="155"/>
      <c r="S31" s="155"/>
      <c r="T31" s="143"/>
    </row>
    <row r="32" spans="1:20" s="49" customFormat="1" ht="23.25" customHeight="1">
      <c r="A32" s="141" t="s">
        <v>26</v>
      </c>
      <c r="B32" s="162"/>
      <c r="C32" s="162"/>
      <c r="D32" s="162"/>
      <c r="E32" s="90">
        <v>46055</v>
      </c>
      <c r="F32" s="91">
        <v>356070040</v>
      </c>
      <c r="G32" s="92">
        <v>615</v>
      </c>
      <c r="H32" s="94">
        <v>177817</v>
      </c>
      <c r="I32" s="90">
        <v>2107</v>
      </c>
      <c r="J32" s="94">
        <v>4883592</v>
      </c>
      <c r="K32" s="92">
        <v>1055</v>
      </c>
      <c r="L32" s="94">
        <v>1719780</v>
      </c>
      <c r="M32" s="90">
        <v>9</v>
      </c>
      <c r="N32" s="91">
        <v>63821</v>
      </c>
      <c r="O32" s="92">
        <v>49841</v>
      </c>
      <c r="P32" s="94">
        <v>362915051</v>
      </c>
      <c r="Q32" s="162" t="s">
        <v>26</v>
      </c>
      <c r="R32" s="162"/>
      <c r="S32" s="162"/>
      <c r="T32" s="163"/>
    </row>
    <row r="33" spans="2:11" ht="15" customHeight="1">
      <c r="B33" s="50" t="s">
        <v>27</v>
      </c>
      <c r="C33" s="30" t="s">
        <v>108</v>
      </c>
      <c r="D33" s="30"/>
      <c r="E33" s="30"/>
      <c r="F33" s="30"/>
      <c r="G33" s="30"/>
      <c r="H33" s="30"/>
      <c r="I33" s="30"/>
      <c r="K33" s="31" t="s">
        <v>105</v>
      </c>
    </row>
    <row r="34" spans="2:12" ht="15" customHeight="1">
      <c r="B34" s="50" t="s">
        <v>28</v>
      </c>
      <c r="C34" s="51" t="s">
        <v>109</v>
      </c>
      <c r="D34" s="30"/>
      <c r="E34" s="30"/>
      <c r="F34" s="30"/>
      <c r="G34" s="30"/>
      <c r="H34" s="30"/>
      <c r="I34" s="30"/>
      <c r="L34" s="31" t="s">
        <v>101</v>
      </c>
    </row>
    <row r="35" spans="2:12" ht="15" customHeight="1">
      <c r="B35" s="3" t="s">
        <v>106</v>
      </c>
      <c r="L35" s="31" t="s">
        <v>29</v>
      </c>
    </row>
    <row r="36" ht="15" customHeight="1">
      <c r="L36" s="31" t="s">
        <v>30</v>
      </c>
    </row>
  </sheetData>
  <mergeCells count="64">
    <mergeCell ref="A1:J1"/>
    <mergeCell ref="A13:A24"/>
    <mergeCell ref="A4:D6"/>
    <mergeCell ref="C8:D8"/>
    <mergeCell ref="C9:D9"/>
    <mergeCell ref="C10:D10"/>
    <mergeCell ref="C11:D11"/>
    <mergeCell ref="C12:D12"/>
    <mergeCell ref="A8:A12"/>
    <mergeCell ref="B8:B12"/>
    <mergeCell ref="C16:C17"/>
    <mergeCell ref="B13:B15"/>
    <mergeCell ref="B16:B17"/>
    <mergeCell ref="C18:C19"/>
    <mergeCell ref="C13:C15"/>
    <mergeCell ref="B18:B19"/>
    <mergeCell ref="A32:D32"/>
    <mergeCell ref="B25:D25"/>
    <mergeCell ref="B26:D26"/>
    <mergeCell ref="B27:D27"/>
    <mergeCell ref="A28:D28"/>
    <mergeCell ref="A25:A27"/>
    <mergeCell ref="B20:B21"/>
    <mergeCell ref="Q30:T30"/>
    <mergeCell ref="A31:D31"/>
    <mergeCell ref="A29:D29"/>
    <mergeCell ref="A30:D30"/>
    <mergeCell ref="C20:C21"/>
    <mergeCell ref="B22:B24"/>
    <mergeCell ref="C22:C24"/>
    <mergeCell ref="R20:R21"/>
    <mergeCell ref="S20:S21"/>
    <mergeCell ref="E4:L4"/>
    <mergeCell ref="M4:N5"/>
    <mergeCell ref="O4:P5"/>
    <mergeCell ref="E5:F5"/>
    <mergeCell ref="G5:H5"/>
    <mergeCell ref="I5:J5"/>
    <mergeCell ref="K5:L5"/>
    <mergeCell ref="Q28:T28"/>
    <mergeCell ref="Q29:T29"/>
    <mergeCell ref="S22:S24"/>
    <mergeCell ref="Q25:S25"/>
    <mergeCell ref="R22:R24"/>
    <mergeCell ref="T25:T27"/>
    <mergeCell ref="T13:T24"/>
    <mergeCell ref="R18:R19"/>
    <mergeCell ref="S18:S19"/>
    <mergeCell ref="Q4:T6"/>
    <mergeCell ref="Q8:R8"/>
    <mergeCell ref="Q9:R9"/>
    <mergeCell ref="Q10:R10"/>
    <mergeCell ref="T8:T12"/>
    <mergeCell ref="S8:S12"/>
    <mergeCell ref="Q32:T32"/>
    <mergeCell ref="Q11:R11"/>
    <mergeCell ref="Q12:R12"/>
    <mergeCell ref="R13:R15"/>
    <mergeCell ref="S13:S15"/>
    <mergeCell ref="R16:R17"/>
    <mergeCell ref="S16:S17"/>
    <mergeCell ref="Q31:T31"/>
    <mergeCell ref="Q26:S26"/>
    <mergeCell ref="Q27:S27"/>
  </mergeCells>
  <printOptions/>
  <pageMargins left="0.7874015748031497" right="0.7874015748031497" top="0.984251968503937" bottom="0.6692913385826772" header="0.5118110236220472" footer="0.5118110236220472"/>
  <pageSetup firstPageNumber="54" useFirstPageNumber="1" horizontalDpi="300" verticalDpi="300" orientation="portrait" paperSize="9" r:id="rId2"/>
  <headerFooter alignWithMargins="0">
    <oddFooter>&amp;C&amp;"ＭＳ 明朝,標準"-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3"/>
  <sheetViews>
    <sheetView showGridLines="0" zoomScaleSheetLayoutView="100" workbookViewId="0" topLeftCell="A1">
      <selection activeCell="I3" sqref="I3:K3"/>
    </sheetView>
  </sheetViews>
  <sheetFormatPr defaultColWidth="9.00390625" defaultRowHeight="13.5"/>
  <cols>
    <col min="1" max="1" width="2.625" style="2" customWidth="1"/>
    <col min="2" max="2" width="10.75390625" style="2" customWidth="1"/>
    <col min="3" max="3" width="5.625" style="2" customWidth="1"/>
    <col min="4" max="4" width="12.125" style="2" bestFit="1" customWidth="1"/>
    <col min="5" max="5" width="10.125" style="2" customWidth="1"/>
    <col min="6" max="6" width="5.625" style="2" customWidth="1"/>
    <col min="7" max="7" width="9.625" style="2" customWidth="1"/>
    <col min="8" max="8" width="9.125" style="2" customWidth="1"/>
    <col min="9" max="9" width="5.625" style="2" customWidth="1"/>
    <col min="10" max="10" width="9.625" style="2" customWidth="1"/>
    <col min="11" max="11" width="9.125" style="2" customWidth="1"/>
    <col min="12" max="12" width="5.625" style="2" customWidth="1"/>
    <col min="13" max="13" width="9.625" style="2" customWidth="1"/>
    <col min="14" max="14" width="9.125" style="2" customWidth="1"/>
    <col min="15" max="15" width="5.625" style="2" customWidth="1"/>
    <col min="16" max="16" width="9.625" style="2" customWidth="1"/>
    <col min="17" max="17" width="9.125" style="2" customWidth="1"/>
    <col min="18" max="18" width="5.625" style="2" customWidth="1"/>
    <col min="19" max="19" width="12.125" style="2" bestFit="1" customWidth="1"/>
    <col min="20" max="20" width="9.50390625" style="2" customWidth="1"/>
    <col min="21" max="21" width="10.875" style="2" customWidth="1"/>
    <col min="22" max="22" width="2.625" style="2" customWidth="1"/>
    <col min="23" max="16384" width="9.00390625" style="2" customWidth="1"/>
  </cols>
  <sheetData>
    <row r="1" ht="15" customHeight="1">
      <c r="A1" s="1" t="s">
        <v>102</v>
      </c>
    </row>
    <row r="2" spans="1:22" s="4" customFormat="1" ht="24" customHeight="1">
      <c r="A2" s="186" t="s">
        <v>5</v>
      </c>
      <c r="B2" s="186"/>
      <c r="C2" s="186" t="s">
        <v>6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 t="s">
        <v>1</v>
      </c>
      <c r="P2" s="186"/>
      <c r="Q2" s="186"/>
      <c r="R2" s="186" t="s">
        <v>7</v>
      </c>
      <c r="S2" s="186"/>
      <c r="T2" s="186"/>
      <c r="U2" s="186" t="s">
        <v>5</v>
      </c>
      <c r="V2" s="186"/>
    </row>
    <row r="3" spans="1:22" s="5" customFormat="1" ht="24" customHeight="1">
      <c r="A3" s="186"/>
      <c r="B3" s="186"/>
      <c r="C3" s="186" t="s">
        <v>3</v>
      </c>
      <c r="D3" s="186"/>
      <c r="E3" s="186"/>
      <c r="F3" s="186" t="s">
        <v>0</v>
      </c>
      <c r="G3" s="186"/>
      <c r="H3" s="186"/>
      <c r="I3" s="186" t="s">
        <v>31</v>
      </c>
      <c r="J3" s="186"/>
      <c r="K3" s="186"/>
      <c r="L3" s="186" t="s">
        <v>2</v>
      </c>
      <c r="M3" s="186"/>
      <c r="N3" s="186"/>
      <c r="O3" s="186"/>
      <c r="P3" s="186"/>
      <c r="Q3" s="186"/>
      <c r="R3" s="186"/>
      <c r="S3" s="186"/>
      <c r="T3" s="186"/>
      <c r="U3" s="186"/>
      <c r="V3" s="186"/>
    </row>
    <row r="4" spans="1:22" s="8" customFormat="1" ht="24" customHeight="1">
      <c r="A4" s="187"/>
      <c r="B4" s="187"/>
      <c r="C4" s="28" t="s">
        <v>32</v>
      </c>
      <c r="D4" s="6" t="s">
        <v>15</v>
      </c>
      <c r="E4" s="7" t="s">
        <v>17</v>
      </c>
      <c r="F4" s="28" t="s">
        <v>32</v>
      </c>
      <c r="G4" s="6" t="s">
        <v>15</v>
      </c>
      <c r="H4" s="7" t="s">
        <v>17</v>
      </c>
      <c r="I4" s="28" t="s">
        <v>32</v>
      </c>
      <c r="J4" s="6" t="s">
        <v>15</v>
      </c>
      <c r="K4" s="7" t="s">
        <v>17</v>
      </c>
      <c r="L4" s="28" t="s">
        <v>32</v>
      </c>
      <c r="M4" s="6" t="s">
        <v>15</v>
      </c>
      <c r="N4" s="7" t="s">
        <v>17</v>
      </c>
      <c r="O4" s="28" t="s">
        <v>32</v>
      </c>
      <c r="P4" s="6" t="s">
        <v>15</v>
      </c>
      <c r="Q4" s="7" t="s">
        <v>17</v>
      </c>
      <c r="R4" s="28" t="s">
        <v>32</v>
      </c>
      <c r="S4" s="6" t="s">
        <v>15</v>
      </c>
      <c r="T4" s="7" t="s">
        <v>17</v>
      </c>
      <c r="U4" s="187"/>
      <c r="V4" s="187"/>
    </row>
    <row r="5" spans="1:22" s="13" customFormat="1" ht="13.5" customHeight="1">
      <c r="A5" s="188" t="s">
        <v>33</v>
      </c>
      <c r="B5" s="9"/>
      <c r="C5" s="10"/>
      <c r="D5" s="11" t="s">
        <v>11</v>
      </c>
      <c r="E5" s="12" t="s">
        <v>11</v>
      </c>
      <c r="F5" s="10"/>
      <c r="G5" s="11" t="s">
        <v>11</v>
      </c>
      <c r="H5" s="12" t="s">
        <v>11</v>
      </c>
      <c r="I5" s="10"/>
      <c r="J5" s="11" t="s">
        <v>11</v>
      </c>
      <c r="K5" s="12" t="s">
        <v>11</v>
      </c>
      <c r="L5" s="10"/>
      <c r="M5" s="11" t="s">
        <v>11</v>
      </c>
      <c r="N5" s="12" t="s">
        <v>11</v>
      </c>
      <c r="O5" s="10"/>
      <c r="P5" s="11" t="s">
        <v>11</v>
      </c>
      <c r="Q5" s="12" t="s">
        <v>11</v>
      </c>
      <c r="R5" s="10"/>
      <c r="S5" s="11" t="s">
        <v>11</v>
      </c>
      <c r="T5" s="12" t="s">
        <v>11</v>
      </c>
      <c r="U5" s="9"/>
      <c r="V5" s="188" t="s">
        <v>33</v>
      </c>
    </row>
    <row r="6" spans="1:22" ht="24" customHeight="1">
      <c r="A6" s="189"/>
      <c r="B6" s="14"/>
      <c r="C6" s="15"/>
      <c r="D6" s="16"/>
      <c r="E6" s="17"/>
      <c r="F6" s="15"/>
      <c r="G6" s="16"/>
      <c r="H6" s="17"/>
      <c r="I6" s="15"/>
      <c r="J6" s="16"/>
      <c r="K6" s="17"/>
      <c r="L6" s="15"/>
      <c r="M6" s="16"/>
      <c r="N6" s="17"/>
      <c r="O6" s="15"/>
      <c r="P6" s="16"/>
      <c r="Q6" s="17"/>
      <c r="R6" s="15"/>
      <c r="S6" s="16"/>
      <c r="T6" s="17"/>
      <c r="U6" s="14"/>
      <c r="V6" s="189"/>
    </row>
    <row r="7" spans="1:22" ht="24" customHeight="1">
      <c r="A7" s="189"/>
      <c r="B7" s="18" t="s">
        <v>34</v>
      </c>
      <c r="C7" s="97">
        <v>3178</v>
      </c>
      <c r="D7" s="98">
        <v>9648154</v>
      </c>
      <c r="E7" s="99">
        <v>2962372</v>
      </c>
      <c r="F7" s="97">
        <v>339</v>
      </c>
      <c r="G7" s="98">
        <v>234778</v>
      </c>
      <c r="H7" s="99">
        <v>51682</v>
      </c>
      <c r="I7" s="97">
        <v>84</v>
      </c>
      <c r="J7" s="98">
        <v>255267</v>
      </c>
      <c r="K7" s="99">
        <v>74741</v>
      </c>
      <c r="L7" s="97">
        <v>164</v>
      </c>
      <c r="M7" s="98">
        <v>1332987</v>
      </c>
      <c r="N7" s="99">
        <v>306925</v>
      </c>
      <c r="O7" s="100">
        <v>0</v>
      </c>
      <c r="P7" s="101">
        <v>0</v>
      </c>
      <c r="Q7" s="102">
        <v>0</v>
      </c>
      <c r="R7" s="100">
        <v>3765</v>
      </c>
      <c r="S7" s="101">
        <v>11471187</v>
      </c>
      <c r="T7" s="102">
        <v>3395721</v>
      </c>
      <c r="U7" s="18" t="s">
        <v>34</v>
      </c>
      <c r="V7" s="189"/>
    </row>
    <row r="8" spans="1:22" ht="24" customHeight="1">
      <c r="A8" s="189"/>
      <c r="B8" s="18"/>
      <c r="C8" s="97"/>
      <c r="D8" s="98"/>
      <c r="E8" s="99"/>
      <c r="F8" s="97"/>
      <c r="G8" s="98"/>
      <c r="H8" s="99"/>
      <c r="I8" s="97"/>
      <c r="J8" s="98"/>
      <c r="K8" s="99"/>
      <c r="L8" s="97"/>
      <c r="M8" s="98"/>
      <c r="N8" s="99"/>
      <c r="O8" s="100"/>
      <c r="P8" s="101"/>
      <c r="Q8" s="102"/>
      <c r="R8" s="100"/>
      <c r="S8" s="101"/>
      <c r="T8" s="102"/>
      <c r="U8" s="18"/>
      <c r="V8" s="189"/>
    </row>
    <row r="9" spans="1:22" ht="15" customHeight="1">
      <c r="A9" s="189"/>
      <c r="B9" s="27" t="s">
        <v>35</v>
      </c>
      <c r="C9" s="191">
        <v>86</v>
      </c>
      <c r="D9" s="192">
        <v>7592547</v>
      </c>
      <c r="E9" s="193">
        <v>1894950</v>
      </c>
      <c r="F9" s="191">
        <v>2</v>
      </c>
      <c r="G9" s="192">
        <v>21255</v>
      </c>
      <c r="H9" s="193">
        <v>5492</v>
      </c>
      <c r="I9" s="191">
        <v>5</v>
      </c>
      <c r="J9" s="192">
        <v>67298</v>
      </c>
      <c r="K9" s="193">
        <v>14805</v>
      </c>
      <c r="L9" s="191">
        <v>5</v>
      </c>
      <c r="M9" s="192">
        <v>7478</v>
      </c>
      <c r="N9" s="193">
        <v>1774</v>
      </c>
      <c r="O9" s="196">
        <v>0</v>
      </c>
      <c r="P9" s="197">
        <v>0</v>
      </c>
      <c r="Q9" s="198">
        <v>0</v>
      </c>
      <c r="R9" s="196">
        <v>98</v>
      </c>
      <c r="S9" s="197">
        <v>7688577</v>
      </c>
      <c r="T9" s="198">
        <v>1917020</v>
      </c>
      <c r="U9" s="27" t="s">
        <v>35</v>
      </c>
      <c r="V9" s="189"/>
    </row>
    <row r="10" spans="1:22" ht="15" customHeight="1">
      <c r="A10" s="189"/>
      <c r="B10" s="27" t="s">
        <v>36</v>
      </c>
      <c r="C10" s="191"/>
      <c r="D10" s="192"/>
      <c r="E10" s="193"/>
      <c r="F10" s="191"/>
      <c r="G10" s="192"/>
      <c r="H10" s="193"/>
      <c r="I10" s="191"/>
      <c r="J10" s="192"/>
      <c r="K10" s="193"/>
      <c r="L10" s="191"/>
      <c r="M10" s="192"/>
      <c r="N10" s="193"/>
      <c r="O10" s="196"/>
      <c r="P10" s="197"/>
      <c r="Q10" s="198"/>
      <c r="R10" s="196"/>
      <c r="S10" s="197"/>
      <c r="T10" s="198"/>
      <c r="U10" s="27" t="s">
        <v>36</v>
      </c>
      <c r="V10" s="189"/>
    </row>
    <row r="11" spans="1:22" ht="24" customHeight="1">
      <c r="A11" s="189"/>
      <c r="B11" s="18"/>
      <c r="C11" s="97"/>
      <c r="D11" s="98"/>
      <c r="E11" s="99"/>
      <c r="F11" s="97"/>
      <c r="G11" s="98"/>
      <c r="H11" s="99"/>
      <c r="I11" s="97"/>
      <c r="J11" s="98"/>
      <c r="K11" s="99"/>
      <c r="L11" s="97"/>
      <c r="M11" s="98"/>
      <c r="N11" s="99"/>
      <c r="O11" s="100"/>
      <c r="P11" s="101"/>
      <c r="Q11" s="102"/>
      <c r="R11" s="100"/>
      <c r="S11" s="101"/>
      <c r="T11" s="102"/>
      <c r="U11" s="18"/>
      <c r="V11" s="189"/>
    </row>
    <row r="12" spans="1:22" ht="15" customHeight="1">
      <c r="A12" s="189"/>
      <c r="B12" s="27" t="s">
        <v>100</v>
      </c>
      <c r="C12" s="191">
        <v>365</v>
      </c>
      <c r="D12" s="192">
        <v>-2221101</v>
      </c>
      <c r="E12" s="199">
        <v>-809918</v>
      </c>
      <c r="F12" s="191">
        <v>5</v>
      </c>
      <c r="G12" s="192">
        <v>-233</v>
      </c>
      <c r="H12" s="193">
        <v>-51</v>
      </c>
      <c r="I12" s="191">
        <v>16</v>
      </c>
      <c r="J12" s="192">
        <v>-86463</v>
      </c>
      <c r="K12" s="193">
        <v>-19033</v>
      </c>
      <c r="L12" s="191">
        <v>3</v>
      </c>
      <c r="M12" s="192">
        <v>-17418</v>
      </c>
      <c r="N12" s="192">
        <v>-3832</v>
      </c>
      <c r="O12" s="196">
        <v>0</v>
      </c>
      <c r="P12" s="197">
        <v>0</v>
      </c>
      <c r="Q12" s="198">
        <v>0</v>
      </c>
      <c r="R12" s="196">
        <v>389</v>
      </c>
      <c r="S12" s="197">
        <v>-2325215</v>
      </c>
      <c r="T12" s="200">
        <v>-832834</v>
      </c>
      <c r="U12" s="27" t="s">
        <v>100</v>
      </c>
      <c r="V12" s="189"/>
    </row>
    <row r="13" spans="1:22" ht="15" customHeight="1">
      <c r="A13" s="189"/>
      <c r="B13" s="27" t="s">
        <v>36</v>
      </c>
      <c r="C13" s="191"/>
      <c r="D13" s="192"/>
      <c r="E13" s="199"/>
      <c r="F13" s="191"/>
      <c r="G13" s="192"/>
      <c r="H13" s="193"/>
      <c r="I13" s="191"/>
      <c r="J13" s="192"/>
      <c r="K13" s="193"/>
      <c r="L13" s="191"/>
      <c r="M13" s="192"/>
      <c r="N13" s="192"/>
      <c r="O13" s="196"/>
      <c r="P13" s="197"/>
      <c r="Q13" s="198"/>
      <c r="R13" s="196"/>
      <c r="S13" s="197"/>
      <c r="T13" s="200"/>
      <c r="U13" s="27" t="s">
        <v>36</v>
      </c>
      <c r="V13" s="189"/>
    </row>
    <row r="14" spans="1:22" ht="24" customHeight="1">
      <c r="A14" s="190"/>
      <c r="B14" s="19"/>
      <c r="C14" s="103"/>
      <c r="D14" s="104"/>
      <c r="E14" s="105"/>
      <c r="F14" s="103"/>
      <c r="G14" s="104"/>
      <c r="H14" s="105"/>
      <c r="I14" s="103"/>
      <c r="J14" s="104"/>
      <c r="K14" s="105"/>
      <c r="L14" s="103"/>
      <c r="M14" s="104"/>
      <c r="N14" s="105"/>
      <c r="O14" s="106"/>
      <c r="P14" s="107"/>
      <c r="Q14" s="108"/>
      <c r="R14" s="106"/>
      <c r="S14" s="107"/>
      <c r="T14" s="108"/>
      <c r="U14" s="19"/>
      <c r="V14" s="190"/>
    </row>
    <row r="15" spans="1:22" ht="24" customHeight="1">
      <c r="A15" s="188" t="s">
        <v>22</v>
      </c>
      <c r="B15" s="20"/>
      <c r="C15" s="109"/>
      <c r="D15" s="110"/>
      <c r="E15" s="111"/>
      <c r="F15" s="109"/>
      <c r="G15" s="110"/>
      <c r="H15" s="111"/>
      <c r="I15" s="109"/>
      <c r="J15" s="110"/>
      <c r="K15" s="111"/>
      <c r="L15" s="109"/>
      <c r="M15" s="110"/>
      <c r="N15" s="111"/>
      <c r="O15" s="112"/>
      <c r="P15" s="113"/>
      <c r="Q15" s="114"/>
      <c r="R15" s="112"/>
      <c r="S15" s="113"/>
      <c r="T15" s="114"/>
      <c r="U15" s="20"/>
      <c r="V15" s="188" t="s">
        <v>22</v>
      </c>
    </row>
    <row r="16" spans="1:22" s="30" customFormat="1" ht="24" customHeight="1">
      <c r="A16" s="189"/>
      <c r="B16" s="29" t="s">
        <v>34</v>
      </c>
      <c r="C16" s="78">
        <v>0</v>
      </c>
      <c r="D16" s="115">
        <v>0</v>
      </c>
      <c r="E16" s="81">
        <v>0</v>
      </c>
      <c r="F16" s="78">
        <v>0</v>
      </c>
      <c r="G16" s="115">
        <v>0</v>
      </c>
      <c r="H16" s="81">
        <v>0</v>
      </c>
      <c r="I16" s="78">
        <v>0</v>
      </c>
      <c r="J16" s="115">
        <v>0</v>
      </c>
      <c r="K16" s="81">
        <v>0</v>
      </c>
      <c r="L16" s="78">
        <v>0</v>
      </c>
      <c r="M16" s="115">
        <v>0</v>
      </c>
      <c r="N16" s="81">
        <v>0</v>
      </c>
      <c r="O16" s="116">
        <v>0</v>
      </c>
      <c r="P16" s="117">
        <v>0</v>
      </c>
      <c r="Q16" s="118">
        <v>0</v>
      </c>
      <c r="R16" s="116">
        <v>0</v>
      </c>
      <c r="S16" s="117">
        <v>0</v>
      </c>
      <c r="T16" s="118">
        <v>0</v>
      </c>
      <c r="U16" s="29" t="s">
        <v>34</v>
      </c>
      <c r="V16" s="189"/>
    </row>
    <row r="17" spans="1:22" ht="24" customHeight="1">
      <c r="A17" s="189"/>
      <c r="B17" s="18"/>
      <c r="C17" s="97"/>
      <c r="D17" s="98"/>
      <c r="E17" s="99"/>
      <c r="F17" s="97"/>
      <c r="G17" s="98"/>
      <c r="H17" s="99"/>
      <c r="I17" s="97"/>
      <c r="J17" s="98"/>
      <c r="K17" s="99"/>
      <c r="L17" s="97"/>
      <c r="M17" s="98"/>
      <c r="N17" s="99"/>
      <c r="O17" s="100"/>
      <c r="P17" s="101"/>
      <c r="Q17" s="102"/>
      <c r="R17" s="100"/>
      <c r="S17" s="101"/>
      <c r="T17" s="102"/>
      <c r="U17" s="18"/>
      <c r="V17" s="189"/>
    </row>
    <row r="18" spans="1:22" ht="15" customHeight="1">
      <c r="A18" s="189"/>
      <c r="B18" s="27" t="s">
        <v>35</v>
      </c>
      <c r="C18" s="191">
        <v>0</v>
      </c>
      <c r="D18" s="192">
        <v>0</v>
      </c>
      <c r="E18" s="193">
        <v>0</v>
      </c>
      <c r="F18" s="191">
        <v>0</v>
      </c>
      <c r="G18" s="192">
        <v>0</v>
      </c>
      <c r="H18" s="193">
        <v>0</v>
      </c>
      <c r="I18" s="191">
        <v>0</v>
      </c>
      <c r="J18" s="192">
        <v>0</v>
      </c>
      <c r="K18" s="193">
        <v>0</v>
      </c>
      <c r="L18" s="191">
        <v>0</v>
      </c>
      <c r="M18" s="192">
        <v>0</v>
      </c>
      <c r="N18" s="193">
        <v>0</v>
      </c>
      <c r="O18" s="196">
        <v>0</v>
      </c>
      <c r="P18" s="197">
        <v>0</v>
      </c>
      <c r="Q18" s="198">
        <v>0</v>
      </c>
      <c r="R18" s="196">
        <v>0</v>
      </c>
      <c r="S18" s="197">
        <v>0</v>
      </c>
      <c r="T18" s="198">
        <v>0</v>
      </c>
      <c r="U18" s="27" t="s">
        <v>35</v>
      </c>
      <c r="V18" s="189"/>
    </row>
    <row r="19" spans="1:22" ht="15" customHeight="1">
      <c r="A19" s="189"/>
      <c r="B19" s="27" t="s">
        <v>36</v>
      </c>
      <c r="C19" s="191"/>
      <c r="D19" s="192"/>
      <c r="E19" s="193"/>
      <c r="F19" s="191"/>
      <c r="G19" s="192"/>
      <c r="H19" s="193"/>
      <c r="I19" s="191"/>
      <c r="J19" s="192"/>
      <c r="K19" s="193"/>
      <c r="L19" s="191"/>
      <c r="M19" s="192"/>
      <c r="N19" s="193"/>
      <c r="O19" s="196"/>
      <c r="P19" s="197"/>
      <c r="Q19" s="198"/>
      <c r="R19" s="196"/>
      <c r="S19" s="197"/>
      <c r="T19" s="198"/>
      <c r="U19" s="27" t="s">
        <v>36</v>
      </c>
      <c r="V19" s="189"/>
    </row>
    <row r="20" spans="1:22" ht="24" customHeight="1">
      <c r="A20" s="189"/>
      <c r="B20" s="18"/>
      <c r="C20" s="97"/>
      <c r="D20" s="98"/>
      <c r="E20" s="99"/>
      <c r="F20" s="97"/>
      <c r="G20" s="98"/>
      <c r="H20" s="99"/>
      <c r="I20" s="97"/>
      <c r="J20" s="98"/>
      <c r="K20" s="99"/>
      <c r="L20" s="97"/>
      <c r="M20" s="98"/>
      <c r="N20" s="99"/>
      <c r="O20" s="100"/>
      <c r="P20" s="101"/>
      <c r="Q20" s="102"/>
      <c r="R20" s="100"/>
      <c r="S20" s="101"/>
      <c r="T20" s="102"/>
      <c r="U20" s="18"/>
      <c r="V20" s="189"/>
    </row>
    <row r="21" spans="1:22" ht="15" customHeight="1">
      <c r="A21" s="189"/>
      <c r="B21" s="27" t="s">
        <v>100</v>
      </c>
      <c r="C21" s="191">
        <v>1</v>
      </c>
      <c r="D21" s="192">
        <v>-92630</v>
      </c>
      <c r="E21" s="193">
        <v>-25102</v>
      </c>
      <c r="F21" s="191">
        <v>0</v>
      </c>
      <c r="G21" s="192">
        <v>0</v>
      </c>
      <c r="H21" s="193">
        <v>0</v>
      </c>
      <c r="I21" s="201">
        <v>0</v>
      </c>
      <c r="J21" s="202">
        <v>0</v>
      </c>
      <c r="K21" s="193">
        <v>0</v>
      </c>
      <c r="L21" s="191">
        <v>0</v>
      </c>
      <c r="M21" s="192">
        <v>0</v>
      </c>
      <c r="N21" s="193">
        <v>0</v>
      </c>
      <c r="O21" s="196">
        <v>0</v>
      </c>
      <c r="P21" s="197">
        <v>0</v>
      </c>
      <c r="Q21" s="198">
        <v>0</v>
      </c>
      <c r="R21" s="196">
        <v>1</v>
      </c>
      <c r="S21" s="197">
        <v>-92630</v>
      </c>
      <c r="T21" s="198">
        <v>-25102</v>
      </c>
      <c r="U21" s="27" t="s">
        <v>100</v>
      </c>
      <c r="V21" s="189"/>
    </row>
    <row r="22" spans="1:22" ht="15" customHeight="1">
      <c r="A22" s="189"/>
      <c r="B22" s="27" t="s">
        <v>36</v>
      </c>
      <c r="C22" s="191"/>
      <c r="D22" s="192"/>
      <c r="E22" s="193"/>
      <c r="F22" s="191"/>
      <c r="G22" s="192"/>
      <c r="H22" s="193"/>
      <c r="I22" s="201"/>
      <c r="J22" s="202"/>
      <c r="K22" s="193"/>
      <c r="L22" s="191"/>
      <c r="M22" s="192"/>
      <c r="N22" s="193"/>
      <c r="O22" s="196"/>
      <c r="P22" s="197"/>
      <c r="Q22" s="198"/>
      <c r="R22" s="196"/>
      <c r="S22" s="197"/>
      <c r="T22" s="198"/>
      <c r="U22" s="27" t="s">
        <v>36</v>
      </c>
      <c r="V22" s="189"/>
    </row>
    <row r="23" spans="1:22" ht="24" customHeight="1">
      <c r="A23" s="190"/>
      <c r="B23" s="19"/>
      <c r="C23" s="103"/>
      <c r="D23" s="104"/>
      <c r="E23" s="105"/>
      <c r="F23" s="103"/>
      <c r="G23" s="104"/>
      <c r="H23" s="105"/>
      <c r="I23" s="103"/>
      <c r="J23" s="104"/>
      <c r="K23" s="105"/>
      <c r="L23" s="103"/>
      <c r="M23" s="104"/>
      <c r="N23" s="105"/>
      <c r="O23" s="106"/>
      <c r="P23" s="107"/>
      <c r="Q23" s="108"/>
      <c r="R23" s="106"/>
      <c r="S23" s="107"/>
      <c r="T23" s="108"/>
      <c r="U23" s="19"/>
      <c r="V23" s="190"/>
    </row>
    <row r="24" spans="1:22" ht="24" customHeight="1">
      <c r="A24" s="21"/>
      <c r="B24" s="22"/>
      <c r="C24" s="97"/>
      <c r="D24" s="98"/>
      <c r="E24" s="99"/>
      <c r="F24" s="97"/>
      <c r="G24" s="98"/>
      <c r="H24" s="99"/>
      <c r="I24" s="109"/>
      <c r="J24" s="110"/>
      <c r="K24" s="111"/>
      <c r="L24" s="109"/>
      <c r="M24" s="110"/>
      <c r="N24" s="111"/>
      <c r="O24" s="100"/>
      <c r="P24" s="101"/>
      <c r="Q24" s="102"/>
      <c r="R24" s="100"/>
      <c r="S24" s="101"/>
      <c r="T24" s="102"/>
      <c r="U24" s="21"/>
      <c r="V24" s="17"/>
    </row>
    <row r="25" spans="1:22" ht="24" customHeight="1">
      <c r="A25" s="194" t="s">
        <v>24</v>
      </c>
      <c r="B25" s="194"/>
      <c r="C25" s="97">
        <v>1452</v>
      </c>
      <c r="D25" s="98">
        <v>0</v>
      </c>
      <c r="E25" s="99">
        <v>231518</v>
      </c>
      <c r="F25" s="97">
        <v>3</v>
      </c>
      <c r="G25" s="98">
        <v>0</v>
      </c>
      <c r="H25" s="99">
        <v>770</v>
      </c>
      <c r="I25" s="97">
        <v>51</v>
      </c>
      <c r="J25" s="98">
        <v>0</v>
      </c>
      <c r="K25" s="119">
        <v>5116</v>
      </c>
      <c r="L25" s="97">
        <v>39</v>
      </c>
      <c r="M25" s="98">
        <v>0</v>
      </c>
      <c r="N25" s="99">
        <v>3343</v>
      </c>
      <c r="O25" s="101">
        <v>0</v>
      </c>
      <c r="P25" s="101">
        <v>0</v>
      </c>
      <c r="Q25" s="101">
        <v>0</v>
      </c>
      <c r="R25" s="100">
        <v>1545</v>
      </c>
      <c r="S25" s="101">
        <v>0</v>
      </c>
      <c r="T25" s="102">
        <v>240746</v>
      </c>
      <c r="U25" s="194" t="s">
        <v>24</v>
      </c>
      <c r="V25" s="194"/>
    </row>
    <row r="26" spans="1:22" ht="24" customHeight="1">
      <c r="A26" s="23"/>
      <c r="B26" s="24"/>
      <c r="C26" s="97"/>
      <c r="D26" s="98"/>
      <c r="E26" s="99"/>
      <c r="F26" s="97"/>
      <c r="G26" s="98"/>
      <c r="H26" s="99"/>
      <c r="I26" s="97"/>
      <c r="J26" s="98"/>
      <c r="K26" s="99"/>
      <c r="L26" s="97"/>
      <c r="M26" s="98"/>
      <c r="N26" s="99"/>
      <c r="O26" s="100"/>
      <c r="P26" s="101"/>
      <c r="Q26" s="102"/>
      <c r="R26" s="100"/>
      <c r="S26" s="101"/>
      <c r="T26" s="102"/>
      <c r="U26" s="23"/>
      <c r="V26" s="24"/>
    </row>
    <row r="27" spans="1:22" ht="24" customHeight="1">
      <c r="A27" s="194" t="s">
        <v>23</v>
      </c>
      <c r="B27" s="194"/>
      <c r="C27" s="97">
        <v>134</v>
      </c>
      <c r="D27" s="98">
        <v>0</v>
      </c>
      <c r="E27" s="99">
        <v>19353</v>
      </c>
      <c r="F27" s="97">
        <v>182</v>
      </c>
      <c r="G27" s="98">
        <v>0</v>
      </c>
      <c r="H27" s="99">
        <v>3091</v>
      </c>
      <c r="I27" s="97">
        <v>2</v>
      </c>
      <c r="J27" s="98">
        <v>0</v>
      </c>
      <c r="K27" s="99">
        <v>20</v>
      </c>
      <c r="L27" s="97">
        <v>68</v>
      </c>
      <c r="M27" s="98">
        <v>0</v>
      </c>
      <c r="N27" s="99">
        <v>10296</v>
      </c>
      <c r="O27" s="100">
        <v>0</v>
      </c>
      <c r="P27" s="101">
        <v>0</v>
      </c>
      <c r="Q27" s="102">
        <v>0</v>
      </c>
      <c r="R27" s="100">
        <v>386</v>
      </c>
      <c r="S27" s="101">
        <v>0</v>
      </c>
      <c r="T27" s="102">
        <v>32759</v>
      </c>
      <c r="U27" s="194" t="s">
        <v>23</v>
      </c>
      <c r="V27" s="194"/>
    </row>
    <row r="28" spans="1:22" ht="24" customHeight="1">
      <c r="A28" s="23"/>
      <c r="B28" s="24"/>
      <c r="C28" s="97"/>
      <c r="D28" s="98"/>
      <c r="E28" s="99"/>
      <c r="F28" s="97"/>
      <c r="G28" s="98"/>
      <c r="H28" s="99"/>
      <c r="I28" s="97"/>
      <c r="J28" s="98"/>
      <c r="K28" s="99"/>
      <c r="L28" s="97"/>
      <c r="M28" s="98"/>
      <c r="N28" s="99"/>
      <c r="O28" s="100"/>
      <c r="P28" s="101"/>
      <c r="Q28" s="102"/>
      <c r="R28" s="100"/>
      <c r="S28" s="101"/>
      <c r="T28" s="102"/>
      <c r="U28" s="23"/>
      <c r="V28" s="24"/>
    </row>
    <row r="29" spans="1:22" ht="24" customHeight="1">
      <c r="A29" s="194" t="s">
        <v>25</v>
      </c>
      <c r="B29" s="194"/>
      <c r="C29" s="97">
        <v>1470</v>
      </c>
      <c r="D29" s="98">
        <v>0</v>
      </c>
      <c r="E29" s="99">
        <v>969812</v>
      </c>
      <c r="F29" s="97">
        <v>4</v>
      </c>
      <c r="G29" s="98">
        <v>0</v>
      </c>
      <c r="H29" s="99">
        <v>636</v>
      </c>
      <c r="I29" s="97">
        <v>24</v>
      </c>
      <c r="J29" s="98">
        <v>0</v>
      </c>
      <c r="K29" s="99">
        <v>12359</v>
      </c>
      <c r="L29" s="97">
        <v>18</v>
      </c>
      <c r="M29" s="98">
        <v>0</v>
      </c>
      <c r="N29" s="99">
        <v>70960</v>
      </c>
      <c r="O29" s="100">
        <v>0</v>
      </c>
      <c r="P29" s="101">
        <v>0</v>
      </c>
      <c r="Q29" s="102">
        <v>0</v>
      </c>
      <c r="R29" s="100">
        <v>1516</v>
      </c>
      <c r="S29" s="101">
        <v>0</v>
      </c>
      <c r="T29" s="102">
        <v>1053766</v>
      </c>
      <c r="U29" s="194" t="s">
        <v>25</v>
      </c>
      <c r="V29" s="194"/>
    </row>
    <row r="30" spans="1:22" ht="24" customHeight="1">
      <c r="A30" s="25"/>
      <c r="B30" s="24"/>
      <c r="C30" s="97"/>
      <c r="D30" s="98"/>
      <c r="E30" s="99"/>
      <c r="F30" s="97"/>
      <c r="G30" s="98"/>
      <c r="H30" s="99"/>
      <c r="I30" s="103"/>
      <c r="J30" s="104"/>
      <c r="K30" s="105"/>
      <c r="L30" s="103"/>
      <c r="M30" s="104"/>
      <c r="N30" s="105"/>
      <c r="O30" s="100"/>
      <c r="P30" s="101"/>
      <c r="Q30" s="102"/>
      <c r="R30" s="100"/>
      <c r="S30" s="101"/>
      <c r="T30" s="102"/>
      <c r="U30" s="25"/>
      <c r="V30" s="24"/>
    </row>
    <row r="31" spans="1:22" s="26" customFormat="1" ht="24" customHeight="1">
      <c r="A31" s="195" t="s">
        <v>7</v>
      </c>
      <c r="B31" s="195"/>
      <c r="C31" s="120">
        <v>0</v>
      </c>
      <c r="D31" s="121">
        <v>0</v>
      </c>
      <c r="E31" s="122">
        <v>5242983</v>
      </c>
      <c r="F31" s="120">
        <v>0</v>
      </c>
      <c r="G31" s="121">
        <v>0</v>
      </c>
      <c r="H31" s="122">
        <v>61619</v>
      </c>
      <c r="I31" s="120">
        <v>0</v>
      </c>
      <c r="J31" s="121">
        <v>0</v>
      </c>
      <c r="K31" s="122">
        <v>88007</v>
      </c>
      <c r="L31" s="120">
        <v>0</v>
      </c>
      <c r="M31" s="121">
        <v>0</v>
      </c>
      <c r="N31" s="122">
        <v>389466</v>
      </c>
      <c r="O31" s="123">
        <v>0</v>
      </c>
      <c r="P31" s="124">
        <v>0</v>
      </c>
      <c r="Q31" s="125">
        <v>0</v>
      </c>
      <c r="R31" s="123">
        <v>0</v>
      </c>
      <c r="S31" s="124">
        <v>0</v>
      </c>
      <c r="T31" s="125">
        <v>5782074</v>
      </c>
      <c r="U31" s="195" t="s">
        <v>7</v>
      </c>
      <c r="V31" s="195"/>
    </row>
    <row r="32" spans="2:3" ht="24" customHeight="1">
      <c r="B32" s="13" t="s">
        <v>37</v>
      </c>
      <c r="C32" s="2" t="s">
        <v>110</v>
      </c>
    </row>
    <row r="33" spans="2:3" ht="24" customHeight="1">
      <c r="B33" s="13" t="s">
        <v>38</v>
      </c>
      <c r="C33" s="2" t="s">
        <v>111</v>
      </c>
    </row>
    <row r="34" ht="24" customHeight="1"/>
    <row r="35" ht="24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93">
    <mergeCell ref="T21:T22"/>
    <mergeCell ref="P21:P22"/>
    <mergeCell ref="Q21:Q22"/>
    <mergeCell ref="R21:R22"/>
    <mergeCell ref="S21:S22"/>
    <mergeCell ref="L21:L22"/>
    <mergeCell ref="M21:M22"/>
    <mergeCell ref="N21:N22"/>
    <mergeCell ref="O21:O22"/>
    <mergeCell ref="T18:T19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P18:P19"/>
    <mergeCell ref="Q18:Q19"/>
    <mergeCell ref="R18:R19"/>
    <mergeCell ref="S18:S19"/>
    <mergeCell ref="L18:L19"/>
    <mergeCell ref="M18:M19"/>
    <mergeCell ref="N18:N19"/>
    <mergeCell ref="O18:O19"/>
    <mergeCell ref="T12:T13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P12:P13"/>
    <mergeCell ref="Q12:Q13"/>
    <mergeCell ref="R12:R13"/>
    <mergeCell ref="S12:S13"/>
    <mergeCell ref="L12:L13"/>
    <mergeCell ref="M12:M13"/>
    <mergeCell ref="N12:N13"/>
    <mergeCell ref="O12:O13"/>
    <mergeCell ref="T9:T10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P9:P10"/>
    <mergeCell ref="Q9:Q10"/>
    <mergeCell ref="R9:R10"/>
    <mergeCell ref="S9:S10"/>
    <mergeCell ref="L9:L10"/>
    <mergeCell ref="M9:M10"/>
    <mergeCell ref="N9:N10"/>
    <mergeCell ref="O9:O10"/>
    <mergeCell ref="A27:B27"/>
    <mergeCell ref="A29:B29"/>
    <mergeCell ref="A31:B31"/>
    <mergeCell ref="V5:V14"/>
    <mergeCell ref="V15:V23"/>
    <mergeCell ref="U25:V25"/>
    <mergeCell ref="U27:V27"/>
    <mergeCell ref="U29:V29"/>
    <mergeCell ref="U31:V31"/>
    <mergeCell ref="C9:C10"/>
    <mergeCell ref="A25:B25"/>
    <mergeCell ref="U2:V4"/>
    <mergeCell ref="C3:E3"/>
    <mergeCell ref="F3:H3"/>
    <mergeCell ref="I3:K3"/>
    <mergeCell ref="L3:N3"/>
    <mergeCell ref="C2:N2"/>
    <mergeCell ref="O2:Q3"/>
    <mergeCell ref="D9:D10"/>
    <mergeCell ref="E9:E10"/>
    <mergeCell ref="R2:T3"/>
    <mergeCell ref="A2:B4"/>
    <mergeCell ref="A5:A14"/>
    <mergeCell ref="A15:A23"/>
    <mergeCell ref="F9:F10"/>
    <mergeCell ref="G9:G10"/>
    <mergeCell ref="H9:H10"/>
    <mergeCell ref="I9:I10"/>
    <mergeCell ref="J9:J10"/>
    <mergeCell ref="K9:K10"/>
  </mergeCells>
  <printOptions/>
  <pageMargins left="0.7874015748031497" right="0.7874015748031497" top="0.984251968503937" bottom="0.984251968503937" header="0.5118110236220472" footer="0.5118110236220472"/>
  <pageSetup firstPageNumber="56" useFirstPageNumber="1" horizontalDpi="300" verticalDpi="300" orientation="portrait" paperSize="9" scale="96" r:id="rId1"/>
  <headerFooter alignWithMargins="0">
    <oddFooter>&amp;C&amp;"ＭＳ 明朝,標準"- &amp;P -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69"/>
  <sheetViews>
    <sheetView showGridLines="0" zoomScaleSheetLayoutView="100" workbookViewId="0" topLeftCell="A1">
      <pane xSplit="1" ySplit="5" topLeftCell="B6" activePane="bottomRight" state="frozen"/>
      <selection pane="topLeft" activeCell="J3" sqref="J3"/>
      <selection pane="topRight" activeCell="J3" sqref="J3"/>
      <selection pane="bottomLeft" activeCell="J3" sqref="J3"/>
      <selection pane="bottomRight" activeCell="J2" sqref="J2:J4"/>
    </sheetView>
  </sheetViews>
  <sheetFormatPr defaultColWidth="9.00390625" defaultRowHeight="13.5"/>
  <cols>
    <col min="1" max="1" width="9.125" style="53" customWidth="1"/>
    <col min="2" max="11" width="15.50390625" style="53" customWidth="1"/>
    <col min="12" max="12" width="9.125" style="53" customWidth="1"/>
    <col min="13" max="16384" width="9.00390625" style="53" customWidth="1"/>
  </cols>
  <sheetData>
    <row r="1" spans="1:12" ht="17.25" customHeight="1">
      <c r="A1" s="52" t="s">
        <v>103</v>
      </c>
      <c r="L1" s="54"/>
    </row>
    <row r="2" spans="1:12" ht="16.5" customHeight="1">
      <c r="A2" s="203" t="s">
        <v>39</v>
      </c>
      <c r="B2" s="203" t="s">
        <v>13</v>
      </c>
      <c r="C2" s="203"/>
      <c r="D2" s="203"/>
      <c r="E2" s="203"/>
      <c r="F2" s="203"/>
      <c r="G2" s="203" t="s">
        <v>22</v>
      </c>
      <c r="H2" s="203"/>
      <c r="I2" s="203"/>
      <c r="J2" s="203" t="s">
        <v>12</v>
      </c>
      <c r="K2" s="203" t="s">
        <v>26</v>
      </c>
      <c r="L2" s="203" t="s">
        <v>39</v>
      </c>
    </row>
    <row r="3" spans="1:12" ht="16.5" customHeight="1">
      <c r="A3" s="203"/>
      <c r="B3" s="204" t="s">
        <v>15</v>
      </c>
      <c r="C3" s="204"/>
      <c r="D3" s="203" t="s">
        <v>16</v>
      </c>
      <c r="E3" s="204" t="s">
        <v>17</v>
      </c>
      <c r="F3" s="204"/>
      <c r="G3" s="204" t="s">
        <v>15</v>
      </c>
      <c r="H3" s="204"/>
      <c r="I3" s="203" t="s">
        <v>17</v>
      </c>
      <c r="J3" s="203"/>
      <c r="K3" s="203"/>
      <c r="L3" s="203"/>
    </row>
    <row r="4" spans="1:12" ht="16.5" customHeight="1">
      <c r="A4" s="203"/>
      <c r="B4" s="55" t="s">
        <v>9</v>
      </c>
      <c r="C4" s="56" t="s">
        <v>10</v>
      </c>
      <c r="D4" s="203"/>
      <c r="E4" s="55" t="s">
        <v>40</v>
      </c>
      <c r="F4" s="56" t="s">
        <v>10</v>
      </c>
      <c r="G4" s="55" t="s">
        <v>40</v>
      </c>
      <c r="H4" s="56" t="s">
        <v>10</v>
      </c>
      <c r="I4" s="203"/>
      <c r="J4" s="203"/>
      <c r="K4" s="203"/>
      <c r="L4" s="203"/>
    </row>
    <row r="5" spans="1:12" s="54" customFormat="1" ht="11.25" customHeight="1">
      <c r="A5" s="57"/>
      <c r="B5" s="58"/>
      <c r="C5" s="59" t="s">
        <v>11</v>
      </c>
      <c r="D5" s="57" t="s">
        <v>11</v>
      </c>
      <c r="E5" s="58"/>
      <c r="F5" s="59" t="s">
        <v>11</v>
      </c>
      <c r="G5" s="58"/>
      <c r="H5" s="59" t="s">
        <v>11</v>
      </c>
      <c r="I5" s="57" t="s">
        <v>11</v>
      </c>
      <c r="J5" s="57" t="s">
        <v>11</v>
      </c>
      <c r="K5" s="57" t="s">
        <v>11</v>
      </c>
      <c r="L5" s="57"/>
    </row>
    <row r="6" spans="1:12" ht="11.25" customHeight="1">
      <c r="A6" s="60" t="s">
        <v>41</v>
      </c>
      <c r="B6" s="128">
        <v>1675</v>
      </c>
      <c r="C6" s="96">
        <v>38432935</v>
      </c>
      <c r="D6" s="126">
        <v>11182182</v>
      </c>
      <c r="E6" s="128">
        <v>1655</v>
      </c>
      <c r="F6" s="96">
        <v>10293331</v>
      </c>
      <c r="G6" s="128">
        <v>4</v>
      </c>
      <c r="H6" s="96">
        <v>29491</v>
      </c>
      <c r="I6" s="96">
        <v>7370</v>
      </c>
      <c r="J6" s="126">
        <v>10300700</v>
      </c>
      <c r="K6" s="126">
        <v>10319860</v>
      </c>
      <c r="L6" s="60" t="s">
        <v>41</v>
      </c>
    </row>
    <row r="7" spans="1:12" ht="11.25" customHeight="1">
      <c r="A7" s="60" t="s">
        <v>42</v>
      </c>
      <c r="B7" s="128">
        <v>1560</v>
      </c>
      <c r="C7" s="96">
        <v>22513805</v>
      </c>
      <c r="D7" s="126">
        <v>6242040</v>
      </c>
      <c r="E7" s="128">
        <v>1552</v>
      </c>
      <c r="F7" s="96">
        <v>6180719</v>
      </c>
      <c r="G7" s="128">
        <v>1</v>
      </c>
      <c r="H7" s="96">
        <v>4212</v>
      </c>
      <c r="I7" s="126">
        <v>1141</v>
      </c>
      <c r="J7" s="126">
        <v>6181860</v>
      </c>
      <c r="K7" s="126">
        <v>6193070</v>
      </c>
      <c r="L7" s="60" t="s">
        <v>42</v>
      </c>
    </row>
    <row r="8" spans="1:12" ht="11.25" customHeight="1">
      <c r="A8" s="60" t="s">
        <v>43</v>
      </c>
      <c r="B8" s="128">
        <v>716</v>
      </c>
      <c r="C8" s="96">
        <v>6526749</v>
      </c>
      <c r="D8" s="126">
        <v>1747613</v>
      </c>
      <c r="E8" s="128">
        <v>711</v>
      </c>
      <c r="F8" s="96">
        <v>1744285</v>
      </c>
      <c r="G8" s="128">
        <v>0</v>
      </c>
      <c r="H8" s="96">
        <v>0</v>
      </c>
      <c r="I8" s="96">
        <v>0</v>
      </c>
      <c r="J8" s="126">
        <v>1744285</v>
      </c>
      <c r="K8" s="126">
        <v>1747411</v>
      </c>
      <c r="L8" s="60" t="s">
        <v>43</v>
      </c>
    </row>
    <row r="9" spans="1:12" s="62" customFormat="1" ht="11.25" customHeight="1">
      <c r="A9" s="61" t="s">
        <v>44</v>
      </c>
      <c r="B9" s="133">
        <f aca="true" t="shared" si="0" ref="B9:K9">SUM(B6:B8)</f>
        <v>3951</v>
      </c>
      <c r="C9" s="135">
        <v>67473488</v>
      </c>
      <c r="D9" s="136">
        <f t="shared" si="0"/>
        <v>19171835</v>
      </c>
      <c r="E9" s="133">
        <f t="shared" si="0"/>
        <v>3918</v>
      </c>
      <c r="F9" s="132">
        <v>18218334</v>
      </c>
      <c r="G9" s="133">
        <f t="shared" si="0"/>
        <v>5</v>
      </c>
      <c r="H9" s="135">
        <v>33702</v>
      </c>
      <c r="I9" s="66">
        <f t="shared" si="0"/>
        <v>8511</v>
      </c>
      <c r="J9" s="66">
        <f t="shared" si="0"/>
        <v>18226845</v>
      </c>
      <c r="K9" s="66">
        <f t="shared" si="0"/>
        <v>18260341</v>
      </c>
      <c r="L9" s="61" t="s">
        <v>44</v>
      </c>
    </row>
    <row r="10" spans="1:12" ht="11.25" customHeight="1">
      <c r="A10" s="60"/>
      <c r="B10" s="134"/>
      <c r="C10" s="131"/>
      <c r="D10" s="127"/>
      <c r="E10" s="134"/>
      <c r="F10" s="131"/>
      <c r="G10" s="134"/>
      <c r="H10" s="131"/>
      <c r="I10" s="127"/>
      <c r="J10" s="127"/>
      <c r="K10" s="127"/>
      <c r="L10" s="60"/>
    </row>
    <row r="11" spans="1:12" ht="11.25" customHeight="1">
      <c r="A11" s="60" t="s">
        <v>45</v>
      </c>
      <c r="B11" s="128">
        <v>1646</v>
      </c>
      <c r="C11" s="96">
        <v>35187505</v>
      </c>
      <c r="D11" s="126">
        <v>9843282</v>
      </c>
      <c r="E11" s="128">
        <v>1627</v>
      </c>
      <c r="F11" s="96">
        <v>9323836</v>
      </c>
      <c r="G11" s="128">
        <v>1</v>
      </c>
      <c r="H11" s="96">
        <v>52</v>
      </c>
      <c r="I11" s="126">
        <v>14</v>
      </c>
      <c r="J11" s="126">
        <v>9323850</v>
      </c>
      <c r="K11" s="126">
        <v>9340560</v>
      </c>
      <c r="L11" s="60" t="s">
        <v>45</v>
      </c>
    </row>
    <row r="12" spans="1:12" ht="11.25" customHeight="1">
      <c r="A12" s="60" t="s">
        <v>46</v>
      </c>
      <c r="B12" s="128">
        <v>619</v>
      </c>
      <c r="C12" s="96">
        <v>6326774</v>
      </c>
      <c r="D12" s="126">
        <v>1727731</v>
      </c>
      <c r="E12" s="128">
        <v>611</v>
      </c>
      <c r="F12" s="96">
        <v>1745132</v>
      </c>
      <c r="G12" s="128">
        <v>0</v>
      </c>
      <c r="H12" s="96">
        <v>0</v>
      </c>
      <c r="I12" s="96">
        <v>0</v>
      </c>
      <c r="J12" s="126">
        <v>1745132</v>
      </c>
      <c r="K12" s="126">
        <v>1748674</v>
      </c>
      <c r="L12" s="60" t="s">
        <v>46</v>
      </c>
    </row>
    <row r="13" spans="1:12" ht="11.25" customHeight="1">
      <c r="A13" s="60" t="s">
        <v>47</v>
      </c>
      <c r="B13" s="128">
        <v>1082</v>
      </c>
      <c r="C13" s="96">
        <v>17631010</v>
      </c>
      <c r="D13" s="126">
        <v>4940028</v>
      </c>
      <c r="E13" s="128">
        <v>1079</v>
      </c>
      <c r="F13" s="96">
        <v>4857304</v>
      </c>
      <c r="G13" s="128">
        <v>1</v>
      </c>
      <c r="H13" s="96">
        <v>4633</v>
      </c>
      <c r="I13" s="96">
        <v>1255</v>
      </c>
      <c r="J13" s="126">
        <v>4858559</v>
      </c>
      <c r="K13" s="126">
        <v>4876828</v>
      </c>
      <c r="L13" s="60" t="s">
        <v>47</v>
      </c>
    </row>
    <row r="14" spans="1:12" ht="11.25" customHeight="1">
      <c r="A14" s="60" t="s">
        <v>48</v>
      </c>
      <c r="B14" s="128">
        <v>445</v>
      </c>
      <c r="C14" s="96">
        <v>5222641</v>
      </c>
      <c r="D14" s="126">
        <v>1413574</v>
      </c>
      <c r="E14" s="128">
        <v>447</v>
      </c>
      <c r="F14" s="96">
        <v>1405045</v>
      </c>
      <c r="G14" s="128">
        <v>1</v>
      </c>
      <c r="H14" s="96">
        <v>1288</v>
      </c>
      <c r="I14" s="96">
        <v>264</v>
      </c>
      <c r="J14" s="126">
        <v>1405309</v>
      </c>
      <c r="K14" s="126">
        <v>1410531</v>
      </c>
      <c r="L14" s="60" t="s">
        <v>48</v>
      </c>
    </row>
    <row r="15" spans="1:12" ht="11.25" customHeight="1">
      <c r="A15" s="60" t="s">
        <v>49</v>
      </c>
      <c r="B15" s="128">
        <v>237</v>
      </c>
      <c r="C15" s="96">
        <v>2483336</v>
      </c>
      <c r="D15" s="126">
        <v>655095</v>
      </c>
      <c r="E15" s="128">
        <v>236</v>
      </c>
      <c r="F15" s="96">
        <v>643060</v>
      </c>
      <c r="G15" s="128">
        <v>0</v>
      </c>
      <c r="H15" s="96">
        <v>0</v>
      </c>
      <c r="I15" s="96">
        <v>0</v>
      </c>
      <c r="J15" s="126">
        <v>643060</v>
      </c>
      <c r="K15" s="126">
        <v>646018</v>
      </c>
      <c r="L15" s="60" t="s">
        <v>49</v>
      </c>
    </row>
    <row r="16" spans="1:12" ht="11.25" customHeight="1">
      <c r="A16" s="60" t="s">
        <v>50</v>
      </c>
      <c r="B16" s="128">
        <v>437</v>
      </c>
      <c r="C16" s="96">
        <v>4094131</v>
      </c>
      <c r="D16" s="126">
        <v>1123001</v>
      </c>
      <c r="E16" s="128">
        <v>437</v>
      </c>
      <c r="F16" s="96">
        <v>1131270</v>
      </c>
      <c r="G16" s="128">
        <v>0</v>
      </c>
      <c r="H16" s="96">
        <v>0</v>
      </c>
      <c r="I16" s="96">
        <v>0</v>
      </c>
      <c r="J16" s="126">
        <v>1131270</v>
      </c>
      <c r="K16" s="126">
        <v>1132328</v>
      </c>
      <c r="L16" s="60" t="s">
        <v>50</v>
      </c>
    </row>
    <row r="17" spans="1:12" ht="11.25" customHeight="1">
      <c r="A17" s="60" t="s">
        <v>51</v>
      </c>
      <c r="B17" s="128">
        <v>126</v>
      </c>
      <c r="C17" s="96">
        <v>1626372</v>
      </c>
      <c r="D17" s="126">
        <v>455165</v>
      </c>
      <c r="E17" s="128">
        <v>125</v>
      </c>
      <c r="F17" s="96">
        <v>468866</v>
      </c>
      <c r="G17" s="128">
        <v>0</v>
      </c>
      <c r="H17" s="96">
        <v>0</v>
      </c>
      <c r="I17" s="96">
        <v>0</v>
      </c>
      <c r="J17" s="126">
        <v>468866</v>
      </c>
      <c r="K17" s="126">
        <v>469213</v>
      </c>
      <c r="L17" s="60" t="s">
        <v>51</v>
      </c>
    </row>
    <row r="18" spans="1:12" s="62" customFormat="1" ht="11.25" customHeight="1">
      <c r="A18" s="61" t="s">
        <v>52</v>
      </c>
      <c r="B18" s="133">
        <f aca="true" t="shared" si="1" ref="B18:J18">SUM(B11:B17)</f>
        <v>4592</v>
      </c>
      <c r="C18" s="135">
        <v>72571770</v>
      </c>
      <c r="D18" s="133">
        <v>20157875</v>
      </c>
      <c r="E18" s="133">
        <f t="shared" si="1"/>
        <v>4562</v>
      </c>
      <c r="F18" s="135">
        <f t="shared" si="1"/>
        <v>19574513</v>
      </c>
      <c r="G18" s="133">
        <f t="shared" si="1"/>
        <v>3</v>
      </c>
      <c r="H18" s="130">
        <f t="shared" si="1"/>
        <v>5973</v>
      </c>
      <c r="I18" s="66">
        <f t="shared" si="1"/>
        <v>1533</v>
      </c>
      <c r="J18" s="66">
        <f t="shared" si="1"/>
        <v>19576046</v>
      </c>
      <c r="K18" s="66">
        <v>19624153</v>
      </c>
      <c r="L18" s="61" t="s">
        <v>52</v>
      </c>
    </row>
    <row r="19" spans="1:12" ht="11.25" customHeight="1">
      <c r="A19" s="60" t="s">
        <v>53</v>
      </c>
      <c r="B19" s="134"/>
      <c r="C19" s="131"/>
      <c r="D19" s="127"/>
      <c r="E19" s="134"/>
      <c r="F19" s="131"/>
      <c r="G19" s="134"/>
      <c r="H19" s="131"/>
      <c r="I19" s="127"/>
      <c r="J19" s="127"/>
      <c r="K19" s="127"/>
      <c r="L19" s="60" t="s">
        <v>53</v>
      </c>
    </row>
    <row r="20" spans="1:12" ht="11.25" customHeight="1">
      <c r="A20" s="60" t="s">
        <v>54</v>
      </c>
      <c r="B20" s="128">
        <v>2463</v>
      </c>
      <c r="C20" s="96">
        <v>96287711</v>
      </c>
      <c r="D20" s="126">
        <v>28062614</v>
      </c>
      <c r="E20" s="128">
        <v>2454</v>
      </c>
      <c r="F20" s="96">
        <v>27347604</v>
      </c>
      <c r="G20" s="128">
        <v>1</v>
      </c>
      <c r="H20" s="96">
        <v>44</v>
      </c>
      <c r="I20" s="126">
        <v>12</v>
      </c>
      <c r="J20" s="126">
        <v>27347616</v>
      </c>
      <c r="K20" s="126">
        <v>27378166</v>
      </c>
      <c r="L20" s="60" t="s">
        <v>54</v>
      </c>
    </row>
    <row r="21" spans="1:12" ht="11.25" customHeight="1">
      <c r="A21" s="60" t="s">
        <v>55</v>
      </c>
      <c r="B21" s="128">
        <v>2650</v>
      </c>
      <c r="C21" s="96">
        <v>50921021</v>
      </c>
      <c r="D21" s="126">
        <v>14442931</v>
      </c>
      <c r="E21" s="128">
        <v>2627</v>
      </c>
      <c r="F21" s="96">
        <v>14256981</v>
      </c>
      <c r="G21" s="128">
        <v>2</v>
      </c>
      <c r="H21" s="96">
        <v>79732</v>
      </c>
      <c r="I21" s="96">
        <v>16505</v>
      </c>
      <c r="J21" s="126">
        <v>14273487</v>
      </c>
      <c r="K21" s="126">
        <v>14301474</v>
      </c>
      <c r="L21" s="60" t="s">
        <v>55</v>
      </c>
    </row>
    <row r="22" spans="1:12" ht="11.25" customHeight="1">
      <c r="A22" s="60" t="s">
        <v>56</v>
      </c>
      <c r="B22" s="128">
        <v>581</v>
      </c>
      <c r="C22" s="96">
        <v>14043007</v>
      </c>
      <c r="D22" s="126">
        <v>4071674</v>
      </c>
      <c r="E22" s="128">
        <v>574</v>
      </c>
      <c r="F22" s="96">
        <v>4026935</v>
      </c>
      <c r="G22" s="128">
        <v>0</v>
      </c>
      <c r="H22" s="96">
        <v>0</v>
      </c>
      <c r="I22" s="96">
        <v>0</v>
      </c>
      <c r="J22" s="126">
        <v>4026935</v>
      </c>
      <c r="K22" s="126">
        <v>4037611</v>
      </c>
      <c r="L22" s="60" t="s">
        <v>56</v>
      </c>
    </row>
    <row r="23" spans="1:12" ht="11.25" customHeight="1">
      <c r="A23" s="60" t="s">
        <v>57</v>
      </c>
      <c r="B23" s="128">
        <v>481</v>
      </c>
      <c r="C23" s="96">
        <v>10381775</v>
      </c>
      <c r="D23" s="126">
        <v>2951766</v>
      </c>
      <c r="E23" s="128">
        <v>478</v>
      </c>
      <c r="F23" s="96">
        <v>2775756</v>
      </c>
      <c r="G23" s="128">
        <v>0</v>
      </c>
      <c r="H23" s="96">
        <v>0</v>
      </c>
      <c r="I23" s="126">
        <v>0</v>
      </c>
      <c r="J23" s="126">
        <v>2775756</v>
      </c>
      <c r="K23" s="126">
        <v>2790905</v>
      </c>
      <c r="L23" s="60" t="s">
        <v>57</v>
      </c>
    </row>
    <row r="24" spans="1:12" ht="11.25" customHeight="1">
      <c r="A24" s="60" t="s">
        <v>58</v>
      </c>
      <c r="B24" s="128">
        <v>2144</v>
      </c>
      <c r="C24" s="96">
        <v>44919806</v>
      </c>
      <c r="D24" s="126">
        <v>12964871</v>
      </c>
      <c r="E24" s="128">
        <v>2139</v>
      </c>
      <c r="F24" s="96">
        <v>11126226</v>
      </c>
      <c r="G24" s="128">
        <v>0</v>
      </c>
      <c r="H24" s="96">
        <v>0</v>
      </c>
      <c r="I24" s="96">
        <v>0</v>
      </c>
      <c r="J24" s="126">
        <v>11126226</v>
      </c>
      <c r="K24" s="126">
        <v>11162336</v>
      </c>
      <c r="L24" s="60" t="s">
        <v>58</v>
      </c>
    </row>
    <row r="25" spans="1:12" ht="11.25" customHeight="1">
      <c r="A25" s="60" t="s">
        <v>59</v>
      </c>
      <c r="B25" s="128">
        <v>481</v>
      </c>
      <c r="C25" s="96">
        <v>9376892</v>
      </c>
      <c r="D25" s="126">
        <v>2650722</v>
      </c>
      <c r="E25" s="128">
        <v>481</v>
      </c>
      <c r="F25" s="96">
        <v>2791924</v>
      </c>
      <c r="G25" s="128">
        <v>0</v>
      </c>
      <c r="H25" s="96">
        <v>0</v>
      </c>
      <c r="I25" s="126">
        <v>0</v>
      </c>
      <c r="J25" s="126">
        <v>2791924</v>
      </c>
      <c r="K25" s="126">
        <v>2808870</v>
      </c>
      <c r="L25" s="60" t="s">
        <v>59</v>
      </c>
    </row>
    <row r="26" spans="1:12" ht="11.25" customHeight="1">
      <c r="A26" s="60" t="s">
        <v>60</v>
      </c>
      <c r="B26" s="128">
        <v>1103</v>
      </c>
      <c r="C26" s="96">
        <v>19822407</v>
      </c>
      <c r="D26" s="126">
        <v>5638427</v>
      </c>
      <c r="E26" s="128">
        <v>1099</v>
      </c>
      <c r="F26" s="96">
        <v>5917679</v>
      </c>
      <c r="G26" s="128">
        <v>1</v>
      </c>
      <c r="H26" s="96">
        <v>14908</v>
      </c>
      <c r="I26" s="96">
        <v>4040</v>
      </c>
      <c r="J26" s="126">
        <v>5921719</v>
      </c>
      <c r="K26" s="126">
        <v>5935440</v>
      </c>
      <c r="L26" s="60" t="s">
        <v>60</v>
      </c>
    </row>
    <row r="27" spans="1:12" ht="11.25" customHeight="1">
      <c r="A27" s="60" t="s">
        <v>61</v>
      </c>
      <c r="B27" s="128">
        <v>374</v>
      </c>
      <c r="C27" s="96">
        <v>5430820</v>
      </c>
      <c r="D27" s="126">
        <v>1521184</v>
      </c>
      <c r="E27" s="128">
        <v>372</v>
      </c>
      <c r="F27" s="96">
        <v>1519673</v>
      </c>
      <c r="G27" s="128">
        <v>1</v>
      </c>
      <c r="H27" s="96">
        <v>8211</v>
      </c>
      <c r="I27" s="96">
        <v>2225</v>
      </c>
      <c r="J27" s="126">
        <v>1521898</v>
      </c>
      <c r="K27" s="126">
        <v>1527915</v>
      </c>
      <c r="L27" s="60" t="s">
        <v>61</v>
      </c>
    </row>
    <row r="28" spans="1:12" ht="11.25" customHeight="1">
      <c r="A28" s="60" t="s">
        <v>62</v>
      </c>
      <c r="B28" s="128">
        <v>548</v>
      </c>
      <c r="C28" s="96">
        <v>25723854</v>
      </c>
      <c r="D28" s="126">
        <v>7368328</v>
      </c>
      <c r="E28" s="128">
        <v>544</v>
      </c>
      <c r="F28" s="96">
        <v>7178774</v>
      </c>
      <c r="G28" s="128">
        <v>1</v>
      </c>
      <c r="H28" s="96">
        <v>17338</v>
      </c>
      <c r="I28" s="96">
        <v>8351</v>
      </c>
      <c r="J28" s="126">
        <v>7187125</v>
      </c>
      <c r="K28" s="126">
        <v>7203208</v>
      </c>
      <c r="L28" s="60" t="s">
        <v>62</v>
      </c>
    </row>
    <row r="29" spans="1:12" ht="11.25" customHeight="1">
      <c r="A29" s="60" t="s">
        <v>63</v>
      </c>
      <c r="B29" s="128">
        <v>225</v>
      </c>
      <c r="C29" s="96">
        <v>2926709</v>
      </c>
      <c r="D29" s="126">
        <v>797934</v>
      </c>
      <c r="E29" s="128">
        <v>220</v>
      </c>
      <c r="F29" s="96">
        <v>768841</v>
      </c>
      <c r="G29" s="128">
        <v>0</v>
      </c>
      <c r="H29" s="96">
        <v>0</v>
      </c>
      <c r="I29" s="96">
        <v>0</v>
      </c>
      <c r="J29" s="126">
        <v>768841</v>
      </c>
      <c r="K29" s="126">
        <v>769508</v>
      </c>
      <c r="L29" s="60" t="s">
        <v>63</v>
      </c>
    </row>
    <row r="30" spans="1:12" ht="11.25" customHeight="1">
      <c r="A30" s="60" t="s">
        <v>64</v>
      </c>
      <c r="B30" s="128">
        <v>226</v>
      </c>
      <c r="C30" s="96">
        <v>1576111</v>
      </c>
      <c r="D30" s="126">
        <v>408373</v>
      </c>
      <c r="E30" s="128">
        <v>224</v>
      </c>
      <c r="F30" s="96">
        <v>404320</v>
      </c>
      <c r="G30" s="128">
        <v>0</v>
      </c>
      <c r="H30" s="96">
        <v>0</v>
      </c>
      <c r="I30" s="96">
        <v>0</v>
      </c>
      <c r="J30" s="126">
        <v>404320</v>
      </c>
      <c r="K30" s="126">
        <v>404736</v>
      </c>
      <c r="L30" s="60" t="s">
        <v>64</v>
      </c>
    </row>
    <row r="31" spans="1:12" ht="11.25" customHeight="1">
      <c r="A31" s="60" t="s">
        <v>65</v>
      </c>
      <c r="B31" s="128">
        <v>561</v>
      </c>
      <c r="C31" s="96">
        <v>9360643</v>
      </c>
      <c r="D31" s="126">
        <v>2643277</v>
      </c>
      <c r="E31" s="128">
        <v>559</v>
      </c>
      <c r="F31" s="96">
        <v>2612984</v>
      </c>
      <c r="G31" s="128">
        <v>0</v>
      </c>
      <c r="H31" s="96">
        <v>0</v>
      </c>
      <c r="I31" s="96">
        <v>0</v>
      </c>
      <c r="J31" s="126">
        <v>2612984</v>
      </c>
      <c r="K31" s="126">
        <v>2620715</v>
      </c>
      <c r="L31" s="60" t="s">
        <v>65</v>
      </c>
    </row>
    <row r="32" spans="1:12" ht="11.25" customHeight="1">
      <c r="A32" s="60" t="s">
        <v>66</v>
      </c>
      <c r="B32" s="128">
        <v>330</v>
      </c>
      <c r="C32" s="96">
        <v>3012841</v>
      </c>
      <c r="D32" s="126">
        <v>821809</v>
      </c>
      <c r="E32" s="128">
        <v>327</v>
      </c>
      <c r="F32" s="96">
        <v>842421</v>
      </c>
      <c r="G32" s="128">
        <v>0</v>
      </c>
      <c r="H32" s="96">
        <v>0</v>
      </c>
      <c r="I32" s="96">
        <v>0</v>
      </c>
      <c r="J32" s="126">
        <v>842421</v>
      </c>
      <c r="K32" s="126">
        <v>849252</v>
      </c>
      <c r="L32" s="60" t="s">
        <v>66</v>
      </c>
    </row>
    <row r="33" spans="1:12" s="62" customFormat="1" ht="11.25" customHeight="1">
      <c r="A33" s="61" t="s">
        <v>67</v>
      </c>
      <c r="B33" s="133">
        <f aca="true" t="shared" si="2" ref="B33:I33">SUM(B20:B32)</f>
        <v>12167</v>
      </c>
      <c r="C33" s="135">
        <v>293783595</v>
      </c>
      <c r="D33" s="133">
        <f t="shared" si="2"/>
        <v>84343910</v>
      </c>
      <c r="E33" s="133">
        <f t="shared" si="2"/>
        <v>12098</v>
      </c>
      <c r="F33" s="135">
        <v>81570117</v>
      </c>
      <c r="G33" s="133">
        <f t="shared" si="2"/>
        <v>6</v>
      </c>
      <c r="H33" s="130">
        <f t="shared" si="2"/>
        <v>120233</v>
      </c>
      <c r="I33" s="136">
        <f t="shared" si="2"/>
        <v>31133</v>
      </c>
      <c r="J33" s="136">
        <v>81601250</v>
      </c>
      <c r="K33" s="136">
        <v>81790135</v>
      </c>
      <c r="L33" s="61" t="s">
        <v>67</v>
      </c>
    </row>
    <row r="34" spans="1:12" ht="11.25" customHeight="1">
      <c r="A34" s="60"/>
      <c r="B34" s="134"/>
      <c r="C34" s="131"/>
      <c r="D34" s="127"/>
      <c r="E34" s="134"/>
      <c r="F34" s="131"/>
      <c r="G34" s="134"/>
      <c r="H34" s="131"/>
      <c r="I34" s="127"/>
      <c r="J34" s="127"/>
      <c r="K34" s="127"/>
      <c r="L34" s="60"/>
    </row>
    <row r="35" spans="1:12" ht="11.25" customHeight="1">
      <c r="A35" s="60" t="s">
        <v>68</v>
      </c>
      <c r="B35" s="128">
        <v>1985</v>
      </c>
      <c r="C35" s="96">
        <v>145995812</v>
      </c>
      <c r="D35" s="126">
        <v>43032888</v>
      </c>
      <c r="E35" s="128">
        <v>1961</v>
      </c>
      <c r="F35" s="96">
        <v>41608193</v>
      </c>
      <c r="G35" s="128">
        <v>0</v>
      </c>
      <c r="H35" s="96">
        <v>0</v>
      </c>
      <c r="I35" s="126">
        <v>0</v>
      </c>
      <c r="J35" s="126">
        <v>41608193</v>
      </c>
      <c r="K35" s="126">
        <v>41717860</v>
      </c>
      <c r="L35" s="60" t="s">
        <v>68</v>
      </c>
    </row>
    <row r="36" spans="1:12" ht="11.25" customHeight="1">
      <c r="A36" s="60" t="s">
        <v>69</v>
      </c>
      <c r="B36" s="128">
        <v>1193</v>
      </c>
      <c r="C36" s="96">
        <v>46047385</v>
      </c>
      <c r="D36" s="126">
        <v>13394753</v>
      </c>
      <c r="E36" s="128">
        <v>1186</v>
      </c>
      <c r="F36" s="96">
        <v>12885779</v>
      </c>
      <c r="G36" s="128">
        <v>0</v>
      </c>
      <c r="H36" s="96">
        <v>0</v>
      </c>
      <c r="I36" s="126">
        <v>0</v>
      </c>
      <c r="J36" s="126">
        <v>12885779</v>
      </c>
      <c r="K36" s="126">
        <v>12924282</v>
      </c>
      <c r="L36" s="60" t="s">
        <v>69</v>
      </c>
    </row>
    <row r="37" spans="1:12" ht="11.25" customHeight="1">
      <c r="A37" s="60" t="s">
        <v>70</v>
      </c>
      <c r="B37" s="128">
        <v>2913</v>
      </c>
      <c r="C37" s="96">
        <v>137468396</v>
      </c>
      <c r="D37" s="126">
        <v>40086574</v>
      </c>
      <c r="E37" s="128">
        <v>2892</v>
      </c>
      <c r="F37" s="96">
        <v>39017541</v>
      </c>
      <c r="G37" s="128">
        <v>4</v>
      </c>
      <c r="H37" s="96">
        <v>47066</v>
      </c>
      <c r="I37" s="126">
        <v>2168</v>
      </c>
      <c r="J37" s="126">
        <v>39019709</v>
      </c>
      <c r="K37" s="126">
        <v>39122668</v>
      </c>
      <c r="L37" s="60" t="s">
        <v>70</v>
      </c>
    </row>
    <row r="38" spans="1:12" ht="11.25" customHeight="1">
      <c r="A38" s="60" t="s">
        <v>71</v>
      </c>
      <c r="B38" s="128">
        <v>1823</v>
      </c>
      <c r="C38" s="96">
        <v>26400447</v>
      </c>
      <c r="D38" s="126">
        <v>7438260</v>
      </c>
      <c r="E38" s="128">
        <v>1812</v>
      </c>
      <c r="F38" s="96">
        <v>7544391</v>
      </c>
      <c r="G38" s="128">
        <v>1</v>
      </c>
      <c r="H38" s="96">
        <v>71</v>
      </c>
      <c r="I38" s="126">
        <v>19</v>
      </c>
      <c r="J38" s="126">
        <v>7544410</v>
      </c>
      <c r="K38" s="126">
        <v>7572589</v>
      </c>
      <c r="L38" s="60" t="s">
        <v>71</v>
      </c>
    </row>
    <row r="39" spans="1:12" ht="11.25" customHeight="1">
      <c r="A39" s="60" t="s">
        <v>72</v>
      </c>
      <c r="B39" s="128">
        <v>1402</v>
      </c>
      <c r="C39" s="96">
        <v>22192031</v>
      </c>
      <c r="D39" s="126">
        <v>6335389</v>
      </c>
      <c r="E39" s="128">
        <v>1393</v>
      </c>
      <c r="F39" s="96">
        <v>6188182</v>
      </c>
      <c r="G39" s="128">
        <v>0</v>
      </c>
      <c r="H39" s="96">
        <v>0</v>
      </c>
      <c r="I39" s="126">
        <v>0</v>
      </c>
      <c r="J39" s="126">
        <v>6188182</v>
      </c>
      <c r="K39" s="126">
        <v>6211317</v>
      </c>
      <c r="L39" s="60" t="s">
        <v>72</v>
      </c>
    </row>
    <row r="40" spans="1:12" ht="11.25" customHeight="1">
      <c r="A40" s="60" t="s">
        <v>73</v>
      </c>
      <c r="B40" s="128">
        <v>232</v>
      </c>
      <c r="C40" s="96">
        <v>2631569</v>
      </c>
      <c r="D40" s="126">
        <v>771527</v>
      </c>
      <c r="E40" s="128">
        <v>232</v>
      </c>
      <c r="F40" s="96">
        <v>739295</v>
      </c>
      <c r="G40" s="128">
        <v>1</v>
      </c>
      <c r="H40" s="96">
        <v>854</v>
      </c>
      <c r="I40" s="96">
        <v>230</v>
      </c>
      <c r="J40" s="126">
        <v>739525</v>
      </c>
      <c r="K40" s="126">
        <v>740732</v>
      </c>
      <c r="L40" s="60" t="s">
        <v>73</v>
      </c>
    </row>
    <row r="41" spans="1:12" ht="11.25" customHeight="1">
      <c r="A41" s="60" t="s">
        <v>74</v>
      </c>
      <c r="B41" s="128">
        <v>579</v>
      </c>
      <c r="C41" s="96">
        <v>10670779</v>
      </c>
      <c r="D41" s="126">
        <v>2985984</v>
      </c>
      <c r="E41" s="128">
        <v>576</v>
      </c>
      <c r="F41" s="96">
        <v>3076900</v>
      </c>
      <c r="G41" s="128">
        <v>0</v>
      </c>
      <c r="H41" s="96">
        <v>0</v>
      </c>
      <c r="I41" s="96">
        <v>0</v>
      </c>
      <c r="J41" s="126">
        <v>3076900</v>
      </c>
      <c r="K41" s="126">
        <v>3084705</v>
      </c>
      <c r="L41" s="60" t="s">
        <v>74</v>
      </c>
    </row>
    <row r="42" spans="1:12" ht="11.25" customHeight="1">
      <c r="A42" s="60" t="s">
        <v>75</v>
      </c>
      <c r="B42" s="128">
        <v>990</v>
      </c>
      <c r="C42" s="96">
        <v>14291818</v>
      </c>
      <c r="D42" s="126">
        <v>4001278</v>
      </c>
      <c r="E42" s="128">
        <v>984</v>
      </c>
      <c r="F42" s="96">
        <v>4014968</v>
      </c>
      <c r="G42" s="128">
        <v>0</v>
      </c>
      <c r="H42" s="96">
        <v>0</v>
      </c>
      <c r="I42" s="96">
        <v>0</v>
      </c>
      <c r="J42" s="126">
        <v>4014968</v>
      </c>
      <c r="K42" s="126">
        <v>4026168</v>
      </c>
      <c r="L42" s="60" t="s">
        <v>75</v>
      </c>
    </row>
    <row r="43" spans="1:12" ht="11.25" customHeight="1">
      <c r="A43" s="60" t="s">
        <v>76</v>
      </c>
      <c r="B43" s="128">
        <v>2707</v>
      </c>
      <c r="C43" s="96">
        <v>91260878</v>
      </c>
      <c r="D43" s="126">
        <v>26485897</v>
      </c>
      <c r="E43" s="128">
        <v>2680</v>
      </c>
      <c r="F43" s="96">
        <v>26082075</v>
      </c>
      <c r="G43" s="128">
        <v>3</v>
      </c>
      <c r="H43" s="96">
        <v>8473</v>
      </c>
      <c r="I43" s="126">
        <v>2654</v>
      </c>
      <c r="J43" s="126">
        <v>26084729</v>
      </c>
      <c r="K43" s="126">
        <v>26114984</v>
      </c>
      <c r="L43" s="60" t="s">
        <v>76</v>
      </c>
    </row>
    <row r="44" spans="1:12" ht="11.25" customHeight="1">
      <c r="A44" s="60" t="s">
        <v>77</v>
      </c>
      <c r="B44" s="128">
        <v>698</v>
      </c>
      <c r="C44" s="96">
        <v>16253023</v>
      </c>
      <c r="D44" s="126">
        <v>4650656</v>
      </c>
      <c r="E44" s="128">
        <v>693</v>
      </c>
      <c r="F44" s="96">
        <v>4723525</v>
      </c>
      <c r="G44" s="128">
        <v>0</v>
      </c>
      <c r="H44" s="96">
        <v>0</v>
      </c>
      <c r="I44" s="126">
        <v>0</v>
      </c>
      <c r="J44" s="126">
        <v>4723525</v>
      </c>
      <c r="K44" s="126">
        <v>4734329</v>
      </c>
      <c r="L44" s="60" t="s">
        <v>77</v>
      </c>
    </row>
    <row r="45" spans="1:12" ht="11.25" customHeight="1">
      <c r="A45" s="60" t="s">
        <v>78</v>
      </c>
      <c r="B45" s="128">
        <v>359</v>
      </c>
      <c r="C45" s="96">
        <v>4430487</v>
      </c>
      <c r="D45" s="126">
        <v>1232428</v>
      </c>
      <c r="E45" s="128">
        <v>358</v>
      </c>
      <c r="F45" s="96">
        <v>1244944</v>
      </c>
      <c r="G45" s="128">
        <v>0</v>
      </c>
      <c r="H45" s="96">
        <v>0</v>
      </c>
      <c r="I45" s="96">
        <v>0</v>
      </c>
      <c r="J45" s="126">
        <v>1244944</v>
      </c>
      <c r="K45" s="126">
        <v>1246041</v>
      </c>
      <c r="L45" s="60" t="s">
        <v>78</v>
      </c>
    </row>
    <row r="46" spans="1:12" ht="11.25" customHeight="1">
      <c r="A46" s="60" t="s">
        <v>79</v>
      </c>
      <c r="B46" s="128">
        <v>244</v>
      </c>
      <c r="C46" s="96">
        <v>4362655</v>
      </c>
      <c r="D46" s="126">
        <v>1232284</v>
      </c>
      <c r="E46" s="128">
        <v>240</v>
      </c>
      <c r="F46" s="96">
        <v>1209655</v>
      </c>
      <c r="G46" s="128">
        <v>1</v>
      </c>
      <c r="H46" s="96">
        <v>1786</v>
      </c>
      <c r="I46" s="96">
        <v>484</v>
      </c>
      <c r="J46" s="126">
        <v>1210139</v>
      </c>
      <c r="K46" s="126">
        <v>1220309</v>
      </c>
      <c r="L46" s="60" t="s">
        <v>79</v>
      </c>
    </row>
    <row r="47" spans="1:12" ht="11.25" customHeight="1">
      <c r="A47" s="60" t="s">
        <v>80</v>
      </c>
      <c r="B47" s="128">
        <v>866</v>
      </c>
      <c r="C47" s="96">
        <v>40446592</v>
      </c>
      <c r="D47" s="126">
        <v>11886616</v>
      </c>
      <c r="E47" s="128">
        <v>866</v>
      </c>
      <c r="F47" s="96">
        <v>12751330</v>
      </c>
      <c r="G47" s="128">
        <v>0</v>
      </c>
      <c r="H47" s="96">
        <v>0</v>
      </c>
      <c r="I47" s="126">
        <v>0</v>
      </c>
      <c r="J47" s="126">
        <v>12751330</v>
      </c>
      <c r="K47" s="126">
        <v>12761149</v>
      </c>
      <c r="L47" s="60" t="s">
        <v>80</v>
      </c>
    </row>
    <row r="48" spans="1:12" ht="11.25" customHeight="1">
      <c r="A48" s="60" t="s">
        <v>81</v>
      </c>
      <c r="B48" s="128">
        <v>1182</v>
      </c>
      <c r="C48" s="96">
        <v>19312668</v>
      </c>
      <c r="D48" s="126">
        <v>5489618</v>
      </c>
      <c r="E48" s="128">
        <v>1174</v>
      </c>
      <c r="F48" s="96">
        <v>5419393</v>
      </c>
      <c r="G48" s="128">
        <v>0</v>
      </c>
      <c r="H48" s="96">
        <v>0</v>
      </c>
      <c r="I48" s="126">
        <v>0</v>
      </c>
      <c r="J48" s="126">
        <v>5419393</v>
      </c>
      <c r="K48" s="126">
        <v>5424343</v>
      </c>
      <c r="L48" s="60" t="s">
        <v>81</v>
      </c>
    </row>
    <row r="49" spans="1:12" ht="11.25" customHeight="1">
      <c r="A49" s="60" t="s">
        <v>82</v>
      </c>
      <c r="B49" s="128">
        <v>1004</v>
      </c>
      <c r="C49" s="96">
        <v>29156583</v>
      </c>
      <c r="D49" s="126">
        <v>8891691</v>
      </c>
      <c r="E49" s="128">
        <v>999</v>
      </c>
      <c r="F49" s="96">
        <v>8962521</v>
      </c>
      <c r="G49" s="128">
        <v>2</v>
      </c>
      <c r="H49" s="96">
        <v>38451</v>
      </c>
      <c r="I49" s="126">
        <v>10421</v>
      </c>
      <c r="J49" s="126">
        <v>8972942</v>
      </c>
      <c r="K49" s="126">
        <v>8996453</v>
      </c>
      <c r="L49" s="60" t="s">
        <v>82</v>
      </c>
    </row>
    <row r="50" spans="1:12" ht="11.25" customHeight="1">
      <c r="A50" s="60" t="s">
        <v>83</v>
      </c>
      <c r="B50" s="128">
        <v>210</v>
      </c>
      <c r="C50" s="96">
        <v>2451858</v>
      </c>
      <c r="D50" s="126">
        <v>655444</v>
      </c>
      <c r="E50" s="128">
        <v>208</v>
      </c>
      <c r="F50" s="96">
        <v>660773</v>
      </c>
      <c r="G50" s="128">
        <v>0</v>
      </c>
      <c r="H50" s="96">
        <v>0</v>
      </c>
      <c r="I50" s="96">
        <v>0</v>
      </c>
      <c r="J50" s="126">
        <v>660773</v>
      </c>
      <c r="K50" s="126">
        <v>662370</v>
      </c>
      <c r="L50" s="60" t="s">
        <v>83</v>
      </c>
    </row>
    <row r="51" spans="1:12" s="62" customFormat="1" ht="11.25" customHeight="1">
      <c r="A51" s="61" t="s">
        <v>84</v>
      </c>
      <c r="B51" s="133">
        <f>SUM(B35:B50)</f>
        <v>18387</v>
      </c>
      <c r="C51" s="135">
        <f>SUM(C35:C50)</f>
        <v>613372981</v>
      </c>
      <c r="D51" s="133">
        <v>178571285</v>
      </c>
      <c r="E51" s="133">
        <f>SUM(E35:E50)</f>
        <v>18254</v>
      </c>
      <c r="F51" s="135">
        <v>176129466</v>
      </c>
      <c r="G51" s="133">
        <f>SUM(G35:G50)</f>
        <v>12</v>
      </c>
      <c r="H51" s="135">
        <v>96700</v>
      </c>
      <c r="I51" s="135">
        <f>SUM(I35:I50)</f>
        <v>15976</v>
      </c>
      <c r="J51" s="135">
        <f>SUM(J35:J50)</f>
        <v>176145441</v>
      </c>
      <c r="K51" s="135">
        <f>SUM(K35:K50)</f>
        <v>176560299</v>
      </c>
      <c r="L51" s="61" t="s">
        <v>84</v>
      </c>
    </row>
    <row r="52" spans="1:12" ht="11.25" customHeight="1">
      <c r="A52" s="60"/>
      <c r="B52" s="134"/>
      <c r="C52" s="131"/>
      <c r="D52" s="127"/>
      <c r="E52" s="134"/>
      <c r="F52" s="131"/>
      <c r="G52" s="134"/>
      <c r="H52" s="131"/>
      <c r="I52" s="127"/>
      <c r="J52" s="127"/>
      <c r="K52" s="127"/>
      <c r="L52" s="60"/>
    </row>
    <row r="53" spans="1:12" ht="11.25" customHeight="1">
      <c r="A53" s="60" t="s">
        <v>85</v>
      </c>
      <c r="B53" s="128">
        <v>1806</v>
      </c>
      <c r="C53" s="96">
        <v>47055329</v>
      </c>
      <c r="D53" s="126">
        <v>13528540</v>
      </c>
      <c r="E53" s="128">
        <v>1789</v>
      </c>
      <c r="F53" s="96">
        <v>12798132</v>
      </c>
      <c r="G53" s="128">
        <v>0</v>
      </c>
      <c r="H53" s="96">
        <v>0</v>
      </c>
      <c r="I53" s="126">
        <v>0</v>
      </c>
      <c r="J53" s="126">
        <v>12798132</v>
      </c>
      <c r="K53" s="126">
        <v>12808268</v>
      </c>
      <c r="L53" s="60" t="s">
        <v>85</v>
      </c>
    </row>
    <row r="54" spans="1:12" ht="11.25" customHeight="1">
      <c r="A54" s="60" t="s">
        <v>86</v>
      </c>
      <c r="B54" s="128">
        <v>1060</v>
      </c>
      <c r="C54" s="96">
        <v>49511666</v>
      </c>
      <c r="D54" s="126">
        <v>14541857</v>
      </c>
      <c r="E54" s="128">
        <v>1054</v>
      </c>
      <c r="F54" s="96">
        <v>12829012</v>
      </c>
      <c r="G54" s="128">
        <v>2</v>
      </c>
      <c r="H54" s="96">
        <v>43755</v>
      </c>
      <c r="I54" s="126">
        <v>11858</v>
      </c>
      <c r="J54" s="126">
        <v>12840869</v>
      </c>
      <c r="K54" s="126">
        <v>12847309</v>
      </c>
      <c r="L54" s="60" t="s">
        <v>86</v>
      </c>
    </row>
    <row r="55" spans="1:12" ht="11.25" customHeight="1">
      <c r="A55" s="60" t="s">
        <v>87</v>
      </c>
      <c r="B55" s="128">
        <v>1002</v>
      </c>
      <c r="C55" s="96">
        <v>64531716</v>
      </c>
      <c r="D55" s="126">
        <v>19072096</v>
      </c>
      <c r="E55" s="128">
        <v>999</v>
      </c>
      <c r="F55" s="96">
        <v>18671335</v>
      </c>
      <c r="G55" s="128">
        <v>0</v>
      </c>
      <c r="H55" s="96">
        <v>0</v>
      </c>
      <c r="I55" s="96">
        <v>0</v>
      </c>
      <c r="J55" s="126">
        <v>18671335</v>
      </c>
      <c r="K55" s="126">
        <v>18686705</v>
      </c>
      <c r="L55" s="60" t="s">
        <v>87</v>
      </c>
    </row>
    <row r="56" spans="1:12" ht="11.25" customHeight="1">
      <c r="A56" s="60" t="s">
        <v>88</v>
      </c>
      <c r="B56" s="128">
        <v>289</v>
      </c>
      <c r="C56" s="96">
        <v>4420352</v>
      </c>
      <c r="D56" s="126">
        <v>1232100</v>
      </c>
      <c r="E56" s="128">
        <v>289</v>
      </c>
      <c r="F56" s="96">
        <v>1226990</v>
      </c>
      <c r="G56" s="128">
        <v>0</v>
      </c>
      <c r="H56" s="96">
        <v>0</v>
      </c>
      <c r="I56" s="96">
        <v>0</v>
      </c>
      <c r="J56" s="126">
        <v>1226990</v>
      </c>
      <c r="K56" s="126">
        <v>1228357</v>
      </c>
      <c r="L56" s="60" t="s">
        <v>88</v>
      </c>
    </row>
    <row r="57" spans="1:12" ht="11.25" customHeight="1">
      <c r="A57" s="60" t="s">
        <v>89</v>
      </c>
      <c r="B57" s="128">
        <v>1300</v>
      </c>
      <c r="C57" s="96">
        <v>46983902</v>
      </c>
      <c r="D57" s="126">
        <v>13712338</v>
      </c>
      <c r="E57" s="128">
        <v>1279</v>
      </c>
      <c r="F57" s="96">
        <v>12114390</v>
      </c>
      <c r="G57" s="128">
        <v>0</v>
      </c>
      <c r="H57" s="96">
        <v>0</v>
      </c>
      <c r="I57" s="96">
        <v>0</v>
      </c>
      <c r="J57" s="126">
        <v>12114390</v>
      </c>
      <c r="K57" s="126">
        <v>12156662</v>
      </c>
      <c r="L57" s="60" t="s">
        <v>89</v>
      </c>
    </row>
    <row r="58" spans="1:12" ht="11.25" customHeight="1">
      <c r="A58" s="60" t="s">
        <v>90</v>
      </c>
      <c r="B58" s="128">
        <v>518</v>
      </c>
      <c r="C58" s="96">
        <v>6724751</v>
      </c>
      <c r="D58" s="126">
        <v>1857213</v>
      </c>
      <c r="E58" s="128">
        <v>517</v>
      </c>
      <c r="F58" s="96">
        <v>1837085</v>
      </c>
      <c r="G58" s="128">
        <v>0</v>
      </c>
      <c r="H58" s="96">
        <v>0</v>
      </c>
      <c r="I58" s="126">
        <v>0</v>
      </c>
      <c r="J58" s="126">
        <v>1837085</v>
      </c>
      <c r="K58" s="126">
        <v>1844327</v>
      </c>
      <c r="L58" s="60" t="s">
        <v>90</v>
      </c>
    </row>
    <row r="59" spans="1:12" ht="11.25" customHeight="1">
      <c r="A59" s="60" t="s">
        <v>91</v>
      </c>
      <c r="B59" s="128">
        <v>796</v>
      </c>
      <c r="C59" s="96">
        <v>10263265</v>
      </c>
      <c r="D59" s="126">
        <v>2823788</v>
      </c>
      <c r="E59" s="128">
        <v>795</v>
      </c>
      <c r="F59" s="96">
        <v>2787075</v>
      </c>
      <c r="G59" s="128">
        <v>0</v>
      </c>
      <c r="H59" s="96">
        <v>0</v>
      </c>
      <c r="I59" s="96">
        <v>0</v>
      </c>
      <c r="J59" s="126">
        <v>2787075</v>
      </c>
      <c r="K59" s="126">
        <v>2795014</v>
      </c>
      <c r="L59" s="60" t="s">
        <v>91</v>
      </c>
    </row>
    <row r="60" spans="1:12" ht="11.25" customHeight="1">
      <c r="A60" s="60" t="s">
        <v>92</v>
      </c>
      <c r="B60" s="128">
        <v>405</v>
      </c>
      <c r="C60" s="96">
        <v>5918096</v>
      </c>
      <c r="D60" s="126">
        <v>1671501</v>
      </c>
      <c r="E60" s="128">
        <v>399</v>
      </c>
      <c r="F60" s="96">
        <v>1673472</v>
      </c>
      <c r="G60" s="128">
        <v>0</v>
      </c>
      <c r="H60" s="96">
        <v>0</v>
      </c>
      <c r="I60" s="96">
        <v>0</v>
      </c>
      <c r="J60" s="126">
        <v>1673472</v>
      </c>
      <c r="K60" s="126">
        <v>1675334</v>
      </c>
      <c r="L60" s="60" t="s">
        <v>92</v>
      </c>
    </row>
    <row r="61" spans="1:12" ht="11.25" customHeight="1">
      <c r="A61" s="60" t="s">
        <v>93</v>
      </c>
      <c r="B61" s="128">
        <v>187</v>
      </c>
      <c r="C61" s="96">
        <v>1700583</v>
      </c>
      <c r="D61" s="126">
        <v>460670</v>
      </c>
      <c r="E61" s="128">
        <v>183</v>
      </c>
      <c r="F61" s="96">
        <v>456316</v>
      </c>
      <c r="G61" s="128">
        <v>0</v>
      </c>
      <c r="H61" s="96">
        <v>0</v>
      </c>
      <c r="I61" s="96">
        <v>0</v>
      </c>
      <c r="J61" s="126">
        <v>456316</v>
      </c>
      <c r="K61" s="126">
        <v>461010</v>
      </c>
      <c r="L61" s="60" t="s">
        <v>93</v>
      </c>
    </row>
    <row r="62" spans="1:12" ht="11.25" customHeight="1">
      <c r="A62" s="60" t="s">
        <v>94</v>
      </c>
      <c r="B62" s="128">
        <v>303</v>
      </c>
      <c r="C62" s="96">
        <v>3047894</v>
      </c>
      <c r="D62" s="126">
        <v>833408</v>
      </c>
      <c r="E62" s="128">
        <v>303</v>
      </c>
      <c r="F62" s="96">
        <v>854349</v>
      </c>
      <c r="G62" s="128">
        <v>1</v>
      </c>
      <c r="H62" s="96">
        <v>241</v>
      </c>
      <c r="I62" s="126">
        <v>65</v>
      </c>
      <c r="J62" s="126">
        <v>854414</v>
      </c>
      <c r="K62" s="126">
        <v>857565</v>
      </c>
      <c r="L62" s="60" t="s">
        <v>94</v>
      </c>
    </row>
    <row r="63" spans="1:12" ht="11.25" customHeight="1">
      <c r="A63" s="60" t="s">
        <v>95</v>
      </c>
      <c r="B63" s="128">
        <v>402</v>
      </c>
      <c r="C63" s="96">
        <v>4903245</v>
      </c>
      <c r="D63" s="126">
        <v>1358049</v>
      </c>
      <c r="E63" s="128">
        <v>400</v>
      </c>
      <c r="F63" s="96">
        <v>1317103</v>
      </c>
      <c r="G63" s="128">
        <v>1</v>
      </c>
      <c r="H63" s="96">
        <v>160</v>
      </c>
      <c r="I63" s="96">
        <v>43</v>
      </c>
      <c r="J63" s="126">
        <v>1317146</v>
      </c>
      <c r="K63" s="126">
        <v>1319573</v>
      </c>
      <c r="L63" s="60" t="s">
        <v>95</v>
      </c>
    </row>
    <row r="64" spans="1:12" s="62" customFormat="1" ht="11.25" customHeight="1">
      <c r="A64" s="61" t="s">
        <v>96</v>
      </c>
      <c r="B64" s="133">
        <f>SUM(B53:B63)</f>
        <v>8068</v>
      </c>
      <c r="C64" s="135">
        <v>245060798</v>
      </c>
      <c r="D64" s="133">
        <v>71091558</v>
      </c>
      <c r="E64" s="133">
        <f aca="true" t="shared" si="3" ref="E64:K64">SUM(E53:E63)</f>
        <v>8007</v>
      </c>
      <c r="F64" s="135">
        <f t="shared" si="3"/>
        <v>66565259</v>
      </c>
      <c r="G64" s="133">
        <f t="shared" si="3"/>
        <v>4</v>
      </c>
      <c r="H64" s="135">
        <f t="shared" si="3"/>
        <v>44156</v>
      </c>
      <c r="I64" s="133">
        <f t="shared" si="3"/>
        <v>11966</v>
      </c>
      <c r="J64" s="133">
        <v>66577225</v>
      </c>
      <c r="K64" s="133">
        <f t="shared" si="3"/>
        <v>66680124</v>
      </c>
      <c r="L64" s="61" t="s">
        <v>96</v>
      </c>
    </row>
    <row r="65" spans="1:12" ht="11.25" customHeight="1">
      <c r="A65" s="60"/>
      <c r="B65" s="134"/>
      <c r="C65" s="137"/>
      <c r="D65" s="127"/>
      <c r="E65" s="134"/>
      <c r="F65" s="137"/>
      <c r="G65" s="134"/>
      <c r="H65" s="137"/>
      <c r="I65" s="127"/>
      <c r="J65" s="127"/>
      <c r="K65" s="127"/>
      <c r="L65" s="60"/>
    </row>
    <row r="66" spans="1:12" s="62" customFormat="1" ht="11.25" customHeight="1">
      <c r="A66" s="63" t="s">
        <v>97</v>
      </c>
      <c r="B66" s="129">
        <f>SUM(B9,B18,B33,B51,B64)</f>
        <v>47165</v>
      </c>
      <c r="C66" s="138">
        <f aca="true" t="shared" si="4" ref="C66:K66">SUM(C9,C18,C33,C51,C64)</f>
        <v>1292262632</v>
      </c>
      <c r="D66" s="129">
        <f t="shared" si="4"/>
        <v>373336463</v>
      </c>
      <c r="E66" s="129">
        <f t="shared" si="4"/>
        <v>46839</v>
      </c>
      <c r="F66" s="138">
        <f t="shared" si="4"/>
        <v>362057689</v>
      </c>
      <c r="G66" s="129">
        <f t="shared" si="4"/>
        <v>30</v>
      </c>
      <c r="H66" s="138">
        <f t="shared" si="4"/>
        <v>300764</v>
      </c>
      <c r="I66" s="129">
        <f t="shared" si="4"/>
        <v>69119</v>
      </c>
      <c r="J66" s="129">
        <f t="shared" si="4"/>
        <v>362126807</v>
      </c>
      <c r="K66" s="129">
        <f t="shared" si="4"/>
        <v>362915052</v>
      </c>
      <c r="L66" s="63" t="s">
        <v>97</v>
      </c>
    </row>
    <row r="67" spans="1:2" ht="15" customHeight="1">
      <c r="A67" s="54" t="s">
        <v>98</v>
      </c>
      <c r="B67" s="53" t="s">
        <v>99</v>
      </c>
    </row>
    <row r="68" ht="12">
      <c r="A68" s="64"/>
    </row>
    <row r="69" ht="12">
      <c r="A69" s="64"/>
    </row>
  </sheetData>
  <mergeCells count="11">
    <mergeCell ref="E3:F3"/>
    <mergeCell ref="A2:A4"/>
    <mergeCell ref="J2:J4"/>
    <mergeCell ref="K2:K4"/>
    <mergeCell ref="B2:F2"/>
    <mergeCell ref="B3:C3"/>
    <mergeCell ref="D3:D4"/>
    <mergeCell ref="L2:L4"/>
    <mergeCell ref="G3:H3"/>
    <mergeCell ref="I3:I4"/>
    <mergeCell ref="G2:I2"/>
  </mergeCells>
  <printOptions/>
  <pageMargins left="0.7874015748031497" right="0.7874015748031497" top="0.984251968503937" bottom="0.5905511811023623" header="0.5118110236220472" footer="0.5118110236220472"/>
  <pageSetup firstPageNumber="58" useFirstPageNumber="1" horizontalDpi="300" verticalDpi="300" orientation="portrait" paperSize="9" r:id="rId1"/>
  <headerFooter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国税庁</cp:lastModifiedBy>
  <cp:lastPrinted>2006-06-15T06:03:20Z</cp:lastPrinted>
  <dcterms:created xsi:type="dcterms:W3CDTF">2000-12-13T00:15:48Z</dcterms:created>
  <dcterms:modified xsi:type="dcterms:W3CDTF">2006-06-23T04:13:38Z</dcterms:modified>
  <cp:category/>
  <cp:version/>
  <cp:contentType/>
  <cp:contentStatus/>
</cp:coreProperties>
</file>