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521" windowWidth="7680" windowHeight="8730" tabRatio="711" activeTab="0"/>
  </bookViews>
  <sheets>
    <sheet name="4-2-1" sheetId="1" r:id="rId1"/>
    <sheet name="4-2-2" sheetId="2" r:id="rId2"/>
    <sheet name="4-2-3(1)" sheetId="3" r:id="rId3"/>
    <sheet name="4-2-3(2)" sheetId="4" r:id="rId4"/>
    <sheet name="4-2-3(3)" sheetId="5" r:id="rId5"/>
    <sheet name="4-2-4(1)" sheetId="6" r:id="rId6"/>
    <sheet name="4-2-4(2)" sheetId="7" r:id="rId7"/>
    <sheet name="4-2-5" sheetId="8" r:id="rId8"/>
    <sheet name="4-2-6" sheetId="9" r:id="rId9"/>
  </sheets>
  <definedNames>
    <definedName name="_xlnm.Print_Area" localSheetId="0">'4-2-1'!$A$1:$H$33</definedName>
    <definedName name="_xlnm.Print_Area" localSheetId="5">'4-2-4(1)'!$A$1:$T$48</definedName>
    <definedName name="_xlnm.Print_Area" localSheetId="6">'4-2-4(2)'!$A$1:$T$46</definedName>
  </definedNames>
  <calcPr fullCalcOnLoad="1"/>
</workbook>
</file>

<file path=xl/sharedStrings.xml><?xml version="1.0" encoding="utf-8"?>
<sst xmlns="http://schemas.openxmlformats.org/spreadsheetml/2006/main" count="710" uniqueCount="256">
  <si>
    <t>相互会社</t>
  </si>
  <si>
    <t>医療法人</t>
  </si>
  <si>
    <t>企業組合</t>
  </si>
  <si>
    <t>会社等</t>
  </si>
  <si>
    <t>人格のない社団等</t>
  </si>
  <si>
    <t>公益法人等</t>
  </si>
  <si>
    <t>普通法人</t>
  </si>
  <si>
    <t>区分</t>
  </si>
  <si>
    <t>内国法人</t>
  </si>
  <si>
    <t>合計</t>
  </si>
  <si>
    <t>金額</t>
  </si>
  <si>
    <t>千円</t>
  </si>
  <si>
    <t>所得金額</t>
  </si>
  <si>
    <t>計</t>
  </si>
  <si>
    <t>協同組合等</t>
  </si>
  <si>
    <t>署名</t>
  </si>
  <si>
    <t>事業年度数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</si>
  <si>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</si>
  <si>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</si>
  <si>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</si>
  <si>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</si>
  <si>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</si>
  <si>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</si>
  <si>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</si>
  <si>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</si>
  <si>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</si>
  <si>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</si>
  <si>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</si>
  <si>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</si>
  <si>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 xml:space="preserve"> 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</si>
  <si>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</si>
  <si>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</si>
  <si>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</si>
  <si>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</si>
  <si>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</si>
  <si>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</si>
  <si>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</si>
  <si>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</si>
  <si>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</si>
  <si>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</si>
  <si>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</si>
  <si>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</si>
  <si>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</si>
  <si>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</si>
  <si>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</si>
  <si>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</si>
  <si>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</si>
  <si>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</si>
  <si>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</si>
  <si>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</si>
  <si>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</si>
  <si>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</si>
  <si>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</si>
  <si>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</si>
  <si>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</si>
  <si>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</si>
  <si>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</si>
  <si>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</si>
  <si>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</si>
  <si>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</si>
  <si>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</si>
  <si>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</si>
  <si>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</si>
  <si>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</si>
  <si>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</si>
  <si>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</si>
  <si>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</si>
  <si>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</si>
  <si>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</si>
  <si>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</si>
  <si>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</si>
  <si>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</si>
  <si>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</si>
  <si>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</si>
  <si>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（注）</t>
  </si>
  <si>
    <t>４－２　法　　人　　数</t>
  </si>
  <si>
    <t>法人数</t>
  </si>
  <si>
    <t>利益</t>
  </si>
  <si>
    <t>欠損</t>
  </si>
  <si>
    <t>小計</t>
  </si>
  <si>
    <t>農業協同組合</t>
  </si>
  <si>
    <t>及び同連合会</t>
  </si>
  <si>
    <t>消費生活協同組合</t>
  </si>
  <si>
    <t>（企業組合を除く。）</t>
  </si>
  <si>
    <t>その他</t>
  </si>
  <si>
    <t>　「(1) 法人数等」のうち法人数について署別に示したものである。</t>
  </si>
  <si>
    <t>業種</t>
  </si>
  <si>
    <t>資本金階級別法人数</t>
  </si>
  <si>
    <t>事業年度数</t>
  </si>
  <si>
    <t>100万円</t>
  </si>
  <si>
    <t>200万円</t>
  </si>
  <si>
    <t>500万円</t>
  </si>
  <si>
    <t>1000万円</t>
  </si>
  <si>
    <t>2000万円</t>
  </si>
  <si>
    <t>5000万円</t>
  </si>
  <si>
    <t>1億円</t>
  </si>
  <si>
    <t>5億円</t>
  </si>
  <si>
    <t>10億円</t>
  </si>
  <si>
    <t>50億円</t>
  </si>
  <si>
    <t>100億円</t>
  </si>
  <si>
    <t>未満</t>
  </si>
  <si>
    <t>以上</t>
  </si>
  <si>
    <t>製造業</t>
  </si>
  <si>
    <t>食料品</t>
  </si>
  <si>
    <t>製糸、紡績、ねん糸</t>
  </si>
  <si>
    <t>織物</t>
  </si>
  <si>
    <t>染色整理</t>
  </si>
  <si>
    <t>その他の繊維工業</t>
  </si>
  <si>
    <t>衣服その他の繊維製品</t>
  </si>
  <si>
    <t>木材、木製品</t>
  </si>
  <si>
    <t>家具、装備品</t>
  </si>
  <si>
    <t>パルプ、紙、紙製品</t>
  </si>
  <si>
    <t>新聞、出版、印刷</t>
  </si>
  <si>
    <t>化学工業</t>
  </si>
  <si>
    <t>石油製品</t>
  </si>
  <si>
    <t>石炭製品</t>
  </si>
  <si>
    <t>ゴム製品</t>
  </si>
  <si>
    <t>皮革、皮革製品</t>
  </si>
  <si>
    <t>窯業、土石製品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</si>
  <si>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</si>
  <si>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</si>
  <si>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</si>
  <si>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</si>
  <si>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</si>
  <si>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</si>
  <si>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</si>
  <si>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時計、時計部品</t>
  </si>
  <si>
    <t>調査対象</t>
  </si>
  <si>
    <t>調査時点</t>
  </si>
  <si>
    <t>卸売業</t>
  </si>
  <si>
    <t>飲食料品</t>
  </si>
  <si>
    <t>繊維品</t>
  </si>
  <si>
    <t>建築材料</t>
  </si>
  <si>
    <t>医薬品、化粧品</t>
  </si>
  <si>
    <t>機械器具</t>
  </si>
  <si>
    <t>鉱物、金属材料</t>
  </si>
  <si>
    <t>貿易</t>
  </si>
  <si>
    <t>小売業</t>
  </si>
  <si>
    <t>飲食料品</t>
  </si>
  <si>
    <t>衣服、身回り品</t>
  </si>
  <si>
    <t>百貨店</t>
  </si>
  <si>
    <t>趣味、娯楽用品</t>
  </si>
  <si>
    <t>その他　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</si>
  <si>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</si>
  <si>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</si>
  <si>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</si>
  <si>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</si>
  <si>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</si>
  <si>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</si>
  <si>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</si>
  <si>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</si>
  <si>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</si>
  <si>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</si>
  <si>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</si>
  <si>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その他の運輸、運輸</t>
  </si>
  <si>
    <t>附帯サービス、水道</t>
  </si>
  <si>
    <t>サービス業</t>
  </si>
  <si>
    <t>対個人サービス</t>
  </si>
  <si>
    <t>対事業所サービス</t>
  </si>
  <si>
    <t>映画</t>
  </si>
  <si>
    <t>娯楽</t>
  </si>
  <si>
    <t>その他のサービス業</t>
  </si>
  <si>
    <t>自動車修理</t>
  </si>
  <si>
    <t>その他の修理</t>
  </si>
  <si>
    <t>料理飲食</t>
  </si>
  <si>
    <t>料理、飲食店</t>
  </si>
  <si>
    <t>旅 館 業</t>
  </si>
  <si>
    <t>旅館</t>
  </si>
  <si>
    <t>　 計</t>
  </si>
  <si>
    <t>農    林</t>
  </si>
  <si>
    <t>農林</t>
  </si>
  <si>
    <t>水 産 業</t>
  </si>
  <si>
    <t>漁業、水産養殖</t>
  </si>
  <si>
    <t>鉱業</t>
  </si>
  <si>
    <t>原油、天然ガス</t>
  </si>
  <si>
    <t>非金属</t>
  </si>
  <si>
    <t>金融保険業</t>
  </si>
  <si>
    <t>銀行、信託</t>
  </si>
  <si>
    <t>その他の金融</t>
  </si>
  <si>
    <t>証券、商品取引</t>
  </si>
  <si>
    <t>保険、保険サービス</t>
  </si>
  <si>
    <t>不動産業</t>
  </si>
  <si>
    <t>その他の産業</t>
  </si>
  <si>
    <t>　「(1) 法人数等」のうち内国普通法人について署別に示したものである。</t>
  </si>
  <si>
    <t>決算期</t>
  </si>
  <si>
    <t>年１回決算のもの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</si>
  <si>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</si>
  <si>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</si>
  <si>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</si>
  <si>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</si>
  <si>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</si>
  <si>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</si>
  <si>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</si>
  <si>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</si>
  <si>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</si>
  <si>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</si>
  <si>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</si>
  <si>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</si>
  <si>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２・８月</t>
  </si>
  <si>
    <t>３・９月</t>
  </si>
  <si>
    <t>４・10月</t>
  </si>
  <si>
    <t>５・11月</t>
  </si>
  <si>
    <t>６・12月</t>
  </si>
  <si>
    <t>７・１月</t>
  </si>
  <si>
    <t>　（注）　年１回決算の法人数欄には、事業年度月数が７か月以上のものを揚げ、年２回決算法人</t>
  </si>
  <si>
    <t>　　　　数欄には、事業年度月数が６か月以下のものを揚げた。</t>
  </si>
  <si>
    <t>外国法人等</t>
  </si>
  <si>
    <t>中小企業協同組合</t>
  </si>
  <si>
    <t>利益計上法人</t>
  </si>
  <si>
    <t>欠損金額</t>
  </si>
  <si>
    <t>光学機械器具</t>
  </si>
  <si>
    <t>家具、建具、じゅう器</t>
  </si>
  <si>
    <t>欠損法人</t>
  </si>
  <si>
    <t>ニット</t>
  </si>
  <si>
    <t>年２回決算のもの</t>
  </si>
  <si>
    <t>県</t>
  </si>
  <si>
    <t>料理飲食旅館業</t>
  </si>
  <si>
    <t>農林水産業</t>
  </si>
  <si>
    <t>金融保険業</t>
  </si>
  <si>
    <t>不動産業</t>
  </si>
  <si>
    <t>その他の産業</t>
  </si>
  <si>
    <t>鳥取県</t>
  </si>
  <si>
    <t>島根県</t>
  </si>
  <si>
    <t>岡山県</t>
  </si>
  <si>
    <t>広島県</t>
  </si>
  <si>
    <t>山口県</t>
  </si>
  <si>
    <t>局計</t>
  </si>
  <si>
    <t>(1) 法人数等</t>
  </si>
  <si>
    <t>(2) 税務署別法人数</t>
  </si>
  <si>
    <t>(3) 業種別、資本金階級別法人数等(その１）</t>
  </si>
  <si>
    <t>(4) 県別業種別、資本金階級別法人数等(その１）</t>
  </si>
  <si>
    <t>(6) 決算期別、資本金階級別法人数等</t>
  </si>
  <si>
    <t>(5) 税務署別、資本金階級別法人数等</t>
  </si>
  <si>
    <t>(3) 業種別、資本金階級別法人数等(その２）</t>
  </si>
  <si>
    <t>(3) 業種別、資本金階級別法人数等(その３）</t>
  </si>
  <si>
    <t>金属・石炭</t>
  </si>
  <si>
    <t>特定目的会社</t>
  </si>
  <si>
    <t>特定目的法人</t>
  </si>
  <si>
    <t>外国  法人</t>
  </si>
  <si>
    <t>公益  法人等</t>
  </si>
  <si>
    <t>協同  組合等</t>
  </si>
  <si>
    <t>輸送用機械器具</t>
  </si>
  <si>
    <t>理化学機械器具</t>
  </si>
  <si>
    <t>ガス・熱供給</t>
  </si>
  <si>
    <t>(4) 県別業種別、資本金階級別法人数等(その２）</t>
  </si>
  <si>
    <t>　平成15年２月１日から平成16年１月31日までの間に事業年度が終了した内国普通法人</t>
  </si>
  <si>
    <t>　平成16年６月30日</t>
  </si>
  <si>
    <t>調査対象　平成15年２月１日から平成16年１月31日までの間に終了した事業年度分について、</t>
  </si>
  <si>
    <t>　　　　平成16年６月30日までに申告又は処理（更正・決定等）をしたもの。</t>
  </si>
  <si>
    <t>中間法人</t>
  </si>
  <si>
    <t>漁業生産組合、漁業協同組合</t>
  </si>
  <si>
    <t>森林組合、同連合会</t>
  </si>
  <si>
    <t>及び生産森林組合</t>
  </si>
  <si>
    <t>（注）　この表には、清算中の法人及び連結申告に関する計数は含まれていない。</t>
  </si>
  <si>
    <t>平成15年２月１日から平成16年１月31日までの間に事業年度が終了した内国普通法人</t>
  </si>
  <si>
    <t>平成16年６月30日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</si>
</sst>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  <numFmt numFmtId="179" formatCode="0_ "/>
    <numFmt numFmtId="180" formatCode="#,##0;[Red]#,##0"/>
    <numFmt numFmtId="181" formatCode="@\ "/>
    <numFmt numFmtId="182" formatCode="0_);[Red]\(0\)"/>
    <numFmt numFmtId="183" formatCode="#,##0;&quot;△&quot;* #,##0;* &quot;- &quot;"/>
    <numFmt numFmtId="184" formatCode="#,##0\ ;&quot; △&quot;* #,##0\ ;* &quot;- 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176" fontId="4" fillId="0" borderId="0" xfId="0" applyNumberFormat="1" applyFont="1" applyAlignment="1">
      <alignment horizontal="distributed" vertic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distributed" vertical="top"/>
    </xf>
    <xf numFmtId="176" fontId="4" fillId="0" borderId="14" xfId="0" applyNumberFormat="1" applyFont="1" applyBorder="1" applyAlignment="1">
      <alignment horizontal="distributed" vertical="top"/>
    </xf>
    <xf numFmtId="176" fontId="4" fillId="0" borderId="15" xfId="0" applyNumberFormat="1" applyFont="1" applyBorder="1" applyAlignment="1">
      <alignment horizontal="distributed" vertical="top"/>
    </xf>
    <xf numFmtId="176" fontId="4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distributed" textRotation="255"/>
    </xf>
    <xf numFmtId="176" fontId="6" fillId="0" borderId="20" xfId="0" applyNumberFormat="1" applyFont="1" applyBorder="1" applyAlignment="1">
      <alignment horizontal="distributed" vertical="center"/>
    </xf>
    <xf numFmtId="176" fontId="6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0" fontId="4" fillId="0" borderId="0" xfId="0" applyNumberFormat="1" applyFont="1" applyBorder="1" applyAlignment="1">
      <alignment horizontal="distributed"/>
    </xf>
    <xf numFmtId="176" fontId="4" fillId="0" borderId="16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distributed" vertical="top"/>
    </xf>
    <xf numFmtId="176" fontId="4" fillId="0" borderId="19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distributed" vertical="top"/>
    </xf>
    <xf numFmtId="176" fontId="2" fillId="0" borderId="0" xfId="0" applyNumberFormat="1" applyFont="1" applyBorder="1" applyAlignment="1">
      <alignment horizontal="center" vertical="distributed" textRotation="255"/>
    </xf>
    <xf numFmtId="176" fontId="2" fillId="0" borderId="22" xfId="0" applyNumberFormat="1" applyFont="1" applyBorder="1" applyAlignment="1">
      <alignment horizontal="center" vertical="distributed" textRotation="255"/>
    </xf>
    <xf numFmtId="176" fontId="7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center" vertical="distributed" textRotation="255"/>
    </xf>
    <xf numFmtId="0" fontId="0" fillId="0" borderId="21" xfId="0" applyBorder="1" applyAlignment="1">
      <alignment/>
    </xf>
    <xf numFmtId="176" fontId="4" fillId="0" borderId="26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1" xfId="0" applyNumberFormat="1" applyFont="1" applyBorder="1" applyAlignment="1">
      <alignment horizontal="right" vertical="top"/>
    </xf>
    <xf numFmtId="177" fontId="7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distributed" vertical="center"/>
    </xf>
    <xf numFmtId="0" fontId="0" fillId="0" borderId="20" xfId="0" applyBorder="1" applyAlignment="1">
      <alignment/>
    </xf>
    <xf numFmtId="176" fontId="2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0" xfId="0" applyNumberFormat="1" applyFont="1" applyAlignment="1" quotePrefix="1">
      <alignment horizontal="right" vertical="center"/>
    </xf>
    <xf numFmtId="176" fontId="7" fillId="0" borderId="1" xfId="0" applyNumberFormat="1" applyFont="1" applyBorder="1" applyAlignment="1">
      <alignment horizontal="distributed" vertical="center"/>
    </xf>
    <xf numFmtId="176" fontId="7" fillId="0" borderId="27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distributed" vertical="top"/>
    </xf>
    <xf numFmtId="176" fontId="4" fillId="0" borderId="14" xfId="0" applyNumberFormat="1" applyFont="1" applyFill="1" applyBorder="1" applyAlignment="1">
      <alignment horizontal="distributed" vertical="top"/>
    </xf>
    <xf numFmtId="176" fontId="4" fillId="0" borderId="15" xfId="0" applyNumberFormat="1" applyFont="1" applyFill="1" applyBorder="1" applyAlignment="1">
      <alignment horizontal="distributed" vertical="top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7" fillId="0" borderId="23" xfId="0" applyNumberFormat="1" applyFont="1" applyFill="1" applyBorder="1" applyAlignment="1">
      <alignment horizontal="center" vertical="distributed" textRotation="255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2" xfId="0" applyNumberFormat="1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176" fontId="3" fillId="0" borderId="33" xfId="0" applyNumberFormat="1" applyFont="1" applyBorder="1" applyAlignment="1">
      <alignment horizontal="distributed" vertical="center"/>
    </xf>
    <xf numFmtId="176" fontId="3" fillId="0" borderId="34" xfId="0" applyNumberFormat="1" applyFont="1" applyBorder="1" applyAlignment="1">
      <alignment horizontal="distributed" vertical="center"/>
    </xf>
    <xf numFmtId="183" fontId="4" fillId="0" borderId="6" xfId="0" applyNumberFormat="1" applyFont="1" applyFill="1" applyBorder="1" applyAlignment="1">
      <alignment vertical="center"/>
    </xf>
    <xf numFmtId="183" fontId="4" fillId="0" borderId="7" xfId="0" applyNumberFormat="1" applyFont="1" applyFill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184" fontId="4" fillId="0" borderId="6" xfId="0" applyNumberFormat="1" applyFont="1" applyBorder="1" applyAlignment="1">
      <alignment horizontal="right" vertical="center"/>
    </xf>
    <xf numFmtId="184" fontId="4" fillId="0" borderId="6" xfId="0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right" vertical="center"/>
    </xf>
    <xf numFmtId="184" fontId="4" fillId="0" borderId="1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18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3" fontId="4" fillId="0" borderId="17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183" fontId="4" fillId="0" borderId="7" xfId="0" applyNumberFormat="1" applyFont="1" applyBorder="1" applyAlignment="1">
      <alignment vertical="center"/>
    </xf>
    <xf numFmtId="184" fontId="4" fillId="0" borderId="7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184" fontId="4" fillId="0" borderId="7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25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6" xfId="0" applyNumberFormat="1" applyFont="1" applyBorder="1" applyAlignment="1">
      <alignment horizontal="right" vertical="center"/>
    </xf>
    <xf numFmtId="183" fontId="2" fillId="0" borderId="7" xfId="0" applyNumberFormat="1" applyFont="1" applyBorder="1" applyAlignment="1">
      <alignment horizontal="right" vertical="center"/>
    </xf>
    <xf numFmtId="183" fontId="2" fillId="0" borderId="8" xfId="0" applyNumberFormat="1" applyFont="1" applyBorder="1" applyAlignment="1">
      <alignment horizontal="right" vertical="center"/>
    </xf>
    <xf numFmtId="183" fontId="2" fillId="0" borderId="9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right" vertical="center"/>
    </xf>
    <xf numFmtId="183" fontId="8" fillId="0" borderId="6" xfId="0" applyNumberFormat="1" applyFont="1" applyBorder="1" applyAlignment="1">
      <alignment horizontal="right" vertical="center"/>
    </xf>
    <xf numFmtId="183" fontId="8" fillId="0" borderId="7" xfId="0" applyNumberFormat="1" applyFont="1" applyBorder="1" applyAlignment="1">
      <alignment horizontal="right" vertical="center"/>
    </xf>
    <xf numFmtId="183" fontId="8" fillId="0" borderId="8" xfId="0" applyNumberFormat="1" applyFont="1" applyBorder="1" applyAlignment="1">
      <alignment horizontal="right" vertical="center"/>
    </xf>
    <xf numFmtId="183" fontId="8" fillId="0" borderId="9" xfId="0" applyNumberFormat="1" applyFont="1" applyBorder="1" applyAlignment="1">
      <alignment horizontal="right" vertical="center"/>
    </xf>
    <xf numFmtId="183" fontId="2" fillId="0" borderId="35" xfId="0" applyNumberFormat="1" applyFont="1" applyBorder="1" applyAlignment="1">
      <alignment horizontal="right" vertical="center"/>
    </xf>
    <xf numFmtId="183" fontId="2" fillId="0" borderId="36" xfId="0" applyNumberFormat="1" applyFont="1" applyBorder="1" applyAlignment="1">
      <alignment horizontal="right" vertical="center"/>
    </xf>
    <xf numFmtId="183" fontId="2" fillId="0" borderId="37" xfId="0" applyNumberFormat="1" applyFont="1" applyBorder="1" applyAlignment="1">
      <alignment horizontal="right" vertical="center"/>
    </xf>
    <xf numFmtId="183" fontId="2" fillId="0" borderId="38" xfId="0" applyNumberFormat="1" applyFont="1" applyBorder="1" applyAlignment="1">
      <alignment horizontal="right" vertical="center"/>
    </xf>
    <xf numFmtId="183" fontId="2" fillId="0" borderId="39" xfId="0" applyNumberFormat="1" applyFont="1" applyBorder="1" applyAlignment="1">
      <alignment horizontal="right" vertical="center"/>
    </xf>
    <xf numFmtId="183" fontId="2" fillId="0" borderId="40" xfId="0" applyNumberFormat="1" applyFont="1" applyBorder="1" applyAlignment="1">
      <alignment horizontal="right" vertical="center"/>
    </xf>
    <xf numFmtId="183" fontId="2" fillId="0" borderId="33" xfId="0" applyNumberFormat="1" applyFont="1" applyBorder="1" applyAlignment="1">
      <alignment horizontal="right" vertical="center"/>
    </xf>
    <xf numFmtId="183" fontId="2" fillId="0" borderId="41" xfId="0" applyNumberFormat="1" applyFont="1" applyBorder="1" applyAlignment="1">
      <alignment horizontal="right" vertical="center"/>
    </xf>
    <xf numFmtId="183" fontId="2" fillId="0" borderId="42" xfId="0" applyNumberFormat="1" applyFont="1" applyBorder="1" applyAlignment="1">
      <alignment horizontal="right" vertical="center"/>
    </xf>
    <xf numFmtId="183" fontId="2" fillId="0" borderId="43" xfId="0" applyNumberFormat="1" applyFont="1" applyBorder="1" applyAlignment="1">
      <alignment horizontal="right" vertical="center"/>
    </xf>
    <xf numFmtId="183" fontId="2" fillId="0" borderId="44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183" fontId="2" fillId="0" borderId="4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horizontal="right" vertical="center"/>
    </xf>
    <xf numFmtId="183" fontId="2" fillId="0" borderId="2" xfId="0" applyNumberFormat="1" applyFont="1" applyBorder="1" applyAlignment="1">
      <alignment horizontal="right" vertical="center"/>
    </xf>
    <xf numFmtId="183" fontId="8" fillId="0" borderId="27" xfId="0" applyNumberFormat="1" applyFont="1" applyBorder="1" applyAlignment="1">
      <alignment horizontal="right" vertical="center"/>
    </xf>
    <xf numFmtId="183" fontId="8" fillId="0" borderId="13" xfId="0" applyNumberFormat="1" applyFont="1" applyBorder="1" applyAlignment="1">
      <alignment horizontal="right" vertical="center"/>
    </xf>
    <xf numFmtId="183" fontId="8" fillId="0" borderId="25" xfId="0" applyNumberFormat="1" applyFont="1" applyBorder="1" applyAlignment="1">
      <alignment horizontal="right" vertical="center"/>
    </xf>
    <xf numFmtId="183" fontId="8" fillId="0" borderId="45" xfId="0" applyNumberFormat="1" applyFont="1" applyBorder="1" applyAlignment="1">
      <alignment horizontal="right" vertical="center"/>
    </xf>
    <xf numFmtId="183" fontId="8" fillId="0" borderId="15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7" fillId="0" borderId="6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horizontal="right" vertical="center"/>
    </xf>
    <xf numFmtId="183" fontId="7" fillId="0" borderId="9" xfId="0" applyNumberFormat="1" applyFont="1" applyBorder="1" applyAlignment="1">
      <alignment vertical="center"/>
    </xf>
    <xf numFmtId="183" fontId="7" fillId="0" borderId="1" xfId="0" applyNumberFormat="1" applyFont="1" applyBorder="1" applyAlignment="1">
      <alignment vertical="center"/>
    </xf>
    <xf numFmtId="183" fontId="13" fillId="0" borderId="6" xfId="0" applyNumberFormat="1" applyFont="1" applyBorder="1" applyAlignment="1">
      <alignment vertical="center"/>
    </xf>
    <xf numFmtId="183" fontId="13" fillId="0" borderId="18" xfId="0" applyNumberFormat="1" applyFont="1" applyBorder="1" applyAlignment="1">
      <alignment vertical="center"/>
    </xf>
    <xf numFmtId="183" fontId="13" fillId="0" borderId="9" xfId="0" applyNumberFormat="1" applyFont="1" applyBorder="1" applyAlignment="1">
      <alignment vertical="center"/>
    </xf>
    <xf numFmtId="183" fontId="13" fillId="0" borderId="1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3" fontId="7" fillId="0" borderId="27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horizontal="right" vertical="center"/>
    </xf>
    <xf numFmtId="184" fontId="4" fillId="0" borderId="17" xfId="0" applyNumberFormat="1" applyFont="1" applyBorder="1" applyAlignment="1">
      <alignment horizontal="right" vertical="center"/>
    </xf>
    <xf numFmtId="184" fontId="4" fillId="0" borderId="17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horizontal="right" vertical="center"/>
    </xf>
    <xf numFmtId="184" fontId="7" fillId="0" borderId="40" xfId="0" applyNumberFormat="1" applyFont="1" applyBorder="1" applyAlignment="1">
      <alignment vertical="center"/>
    </xf>
    <xf numFmtId="184" fontId="7" fillId="0" borderId="33" xfId="0" applyNumberFormat="1" applyFont="1" applyBorder="1" applyAlignment="1">
      <alignment vertical="center"/>
    </xf>
    <xf numFmtId="184" fontId="7" fillId="0" borderId="41" xfId="0" applyNumberFormat="1" applyFont="1" applyBorder="1" applyAlignment="1">
      <alignment vertical="center"/>
    </xf>
    <xf numFmtId="184" fontId="7" fillId="0" borderId="46" xfId="0" applyNumberFormat="1" applyFont="1" applyBorder="1" applyAlignment="1">
      <alignment vertical="center"/>
    </xf>
    <xf numFmtId="184" fontId="7" fillId="0" borderId="43" xfId="0" applyNumberFormat="1" applyFont="1" applyBorder="1" applyAlignment="1">
      <alignment vertical="center"/>
    </xf>
    <xf numFmtId="184" fontId="7" fillId="0" borderId="35" xfId="0" applyNumberFormat="1" applyFont="1" applyBorder="1" applyAlignment="1">
      <alignment vertical="center"/>
    </xf>
    <xf numFmtId="184" fontId="7" fillId="0" borderId="47" xfId="0" applyNumberFormat="1" applyFont="1" applyBorder="1" applyAlignment="1">
      <alignment vertical="center"/>
    </xf>
    <xf numFmtId="184" fontId="7" fillId="0" borderId="39" xfId="0" applyNumberFormat="1" applyFont="1" applyBorder="1" applyAlignment="1">
      <alignment vertical="center"/>
    </xf>
    <xf numFmtId="184" fontId="7" fillId="0" borderId="36" xfId="0" applyNumberFormat="1" applyFont="1" applyBorder="1" applyAlignment="1">
      <alignment vertical="center"/>
    </xf>
    <xf numFmtId="184" fontId="7" fillId="0" borderId="37" xfId="0" applyNumberFormat="1" applyFont="1" applyBorder="1" applyAlignment="1">
      <alignment vertical="center"/>
    </xf>
    <xf numFmtId="184" fontId="7" fillId="0" borderId="35" xfId="0" applyNumberFormat="1" applyFont="1" applyFill="1" applyBorder="1" applyAlignment="1">
      <alignment vertical="center"/>
    </xf>
    <xf numFmtId="184" fontId="7" fillId="0" borderId="36" xfId="0" applyNumberFormat="1" applyFont="1" applyFill="1" applyBorder="1" applyAlignment="1">
      <alignment vertical="center"/>
    </xf>
    <xf numFmtId="184" fontId="7" fillId="0" borderId="37" xfId="0" applyNumberFormat="1" applyFont="1" applyFill="1" applyBorder="1" applyAlignment="1">
      <alignment vertical="center"/>
    </xf>
    <xf numFmtId="184" fontId="7" fillId="0" borderId="47" xfId="0" applyNumberFormat="1" applyFont="1" applyFill="1" applyBorder="1" applyAlignment="1">
      <alignment vertical="center"/>
    </xf>
    <xf numFmtId="184" fontId="7" fillId="0" borderId="39" xfId="0" applyNumberFormat="1" applyFont="1" applyFill="1" applyBorder="1" applyAlignment="1">
      <alignment vertical="center"/>
    </xf>
    <xf numFmtId="184" fontId="4" fillId="0" borderId="31" xfId="0" applyNumberFormat="1" applyFont="1" applyFill="1" applyBorder="1" applyAlignment="1">
      <alignment vertical="center"/>
    </xf>
    <xf numFmtId="184" fontId="4" fillId="0" borderId="35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184" fontId="4" fillId="0" borderId="37" xfId="0" applyNumberFormat="1" applyFont="1" applyFill="1" applyBorder="1" applyAlignment="1">
      <alignment vertical="center"/>
    </xf>
    <xf numFmtId="184" fontId="4" fillId="0" borderId="47" xfId="0" applyNumberFormat="1" applyFont="1" applyFill="1" applyBorder="1" applyAlignment="1">
      <alignment vertical="center"/>
    </xf>
    <xf numFmtId="184" fontId="4" fillId="0" borderId="39" xfId="0" applyNumberFormat="1" applyFont="1" applyFill="1" applyBorder="1" applyAlignment="1">
      <alignment vertical="center"/>
    </xf>
    <xf numFmtId="184" fontId="7" fillId="0" borderId="24" xfId="0" applyNumberFormat="1" applyFont="1" applyFill="1" applyBorder="1" applyAlignment="1">
      <alignment vertical="center"/>
    </xf>
    <xf numFmtId="184" fontId="7" fillId="0" borderId="15" xfId="0" applyNumberFormat="1" applyFont="1" applyFill="1" applyBorder="1" applyAlignment="1">
      <alignment vertical="center"/>
    </xf>
    <xf numFmtId="184" fontId="4" fillId="0" borderId="1" xfId="0" applyNumberFormat="1" applyFont="1" applyBorder="1" applyAlignment="1">
      <alignment horizontal="right" vertical="center"/>
    </xf>
    <xf numFmtId="184" fontId="7" fillId="0" borderId="35" xfId="0" applyNumberFormat="1" applyFont="1" applyBorder="1" applyAlignment="1">
      <alignment horizontal="right" vertical="center"/>
    </xf>
    <xf numFmtId="184" fontId="7" fillId="0" borderId="36" xfId="0" applyNumberFormat="1" applyFont="1" applyBorder="1" applyAlignment="1">
      <alignment horizontal="right" vertical="center"/>
    </xf>
    <xf numFmtId="184" fontId="7" fillId="0" borderId="37" xfId="0" applyNumberFormat="1" applyFont="1" applyBorder="1" applyAlignment="1">
      <alignment horizontal="right" vertical="center"/>
    </xf>
    <xf numFmtId="184" fontId="7" fillId="0" borderId="47" xfId="0" applyNumberFormat="1" applyFont="1" applyBorder="1" applyAlignment="1">
      <alignment horizontal="right" vertical="center"/>
    </xf>
    <xf numFmtId="184" fontId="4" fillId="0" borderId="48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right" vertical="center"/>
    </xf>
    <xf numFmtId="184" fontId="4" fillId="0" borderId="31" xfId="0" applyNumberFormat="1" applyFont="1" applyBorder="1" applyAlignment="1">
      <alignment horizontal="right" vertical="center"/>
    </xf>
    <xf numFmtId="184" fontId="0" fillId="0" borderId="48" xfId="0" applyNumberFormat="1" applyBorder="1" applyAlignment="1">
      <alignment horizontal="right" vertical="center"/>
    </xf>
    <xf numFmtId="184" fontId="0" fillId="0" borderId="49" xfId="0" applyNumberFormat="1" applyBorder="1" applyAlignment="1">
      <alignment horizontal="right" vertical="center"/>
    </xf>
    <xf numFmtId="184" fontId="0" fillId="0" borderId="31" xfId="0" applyNumberFormat="1" applyBorder="1" applyAlignment="1">
      <alignment horizontal="right" vertical="center"/>
    </xf>
    <xf numFmtId="184" fontId="7" fillId="0" borderId="40" xfId="0" applyNumberFormat="1" applyFont="1" applyBorder="1" applyAlignment="1">
      <alignment horizontal="right" vertical="center"/>
    </xf>
    <xf numFmtId="184" fontId="7" fillId="0" borderId="33" xfId="0" applyNumberFormat="1" applyFont="1" applyBorder="1" applyAlignment="1">
      <alignment horizontal="right" vertical="center"/>
    </xf>
    <xf numFmtId="184" fontId="7" fillId="0" borderId="41" xfId="0" applyNumberFormat="1" applyFont="1" applyBorder="1" applyAlignment="1">
      <alignment horizontal="right" vertical="center"/>
    </xf>
    <xf numFmtId="184" fontId="7" fillId="0" borderId="46" xfId="0" applyNumberFormat="1" applyFont="1" applyBorder="1" applyAlignment="1">
      <alignment horizontal="right" vertical="center"/>
    </xf>
    <xf numFmtId="184" fontId="0" fillId="0" borderId="1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4" fontId="0" fillId="0" borderId="7" xfId="0" applyNumberFormat="1" applyBorder="1" applyAlignment="1">
      <alignment horizontal="right" vertical="center"/>
    </xf>
    <xf numFmtId="184" fontId="7" fillId="0" borderId="1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vertical="center"/>
    </xf>
    <xf numFmtId="184" fontId="13" fillId="0" borderId="1" xfId="0" applyNumberFormat="1" applyFont="1" applyBorder="1" applyAlignment="1">
      <alignment vertical="center"/>
    </xf>
    <xf numFmtId="184" fontId="13" fillId="0" borderId="6" xfId="0" applyNumberFormat="1" applyFont="1" applyBorder="1" applyAlignment="1">
      <alignment vertical="center"/>
    </xf>
    <xf numFmtId="184" fontId="13" fillId="0" borderId="7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vertical="center"/>
    </xf>
    <xf numFmtId="184" fontId="13" fillId="0" borderId="9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9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7" fillId="0" borderId="2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horizontal="right" vertical="center"/>
    </xf>
    <xf numFmtId="183" fontId="4" fillId="0" borderId="1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83" fontId="7" fillId="0" borderId="17" xfId="0" applyNumberFormat="1" applyFont="1" applyBorder="1" applyAlignment="1">
      <alignment vertical="center"/>
    </xf>
    <xf numFmtId="183" fontId="7" fillId="0" borderId="50" xfId="0" applyNumberFormat="1" applyFont="1" applyBorder="1" applyAlignment="1">
      <alignment vertical="center"/>
    </xf>
    <xf numFmtId="184" fontId="9" fillId="0" borderId="1" xfId="0" applyNumberFormat="1" applyFont="1" applyBorder="1" applyAlignment="1">
      <alignment vertical="center"/>
    </xf>
    <xf numFmtId="184" fontId="9" fillId="0" borderId="6" xfId="0" applyNumberFormat="1" applyFont="1" applyBorder="1" applyAlignment="1">
      <alignment vertical="center"/>
    </xf>
    <xf numFmtId="184" fontId="9" fillId="0" borderId="7" xfId="0" applyNumberFormat="1" applyFont="1" applyBorder="1" applyAlignment="1">
      <alignment vertical="center"/>
    </xf>
    <xf numFmtId="184" fontId="9" fillId="0" borderId="17" xfId="0" applyNumberFormat="1" applyFont="1" applyBorder="1" applyAlignment="1">
      <alignment vertical="center"/>
    </xf>
    <xf numFmtId="183" fontId="7" fillId="0" borderId="47" xfId="0" applyNumberFormat="1" applyFont="1" applyBorder="1" applyAlignment="1">
      <alignment vertical="center"/>
    </xf>
    <xf numFmtId="183" fontId="7" fillId="0" borderId="51" xfId="0" applyNumberFormat="1" applyFont="1" applyBorder="1" applyAlignment="1">
      <alignment vertical="center"/>
    </xf>
    <xf numFmtId="183" fontId="7" fillId="0" borderId="37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9" xfId="0" applyNumberFormat="1" applyFont="1" applyBorder="1" applyAlignment="1">
      <alignment vertical="center"/>
    </xf>
    <xf numFmtId="183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vertical="center"/>
    </xf>
    <xf numFmtId="183" fontId="4" fillId="0" borderId="7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32" xfId="0" applyNumberFormat="1" applyFont="1" applyFill="1" applyBorder="1" applyAlignment="1">
      <alignment horizontal="right" vertical="center"/>
    </xf>
    <xf numFmtId="183" fontId="7" fillId="0" borderId="36" xfId="0" applyNumberFormat="1" applyFont="1" applyFill="1" applyBorder="1" applyAlignment="1">
      <alignment vertical="center"/>
    </xf>
    <xf numFmtId="183" fontId="7" fillId="0" borderId="51" xfId="0" applyNumberFormat="1" applyFont="1" applyFill="1" applyBorder="1" applyAlignment="1">
      <alignment vertical="center"/>
    </xf>
    <xf numFmtId="183" fontId="7" fillId="0" borderId="39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horizontal="right" vertical="center"/>
    </xf>
    <xf numFmtId="183" fontId="4" fillId="0" borderId="51" xfId="0" applyNumberFormat="1" applyFont="1" applyFill="1" applyBorder="1" applyAlignment="1">
      <alignment horizontal="right" vertical="center"/>
    </xf>
    <xf numFmtId="183" fontId="4" fillId="0" borderId="39" xfId="0" applyNumberFormat="1" applyFont="1" applyFill="1" applyBorder="1" applyAlignment="1">
      <alignment horizontal="right" vertical="center"/>
    </xf>
    <xf numFmtId="183" fontId="7" fillId="0" borderId="36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7" fillId="0" borderId="37" xfId="0" applyNumberFormat="1" applyFont="1" applyFill="1" applyBorder="1" applyAlignment="1">
      <alignment vertical="center"/>
    </xf>
    <xf numFmtId="183" fontId="4" fillId="0" borderId="36" xfId="0" applyNumberFormat="1" applyFont="1" applyFill="1" applyBorder="1" applyAlignment="1">
      <alignment vertical="center"/>
    </xf>
    <xf numFmtId="183" fontId="4" fillId="0" borderId="51" xfId="0" applyNumberFormat="1" applyFont="1" applyFill="1" applyBorder="1" applyAlignment="1">
      <alignment vertical="center"/>
    </xf>
    <xf numFmtId="183" fontId="4" fillId="0" borderId="39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14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/>
    </xf>
    <xf numFmtId="183" fontId="4" fillId="0" borderId="7" xfId="0" applyNumberFormat="1" applyFont="1" applyBorder="1" applyAlignment="1">
      <alignment horizontal="right" vertical="center"/>
    </xf>
    <xf numFmtId="183" fontId="7" fillId="0" borderId="47" xfId="0" applyNumberFormat="1" applyFont="1" applyBorder="1" applyAlignment="1">
      <alignment horizontal="right" vertical="center"/>
    </xf>
    <xf numFmtId="183" fontId="7" fillId="0" borderId="51" xfId="0" applyNumberFormat="1" applyFont="1" applyBorder="1" applyAlignment="1">
      <alignment horizontal="right" vertical="center"/>
    </xf>
    <xf numFmtId="183" fontId="7" fillId="0" borderId="37" xfId="0" applyNumberFormat="1" applyFont="1" applyBorder="1" applyAlignment="1">
      <alignment horizontal="right" vertical="center"/>
    </xf>
    <xf numFmtId="183" fontId="4" fillId="0" borderId="52" xfId="0" applyNumberFormat="1" applyFont="1" applyBorder="1" applyAlignment="1">
      <alignment horizontal="right" vertical="center"/>
    </xf>
    <xf numFmtId="183" fontId="4" fillId="0" borderId="53" xfId="0" applyNumberFormat="1" applyFont="1" applyBorder="1" applyAlignment="1">
      <alignment horizontal="right" vertical="center"/>
    </xf>
    <xf numFmtId="183" fontId="4" fillId="0" borderId="49" xfId="0" applyNumberFormat="1" applyFont="1" applyBorder="1" applyAlignment="1">
      <alignment horizontal="right" vertical="center"/>
    </xf>
    <xf numFmtId="183" fontId="4" fillId="0" borderId="31" xfId="0" applyNumberFormat="1" applyFon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53" xfId="0" applyNumberFormat="1" applyBorder="1" applyAlignment="1">
      <alignment horizontal="right" vertical="center"/>
    </xf>
    <xf numFmtId="183" fontId="0" fillId="0" borderId="31" xfId="0" applyNumberFormat="1" applyBorder="1" applyAlignment="1">
      <alignment horizontal="right" vertical="center"/>
    </xf>
    <xf numFmtId="183" fontId="7" fillId="0" borderId="46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3" fontId="7" fillId="0" borderId="41" xfId="0" applyNumberFormat="1" applyFont="1" applyBorder="1" applyAlignment="1">
      <alignment horizontal="right" vertical="center"/>
    </xf>
    <xf numFmtId="183" fontId="0" fillId="0" borderId="17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7" fillId="0" borderId="51" xfId="0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7" fillId="0" borderId="36" xfId="0" applyNumberFormat="1" applyFont="1" applyBorder="1" applyAlignment="1">
      <alignment vertical="center"/>
    </xf>
    <xf numFmtId="183" fontId="7" fillId="0" borderId="33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vertical="center"/>
    </xf>
    <xf numFmtId="183" fontId="7" fillId="0" borderId="43" xfId="0" applyNumberFormat="1" applyFont="1" applyBorder="1" applyAlignment="1">
      <alignment vertical="center"/>
    </xf>
    <xf numFmtId="183" fontId="7" fillId="0" borderId="46" xfId="0" applyNumberFormat="1" applyFont="1" applyBorder="1" applyAlignment="1">
      <alignment vertical="center"/>
    </xf>
    <xf numFmtId="183" fontId="7" fillId="0" borderId="41" xfId="0" applyNumberFormat="1" applyFont="1" applyBorder="1" applyAlignment="1">
      <alignment vertical="center"/>
    </xf>
    <xf numFmtId="183" fontId="4" fillId="0" borderId="18" xfId="0" applyNumberFormat="1" applyFont="1" applyBorder="1" applyAlignment="1" quotePrefix="1">
      <alignment vertical="center"/>
    </xf>
    <xf numFmtId="183" fontId="13" fillId="0" borderId="18" xfId="0" applyNumberFormat="1" applyFont="1" applyBorder="1" applyAlignment="1" quotePrefix="1">
      <alignment vertical="center"/>
    </xf>
    <xf numFmtId="183" fontId="4" fillId="0" borderId="1" xfId="0" applyNumberFormat="1" applyFont="1" applyFill="1" applyBorder="1" applyAlignment="1">
      <alignment vertical="center"/>
    </xf>
    <xf numFmtId="183" fontId="4" fillId="0" borderId="1" xfId="0" applyNumberFormat="1" applyFont="1" applyBorder="1" applyAlignment="1">
      <alignment horizontal="right" vertical="center"/>
    </xf>
    <xf numFmtId="183" fontId="7" fillId="0" borderId="39" xfId="0" applyNumberFormat="1" applyFont="1" applyBorder="1" applyAlignment="1">
      <alignment horizontal="right" vertical="center"/>
    </xf>
    <xf numFmtId="176" fontId="3" fillId="0" borderId="54" xfId="0" applyNumberFormat="1" applyFont="1" applyBorder="1" applyAlignment="1">
      <alignment horizontal="distributed" vertical="center"/>
    </xf>
    <xf numFmtId="176" fontId="3" fillId="0" borderId="41" xfId="0" applyNumberFormat="1" applyFont="1" applyBorder="1" applyAlignment="1">
      <alignment horizontal="distributed" vertical="center"/>
    </xf>
    <xf numFmtId="183" fontId="7" fillId="0" borderId="7" xfId="0" applyNumberFormat="1" applyFont="1" applyBorder="1" applyAlignment="1">
      <alignment vertical="center"/>
    </xf>
    <xf numFmtId="183" fontId="13" fillId="0" borderId="7" xfId="0" applyNumberFormat="1" applyFont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4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3" fontId="4" fillId="0" borderId="18" xfId="0" applyNumberFormat="1" applyFont="1" applyBorder="1" applyAlignment="1">
      <alignment horizontal="right" vertical="center"/>
    </xf>
    <xf numFmtId="183" fontId="4" fillId="0" borderId="18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176" fontId="4" fillId="0" borderId="26" xfId="0" applyNumberFormat="1" applyFont="1" applyFill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distributed" textRotation="255" wrapText="1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55" xfId="0" applyFont="1" applyBorder="1" applyAlignment="1">
      <alignment horizontal="center" vertical="distributed" textRotation="255" wrapText="1"/>
    </xf>
    <xf numFmtId="0" fontId="2" fillId="0" borderId="26" xfId="0" applyFont="1" applyBorder="1" applyAlignment="1">
      <alignment horizontal="center" vertical="distributed" textRotation="255" wrapText="1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27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 wrapText="1"/>
    </xf>
    <xf numFmtId="183" fontId="2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4" fillId="0" borderId="44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56" xfId="0" applyNumberFormat="1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distributed" textRotation="255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50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7" fillId="0" borderId="54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83" fontId="4" fillId="0" borderId="7" xfId="0" applyNumberFormat="1" applyFont="1" applyBorder="1" applyAlignment="1">
      <alignment horizontal="right" vertical="center"/>
    </xf>
    <xf numFmtId="183" fontId="0" fillId="0" borderId="32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center" vertical="distributed" textRotation="255"/>
    </xf>
    <xf numFmtId="183" fontId="4" fillId="0" borderId="57" xfId="0" applyNumberFormat="1" applyFont="1" applyBorder="1" applyAlignment="1">
      <alignment vertical="center"/>
    </xf>
    <xf numFmtId="183" fontId="0" fillId="0" borderId="57" xfId="0" applyNumberFormat="1" applyFont="1" applyBorder="1" applyAlignment="1">
      <alignment horizontal="right" vertical="center"/>
    </xf>
    <xf numFmtId="184" fontId="4" fillId="0" borderId="7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183" fontId="4" fillId="0" borderId="55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14" fillId="0" borderId="58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horizontal="distributed" vertical="top"/>
    </xf>
    <xf numFmtId="176" fontId="5" fillId="0" borderId="60" xfId="0" applyNumberFormat="1" applyFont="1" applyBorder="1" applyAlignment="1">
      <alignment horizontal="distributed" vertical="top"/>
    </xf>
    <xf numFmtId="176" fontId="5" fillId="0" borderId="61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distributed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distributed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27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28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50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top"/>
    </xf>
    <xf numFmtId="176" fontId="4" fillId="0" borderId="0" xfId="0" applyNumberFormat="1" applyFont="1" applyFill="1" applyBorder="1" applyAlignment="1">
      <alignment horizontal="distributed" vertical="top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39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50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distributed" vertical="center"/>
    </xf>
    <xf numFmtId="176" fontId="4" fillId="0" borderId="52" xfId="0" applyNumberFormat="1" applyFont="1" applyFill="1" applyBorder="1" applyAlignment="1">
      <alignment horizontal="center" vertical="distributed" textRotation="255"/>
    </xf>
    <xf numFmtId="176" fontId="4" fillId="0" borderId="17" xfId="0" applyNumberFormat="1" applyFont="1" applyFill="1" applyBorder="1" applyAlignment="1">
      <alignment horizontal="center" vertical="distributed" textRotation="255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39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/>
    </xf>
    <xf numFmtId="176" fontId="4" fillId="0" borderId="62" xfId="0" applyNumberFormat="1" applyFont="1" applyFill="1" applyBorder="1" applyAlignment="1">
      <alignment horizontal="distributed"/>
    </xf>
    <xf numFmtId="176" fontId="4" fillId="0" borderId="8" xfId="0" applyNumberFormat="1" applyFont="1" applyFill="1" applyBorder="1" applyAlignment="1">
      <alignment horizontal="distributed" vertical="top"/>
    </xf>
    <xf numFmtId="176" fontId="4" fillId="0" borderId="6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distributed" textRotation="255"/>
    </xf>
    <xf numFmtId="176" fontId="4" fillId="0" borderId="61" xfId="0" applyNumberFormat="1" applyFont="1" applyBorder="1" applyAlignment="1">
      <alignment horizontal="distributed" vertical="center"/>
    </xf>
    <xf numFmtId="176" fontId="4" fillId="0" borderId="59" xfId="0" applyNumberFormat="1" applyFont="1" applyBorder="1" applyAlignment="1">
      <alignment horizontal="distributed" vertical="center"/>
    </xf>
    <xf numFmtId="176" fontId="4" fillId="0" borderId="60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center" vertical="distributed" textRotation="255"/>
    </xf>
    <xf numFmtId="176" fontId="7" fillId="0" borderId="54" xfId="0" applyNumberFormat="1" applyFont="1" applyBorder="1" applyAlignment="1">
      <alignment horizontal="distributed" vertical="center"/>
    </xf>
    <xf numFmtId="176" fontId="7" fillId="0" borderId="43" xfId="0" applyNumberFormat="1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176" fontId="4" fillId="0" borderId="63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176" fontId="4" fillId="0" borderId="61" xfId="0" applyNumberFormat="1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distributed" vertical="center"/>
    </xf>
    <xf numFmtId="176" fontId="7" fillId="0" borderId="50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176" fontId="4" fillId="0" borderId="59" xfId="0" applyNumberFormat="1" applyFont="1" applyBorder="1" applyAlignment="1">
      <alignment horizontal="distributed" vertical="center"/>
    </xf>
    <xf numFmtId="176" fontId="4" fillId="0" borderId="6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29400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100" workbookViewId="0" topLeftCell="A1">
      <selection activeCell="B33" sqref="B33"/>
    </sheetView>
  </sheetViews>
  <sheetFormatPr defaultColWidth="9.00390625" defaultRowHeight="13.5"/>
  <cols>
    <col min="1" max="2" width="3.125" style="5" customWidth="1"/>
    <col min="3" max="3" width="22.75390625" style="5" customWidth="1"/>
    <col min="4" max="4" width="8.75390625" style="5" customWidth="1"/>
    <col min="5" max="5" width="9.625" style="5" bestFit="1" customWidth="1"/>
    <col min="6" max="6" width="15.125" style="5" customWidth="1"/>
    <col min="7" max="7" width="9.625" style="5" customWidth="1"/>
    <col min="8" max="8" width="14.875" style="5" customWidth="1"/>
    <col min="9" max="16384" width="9.00390625" style="5" customWidth="1"/>
  </cols>
  <sheetData>
    <row r="1" spans="1:8" ht="20.25" customHeight="1">
      <c r="A1" s="343" t="s">
        <v>75</v>
      </c>
      <c r="B1" s="343"/>
      <c r="C1" s="343"/>
      <c r="D1" s="343"/>
      <c r="E1" s="343"/>
      <c r="F1" s="343"/>
      <c r="G1" s="343"/>
      <c r="H1" s="343"/>
    </row>
    <row r="2" ht="18.75" customHeight="1"/>
    <row r="3" ht="17.25" customHeight="1">
      <c r="A3" s="3" t="s">
        <v>227</v>
      </c>
    </row>
    <row r="4" spans="1:8" s="11" customFormat="1" ht="30" customHeight="1">
      <c r="A4" s="322" t="s">
        <v>7</v>
      </c>
      <c r="B4" s="322"/>
      <c r="C4" s="324"/>
      <c r="D4" s="322" t="s">
        <v>76</v>
      </c>
      <c r="E4" s="323" t="s">
        <v>12</v>
      </c>
      <c r="F4" s="322"/>
      <c r="G4" s="322"/>
      <c r="H4" s="322"/>
    </row>
    <row r="5" spans="1:8" s="11" customFormat="1" ht="30" customHeight="1">
      <c r="A5" s="322"/>
      <c r="B5" s="322"/>
      <c r="C5" s="324"/>
      <c r="D5" s="322"/>
      <c r="E5" s="322" t="s">
        <v>77</v>
      </c>
      <c r="F5" s="322"/>
      <c r="G5" s="323" t="s">
        <v>78</v>
      </c>
      <c r="H5" s="322"/>
    </row>
    <row r="6" spans="1:8" s="11" customFormat="1" ht="30" customHeight="1">
      <c r="A6" s="322"/>
      <c r="B6" s="322"/>
      <c r="C6" s="324"/>
      <c r="D6" s="322"/>
      <c r="E6" s="12" t="s">
        <v>16</v>
      </c>
      <c r="F6" s="13" t="s">
        <v>10</v>
      </c>
      <c r="G6" s="14" t="s">
        <v>16</v>
      </c>
      <c r="H6" s="10" t="s">
        <v>10</v>
      </c>
    </row>
    <row r="7" spans="1:8" ht="18" customHeight="1">
      <c r="A7" s="330" t="s">
        <v>8</v>
      </c>
      <c r="B7" s="333" t="s">
        <v>6</v>
      </c>
      <c r="C7" s="15"/>
      <c r="D7" s="16"/>
      <c r="E7" s="17"/>
      <c r="F7" s="18" t="s">
        <v>11</v>
      </c>
      <c r="G7" s="19"/>
      <c r="H7" s="20" t="s">
        <v>11</v>
      </c>
    </row>
    <row r="8" spans="1:8" ht="30" customHeight="1">
      <c r="A8" s="331"/>
      <c r="B8" s="328"/>
      <c r="C8" s="2" t="s">
        <v>3</v>
      </c>
      <c r="D8" s="141">
        <v>146001</v>
      </c>
      <c r="E8" s="142">
        <v>40509</v>
      </c>
      <c r="F8" s="143">
        <v>1069357761</v>
      </c>
      <c r="G8" s="144">
        <v>106903</v>
      </c>
      <c r="H8" s="145">
        <v>538695427</v>
      </c>
    </row>
    <row r="9" spans="1:8" ht="30" customHeight="1">
      <c r="A9" s="331"/>
      <c r="B9" s="328"/>
      <c r="C9" s="2" t="s">
        <v>2</v>
      </c>
      <c r="D9" s="141">
        <v>161</v>
      </c>
      <c r="E9" s="142">
        <v>27</v>
      </c>
      <c r="F9" s="143">
        <v>189400</v>
      </c>
      <c r="G9" s="144">
        <v>142</v>
      </c>
      <c r="H9" s="145">
        <v>1787594</v>
      </c>
    </row>
    <row r="10" spans="1:8" ht="30" customHeight="1">
      <c r="A10" s="331"/>
      <c r="B10" s="328"/>
      <c r="C10" s="2" t="s">
        <v>0</v>
      </c>
      <c r="D10" s="141">
        <v>0</v>
      </c>
      <c r="E10" s="142">
        <v>0</v>
      </c>
      <c r="F10" s="143">
        <v>0</v>
      </c>
      <c r="G10" s="144">
        <v>0</v>
      </c>
      <c r="H10" s="145">
        <v>0</v>
      </c>
    </row>
    <row r="11" spans="1:8" ht="30" customHeight="1">
      <c r="A11" s="331"/>
      <c r="B11" s="328"/>
      <c r="C11" s="2" t="s">
        <v>1</v>
      </c>
      <c r="D11" s="141">
        <v>3113</v>
      </c>
      <c r="E11" s="142">
        <v>1804</v>
      </c>
      <c r="F11" s="143">
        <v>58684345</v>
      </c>
      <c r="G11" s="144">
        <v>1322</v>
      </c>
      <c r="H11" s="145">
        <v>8274625</v>
      </c>
    </row>
    <row r="12" spans="1:8" ht="30" customHeight="1">
      <c r="A12" s="331"/>
      <c r="B12" s="328"/>
      <c r="C12" s="2" t="s">
        <v>236</v>
      </c>
      <c r="D12" s="141">
        <v>2</v>
      </c>
      <c r="E12" s="142">
        <v>2</v>
      </c>
      <c r="F12" s="143">
        <v>515</v>
      </c>
      <c r="G12" s="144">
        <v>1</v>
      </c>
      <c r="H12" s="145">
        <v>264</v>
      </c>
    </row>
    <row r="13" spans="1:8" ht="30" customHeight="1">
      <c r="A13" s="331"/>
      <c r="B13" s="328"/>
      <c r="C13" s="2" t="s">
        <v>249</v>
      </c>
      <c r="D13" s="141">
        <v>10</v>
      </c>
      <c r="E13" s="142">
        <v>3</v>
      </c>
      <c r="F13" s="143">
        <v>795</v>
      </c>
      <c r="G13" s="144">
        <v>7</v>
      </c>
      <c r="H13" s="145">
        <v>14401</v>
      </c>
    </row>
    <row r="14" spans="1:8" ht="30" customHeight="1">
      <c r="A14" s="331"/>
      <c r="B14" s="329"/>
      <c r="C14" s="45" t="s">
        <v>79</v>
      </c>
      <c r="D14" s="146">
        <v>149287</v>
      </c>
      <c r="E14" s="147">
        <v>42345</v>
      </c>
      <c r="F14" s="148">
        <v>1128232816</v>
      </c>
      <c r="G14" s="149">
        <v>108375</v>
      </c>
      <c r="H14" s="150">
        <v>548772312</v>
      </c>
    </row>
    <row r="15" spans="1:8" ht="30" customHeight="1">
      <c r="A15" s="331"/>
      <c r="B15" s="325" t="s">
        <v>4</v>
      </c>
      <c r="C15" s="326"/>
      <c r="D15" s="151">
        <v>860</v>
      </c>
      <c r="E15" s="152">
        <v>486</v>
      </c>
      <c r="F15" s="153">
        <v>731814</v>
      </c>
      <c r="G15" s="154">
        <v>382</v>
      </c>
      <c r="H15" s="155">
        <v>402093</v>
      </c>
    </row>
    <row r="16" spans="1:8" ht="15" customHeight="1">
      <c r="A16" s="331"/>
      <c r="B16" s="327" t="s">
        <v>14</v>
      </c>
      <c r="C16" s="48" t="s">
        <v>80</v>
      </c>
      <c r="D16" s="341">
        <v>260</v>
      </c>
      <c r="E16" s="334">
        <v>124</v>
      </c>
      <c r="F16" s="342">
        <v>6959209</v>
      </c>
      <c r="G16" s="334">
        <v>140</v>
      </c>
      <c r="H16" s="342">
        <v>10214415</v>
      </c>
    </row>
    <row r="17" spans="1:8" ht="15" customHeight="1">
      <c r="A17" s="331"/>
      <c r="B17" s="328"/>
      <c r="C17" s="49" t="s">
        <v>81</v>
      </c>
      <c r="D17" s="341"/>
      <c r="E17" s="334"/>
      <c r="F17" s="342"/>
      <c r="G17" s="334"/>
      <c r="H17" s="342"/>
    </row>
    <row r="18" spans="1:8" ht="15" customHeight="1">
      <c r="A18" s="331"/>
      <c r="B18" s="328"/>
      <c r="C18" s="48" t="s">
        <v>82</v>
      </c>
      <c r="D18" s="341">
        <v>39</v>
      </c>
      <c r="E18" s="334">
        <v>24</v>
      </c>
      <c r="F18" s="342">
        <v>1723632</v>
      </c>
      <c r="G18" s="334">
        <v>16</v>
      </c>
      <c r="H18" s="342">
        <v>717561</v>
      </c>
    </row>
    <row r="19" spans="1:8" ht="15" customHeight="1">
      <c r="A19" s="331"/>
      <c r="B19" s="328"/>
      <c r="C19" s="49" t="s">
        <v>81</v>
      </c>
      <c r="D19" s="341"/>
      <c r="E19" s="334"/>
      <c r="F19" s="342"/>
      <c r="G19" s="334"/>
      <c r="H19" s="342"/>
    </row>
    <row r="20" spans="1:8" ht="15" customHeight="1">
      <c r="A20" s="331"/>
      <c r="B20" s="328"/>
      <c r="C20" s="21" t="s">
        <v>207</v>
      </c>
      <c r="D20" s="341">
        <v>1475</v>
      </c>
      <c r="E20" s="334">
        <v>793</v>
      </c>
      <c r="F20" s="342">
        <v>4110398</v>
      </c>
      <c r="G20" s="334">
        <v>699</v>
      </c>
      <c r="H20" s="342">
        <v>1131633</v>
      </c>
    </row>
    <row r="21" spans="1:8" ht="15" customHeight="1">
      <c r="A21" s="331"/>
      <c r="B21" s="328"/>
      <c r="C21" s="22" t="s">
        <v>83</v>
      </c>
      <c r="D21" s="341"/>
      <c r="E21" s="334"/>
      <c r="F21" s="342"/>
      <c r="G21" s="334"/>
      <c r="H21" s="342"/>
    </row>
    <row r="22" spans="1:8" ht="15" customHeight="1">
      <c r="A22" s="331"/>
      <c r="B22" s="328"/>
      <c r="C22" s="50" t="s">
        <v>250</v>
      </c>
      <c r="D22" s="341">
        <v>300</v>
      </c>
      <c r="E22" s="334">
        <v>135</v>
      </c>
      <c r="F22" s="342">
        <v>1261165</v>
      </c>
      <c r="G22" s="334">
        <v>170</v>
      </c>
      <c r="H22" s="342">
        <v>968851</v>
      </c>
    </row>
    <row r="23" spans="1:8" ht="15" customHeight="1">
      <c r="A23" s="331"/>
      <c r="B23" s="328"/>
      <c r="C23" s="49" t="s">
        <v>81</v>
      </c>
      <c r="D23" s="341"/>
      <c r="E23" s="334"/>
      <c r="F23" s="342"/>
      <c r="G23" s="334"/>
      <c r="H23" s="342"/>
    </row>
    <row r="24" spans="1:8" ht="15" customHeight="1">
      <c r="A24" s="331"/>
      <c r="B24" s="328"/>
      <c r="C24" s="317" t="s">
        <v>251</v>
      </c>
      <c r="D24" s="341">
        <v>363</v>
      </c>
      <c r="E24" s="334">
        <v>155</v>
      </c>
      <c r="F24" s="342">
        <v>1023420</v>
      </c>
      <c r="G24" s="334">
        <v>209</v>
      </c>
      <c r="H24" s="342">
        <v>167698</v>
      </c>
    </row>
    <row r="25" spans="1:8" ht="15" customHeight="1">
      <c r="A25" s="331"/>
      <c r="B25" s="328"/>
      <c r="C25" s="49" t="s">
        <v>252</v>
      </c>
      <c r="D25" s="341"/>
      <c r="E25" s="334"/>
      <c r="F25" s="342"/>
      <c r="G25" s="334"/>
      <c r="H25" s="342"/>
    </row>
    <row r="26" spans="1:8" ht="30" customHeight="1">
      <c r="A26" s="331"/>
      <c r="B26" s="328"/>
      <c r="C26" s="2" t="s">
        <v>84</v>
      </c>
      <c r="D26" s="141">
        <v>1854</v>
      </c>
      <c r="E26" s="142">
        <v>928</v>
      </c>
      <c r="F26" s="143">
        <v>21217258</v>
      </c>
      <c r="G26" s="144">
        <v>959</v>
      </c>
      <c r="H26" s="145">
        <v>13388668</v>
      </c>
    </row>
    <row r="27" spans="1:8" ht="30" customHeight="1">
      <c r="A27" s="331"/>
      <c r="B27" s="329"/>
      <c r="C27" s="45" t="s">
        <v>79</v>
      </c>
      <c r="D27" s="146">
        <v>4291</v>
      </c>
      <c r="E27" s="147">
        <v>2159</v>
      </c>
      <c r="F27" s="148">
        <v>36295082</v>
      </c>
      <c r="G27" s="149">
        <v>2193</v>
      </c>
      <c r="H27" s="150">
        <v>26588826</v>
      </c>
    </row>
    <row r="28" spans="1:8" ht="30" customHeight="1">
      <c r="A28" s="332"/>
      <c r="B28" s="339" t="s">
        <v>5</v>
      </c>
      <c r="C28" s="340"/>
      <c r="D28" s="156">
        <v>2000</v>
      </c>
      <c r="E28" s="157">
        <v>965</v>
      </c>
      <c r="F28" s="158">
        <v>7652011</v>
      </c>
      <c r="G28" s="159">
        <v>1041</v>
      </c>
      <c r="H28" s="160">
        <v>4918115</v>
      </c>
    </row>
    <row r="29" spans="1:8" ht="30" customHeight="1">
      <c r="A29" s="337" t="s">
        <v>206</v>
      </c>
      <c r="B29" s="338"/>
      <c r="C29" s="338"/>
      <c r="D29" s="161">
        <v>32</v>
      </c>
      <c r="E29" s="162">
        <v>10</v>
      </c>
      <c r="F29" s="163">
        <v>150874</v>
      </c>
      <c r="G29" s="164">
        <v>22</v>
      </c>
      <c r="H29" s="165">
        <v>272017</v>
      </c>
    </row>
    <row r="30" spans="1:8" ht="33" customHeight="1">
      <c r="A30" s="335" t="s">
        <v>9</v>
      </c>
      <c r="B30" s="336"/>
      <c r="C30" s="336"/>
      <c r="D30" s="166">
        <v>156470</v>
      </c>
      <c r="E30" s="167">
        <v>45965</v>
      </c>
      <c r="F30" s="168">
        <v>1173062598</v>
      </c>
      <c r="G30" s="169">
        <v>112013</v>
      </c>
      <c r="H30" s="170">
        <v>580953363</v>
      </c>
    </row>
    <row r="31" spans="1:8" ht="19.5" customHeight="1">
      <c r="A31" s="1"/>
      <c r="B31" s="3" t="s">
        <v>247</v>
      </c>
      <c r="D31" s="3"/>
      <c r="E31" s="3"/>
      <c r="F31" s="3"/>
      <c r="G31" s="3"/>
      <c r="H31" s="4"/>
    </row>
    <row r="32" spans="1:8" ht="19.5" customHeight="1">
      <c r="A32" s="1"/>
      <c r="B32" s="3" t="s">
        <v>248</v>
      </c>
      <c r="C32" s="3"/>
      <c r="D32" s="3"/>
      <c r="E32" s="3"/>
      <c r="F32" s="3"/>
      <c r="G32" s="3"/>
      <c r="H32" s="4"/>
    </row>
    <row r="33" ht="19.5" customHeight="1">
      <c r="B33" s="5" t="s">
        <v>253</v>
      </c>
    </row>
  </sheetData>
  <mergeCells count="38">
    <mergeCell ref="H24:H25"/>
    <mergeCell ref="A1:H1"/>
    <mergeCell ref="H22:H23"/>
    <mergeCell ref="D22:D23"/>
    <mergeCell ref="E22:E23"/>
    <mergeCell ref="F22:F23"/>
    <mergeCell ref="G22:G23"/>
    <mergeCell ref="D18:D19"/>
    <mergeCell ref="E18:E19"/>
    <mergeCell ref="F18:F19"/>
    <mergeCell ref="H16:H17"/>
    <mergeCell ref="H18:H19"/>
    <mergeCell ref="D20:D21"/>
    <mergeCell ref="E20:E21"/>
    <mergeCell ref="F20:F21"/>
    <mergeCell ref="G20:G21"/>
    <mergeCell ref="H20:H21"/>
    <mergeCell ref="D16:D17"/>
    <mergeCell ref="E16:E17"/>
    <mergeCell ref="F16:F17"/>
    <mergeCell ref="G16:G17"/>
    <mergeCell ref="A30:C30"/>
    <mergeCell ref="A29:C29"/>
    <mergeCell ref="B28:C28"/>
    <mergeCell ref="D24:D25"/>
    <mergeCell ref="E24:E25"/>
    <mergeCell ref="F24:F25"/>
    <mergeCell ref="G24:G25"/>
    <mergeCell ref="G18:G19"/>
    <mergeCell ref="B15:C15"/>
    <mergeCell ref="B16:B27"/>
    <mergeCell ref="A7:A28"/>
    <mergeCell ref="B7:B14"/>
    <mergeCell ref="E5:F5"/>
    <mergeCell ref="D4:D6"/>
    <mergeCell ref="E4:H4"/>
    <mergeCell ref="A4:C6"/>
    <mergeCell ref="G5:H5"/>
  </mergeCells>
  <printOptions/>
  <pageMargins left="0.7874015748031497" right="0.7874015748031497" top="0.984251968503937" bottom="0.8661417322834646" header="0.5118110236220472" footer="0.5118110236220472"/>
  <pageSetup firstPageNumber="58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SheetLayoutView="100" workbookViewId="0" topLeftCell="A1">
      <selection activeCell="B33" sqref="B33"/>
    </sheetView>
  </sheetViews>
  <sheetFormatPr defaultColWidth="9.00390625" defaultRowHeight="13.5"/>
  <cols>
    <col min="1" max="1" width="8.125" style="6" customWidth="1"/>
    <col min="2" max="12" width="7.125" style="6" customWidth="1"/>
    <col min="13" max="13" width="7.375" style="6" customWidth="1"/>
    <col min="14" max="16384" width="9.00390625" style="6" customWidth="1"/>
  </cols>
  <sheetData>
    <row r="1" spans="1:13" ht="17.25" customHeight="1">
      <c r="A1" s="73" t="s">
        <v>228</v>
      </c>
      <c r="M1" s="7"/>
    </row>
    <row r="2" spans="1:13" s="23" customFormat="1" ht="16.5" customHeight="1">
      <c r="A2" s="344" t="s">
        <v>15</v>
      </c>
      <c r="B2" s="348" t="s">
        <v>8</v>
      </c>
      <c r="C2" s="349"/>
      <c r="D2" s="349"/>
      <c r="E2" s="349"/>
      <c r="F2" s="349"/>
      <c r="G2" s="349"/>
      <c r="H2" s="349"/>
      <c r="I2" s="349"/>
      <c r="J2" s="349"/>
      <c r="K2" s="350"/>
      <c r="L2" s="345" t="s">
        <v>238</v>
      </c>
      <c r="M2" s="345" t="s">
        <v>9</v>
      </c>
    </row>
    <row r="3" spans="1:13" s="23" customFormat="1" ht="16.5" customHeight="1">
      <c r="A3" s="344"/>
      <c r="B3" s="351" t="s">
        <v>6</v>
      </c>
      <c r="C3" s="352"/>
      <c r="D3" s="352"/>
      <c r="E3" s="352"/>
      <c r="F3" s="352"/>
      <c r="G3" s="352"/>
      <c r="H3" s="353"/>
      <c r="I3" s="345" t="s">
        <v>4</v>
      </c>
      <c r="J3" s="345" t="s">
        <v>240</v>
      </c>
      <c r="K3" s="345" t="s">
        <v>239</v>
      </c>
      <c r="L3" s="346"/>
      <c r="M3" s="346"/>
    </row>
    <row r="4" spans="1:13" s="23" customFormat="1" ht="23.25" customHeight="1">
      <c r="A4" s="344"/>
      <c r="B4" s="109" t="s">
        <v>3</v>
      </c>
      <c r="C4" s="110" t="s">
        <v>2</v>
      </c>
      <c r="D4" s="110" t="s">
        <v>0</v>
      </c>
      <c r="E4" s="110" t="s">
        <v>1</v>
      </c>
      <c r="F4" s="110" t="s">
        <v>237</v>
      </c>
      <c r="G4" s="311" t="s">
        <v>249</v>
      </c>
      <c r="H4" s="312" t="s">
        <v>79</v>
      </c>
      <c r="I4" s="347"/>
      <c r="J4" s="347"/>
      <c r="K4" s="347"/>
      <c r="L4" s="347"/>
      <c r="M4" s="347"/>
    </row>
    <row r="5" spans="1:13" ht="11.25" customHeight="1">
      <c r="A5" s="74" t="s">
        <v>17</v>
      </c>
      <c r="B5" s="122">
        <v>4099</v>
      </c>
      <c r="C5" s="123">
        <v>5</v>
      </c>
      <c r="D5" s="123">
        <v>0</v>
      </c>
      <c r="E5" s="123">
        <v>103</v>
      </c>
      <c r="F5" s="123">
        <v>0</v>
      </c>
      <c r="G5" s="123">
        <v>0</v>
      </c>
      <c r="H5" s="133">
        <v>4207</v>
      </c>
      <c r="I5" s="171">
        <v>28</v>
      </c>
      <c r="J5" s="171">
        <v>235</v>
      </c>
      <c r="K5" s="171">
        <v>100</v>
      </c>
      <c r="L5" s="171">
        <v>0</v>
      </c>
      <c r="M5" s="171">
        <f>SUM(H5,I5,J5,K5,L5)</f>
        <v>4570</v>
      </c>
    </row>
    <row r="6" spans="1:13" ht="11.25" customHeight="1">
      <c r="A6" s="74" t="s">
        <v>18</v>
      </c>
      <c r="B6" s="122">
        <v>4180</v>
      </c>
      <c r="C6" s="123">
        <v>4</v>
      </c>
      <c r="D6" s="123">
        <v>0</v>
      </c>
      <c r="E6" s="123">
        <v>133</v>
      </c>
      <c r="F6" s="123">
        <v>0</v>
      </c>
      <c r="G6" s="123">
        <v>0</v>
      </c>
      <c r="H6" s="133">
        <v>4317</v>
      </c>
      <c r="I6" s="171">
        <v>28</v>
      </c>
      <c r="J6" s="171">
        <v>155</v>
      </c>
      <c r="K6" s="171">
        <v>75</v>
      </c>
      <c r="L6" s="171">
        <v>1</v>
      </c>
      <c r="M6" s="171">
        <f>SUM(H6,I6,J6,K6,L6)</f>
        <v>4576</v>
      </c>
    </row>
    <row r="7" spans="1:13" ht="11.25" customHeight="1">
      <c r="A7" s="74" t="s">
        <v>19</v>
      </c>
      <c r="B7" s="172">
        <v>1862</v>
      </c>
      <c r="C7" s="123">
        <v>4</v>
      </c>
      <c r="D7" s="123">
        <v>0</v>
      </c>
      <c r="E7" s="123">
        <v>62</v>
      </c>
      <c r="F7" s="123">
        <v>0</v>
      </c>
      <c r="G7" s="123">
        <v>0</v>
      </c>
      <c r="H7" s="133">
        <v>1928</v>
      </c>
      <c r="I7" s="172">
        <v>19</v>
      </c>
      <c r="J7" s="171">
        <v>105</v>
      </c>
      <c r="K7" s="171">
        <v>30</v>
      </c>
      <c r="L7" s="171">
        <v>0</v>
      </c>
      <c r="M7" s="171">
        <f>SUM(H7,I7,J7,K7,L7)</f>
        <v>2082</v>
      </c>
    </row>
    <row r="8" spans="1:13" s="44" customFormat="1" ht="11.25" customHeight="1">
      <c r="A8" s="76" t="s">
        <v>20</v>
      </c>
      <c r="B8" s="173">
        <f>SUM(B5:B7)</f>
        <v>10141</v>
      </c>
      <c r="C8" s="174">
        <f>SUM(C5:C7)</f>
        <v>13</v>
      </c>
      <c r="D8" s="174">
        <f aca="true" t="shared" si="0" ref="D8:L8">SUM(D5:D7)</f>
        <v>0</v>
      </c>
      <c r="E8" s="174">
        <f t="shared" si="0"/>
        <v>298</v>
      </c>
      <c r="F8" s="174">
        <f t="shared" si="0"/>
        <v>0</v>
      </c>
      <c r="G8" s="174">
        <f t="shared" si="0"/>
        <v>0</v>
      </c>
      <c r="H8" s="174">
        <f t="shared" si="0"/>
        <v>10452</v>
      </c>
      <c r="I8" s="177">
        <f t="shared" si="0"/>
        <v>75</v>
      </c>
      <c r="J8" s="177">
        <f t="shared" si="0"/>
        <v>495</v>
      </c>
      <c r="K8" s="177">
        <f t="shared" si="0"/>
        <v>205</v>
      </c>
      <c r="L8" s="177">
        <f t="shared" si="0"/>
        <v>1</v>
      </c>
      <c r="M8" s="177">
        <f>SUM(H8,I8,J8,K8,L8)</f>
        <v>11228</v>
      </c>
    </row>
    <row r="9" spans="1:13" ht="11.25" customHeight="1">
      <c r="A9" s="74"/>
      <c r="B9" s="122"/>
      <c r="C9" s="123"/>
      <c r="D9" s="306"/>
      <c r="E9" s="123"/>
      <c r="F9" s="123"/>
      <c r="G9" s="123"/>
      <c r="H9" s="133"/>
      <c r="I9" s="171"/>
      <c r="J9" s="171"/>
      <c r="K9" s="171"/>
      <c r="L9" s="171"/>
      <c r="M9" s="171"/>
    </row>
    <row r="10" spans="1:13" ht="11.25" customHeight="1">
      <c r="A10" s="74" t="s">
        <v>21</v>
      </c>
      <c r="B10" s="122">
        <v>4342</v>
      </c>
      <c r="C10" s="123">
        <v>2</v>
      </c>
      <c r="D10" s="123">
        <v>0</v>
      </c>
      <c r="E10" s="123">
        <v>109</v>
      </c>
      <c r="F10" s="123">
        <v>0</v>
      </c>
      <c r="G10" s="123">
        <v>1</v>
      </c>
      <c r="H10" s="133">
        <v>4454</v>
      </c>
      <c r="I10" s="171">
        <v>27</v>
      </c>
      <c r="J10" s="171">
        <v>251</v>
      </c>
      <c r="K10" s="171">
        <v>145</v>
      </c>
      <c r="L10" s="171">
        <v>0</v>
      </c>
      <c r="M10" s="171">
        <f aca="true" t="shared" si="1" ref="M10:M17">SUM(H10,I10,J10,K10,L10)</f>
        <v>4877</v>
      </c>
    </row>
    <row r="11" spans="1:13" ht="11.25" customHeight="1">
      <c r="A11" s="74" t="s">
        <v>22</v>
      </c>
      <c r="B11" s="122">
        <v>1814</v>
      </c>
      <c r="C11" s="123">
        <v>2</v>
      </c>
      <c r="D11" s="123">
        <v>0</v>
      </c>
      <c r="E11" s="123">
        <v>31</v>
      </c>
      <c r="F11" s="123">
        <v>0</v>
      </c>
      <c r="G11" s="123">
        <v>1</v>
      </c>
      <c r="H11" s="133">
        <v>1848</v>
      </c>
      <c r="I11" s="171">
        <v>33</v>
      </c>
      <c r="J11" s="171">
        <v>111</v>
      </c>
      <c r="K11" s="171">
        <v>42</v>
      </c>
      <c r="L11" s="171">
        <v>0</v>
      </c>
      <c r="M11" s="171">
        <f t="shared" si="1"/>
        <v>2034</v>
      </c>
    </row>
    <row r="12" spans="1:13" ht="11.25" customHeight="1">
      <c r="A12" s="74" t="s">
        <v>23</v>
      </c>
      <c r="B12" s="122">
        <v>2654</v>
      </c>
      <c r="C12" s="123">
        <v>2</v>
      </c>
      <c r="D12" s="123">
        <v>0</v>
      </c>
      <c r="E12" s="123">
        <v>89</v>
      </c>
      <c r="F12" s="123">
        <v>0</v>
      </c>
      <c r="G12" s="123">
        <v>0</v>
      </c>
      <c r="H12" s="133">
        <v>2745</v>
      </c>
      <c r="I12" s="171">
        <v>25</v>
      </c>
      <c r="J12" s="171">
        <v>128</v>
      </c>
      <c r="K12" s="171">
        <v>52</v>
      </c>
      <c r="L12" s="171">
        <v>2</v>
      </c>
      <c r="M12" s="171">
        <f t="shared" si="1"/>
        <v>2952</v>
      </c>
    </row>
    <row r="13" spans="1:13" ht="11.25" customHeight="1">
      <c r="A13" s="74" t="s">
        <v>24</v>
      </c>
      <c r="B13" s="122">
        <v>1304</v>
      </c>
      <c r="C13" s="123">
        <v>4</v>
      </c>
      <c r="D13" s="123">
        <v>0</v>
      </c>
      <c r="E13" s="123">
        <v>21</v>
      </c>
      <c r="F13" s="123">
        <v>0</v>
      </c>
      <c r="G13" s="123">
        <v>0</v>
      </c>
      <c r="H13" s="133">
        <v>1329</v>
      </c>
      <c r="I13" s="171">
        <v>14</v>
      </c>
      <c r="J13" s="171">
        <v>53</v>
      </c>
      <c r="K13" s="171">
        <v>23</v>
      </c>
      <c r="L13" s="171">
        <v>0</v>
      </c>
      <c r="M13" s="171">
        <f t="shared" si="1"/>
        <v>1419</v>
      </c>
    </row>
    <row r="14" spans="1:13" ht="11.25" customHeight="1">
      <c r="A14" s="74" t="s">
        <v>25</v>
      </c>
      <c r="B14" s="122">
        <v>636</v>
      </c>
      <c r="C14" s="123">
        <v>1</v>
      </c>
      <c r="D14" s="123">
        <v>0</v>
      </c>
      <c r="E14" s="123">
        <v>18</v>
      </c>
      <c r="F14" s="123">
        <v>0</v>
      </c>
      <c r="G14" s="123">
        <v>0</v>
      </c>
      <c r="H14" s="133">
        <v>655</v>
      </c>
      <c r="I14" s="171">
        <v>9</v>
      </c>
      <c r="J14" s="171">
        <v>56</v>
      </c>
      <c r="K14" s="171">
        <v>15</v>
      </c>
      <c r="L14" s="171">
        <v>0</v>
      </c>
      <c r="M14" s="171">
        <f t="shared" si="1"/>
        <v>735</v>
      </c>
    </row>
    <row r="15" spans="1:13" ht="11.25" customHeight="1">
      <c r="A15" s="74" t="s">
        <v>26</v>
      </c>
      <c r="B15" s="122">
        <v>936</v>
      </c>
      <c r="C15" s="123">
        <v>1</v>
      </c>
      <c r="D15" s="123">
        <v>0</v>
      </c>
      <c r="E15" s="123">
        <v>20</v>
      </c>
      <c r="F15" s="123">
        <v>0</v>
      </c>
      <c r="G15" s="123">
        <v>0</v>
      </c>
      <c r="H15" s="133">
        <v>957</v>
      </c>
      <c r="I15" s="171">
        <v>19</v>
      </c>
      <c r="J15" s="171">
        <v>84</v>
      </c>
      <c r="K15" s="171">
        <v>18</v>
      </c>
      <c r="L15" s="171">
        <v>0</v>
      </c>
      <c r="M15" s="171">
        <f t="shared" si="1"/>
        <v>1078</v>
      </c>
    </row>
    <row r="16" spans="1:13" ht="11.25" customHeight="1">
      <c r="A16" s="74" t="s">
        <v>27</v>
      </c>
      <c r="B16" s="122">
        <v>343</v>
      </c>
      <c r="C16" s="123">
        <v>0</v>
      </c>
      <c r="D16" s="123">
        <v>0</v>
      </c>
      <c r="E16" s="123">
        <v>2</v>
      </c>
      <c r="F16" s="123">
        <v>0</v>
      </c>
      <c r="G16" s="123">
        <v>0</v>
      </c>
      <c r="H16" s="133">
        <v>345</v>
      </c>
      <c r="I16" s="171">
        <v>3</v>
      </c>
      <c r="J16" s="171">
        <v>40</v>
      </c>
      <c r="K16" s="171">
        <v>11</v>
      </c>
      <c r="L16" s="171">
        <v>0</v>
      </c>
      <c r="M16" s="171">
        <f t="shared" si="1"/>
        <v>399</v>
      </c>
    </row>
    <row r="17" spans="1:13" s="44" customFormat="1" ht="11.25" customHeight="1">
      <c r="A17" s="76" t="s">
        <v>28</v>
      </c>
      <c r="B17" s="173">
        <f>SUM(B10:B16)</f>
        <v>12029</v>
      </c>
      <c r="C17" s="174">
        <f aca="true" t="shared" si="2" ref="C17:L17">SUM(C10:C16)</f>
        <v>12</v>
      </c>
      <c r="D17" s="174">
        <f t="shared" si="2"/>
        <v>0</v>
      </c>
      <c r="E17" s="174">
        <f t="shared" si="2"/>
        <v>290</v>
      </c>
      <c r="F17" s="174">
        <f t="shared" si="2"/>
        <v>0</v>
      </c>
      <c r="G17" s="174">
        <f t="shared" si="2"/>
        <v>2</v>
      </c>
      <c r="H17" s="313">
        <f t="shared" si="2"/>
        <v>12333</v>
      </c>
      <c r="I17" s="177">
        <f t="shared" si="2"/>
        <v>130</v>
      </c>
      <c r="J17" s="177">
        <f t="shared" si="2"/>
        <v>723</v>
      </c>
      <c r="K17" s="177">
        <f t="shared" si="2"/>
        <v>306</v>
      </c>
      <c r="L17" s="177">
        <f t="shared" si="2"/>
        <v>2</v>
      </c>
      <c r="M17" s="177">
        <f t="shared" si="1"/>
        <v>13494</v>
      </c>
    </row>
    <row r="18" spans="1:13" ht="11.25" customHeight="1">
      <c r="A18" s="74" t="s">
        <v>29</v>
      </c>
      <c r="B18" s="178"/>
      <c r="C18" s="179"/>
      <c r="D18" s="307"/>
      <c r="E18" s="179"/>
      <c r="F18" s="179"/>
      <c r="G18" s="179"/>
      <c r="H18" s="314"/>
      <c r="I18" s="181"/>
      <c r="J18" s="181"/>
      <c r="K18" s="181"/>
      <c r="L18" s="181"/>
      <c r="M18" s="181"/>
    </row>
    <row r="19" spans="1:13" ht="11.25" customHeight="1">
      <c r="A19" s="74" t="s">
        <v>30</v>
      </c>
      <c r="B19" s="122">
        <v>7745</v>
      </c>
      <c r="C19" s="128">
        <v>3</v>
      </c>
      <c r="D19" s="123">
        <v>0</v>
      </c>
      <c r="E19" s="123">
        <v>139</v>
      </c>
      <c r="F19" s="123">
        <v>0</v>
      </c>
      <c r="G19" s="123">
        <v>1</v>
      </c>
      <c r="H19" s="112">
        <v>7888</v>
      </c>
      <c r="I19" s="171">
        <v>35</v>
      </c>
      <c r="J19" s="171">
        <v>241</v>
      </c>
      <c r="K19" s="171">
        <v>112</v>
      </c>
      <c r="L19" s="171">
        <v>2</v>
      </c>
      <c r="M19" s="171">
        <f aca="true" t="shared" si="3" ref="M19:M32">SUM(H19,I19,J19,K19,L19)</f>
        <v>8278</v>
      </c>
    </row>
    <row r="20" spans="1:13" ht="11.25" customHeight="1">
      <c r="A20" s="74" t="s">
        <v>31</v>
      </c>
      <c r="B20" s="122">
        <v>7665</v>
      </c>
      <c r="C20" s="128">
        <v>6</v>
      </c>
      <c r="D20" s="123">
        <v>0</v>
      </c>
      <c r="E20" s="123">
        <v>137</v>
      </c>
      <c r="F20" s="123">
        <v>0</v>
      </c>
      <c r="G20" s="123">
        <v>0</v>
      </c>
      <c r="H20" s="112">
        <v>7808</v>
      </c>
      <c r="I20" s="171">
        <v>30</v>
      </c>
      <c r="J20" s="171">
        <v>151</v>
      </c>
      <c r="K20" s="171">
        <v>59</v>
      </c>
      <c r="L20" s="171">
        <v>0</v>
      </c>
      <c r="M20" s="171">
        <f t="shared" si="3"/>
        <v>8048</v>
      </c>
    </row>
    <row r="21" spans="1:13" ht="11.25" customHeight="1">
      <c r="A21" s="74" t="s">
        <v>32</v>
      </c>
      <c r="B21" s="122">
        <v>1787</v>
      </c>
      <c r="C21" s="128">
        <v>3</v>
      </c>
      <c r="D21" s="123">
        <v>0</v>
      </c>
      <c r="E21" s="123">
        <v>51</v>
      </c>
      <c r="F21" s="123">
        <v>0</v>
      </c>
      <c r="G21" s="123">
        <v>0</v>
      </c>
      <c r="H21" s="112">
        <v>1841</v>
      </c>
      <c r="I21" s="171">
        <v>6</v>
      </c>
      <c r="J21" s="171">
        <v>35</v>
      </c>
      <c r="K21" s="171">
        <v>13</v>
      </c>
      <c r="L21" s="171">
        <v>0</v>
      </c>
      <c r="M21" s="171">
        <f t="shared" si="3"/>
        <v>1895</v>
      </c>
    </row>
    <row r="22" spans="1:13" ht="11.25" customHeight="1">
      <c r="A22" s="74" t="s">
        <v>33</v>
      </c>
      <c r="B22" s="122">
        <v>1920</v>
      </c>
      <c r="C22" s="128">
        <v>2</v>
      </c>
      <c r="D22" s="123">
        <v>0</v>
      </c>
      <c r="E22" s="123">
        <v>42</v>
      </c>
      <c r="F22" s="123">
        <v>0</v>
      </c>
      <c r="G22" s="123">
        <v>0</v>
      </c>
      <c r="H22" s="112">
        <v>1964</v>
      </c>
      <c r="I22" s="171">
        <v>2</v>
      </c>
      <c r="J22" s="171">
        <v>62</v>
      </c>
      <c r="K22" s="171">
        <v>28</v>
      </c>
      <c r="L22" s="171">
        <v>0</v>
      </c>
      <c r="M22" s="171">
        <f t="shared" si="3"/>
        <v>2056</v>
      </c>
    </row>
    <row r="23" spans="1:13" ht="11.25" customHeight="1">
      <c r="A23" s="74" t="s">
        <v>34</v>
      </c>
      <c r="B23" s="122">
        <v>7062</v>
      </c>
      <c r="C23" s="128">
        <v>6</v>
      </c>
      <c r="D23" s="123">
        <v>0</v>
      </c>
      <c r="E23" s="123">
        <v>149</v>
      </c>
      <c r="F23" s="123">
        <v>0</v>
      </c>
      <c r="G23" s="123">
        <v>1</v>
      </c>
      <c r="H23" s="112">
        <v>7218</v>
      </c>
      <c r="I23" s="171">
        <v>27</v>
      </c>
      <c r="J23" s="171">
        <v>115</v>
      </c>
      <c r="K23" s="171">
        <v>59</v>
      </c>
      <c r="L23" s="171">
        <v>2</v>
      </c>
      <c r="M23" s="171">
        <f t="shared" si="3"/>
        <v>7421</v>
      </c>
    </row>
    <row r="24" spans="1:13" ht="11.25" customHeight="1">
      <c r="A24" s="74" t="s">
        <v>35</v>
      </c>
      <c r="B24" s="122">
        <v>1589</v>
      </c>
      <c r="C24" s="128">
        <v>6</v>
      </c>
      <c r="D24" s="123">
        <v>0</v>
      </c>
      <c r="E24" s="123">
        <v>48</v>
      </c>
      <c r="F24" s="123">
        <v>0</v>
      </c>
      <c r="G24" s="123">
        <v>1</v>
      </c>
      <c r="H24" s="112">
        <v>1644</v>
      </c>
      <c r="I24" s="171">
        <v>6</v>
      </c>
      <c r="J24" s="171">
        <v>36</v>
      </c>
      <c r="K24" s="171">
        <v>21</v>
      </c>
      <c r="L24" s="171">
        <v>0</v>
      </c>
      <c r="M24" s="171">
        <f t="shared" si="3"/>
        <v>1707</v>
      </c>
    </row>
    <row r="25" spans="1:13" ht="11.25" customHeight="1">
      <c r="A25" s="74" t="s">
        <v>36</v>
      </c>
      <c r="B25" s="122">
        <v>3771</v>
      </c>
      <c r="C25" s="128">
        <v>4</v>
      </c>
      <c r="D25" s="123">
        <v>0</v>
      </c>
      <c r="E25" s="123">
        <v>60</v>
      </c>
      <c r="F25" s="123">
        <v>0</v>
      </c>
      <c r="G25" s="123">
        <v>0</v>
      </c>
      <c r="H25" s="112">
        <v>3835</v>
      </c>
      <c r="I25" s="171">
        <v>21</v>
      </c>
      <c r="J25" s="171">
        <v>164</v>
      </c>
      <c r="K25" s="171">
        <v>59</v>
      </c>
      <c r="L25" s="171">
        <v>1</v>
      </c>
      <c r="M25" s="171">
        <f t="shared" si="3"/>
        <v>4080</v>
      </c>
    </row>
    <row r="26" spans="1:13" ht="11.25" customHeight="1">
      <c r="A26" s="74" t="s">
        <v>37</v>
      </c>
      <c r="B26" s="122">
        <v>1111</v>
      </c>
      <c r="C26" s="128">
        <v>1</v>
      </c>
      <c r="D26" s="123">
        <v>0</v>
      </c>
      <c r="E26" s="123">
        <v>36</v>
      </c>
      <c r="F26" s="123">
        <v>0</v>
      </c>
      <c r="G26" s="123">
        <v>0</v>
      </c>
      <c r="H26" s="112">
        <v>1148</v>
      </c>
      <c r="I26" s="171">
        <v>2</v>
      </c>
      <c r="J26" s="171">
        <v>31</v>
      </c>
      <c r="K26" s="171">
        <v>17</v>
      </c>
      <c r="L26" s="171">
        <v>1</v>
      </c>
      <c r="M26" s="171">
        <f t="shared" si="3"/>
        <v>1199</v>
      </c>
    </row>
    <row r="27" spans="1:13" ht="11.25" customHeight="1">
      <c r="A27" s="74" t="s">
        <v>38</v>
      </c>
      <c r="B27" s="122">
        <v>1841</v>
      </c>
      <c r="C27" s="128">
        <v>5</v>
      </c>
      <c r="D27" s="123">
        <v>0</v>
      </c>
      <c r="E27" s="123">
        <v>37</v>
      </c>
      <c r="F27" s="123">
        <v>0</v>
      </c>
      <c r="G27" s="123">
        <v>0</v>
      </c>
      <c r="H27" s="112">
        <v>1883</v>
      </c>
      <c r="I27" s="171">
        <v>13</v>
      </c>
      <c r="J27" s="171">
        <v>62</v>
      </c>
      <c r="K27" s="171">
        <v>26</v>
      </c>
      <c r="L27" s="171">
        <v>0</v>
      </c>
      <c r="M27" s="171">
        <f t="shared" si="3"/>
        <v>1984</v>
      </c>
    </row>
    <row r="28" spans="1:13" ht="11.25" customHeight="1">
      <c r="A28" s="74" t="s">
        <v>39</v>
      </c>
      <c r="B28" s="122">
        <v>769</v>
      </c>
      <c r="C28" s="128">
        <v>0</v>
      </c>
      <c r="D28" s="123">
        <v>0</v>
      </c>
      <c r="E28" s="123">
        <v>20</v>
      </c>
      <c r="F28" s="123">
        <v>0</v>
      </c>
      <c r="G28" s="123">
        <v>0</v>
      </c>
      <c r="H28" s="112">
        <v>789</v>
      </c>
      <c r="I28" s="171">
        <v>14</v>
      </c>
      <c r="J28" s="171">
        <v>28</v>
      </c>
      <c r="K28" s="171">
        <v>22</v>
      </c>
      <c r="L28" s="171">
        <v>0</v>
      </c>
      <c r="M28" s="171">
        <f t="shared" si="3"/>
        <v>853</v>
      </c>
    </row>
    <row r="29" spans="1:13" ht="11.25" customHeight="1">
      <c r="A29" s="74" t="s">
        <v>40</v>
      </c>
      <c r="B29" s="122">
        <v>592</v>
      </c>
      <c r="C29" s="128">
        <v>0</v>
      </c>
      <c r="D29" s="123">
        <v>0</v>
      </c>
      <c r="E29" s="123">
        <v>11</v>
      </c>
      <c r="F29" s="123">
        <v>0</v>
      </c>
      <c r="G29" s="123">
        <v>0</v>
      </c>
      <c r="H29" s="112">
        <v>603</v>
      </c>
      <c r="I29" s="171">
        <v>5</v>
      </c>
      <c r="J29" s="171">
        <v>30</v>
      </c>
      <c r="K29" s="171">
        <v>9</v>
      </c>
      <c r="L29" s="171">
        <v>0</v>
      </c>
      <c r="M29" s="171">
        <f t="shared" si="3"/>
        <v>647</v>
      </c>
    </row>
    <row r="30" spans="1:13" ht="11.25" customHeight="1">
      <c r="A30" s="74" t="s">
        <v>41</v>
      </c>
      <c r="B30" s="122">
        <v>1997</v>
      </c>
      <c r="C30" s="128">
        <v>2</v>
      </c>
      <c r="D30" s="123">
        <v>0</v>
      </c>
      <c r="E30" s="123">
        <v>53</v>
      </c>
      <c r="F30" s="123">
        <v>0</v>
      </c>
      <c r="G30" s="123">
        <v>0</v>
      </c>
      <c r="H30" s="112">
        <v>2052</v>
      </c>
      <c r="I30" s="171">
        <v>16</v>
      </c>
      <c r="J30" s="171">
        <v>65</v>
      </c>
      <c r="K30" s="171">
        <v>22</v>
      </c>
      <c r="L30" s="171">
        <v>0</v>
      </c>
      <c r="M30" s="171">
        <f t="shared" si="3"/>
        <v>2155</v>
      </c>
    </row>
    <row r="31" spans="1:13" ht="11.25" customHeight="1">
      <c r="A31" s="74" t="s">
        <v>42</v>
      </c>
      <c r="B31" s="122">
        <v>792</v>
      </c>
      <c r="C31" s="128">
        <v>2</v>
      </c>
      <c r="D31" s="123">
        <v>0</v>
      </c>
      <c r="E31" s="123">
        <v>23</v>
      </c>
      <c r="F31" s="123">
        <v>0</v>
      </c>
      <c r="G31" s="123">
        <v>0</v>
      </c>
      <c r="H31" s="112">
        <v>817</v>
      </c>
      <c r="I31" s="171">
        <v>12</v>
      </c>
      <c r="J31" s="171">
        <v>38</v>
      </c>
      <c r="K31" s="171">
        <v>11</v>
      </c>
      <c r="L31" s="171">
        <v>0</v>
      </c>
      <c r="M31" s="171">
        <f t="shared" si="3"/>
        <v>878</v>
      </c>
    </row>
    <row r="32" spans="1:13" s="44" customFormat="1" ht="11.25" customHeight="1">
      <c r="A32" s="76" t="s">
        <v>43</v>
      </c>
      <c r="B32" s="173">
        <f>SUM(B19:B31)</f>
        <v>38641</v>
      </c>
      <c r="C32" s="174">
        <f aca="true" t="shared" si="4" ref="C32:L32">SUM(C19:C31)</f>
        <v>40</v>
      </c>
      <c r="D32" s="174">
        <f t="shared" si="4"/>
        <v>0</v>
      </c>
      <c r="E32" s="174">
        <f t="shared" si="4"/>
        <v>806</v>
      </c>
      <c r="F32" s="174">
        <f t="shared" si="4"/>
        <v>0</v>
      </c>
      <c r="G32" s="174">
        <f t="shared" si="4"/>
        <v>3</v>
      </c>
      <c r="H32" s="313">
        <f t="shared" si="4"/>
        <v>39490</v>
      </c>
      <c r="I32" s="177">
        <f t="shared" si="4"/>
        <v>189</v>
      </c>
      <c r="J32" s="177">
        <f t="shared" si="4"/>
        <v>1058</v>
      </c>
      <c r="K32" s="177">
        <f t="shared" si="4"/>
        <v>458</v>
      </c>
      <c r="L32" s="177">
        <f t="shared" si="4"/>
        <v>6</v>
      </c>
      <c r="M32" s="177">
        <f t="shared" si="3"/>
        <v>41201</v>
      </c>
    </row>
    <row r="33" spans="1:13" ht="11.25" customHeight="1">
      <c r="A33" s="74"/>
      <c r="B33" s="178"/>
      <c r="C33" s="179"/>
      <c r="D33" s="307"/>
      <c r="E33" s="179"/>
      <c r="F33" s="179"/>
      <c r="G33" s="179"/>
      <c r="H33" s="314"/>
      <c r="I33" s="181"/>
      <c r="J33" s="181"/>
      <c r="K33" s="181"/>
      <c r="L33" s="181"/>
      <c r="M33" s="181"/>
    </row>
    <row r="34" spans="1:13" ht="11.25" customHeight="1">
      <c r="A34" s="74" t="s">
        <v>44</v>
      </c>
      <c r="B34" s="111">
        <v>6591</v>
      </c>
      <c r="C34" s="123">
        <v>11</v>
      </c>
      <c r="D34" s="123">
        <v>0</v>
      </c>
      <c r="E34" s="123">
        <v>93</v>
      </c>
      <c r="F34" s="123">
        <v>0</v>
      </c>
      <c r="G34" s="123">
        <v>0</v>
      </c>
      <c r="H34" s="133">
        <v>6695</v>
      </c>
      <c r="I34" s="308">
        <v>36</v>
      </c>
      <c r="J34" s="171">
        <v>122</v>
      </c>
      <c r="K34" s="171">
        <v>131</v>
      </c>
      <c r="L34" s="171">
        <v>1</v>
      </c>
      <c r="M34" s="171">
        <f aca="true" t="shared" si="5" ref="M34:M50">SUM(H34,I34,J34,K34,L34)</f>
        <v>6985</v>
      </c>
    </row>
    <row r="35" spans="1:13" ht="11.25" customHeight="1">
      <c r="A35" s="74" t="s">
        <v>45</v>
      </c>
      <c r="B35" s="111">
        <v>3798</v>
      </c>
      <c r="C35" s="123">
        <v>6</v>
      </c>
      <c r="D35" s="123">
        <v>0</v>
      </c>
      <c r="E35" s="123">
        <v>72</v>
      </c>
      <c r="F35" s="123">
        <v>0</v>
      </c>
      <c r="G35" s="123">
        <v>1</v>
      </c>
      <c r="H35" s="133">
        <v>3877</v>
      </c>
      <c r="I35" s="308">
        <v>12</v>
      </c>
      <c r="J35" s="171">
        <v>76</v>
      </c>
      <c r="K35" s="171">
        <v>36</v>
      </c>
      <c r="L35" s="309">
        <v>1</v>
      </c>
      <c r="M35" s="171">
        <f t="shared" si="5"/>
        <v>4002</v>
      </c>
    </row>
    <row r="36" spans="1:13" ht="11.25" customHeight="1">
      <c r="A36" s="74" t="s">
        <v>46</v>
      </c>
      <c r="B36" s="111">
        <v>9581</v>
      </c>
      <c r="C36" s="123">
        <v>9</v>
      </c>
      <c r="D36" s="123">
        <v>0</v>
      </c>
      <c r="E36" s="123">
        <v>125</v>
      </c>
      <c r="F36" s="123">
        <v>0</v>
      </c>
      <c r="G36" s="123">
        <v>0</v>
      </c>
      <c r="H36" s="133">
        <v>9715</v>
      </c>
      <c r="I36" s="308">
        <v>27</v>
      </c>
      <c r="J36" s="171">
        <v>156</v>
      </c>
      <c r="K36" s="171">
        <v>89</v>
      </c>
      <c r="L36" s="171">
        <v>7</v>
      </c>
      <c r="M36" s="171">
        <f t="shared" si="5"/>
        <v>9994</v>
      </c>
    </row>
    <row r="37" spans="1:13" ht="11.25" customHeight="1">
      <c r="A37" s="74" t="s">
        <v>47</v>
      </c>
      <c r="B37" s="111">
        <v>6427</v>
      </c>
      <c r="C37" s="123">
        <v>4</v>
      </c>
      <c r="D37" s="123">
        <v>0</v>
      </c>
      <c r="E37" s="123">
        <v>121</v>
      </c>
      <c r="F37" s="123">
        <v>0</v>
      </c>
      <c r="G37" s="123">
        <v>0</v>
      </c>
      <c r="H37" s="133">
        <v>6552</v>
      </c>
      <c r="I37" s="308">
        <v>27</v>
      </c>
      <c r="J37" s="171">
        <v>110</v>
      </c>
      <c r="K37" s="171">
        <v>37</v>
      </c>
      <c r="L37" s="171">
        <v>1</v>
      </c>
      <c r="M37" s="171">
        <f t="shared" si="5"/>
        <v>6727</v>
      </c>
    </row>
    <row r="38" spans="1:13" ht="11.25" customHeight="1">
      <c r="A38" s="74" t="s">
        <v>48</v>
      </c>
      <c r="B38" s="111">
        <v>4520</v>
      </c>
      <c r="C38" s="123">
        <v>3</v>
      </c>
      <c r="D38" s="123">
        <v>0</v>
      </c>
      <c r="E38" s="123">
        <v>92</v>
      </c>
      <c r="F38" s="123">
        <v>1</v>
      </c>
      <c r="G38" s="123">
        <v>0</v>
      </c>
      <c r="H38" s="133">
        <v>4616</v>
      </c>
      <c r="I38" s="308">
        <v>23</v>
      </c>
      <c r="J38" s="171">
        <v>98</v>
      </c>
      <c r="K38" s="171">
        <v>42</v>
      </c>
      <c r="L38" s="171">
        <v>4</v>
      </c>
      <c r="M38" s="171">
        <f t="shared" si="5"/>
        <v>4783</v>
      </c>
    </row>
    <row r="39" spans="1:13" ht="11.25" customHeight="1">
      <c r="A39" s="74" t="s">
        <v>49</v>
      </c>
      <c r="B39" s="111">
        <v>1291</v>
      </c>
      <c r="C39" s="123">
        <v>4</v>
      </c>
      <c r="D39" s="123">
        <v>0</v>
      </c>
      <c r="E39" s="123">
        <v>34</v>
      </c>
      <c r="F39" s="123">
        <v>0</v>
      </c>
      <c r="G39" s="123">
        <v>0</v>
      </c>
      <c r="H39" s="133">
        <v>1329</v>
      </c>
      <c r="I39" s="308">
        <v>3</v>
      </c>
      <c r="J39" s="171">
        <v>27</v>
      </c>
      <c r="K39" s="171">
        <v>15</v>
      </c>
      <c r="L39" s="171">
        <v>1</v>
      </c>
      <c r="M39" s="171">
        <f t="shared" si="5"/>
        <v>1375</v>
      </c>
    </row>
    <row r="40" spans="1:13" ht="11.25" customHeight="1">
      <c r="A40" s="74" t="s">
        <v>50</v>
      </c>
      <c r="B40" s="111">
        <v>1885</v>
      </c>
      <c r="C40" s="123">
        <v>6</v>
      </c>
      <c r="D40" s="123">
        <v>0</v>
      </c>
      <c r="E40" s="123">
        <v>34</v>
      </c>
      <c r="F40" s="123">
        <v>0</v>
      </c>
      <c r="G40" s="123">
        <v>0</v>
      </c>
      <c r="H40" s="133">
        <v>1925</v>
      </c>
      <c r="I40" s="308">
        <v>8</v>
      </c>
      <c r="J40" s="171">
        <v>54</v>
      </c>
      <c r="K40" s="171">
        <v>23</v>
      </c>
      <c r="L40" s="171">
        <v>0</v>
      </c>
      <c r="M40" s="171">
        <f t="shared" si="5"/>
        <v>2010</v>
      </c>
    </row>
    <row r="41" spans="1:13" ht="11.25" customHeight="1">
      <c r="A41" s="74" t="s">
        <v>51</v>
      </c>
      <c r="B41" s="111">
        <v>3512</v>
      </c>
      <c r="C41" s="123">
        <v>4</v>
      </c>
      <c r="D41" s="123">
        <v>0</v>
      </c>
      <c r="E41" s="123">
        <v>69</v>
      </c>
      <c r="F41" s="123">
        <v>0</v>
      </c>
      <c r="G41" s="123">
        <v>0</v>
      </c>
      <c r="H41" s="133">
        <v>3585</v>
      </c>
      <c r="I41" s="308">
        <v>18</v>
      </c>
      <c r="J41" s="171">
        <v>76</v>
      </c>
      <c r="K41" s="171">
        <v>41</v>
      </c>
      <c r="L41" s="171">
        <v>0</v>
      </c>
      <c r="M41" s="171">
        <f t="shared" si="5"/>
        <v>3720</v>
      </c>
    </row>
    <row r="42" spans="1:13" ht="11.25" customHeight="1">
      <c r="A42" s="74" t="s">
        <v>52</v>
      </c>
      <c r="B42" s="111">
        <v>9229</v>
      </c>
      <c r="C42" s="123">
        <v>9</v>
      </c>
      <c r="D42" s="123">
        <v>0</v>
      </c>
      <c r="E42" s="123">
        <v>148</v>
      </c>
      <c r="F42" s="123">
        <v>0</v>
      </c>
      <c r="G42" s="123">
        <v>1</v>
      </c>
      <c r="H42" s="133">
        <v>9387</v>
      </c>
      <c r="I42" s="308">
        <v>24</v>
      </c>
      <c r="J42" s="171">
        <v>168</v>
      </c>
      <c r="K42" s="171">
        <v>92</v>
      </c>
      <c r="L42" s="171">
        <v>0</v>
      </c>
      <c r="M42" s="171">
        <f t="shared" si="5"/>
        <v>9671</v>
      </c>
    </row>
    <row r="43" spans="1:13" ht="11.25" customHeight="1">
      <c r="A43" s="74" t="s">
        <v>53</v>
      </c>
      <c r="B43" s="111">
        <v>2334</v>
      </c>
      <c r="C43" s="123">
        <v>4</v>
      </c>
      <c r="D43" s="123">
        <v>0</v>
      </c>
      <c r="E43" s="123">
        <v>43</v>
      </c>
      <c r="F43" s="123">
        <v>0</v>
      </c>
      <c r="G43" s="123">
        <v>0</v>
      </c>
      <c r="H43" s="133">
        <v>2381</v>
      </c>
      <c r="I43" s="308">
        <v>20</v>
      </c>
      <c r="J43" s="171">
        <v>72</v>
      </c>
      <c r="K43" s="171">
        <v>26</v>
      </c>
      <c r="L43" s="171">
        <v>1</v>
      </c>
      <c r="M43" s="171">
        <f t="shared" si="5"/>
        <v>2500</v>
      </c>
    </row>
    <row r="44" spans="1:13" ht="11.25" customHeight="1">
      <c r="A44" s="74" t="s">
        <v>54</v>
      </c>
      <c r="B44" s="111">
        <v>1119</v>
      </c>
      <c r="C44" s="123">
        <v>2</v>
      </c>
      <c r="D44" s="123">
        <v>0</v>
      </c>
      <c r="E44" s="123">
        <v>24</v>
      </c>
      <c r="F44" s="123">
        <v>0</v>
      </c>
      <c r="G44" s="123">
        <v>0</v>
      </c>
      <c r="H44" s="133">
        <v>1145</v>
      </c>
      <c r="I44" s="308">
        <v>8</v>
      </c>
      <c r="J44" s="171">
        <v>35</v>
      </c>
      <c r="K44" s="171">
        <v>15</v>
      </c>
      <c r="L44" s="171">
        <v>0</v>
      </c>
      <c r="M44" s="171">
        <f t="shared" si="5"/>
        <v>1203</v>
      </c>
    </row>
    <row r="45" spans="1:13" ht="11.25" customHeight="1">
      <c r="A45" s="74" t="s">
        <v>55</v>
      </c>
      <c r="B45" s="111">
        <v>653</v>
      </c>
      <c r="C45" s="123">
        <v>0</v>
      </c>
      <c r="D45" s="123">
        <v>0</v>
      </c>
      <c r="E45" s="123">
        <v>18</v>
      </c>
      <c r="F45" s="123">
        <v>0</v>
      </c>
      <c r="G45" s="123">
        <v>0</v>
      </c>
      <c r="H45" s="133">
        <v>671</v>
      </c>
      <c r="I45" s="308">
        <v>4</v>
      </c>
      <c r="J45" s="171">
        <v>27</v>
      </c>
      <c r="K45" s="171">
        <v>7</v>
      </c>
      <c r="L45" s="171">
        <v>0</v>
      </c>
      <c r="M45" s="171">
        <f t="shared" si="5"/>
        <v>709</v>
      </c>
    </row>
    <row r="46" spans="1:13" ht="11.25" customHeight="1">
      <c r="A46" s="74" t="s">
        <v>56</v>
      </c>
      <c r="B46" s="111">
        <v>2407</v>
      </c>
      <c r="C46" s="123">
        <v>1</v>
      </c>
      <c r="D46" s="123">
        <v>0</v>
      </c>
      <c r="E46" s="123">
        <v>66</v>
      </c>
      <c r="F46" s="123">
        <v>0</v>
      </c>
      <c r="G46" s="123">
        <v>1</v>
      </c>
      <c r="H46" s="133">
        <v>2475</v>
      </c>
      <c r="I46" s="308">
        <v>11</v>
      </c>
      <c r="J46" s="171">
        <v>57</v>
      </c>
      <c r="K46" s="171">
        <v>23</v>
      </c>
      <c r="L46" s="171">
        <v>0</v>
      </c>
      <c r="M46" s="171">
        <f t="shared" si="5"/>
        <v>2566</v>
      </c>
    </row>
    <row r="47" spans="1:13" ht="11.25" customHeight="1">
      <c r="A47" s="74" t="s">
        <v>57</v>
      </c>
      <c r="B47" s="111">
        <v>4449</v>
      </c>
      <c r="C47" s="123">
        <v>4</v>
      </c>
      <c r="D47" s="123">
        <v>0</v>
      </c>
      <c r="E47" s="123">
        <v>100</v>
      </c>
      <c r="F47" s="123">
        <v>0</v>
      </c>
      <c r="G47" s="123">
        <v>0</v>
      </c>
      <c r="H47" s="133">
        <v>4553</v>
      </c>
      <c r="I47" s="308">
        <v>13</v>
      </c>
      <c r="J47" s="171">
        <v>59</v>
      </c>
      <c r="K47" s="171">
        <v>37</v>
      </c>
      <c r="L47" s="171">
        <v>3</v>
      </c>
      <c r="M47" s="171">
        <f t="shared" si="5"/>
        <v>4665</v>
      </c>
    </row>
    <row r="48" spans="1:13" ht="11.25" customHeight="1">
      <c r="A48" s="74" t="s">
        <v>58</v>
      </c>
      <c r="B48" s="111">
        <v>3260</v>
      </c>
      <c r="C48" s="123">
        <v>2</v>
      </c>
      <c r="D48" s="123">
        <v>0</v>
      </c>
      <c r="E48" s="123">
        <v>67</v>
      </c>
      <c r="F48" s="123">
        <v>0</v>
      </c>
      <c r="G48" s="123">
        <v>0</v>
      </c>
      <c r="H48" s="133">
        <v>3329</v>
      </c>
      <c r="I48" s="308">
        <v>8</v>
      </c>
      <c r="J48" s="171">
        <v>31</v>
      </c>
      <c r="K48" s="171">
        <v>14</v>
      </c>
      <c r="L48" s="171">
        <v>1</v>
      </c>
      <c r="M48" s="171">
        <f t="shared" si="5"/>
        <v>3383</v>
      </c>
    </row>
    <row r="49" spans="1:13" ht="11.25" customHeight="1">
      <c r="A49" s="74" t="s">
        <v>59</v>
      </c>
      <c r="B49" s="111">
        <v>666</v>
      </c>
      <c r="C49" s="123">
        <v>0</v>
      </c>
      <c r="D49" s="123">
        <v>0</v>
      </c>
      <c r="E49" s="123">
        <v>9</v>
      </c>
      <c r="F49" s="123">
        <v>0</v>
      </c>
      <c r="G49" s="123">
        <v>0</v>
      </c>
      <c r="H49" s="133">
        <v>675</v>
      </c>
      <c r="I49" s="308">
        <v>8</v>
      </c>
      <c r="J49" s="171">
        <v>29</v>
      </c>
      <c r="K49" s="171">
        <v>5</v>
      </c>
      <c r="L49" s="171">
        <v>0</v>
      </c>
      <c r="M49" s="171">
        <f t="shared" si="5"/>
        <v>717</v>
      </c>
    </row>
    <row r="50" spans="1:13" s="44" customFormat="1" ht="11.25" customHeight="1">
      <c r="A50" s="76" t="s">
        <v>60</v>
      </c>
      <c r="B50" s="249">
        <f>SUM(B34:B49)</f>
        <v>61722</v>
      </c>
      <c r="C50" s="174">
        <f aca="true" t="shared" si="6" ref="C50:L50">SUM(C34:C49)</f>
        <v>69</v>
      </c>
      <c r="D50" s="174">
        <f t="shared" si="6"/>
        <v>0</v>
      </c>
      <c r="E50" s="174">
        <f t="shared" si="6"/>
        <v>1115</v>
      </c>
      <c r="F50" s="174">
        <f t="shared" si="6"/>
        <v>1</v>
      </c>
      <c r="G50" s="123">
        <f t="shared" si="6"/>
        <v>3</v>
      </c>
      <c r="H50" s="313">
        <f t="shared" si="6"/>
        <v>62910</v>
      </c>
      <c r="I50" s="173">
        <f t="shared" si="6"/>
        <v>250</v>
      </c>
      <c r="J50" s="173">
        <f t="shared" si="6"/>
        <v>1197</v>
      </c>
      <c r="K50" s="173">
        <f t="shared" si="6"/>
        <v>633</v>
      </c>
      <c r="L50" s="173">
        <f t="shared" si="6"/>
        <v>20</v>
      </c>
      <c r="M50" s="177">
        <f t="shared" si="5"/>
        <v>65010</v>
      </c>
    </row>
    <row r="51" spans="1:13" ht="11.25" customHeight="1">
      <c r="A51" s="74"/>
      <c r="B51" s="178"/>
      <c r="C51" s="179"/>
      <c r="D51" s="307"/>
      <c r="E51" s="179"/>
      <c r="F51" s="179"/>
      <c r="G51" s="179"/>
      <c r="H51" s="314"/>
      <c r="I51" s="181"/>
      <c r="J51" s="181"/>
      <c r="K51" s="181"/>
      <c r="L51" s="181"/>
      <c r="M51" s="181"/>
    </row>
    <row r="52" spans="1:13" ht="11.25" customHeight="1">
      <c r="A52" s="74" t="s">
        <v>61</v>
      </c>
      <c r="B52" s="122">
        <v>5495</v>
      </c>
      <c r="C52" s="123">
        <v>3</v>
      </c>
      <c r="D52" s="123">
        <v>0</v>
      </c>
      <c r="E52" s="123">
        <v>118</v>
      </c>
      <c r="F52" s="123">
        <v>1</v>
      </c>
      <c r="G52" s="123">
        <v>0</v>
      </c>
      <c r="H52" s="133">
        <v>5617</v>
      </c>
      <c r="I52" s="171">
        <v>21</v>
      </c>
      <c r="J52" s="171">
        <v>166</v>
      </c>
      <c r="K52" s="171">
        <v>77</v>
      </c>
      <c r="L52" s="171">
        <v>1</v>
      </c>
      <c r="M52" s="171">
        <f aca="true" t="shared" si="7" ref="M52:M63">SUM(H52,I52,J52,K52,L52)</f>
        <v>5882</v>
      </c>
    </row>
    <row r="53" spans="1:13" ht="11.25" customHeight="1">
      <c r="A53" s="74" t="s">
        <v>62</v>
      </c>
      <c r="B53" s="122">
        <v>3497</v>
      </c>
      <c r="C53" s="123">
        <v>6</v>
      </c>
      <c r="D53" s="123">
        <v>0</v>
      </c>
      <c r="E53" s="123">
        <v>113</v>
      </c>
      <c r="F53" s="123">
        <v>0</v>
      </c>
      <c r="G53" s="123">
        <v>0</v>
      </c>
      <c r="H53" s="133">
        <v>3616</v>
      </c>
      <c r="I53" s="171">
        <v>22</v>
      </c>
      <c r="J53" s="171">
        <v>86</v>
      </c>
      <c r="K53" s="171">
        <v>34</v>
      </c>
      <c r="L53" s="171">
        <v>2</v>
      </c>
      <c r="M53" s="171">
        <f t="shared" si="7"/>
        <v>3760</v>
      </c>
    </row>
    <row r="54" spans="1:13" ht="11.25" customHeight="1">
      <c r="A54" s="74" t="s">
        <v>63</v>
      </c>
      <c r="B54" s="122">
        <v>2725</v>
      </c>
      <c r="C54" s="123">
        <v>4</v>
      </c>
      <c r="D54" s="123">
        <v>0</v>
      </c>
      <c r="E54" s="123">
        <v>73</v>
      </c>
      <c r="F54" s="123">
        <v>0</v>
      </c>
      <c r="G54" s="123">
        <v>1</v>
      </c>
      <c r="H54" s="133">
        <v>2803</v>
      </c>
      <c r="I54" s="171">
        <v>52</v>
      </c>
      <c r="J54" s="171">
        <v>134</v>
      </c>
      <c r="K54" s="171">
        <v>108</v>
      </c>
      <c r="L54" s="171">
        <v>0</v>
      </c>
      <c r="M54" s="171">
        <f t="shared" si="7"/>
        <v>3097</v>
      </c>
    </row>
    <row r="55" spans="1:13" ht="11.25" customHeight="1">
      <c r="A55" s="74" t="s">
        <v>64</v>
      </c>
      <c r="B55" s="122">
        <v>926</v>
      </c>
      <c r="C55" s="123">
        <v>5</v>
      </c>
      <c r="D55" s="123">
        <v>0</v>
      </c>
      <c r="E55" s="123">
        <v>30</v>
      </c>
      <c r="F55" s="123">
        <v>0</v>
      </c>
      <c r="G55" s="123">
        <v>1</v>
      </c>
      <c r="H55" s="133">
        <v>962</v>
      </c>
      <c r="I55" s="171">
        <v>19</v>
      </c>
      <c r="J55" s="171">
        <v>54</v>
      </c>
      <c r="K55" s="171">
        <v>24</v>
      </c>
      <c r="L55" s="171">
        <v>0</v>
      </c>
      <c r="M55" s="171">
        <f t="shared" si="7"/>
        <v>1059</v>
      </c>
    </row>
    <row r="56" spans="1:13" ht="11.25" customHeight="1">
      <c r="A56" s="74" t="s">
        <v>65</v>
      </c>
      <c r="B56" s="122">
        <v>3531</v>
      </c>
      <c r="C56" s="123">
        <v>0</v>
      </c>
      <c r="D56" s="123">
        <v>0</v>
      </c>
      <c r="E56" s="123">
        <v>72</v>
      </c>
      <c r="F56" s="123">
        <v>0</v>
      </c>
      <c r="G56" s="123">
        <v>0</v>
      </c>
      <c r="H56" s="133">
        <v>3603</v>
      </c>
      <c r="I56" s="171">
        <v>21</v>
      </c>
      <c r="J56" s="171">
        <v>91</v>
      </c>
      <c r="K56" s="171">
        <v>51</v>
      </c>
      <c r="L56" s="171">
        <v>0</v>
      </c>
      <c r="M56" s="171">
        <f t="shared" si="7"/>
        <v>3766</v>
      </c>
    </row>
    <row r="57" spans="1:13" ht="11.25" customHeight="1">
      <c r="A57" s="74" t="s">
        <v>66</v>
      </c>
      <c r="B57" s="122">
        <v>1507</v>
      </c>
      <c r="C57" s="123">
        <v>2</v>
      </c>
      <c r="D57" s="123">
        <v>0</v>
      </c>
      <c r="E57" s="123">
        <v>45</v>
      </c>
      <c r="F57" s="123">
        <v>0</v>
      </c>
      <c r="G57" s="123">
        <v>0</v>
      </c>
      <c r="H57" s="133">
        <v>1554</v>
      </c>
      <c r="I57" s="171">
        <v>9</v>
      </c>
      <c r="J57" s="171">
        <v>56</v>
      </c>
      <c r="K57" s="171">
        <v>26</v>
      </c>
      <c r="L57" s="171">
        <v>0</v>
      </c>
      <c r="M57" s="171">
        <f t="shared" si="7"/>
        <v>1645</v>
      </c>
    </row>
    <row r="58" spans="1:13" ht="11.25" customHeight="1">
      <c r="A58" s="74" t="s">
        <v>67</v>
      </c>
      <c r="B58" s="122">
        <v>2373</v>
      </c>
      <c r="C58" s="123">
        <v>2</v>
      </c>
      <c r="D58" s="123">
        <v>0</v>
      </c>
      <c r="E58" s="123">
        <v>79</v>
      </c>
      <c r="F58" s="123">
        <v>0</v>
      </c>
      <c r="G58" s="123">
        <v>0</v>
      </c>
      <c r="H58" s="133">
        <v>2454</v>
      </c>
      <c r="I58" s="171">
        <v>22</v>
      </c>
      <c r="J58" s="171">
        <v>69</v>
      </c>
      <c r="K58" s="171">
        <v>26</v>
      </c>
      <c r="L58" s="171">
        <v>0</v>
      </c>
      <c r="M58" s="171">
        <f t="shared" si="7"/>
        <v>2571</v>
      </c>
    </row>
    <row r="59" spans="1:13" ht="11.25" customHeight="1">
      <c r="A59" s="74" t="s">
        <v>68</v>
      </c>
      <c r="B59" s="122">
        <v>1251</v>
      </c>
      <c r="C59" s="123">
        <v>3</v>
      </c>
      <c r="D59" s="123">
        <v>0</v>
      </c>
      <c r="E59" s="123">
        <v>30</v>
      </c>
      <c r="F59" s="123">
        <v>0</v>
      </c>
      <c r="G59" s="123">
        <v>0</v>
      </c>
      <c r="H59" s="133">
        <v>1284</v>
      </c>
      <c r="I59" s="171">
        <v>9</v>
      </c>
      <c r="J59" s="171">
        <v>41</v>
      </c>
      <c r="K59" s="171">
        <v>16</v>
      </c>
      <c r="L59" s="171">
        <v>0</v>
      </c>
      <c r="M59" s="171">
        <f t="shared" si="7"/>
        <v>1350</v>
      </c>
    </row>
    <row r="60" spans="1:13" ht="11.25" customHeight="1">
      <c r="A60" s="74" t="s">
        <v>69</v>
      </c>
      <c r="B60" s="122">
        <v>632</v>
      </c>
      <c r="C60" s="123">
        <v>2</v>
      </c>
      <c r="D60" s="123">
        <v>0</v>
      </c>
      <c r="E60" s="123">
        <v>16</v>
      </c>
      <c r="F60" s="123">
        <v>0</v>
      </c>
      <c r="G60" s="123">
        <v>0</v>
      </c>
      <c r="H60" s="133">
        <v>650</v>
      </c>
      <c r="I60" s="171">
        <v>16</v>
      </c>
      <c r="J60" s="171">
        <v>45</v>
      </c>
      <c r="K60" s="171">
        <v>17</v>
      </c>
      <c r="L60" s="171">
        <v>0</v>
      </c>
      <c r="M60" s="171">
        <f t="shared" si="7"/>
        <v>728</v>
      </c>
    </row>
    <row r="61" spans="1:13" ht="11.25" customHeight="1">
      <c r="A61" s="74" t="s">
        <v>70</v>
      </c>
      <c r="B61" s="122">
        <v>861</v>
      </c>
      <c r="C61" s="123">
        <v>0</v>
      </c>
      <c r="D61" s="123">
        <v>0</v>
      </c>
      <c r="E61" s="123">
        <v>12</v>
      </c>
      <c r="F61" s="123">
        <v>0</v>
      </c>
      <c r="G61" s="123">
        <v>0</v>
      </c>
      <c r="H61" s="133">
        <v>873</v>
      </c>
      <c r="I61" s="171">
        <v>6</v>
      </c>
      <c r="J61" s="171">
        <v>45</v>
      </c>
      <c r="K61" s="171">
        <v>13</v>
      </c>
      <c r="L61" s="171">
        <v>0</v>
      </c>
      <c r="M61" s="171">
        <f t="shared" si="7"/>
        <v>937</v>
      </c>
    </row>
    <row r="62" spans="1:13" ht="11.25" customHeight="1">
      <c r="A62" s="74" t="s">
        <v>71</v>
      </c>
      <c r="B62" s="122">
        <v>670</v>
      </c>
      <c r="C62" s="123">
        <v>0</v>
      </c>
      <c r="D62" s="123">
        <v>0</v>
      </c>
      <c r="E62" s="123">
        <v>16</v>
      </c>
      <c r="F62" s="123">
        <v>0</v>
      </c>
      <c r="G62" s="123">
        <v>0</v>
      </c>
      <c r="H62" s="133">
        <v>686</v>
      </c>
      <c r="I62" s="171">
        <v>19</v>
      </c>
      <c r="J62" s="171">
        <v>31</v>
      </c>
      <c r="K62" s="171">
        <v>6</v>
      </c>
      <c r="L62" s="171">
        <v>0</v>
      </c>
      <c r="M62" s="171">
        <f t="shared" si="7"/>
        <v>742</v>
      </c>
    </row>
    <row r="63" spans="1:13" s="44" customFormat="1" ht="11.25" customHeight="1">
      <c r="A63" s="76" t="s">
        <v>72</v>
      </c>
      <c r="B63" s="173">
        <f>SUM(B52:B62)</f>
        <v>23468</v>
      </c>
      <c r="C63" s="174">
        <f aca="true" t="shared" si="8" ref="C63:L63">SUM(C52:C62)</f>
        <v>27</v>
      </c>
      <c r="D63" s="174">
        <f t="shared" si="8"/>
        <v>0</v>
      </c>
      <c r="E63" s="174">
        <f t="shared" si="8"/>
        <v>604</v>
      </c>
      <c r="F63" s="174">
        <f t="shared" si="8"/>
        <v>1</v>
      </c>
      <c r="G63" s="123">
        <f t="shared" si="8"/>
        <v>2</v>
      </c>
      <c r="H63" s="313">
        <f t="shared" si="8"/>
        <v>24102</v>
      </c>
      <c r="I63" s="177">
        <f t="shared" si="8"/>
        <v>216</v>
      </c>
      <c r="J63" s="177">
        <f t="shared" si="8"/>
        <v>818</v>
      </c>
      <c r="K63" s="177">
        <f t="shared" si="8"/>
        <v>398</v>
      </c>
      <c r="L63" s="177">
        <f t="shared" si="8"/>
        <v>3</v>
      </c>
      <c r="M63" s="177">
        <f t="shared" si="7"/>
        <v>25537</v>
      </c>
    </row>
    <row r="64" spans="1:13" ht="11.25" customHeight="1">
      <c r="A64" s="74"/>
      <c r="B64" s="122"/>
      <c r="C64" s="123"/>
      <c r="D64" s="306"/>
      <c r="E64" s="123"/>
      <c r="F64" s="123"/>
      <c r="G64" s="123"/>
      <c r="H64" s="133"/>
      <c r="I64" s="171"/>
      <c r="J64" s="171"/>
      <c r="K64" s="171"/>
      <c r="L64" s="171"/>
      <c r="M64" s="171"/>
    </row>
    <row r="65" spans="1:13" s="44" customFormat="1" ht="11.25" customHeight="1">
      <c r="A65" s="77" t="s">
        <v>73</v>
      </c>
      <c r="B65" s="261">
        <f>SUM(B8,B17,B32,B50,B63)</f>
        <v>146001</v>
      </c>
      <c r="C65" s="183">
        <f aca="true" t="shared" si="9" ref="C65:M65">SUM(C8,C17,C32,C50,C63)</f>
        <v>161</v>
      </c>
      <c r="D65" s="183">
        <f t="shared" si="9"/>
        <v>0</v>
      </c>
      <c r="E65" s="183">
        <f t="shared" si="9"/>
        <v>3113</v>
      </c>
      <c r="F65" s="183">
        <f t="shared" si="9"/>
        <v>2</v>
      </c>
      <c r="G65" s="183">
        <f t="shared" si="9"/>
        <v>10</v>
      </c>
      <c r="H65" s="262">
        <f t="shared" si="9"/>
        <v>149287</v>
      </c>
      <c r="I65" s="182">
        <f t="shared" si="9"/>
        <v>860</v>
      </c>
      <c r="J65" s="182">
        <f t="shared" si="9"/>
        <v>4291</v>
      </c>
      <c r="K65" s="182">
        <f t="shared" si="9"/>
        <v>2000</v>
      </c>
      <c r="L65" s="182">
        <f t="shared" si="9"/>
        <v>32</v>
      </c>
      <c r="M65" s="184">
        <f t="shared" si="9"/>
        <v>156470</v>
      </c>
    </row>
    <row r="66" spans="1:2" ht="15" customHeight="1">
      <c r="A66" s="7" t="s">
        <v>74</v>
      </c>
      <c r="B66" s="6" t="s">
        <v>85</v>
      </c>
    </row>
    <row r="67" ht="12">
      <c r="A67" s="75"/>
    </row>
    <row r="68" ht="12">
      <c r="A68" s="75"/>
    </row>
  </sheetData>
  <mergeCells count="8">
    <mergeCell ref="A2:A4"/>
    <mergeCell ref="L2:L4"/>
    <mergeCell ref="B2:K2"/>
    <mergeCell ref="M2:M4"/>
    <mergeCell ref="K3:K4"/>
    <mergeCell ref="B3:H3"/>
    <mergeCell ref="I3:I4"/>
    <mergeCell ref="J3:J4"/>
  </mergeCells>
  <printOptions/>
  <pageMargins left="0.7874015748031497" right="0.7874015748031497" top="0.984251968503937" bottom="0.7874015748031497" header="0.5118110236220472" footer="0.5118110236220472"/>
  <pageSetup firstPageNumber="59" useFirstPageNumber="1" horizontalDpi="300" verticalDpi="300" orientation="portrait" paperSize="9" scale="92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SheetLayoutView="100" workbookViewId="0" topLeftCell="A1">
      <pane xSplit="3" ySplit="5" topLeftCell="D6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:C33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3" t="s">
        <v>229</v>
      </c>
    </row>
    <row r="2" spans="1:20" s="23" customFormat="1" ht="18.75" customHeight="1">
      <c r="A2" s="351" t="s">
        <v>86</v>
      </c>
      <c r="B2" s="352"/>
      <c r="C2" s="353"/>
      <c r="D2" s="345" t="s">
        <v>76</v>
      </c>
      <c r="E2" s="348" t="s">
        <v>208</v>
      </c>
      <c r="F2" s="350"/>
      <c r="G2" s="348" t="s">
        <v>212</v>
      </c>
      <c r="H2" s="350"/>
      <c r="I2" s="348" t="s">
        <v>87</v>
      </c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s="23" customFormat="1" ht="16.5" customHeight="1">
      <c r="A3" s="355"/>
      <c r="B3" s="356"/>
      <c r="C3" s="357"/>
      <c r="D3" s="346"/>
      <c r="E3" s="351" t="s">
        <v>88</v>
      </c>
      <c r="F3" s="365" t="s">
        <v>12</v>
      </c>
      <c r="G3" s="367" t="s">
        <v>88</v>
      </c>
      <c r="H3" s="353" t="s">
        <v>209</v>
      </c>
      <c r="I3" s="51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27" t="s">
        <v>99</v>
      </c>
    </row>
    <row r="4" spans="1:20" s="23" customFormat="1" ht="16.5" customHeight="1">
      <c r="A4" s="358"/>
      <c r="B4" s="359"/>
      <c r="C4" s="360"/>
      <c r="D4" s="347"/>
      <c r="E4" s="358"/>
      <c r="F4" s="366"/>
      <c r="G4" s="368"/>
      <c r="H4" s="360"/>
      <c r="I4" s="52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30" t="s">
        <v>101</v>
      </c>
    </row>
    <row r="5" spans="1:20" s="7" customFormat="1" ht="18" customHeight="1">
      <c r="A5" s="31"/>
      <c r="B5" s="363"/>
      <c r="C5" s="364"/>
      <c r="D5" s="8"/>
      <c r="E5" s="32"/>
      <c r="F5" s="33" t="s">
        <v>11</v>
      </c>
      <c r="G5" s="34"/>
      <c r="H5" s="35" t="s">
        <v>11</v>
      </c>
      <c r="I5" s="34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20.25" customHeight="1">
      <c r="A6" s="354" t="s">
        <v>102</v>
      </c>
      <c r="B6" s="361" t="s">
        <v>103</v>
      </c>
      <c r="C6" s="362"/>
      <c r="D6" s="185">
        <v>3299</v>
      </c>
      <c r="E6" s="113">
        <v>808</v>
      </c>
      <c r="F6" s="121">
        <v>23543354</v>
      </c>
      <c r="G6" s="120">
        <v>2524</v>
      </c>
      <c r="H6" s="114">
        <v>12629375</v>
      </c>
      <c r="I6" s="131">
        <v>25</v>
      </c>
      <c r="J6" s="123">
        <v>17</v>
      </c>
      <c r="K6" s="123">
        <v>1212</v>
      </c>
      <c r="L6" s="123">
        <v>487</v>
      </c>
      <c r="M6" s="123">
        <v>1100</v>
      </c>
      <c r="N6" s="123">
        <v>314</v>
      </c>
      <c r="O6" s="123">
        <v>104</v>
      </c>
      <c r="P6" s="123">
        <v>35</v>
      </c>
      <c r="Q6" s="126">
        <v>1</v>
      </c>
      <c r="R6" s="123">
        <v>4</v>
      </c>
      <c r="S6" s="126">
        <v>0</v>
      </c>
      <c r="T6" s="282">
        <v>0</v>
      </c>
    </row>
    <row r="7" spans="1:20" ht="20.25" customHeight="1">
      <c r="A7" s="354"/>
      <c r="B7" s="361" t="s">
        <v>104</v>
      </c>
      <c r="C7" s="362"/>
      <c r="D7" s="185">
        <v>77</v>
      </c>
      <c r="E7" s="113">
        <v>12</v>
      </c>
      <c r="F7" s="121">
        <v>8774948</v>
      </c>
      <c r="G7" s="120">
        <v>65</v>
      </c>
      <c r="H7" s="114">
        <v>171652</v>
      </c>
      <c r="I7" s="247">
        <v>0</v>
      </c>
      <c r="J7" s="126">
        <v>0</v>
      </c>
      <c r="K7" s="123">
        <v>27</v>
      </c>
      <c r="L7" s="123">
        <v>9</v>
      </c>
      <c r="M7" s="123">
        <v>29</v>
      </c>
      <c r="N7" s="123">
        <v>4</v>
      </c>
      <c r="O7" s="123">
        <v>5</v>
      </c>
      <c r="P7" s="123">
        <v>1</v>
      </c>
      <c r="Q7" s="126">
        <v>0</v>
      </c>
      <c r="R7" s="126">
        <v>0</v>
      </c>
      <c r="S7" s="126">
        <v>0</v>
      </c>
      <c r="T7" s="282">
        <v>2</v>
      </c>
    </row>
    <row r="8" spans="1:20" ht="20.25" customHeight="1">
      <c r="A8" s="354"/>
      <c r="B8" s="361" t="s">
        <v>105</v>
      </c>
      <c r="C8" s="362"/>
      <c r="D8" s="185">
        <v>189</v>
      </c>
      <c r="E8" s="113">
        <v>40</v>
      </c>
      <c r="F8" s="121">
        <v>1634503</v>
      </c>
      <c r="G8" s="120">
        <v>152</v>
      </c>
      <c r="H8" s="114">
        <v>996805</v>
      </c>
      <c r="I8" s="131">
        <v>2</v>
      </c>
      <c r="J8" s="123">
        <v>1</v>
      </c>
      <c r="K8" s="123">
        <v>56</v>
      </c>
      <c r="L8" s="123">
        <v>28</v>
      </c>
      <c r="M8" s="123">
        <v>80</v>
      </c>
      <c r="N8" s="123">
        <v>17</v>
      </c>
      <c r="O8" s="123">
        <v>5</v>
      </c>
      <c r="P8" s="126">
        <v>0</v>
      </c>
      <c r="Q8" s="126">
        <v>0</v>
      </c>
      <c r="R8" s="126">
        <v>0</v>
      </c>
      <c r="S8" s="126">
        <v>0</v>
      </c>
      <c r="T8" s="282">
        <v>0</v>
      </c>
    </row>
    <row r="9" spans="1:20" s="9" customFormat="1" ht="20.25" customHeight="1">
      <c r="A9" s="354"/>
      <c r="B9" s="361" t="s">
        <v>213</v>
      </c>
      <c r="C9" s="362"/>
      <c r="D9" s="185">
        <v>31</v>
      </c>
      <c r="E9" s="113">
        <v>5</v>
      </c>
      <c r="F9" s="121">
        <v>13273</v>
      </c>
      <c r="G9" s="120">
        <v>26</v>
      </c>
      <c r="H9" s="114">
        <v>50127</v>
      </c>
      <c r="I9" s="247">
        <v>0</v>
      </c>
      <c r="J9" s="126">
        <v>0</v>
      </c>
      <c r="K9" s="123">
        <v>9</v>
      </c>
      <c r="L9" s="123">
        <v>6</v>
      </c>
      <c r="M9" s="123">
        <v>12</v>
      </c>
      <c r="N9" s="123">
        <v>4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282">
        <v>0</v>
      </c>
    </row>
    <row r="10" spans="1:20" ht="20.25" customHeight="1">
      <c r="A10" s="354"/>
      <c r="B10" s="361" t="s">
        <v>106</v>
      </c>
      <c r="C10" s="362"/>
      <c r="D10" s="185">
        <v>84</v>
      </c>
      <c r="E10" s="113">
        <v>28</v>
      </c>
      <c r="F10" s="121">
        <v>2269134</v>
      </c>
      <c r="G10" s="120">
        <v>56</v>
      </c>
      <c r="H10" s="114">
        <v>322180</v>
      </c>
      <c r="I10" s="247">
        <v>0</v>
      </c>
      <c r="J10" s="126">
        <v>0</v>
      </c>
      <c r="K10" s="123">
        <v>26</v>
      </c>
      <c r="L10" s="123">
        <v>8</v>
      </c>
      <c r="M10" s="123">
        <v>35</v>
      </c>
      <c r="N10" s="123">
        <v>9</v>
      </c>
      <c r="O10" s="123">
        <v>5</v>
      </c>
      <c r="P10" s="123">
        <v>1</v>
      </c>
      <c r="Q10" s="126">
        <v>0</v>
      </c>
      <c r="R10" s="126">
        <v>0</v>
      </c>
      <c r="S10" s="126">
        <v>0</v>
      </c>
      <c r="T10" s="282">
        <v>0</v>
      </c>
    </row>
    <row r="11" spans="1:20" ht="20.25" customHeight="1">
      <c r="A11" s="354"/>
      <c r="B11" s="361" t="s">
        <v>107</v>
      </c>
      <c r="C11" s="362"/>
      <c r="D11" s="185">
        <v>172</v>
      </c>
      <c r="E11" s="113">
        <v>41</v>
      </c>
      <c r="F11" s="121">
        <v>420080</v>
      </c>
      <c r="G11" s="120">
        <v>133</v>
      </c>
      <c r="H11" s="114">
        <v>529988</v>
      </c>
      <c r="I11" s="247">
        <v>1</v>
      </c>
      <c r="J11" s="126">
        <v>0</v>
      </c>
      <c r="K11" s="123">
        <v>65</v>
      </c>
      <c r="L11" s="123">
        <v>18</v>
      </c>
      <c r="M11" s="123">
        <v>65</v>
      </c>
      <c r="N11" s="123">
        <v>17</v>
      </c>
      <c r="O11" s="123">
        <v>4</v>
      </c>
      <c r="P11" s="126">
        <v>2</v>
      </c>
      <c r="Q11" s="126">
        <v>0</v>
      </c>
      <c r="R11" s="126">
        <v>0</v>
      </c>
      <c r="S11" s="126">
        <v>0</v>
      </c>
      <c r="T11" s="282">
        <v>0</v>
      </c>
    </row>
    <row r="12" spans="1:20" ht="20.25" customHeight="1">
      <c r="A12" s="354"/>
      <c r="B12" s="361" t="s">
        <v>108</v>
      </c>
      <c r="C12" s="362"/>
      <c r="D12" s="185">
        <v>2020</v>
      </c>
      <c r="E12" s="113">
        <v>361</v>
      </c>
      <c r="F12" s="121">
        <v>10705186</v>
      </c>
      <c r="G12" s="120">
        <v>1686</v>
      </c>
      <c r="H12" s="114">
        <v>7664290</v>
      </c>
      <c r="I12" s="247">
        <v>1</v>
      </c>
      <c r="J12" s="123">
        <v>6</v>
      </c>
      <c r="K12" s="123">
        <v>847</v>
      </c>
      <c r="L12" s="123">
        <v>230</v>
      </c>
      <c r="M12" s="123">
        <v>752</v>
      </c>
      <c r="N12" s="123">
        <v>144</v>
      </c>
      <c r="O12" s="123">
        <v>29</v>
      </c>
      <c r="P12" s="123">
        <v>8</v>
      </c>
      <c r="Q12" s="126">
        <v>1</v>
      </c>
      <c r="R12" s="123">
        <v>2</v>
      </c>
      <c r="S12" s="126">
        <v>0</v>
      </c>
      <c r="T12" s="282">
        <v>0</v>
      </c>
    </row>
    <row r="13" spans="1:20" ht="20.25" customHeight="1">
      <c r="A13" s="354"/>
      <c r="B13" s="361" t="s">
        <v>109</v>
      </c>
      <c r="C13" s="362"/>
      <c r="D13" s="185">
        <v>1057</v>
      </c>
      <c r="E13" s="113">
        <v>231</v>
      </c>
      <c r="F13" s="121">
        <v>9903867</v>
      </c>
      <c r="G13" s="120">
        <v>838</v>
      </c>
      <c r="H13" s="114">
        <v>5186292</v>
      </c>
      <c r="I13" s="131">
        <v>5</v>
      </c>
      <c r="J13" s="123">
        <v>5</v>
      </c>
      <c r="K13" s="123">
        <v>345</v>
      </c>
      <c r="L13" s="123">
        <v>186</v>
      </c>
      <c r="M13" s="123">
        <v>367</v>
      </c>
      <c r="N13" s="123">
        <v>111</v>
      </c>
      <c r="O13" s="123">
        <v>30</v>
      </c>
      <c r="P13" s="123">
        <v>7</v>
      </c>
      <c r="Q13" s="126">
        <v>0</v>
      </c>
      <c r="R13" s="126">
        <v>0</v>
      </c>
      <c r="S13" s="123">
        <v>1</v>
      </c>
      <c r="T13" s="282">
        <v>0</v>
      </c>
    </row>
    <row r="14" spans="1:20" ht="20.25" customHeight="1">
      <c r="A14" s="354"/>
      <c r="B14" s="361" t="s">
        <v>110</v>
      </c>
      <c r="C14" s="362"/>
      <c r="D14" s="185">
        <v>982</v>
      </c>
      <c r="E14" s="113">
        <v>180</v>
      </c>
      <c r="F14" s="121">
        <v>1614436</v>
      </c>
      <c r="G14" s="120">
        <v>811</v>
      </c>
      <c r="H14" s="114">
        <v>5546903</v>
      </c>
      <c r="I14" s="131">
        <v>5</v>
      </c>
      <c r="J14" s="123">
        <v>1</v>
      </c>
      <c r="K14" s="123">
        <v>431</v>
      </c>
      <c r="L14" s="123">
        <v>171</v>
      </c>
      <c r="M14" s="123">
        <v>289</v>
      </c>
      <c r="N14" s="123">
        <v>64</v>
      </c>
      <c r="O14" s="123">
        <v>18</v>
      </c>
      <c r="P14" s="123">
        <v>3</v>
      </c>
      <c r="Q14" s="123">
        <v>0</v>
      </c>
      <c r="R14" s="126">
        <v>0</v>
      </c>
      <c r="S14" s="126">
        <v>0</v>
      </c>
      <c r="T14" s="282">
        <v>0</v>
      </c>
    </row>
    <row r="15" spans="1:20" ht="20.25" customHeight="1">
      <c r="A15" s="354"/>
      <c r="B15" s="361" t="s">
        <v>111</v>
      </c>
      <c r="C15" s="362"/>
      <c r="D15" s="185">
        <v>325</v>
      </c>
      <c r="E15" s="113">
        <v>138</v>
      </c>
      <c r="F15" s="121">
        <v>6262747</v>
      </c>
      <c r="G15" s="120">
        <v>190</v>
      </c>
      <c r="H15" s="114">
        <v>714838</v>
      </c>
      <c r="I15" s="247">
        <v>0</v>
      </c>
      <c r="J15" s="123">
        <v>1</v>
      </c>
      <c r="K15" s="123">
        <v>86</v>
      </c>
      <c r="L15" s="123">
        <v>42</v>
      </c>
      <c r="M15" s="123">
        <v>126</v>
      </c>
      <c r="N15" s="123">
        <v>46</v>
      </c>
      <c r="O15" s="123">
        <v>16</v>
      </c>
      <c r="P15" s="126">
        <v>5</v>
      </c>
      <c r="Q15" s="126">
        <v>2</v>
      </c>
      <c r="R15" s="123">
        <v>1</v>
      </c>
      <c r="S15" s="126">
        <v>0</v>
      </c>
      <c r="T15" s="282">
        <v>0</v>
      </c>
    </row>
    <row r="16" spans="1:20" ht="20.25" customHeight="1">
      <c r="A16" s="354"/>
      <c r="B16" s="361" t="s">
        <v>112</v>
      </c>
      <c r="C16" s="362"/>
      <c r="D16" s="185">
        <v>1412</v>
      </c>
      <c r="E16" s="113">
        <v>402</v>
      </c>
      <c r="F16" s="121">
        <v>11655054</v>
      </c>
      <c r="G16" s="120">
        <v>1023</v>
      </c>
      <c r="H16" s="114">
        <v>2904812</v>
      </c>
      <c r="I16" s="131">
        <v>7</v>
      </c>
      <c r="J16" s="126">
        <v>1</v>
      </c>
      <c r="K16" s="132">
        <v>578</v>
      </c>
      <c r="L16" s="123">
        <v>168</v>
      </c>
      <c r="M16" s="123">
        <v>502</v>
      </c>
      <c r="N16" s="123">
        <v>119</v>
      </c>
      <c r="O16" s="123">
        <v>30</v>
      </c>
      <c r="P16" s="123">
        <v>6</v>
      </c>
      <c r="Q16" s="126">
        <v>1</v>
      </c>
      <c r="R16" s="126">
        <v>0</v>
      </c>
      <c r="S16" s="126">
        <v>0</v>
      </c>
      <c r="T16" s="282">
        <v>0</v>
      </c>
    </row>
    <row r="17" spans="1:20" ht="20.25" customHeight="1">
      <c r="A17" s="354"/>
      <c r="B17" s="361" t="s">
        <v>113</v>
      </c>
      <c r="C17" s="362"/>
      <c r="D17" s="185">
        <v>370</v>
      </c>
      <c r="E17" s="113">
        <v>173</v>
      </c>
      <c r="F17" s="121">
        <v>48703094</v>
      </c>
      <c r="G17" s="120">
        <v>201</v>
      </c>
      <c r="H17" s="114">
        <v>4536730</v>
      </c>
      <c r="I17" s="131">
        <v>0</v>
      </c>
      <c r="J17" s="126">
        <v>0</v>
      </c>
      <c r="K17" s="123">
        <v>62</v>
      </c>
      <c r="L17" s="123">
        <v>25</v>
      </c>
      <c r="M17" s="123">
        <v>152</v>
      </c>
      <c r="N17" s="123">
        <v>56</v>
      </c>
      <c r="O17" s="123">
        <v>24</v>
      </c>
      <c r="P17" s="123">
        <v>25</v>
      </c>
      <c r="Q17" s="126">
        <v>4</v>
      </c>
      <c r="R17" s="123">
        <v>16</v>
      </c>
      <c r="S17" s="123">
        <v>1</v>
      </c>
      <c r="T17" s="124">
        <v>5</v>
      </c>
    </row>
    <row r="18" spans="1:20" s="9" customFormat="1" ht="20.25" customHeight="1">
      <c r="A18" s="354"/>
      <c r="B18" s="361" t="s">
        <v>114</v>
      </c>
      <c r="C18" s="362"/>
      <c r="D18" s="185">
        <v>49</v>
      </c>
      <c r="E18" s="113">
        <v>28</v>
      </c>
      <c r="F18" s="121">
        <v>1635496</v>
      </c>
      <c r="G18" s="120">
        <v>24</v>
      </c>
      <c r="H18" s="114">
        <v>115705</v>
      </c>
      <c r="I18" s="247">
        <v>0</v>
      </c>
      <c r="J18" s="126">
        <v>0</v>
      </c>
      <c r="K18" s="123">
        <v>8</v>
      </c>
      <c r="L18" s="126">
        <v>1</v>
      </c>
      <c r="M18" s="123">
        <v>18</v>
      </c>
      <c r="N18" s="123">
        <v>11</v>
      </c>
      <c r="O18" s="123">
        <v>7</v>
      </c>
      <c r="P18" s="126">
        <v>4</v>
      </c>
      <c r="Q18" s="126">
        <v>0</v>
      </c>
      <c r="R18" s="126">
        <v>0</v>
      </c>
      <c r="S18" s="126">
        <v>0</v>
      </c>
      <c r="T18" s="282">
        <v>0</v>
      </c>
    </row>
    <row r="19" spans="1:20" ht="20.25" customHeight="1">
      <c r="A19" s="354"/>
      <c r="B19" s="361" t="s">
        <v>115</v>
      </c>
      <c r="C19" s="362"/>
      <c r="D19" s="185">
        <v>7</v>
      </c>
      <c r="E19" s="115">
        <v>1</v>
      </c>
      <c r="F19" s="186">
        <v>6473</v>
      </c>
      <c r="G19" s="120">
        <v>6</v>
      </c>
      <c r="H19" s="114">
        <v>0</v>
      </c>
      <c r="I19" s="247">
        <v>0</v>
      </c>
      <c r="J19" s="126">
        <v>0</v>
      </c>
      <c r="K19" s="126">
        <v>1</v>
      </c>
      <c r="L19" s="126">
        <v>0</v>
      </c>
      <c r="M19" s="123">
        <v>3</v>
      </c>
      <c r="N19" s="123">
        <v>3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282">
        <v>0</v>
      </c>
    </row>
    <row r="20" spans="1:20" ht="20.25" customHeight="1">
      <c r="A20" s="354"/>
      <c r="B20" s="361" t="s">
        <v>116</v>
      </c>
      <c r="C20" s="362"/>
      <c r="D20" s="185">
        <v>154</v>
      </c>
      <c r="E20" s="113">
        <v>60</v>
      </c>
      <c r="F20" s="121">
        <v>7059064</v>
      </c>
      <c r="G20" s="120">
        <v>99</v>
      </c>
      <c r="H20" s="114">
        <v>361667</v>
      </c>
      <c r="I20" s="247">
        <v>0</v>
      </c>
      <c r="J20" s="126">
        <v>0</v>
      </c>
      <c r="K20" s="123">
        <v>55</v>
      </c>
      <c r="L20" s="123">
        <v>13</v>
      </c>
      <c r="M20" s="123">
        <v>52</v>
      </c>
      <c r="N20" s="123">
        <v>20</v>
      </c>
      <c r="O20" s="123">
        <v>5</v>
      </c>
      <c r="P20" s="123">
        <v>8</v>
      </c>
      <c r="Q20" s="126">
        <v>0</v>
      </c>
      <c r="R20" s="123">
        <v>1</v>
      </c>
      <c r="S20" s="126">
        <v>0</v>
      </c>
      <c r="T20" s="282">
        <v>0</v>
      </c>
    </row>
    <row r="21" spans="1:20" ht="20.25" customHeight="1">
      <c r="A21" s="354"/>
      <c r="B21" s="361" t="s">
        <v>117</v>
      </c>
      <c r="C21" s="362"/>
      <c r="D21" s="185">
        <v>30</v>
      </c>
      <c r="E21" s="113">
        <v>6</v>
      </c>
      <c r="F21" s="121">
        <v>197113</v>
      </c>
      <c r="G21" s="120">
        <v>24</v>
      </c>
      <c r="H21" s="114">
        <v>53507</v>
      </c>
      <c r="I21" s="247">
        <v>0</v>
      </c>
      <c r="J21" s="126">
        <v>0</v>
      </c>
      <c r="K21" s="123">
        <v>9</v>
      </c>
      <c r="L21" s="123">
        <v>4</v>
      </c>
      <c r="M21" s="123">
        <v>12</v>
      </c>
      <c r="N21" s="126">
        <v>1</v>
      </c>
      <c r="O21" s="126">
        <v>3</v>
      </c>
      <c r="P21" s="126">
        <v>1</v>
      </c>
      <c r="Q21" s="126">
        <v>0</v>
      </c>
      <c r="R21" s="126">
        <v>0</v>
      </c>
      <c r="S21" s="126">
        <v>0</v>
      </c>
      <c r="T21" s="282">
        <v>0</v>
      </c>
    </row>
    <row r="22" spans="1:20" ht="20.25" customHeight="1">
      <c r="A22" s="354"/>
      <c r="B22" s="361" t="s">
        <v>118</v>
      </c>
      <c r="C22" s="362"/>
      <c r="D22" s="185">
        <v>1262</v>
      </c>
      <c r="E22" s="113">
        <v>378</v>
      </c>
      <c r="F22" s="121">
        <v>16918077</v>
      </c>
      <c r="G22" s="120">
        <v>896</v>
      </c>
      <c r="H22" s="114">
        <v>16634185</v>
      </c>
      <c r="I22" s="131">
        <v>3</v>
      </c>
      <c r="J22" s="126">
        <v>0</v>
      </c>
      <c r="K22" s="123">
        <v>358</v>
      </c>
      <c r="L22" s="123">
        <v>170</v>
      </c>
      <c r="M22" s="123">
        <v>430</v>
      </c>
      <c r="N22" s="123">
        <v>213</v>
      </c>
      <c r="O22" s="123">
        <v>58</v>
      </c>
      <c r="P22" s="123">
        <v>21</v>
      </c>
      <c r="Q22" s="126">
        <v>2</v>
      </c>
      <c r="R22" s="126">
        <v>5</v>
      </c>
      <c r="S22" s="126">
        <v>0</v>
      </c>
      <c r="T22" s="282">
        <v>2</v>
      </c>
    </row>
    <row r="23" spans="1:20" ht="20.25" customHeight="1">
      <c r="A23" s="354"/>
      <c r="B23" s="361" t="s">
        <v>119</v>
      </c>
      <c r="C23" s="362"/>
      <c r="D23" s="185">
        <v>540</v>
      </c>
      <c r="E23" s="113">
        <v>155</v>
      </c>
      <c r="F23" s="121">
        <v>6184869</v>
      </c>
      <c r="G23" s="120">
        <v>391</v>
      </c>
      <c r="H23" s="114">
        <v>1583306</v>
      </c>
      <c r="I23" s="131">
        <v>1</v>
      </c>
      <c r="J23" s="126">
        <v>0</v>
      </c>
      <c r="K23" s="123">
        <v>212</v>
      </c>
      <c r="L23" s="123">
        <v>92</v>
      </c>
      <c r="M23" s="123">
        <v>149</v>
      </c>
      <c r="N23" s="123">
        <v>52</v>
      </c>
      <c r="O23" s="123">
        <v>20</v>
      </c>
      <c r="P23" s="123">
        <v>11</v>
      </c>
      <c r="Q23" s="123">
        <v>1</v>
      </c>
      <c r="R23" s="126">
        <v>2</v>
      </c>
      <c r="S23" s="126">
        <v>0</v>
      </c>
      <c r="T23" s="282">
        <v>0</v>
      </c>
    </row>
    <row r="24" spans="1:20" ht="20.25" customHeight="1">
      <c r="A24" s="354"/>
      <c r="B24" s="361" t="s">
        <v>120</v>
      </c>
      <c r="C24" s="362"/>
      <c r="D24" s="185">
        <v>101</v>
      </c>
      <c r="E24" s="113">
        <v>41</v>
      </c>
      <c r="F24" s="121">
        <v>3468542</v>
      </c>
      <c r="G24" s="120">
        <v>60</v>
      </c>
      <c r="H24" s="114">
        <v>205620</v>
      </c>
      <c r="I24" s="247">
        <v>0</v>
      </c>
      <c r="J24" s="126">
        <v>0</v>
      </c>
      <c r="K24" s="123">
        <v>39</v>
      </c>
      <c r="L24" s="123">
        <v>10</v>
      </c>
      <c r="M24" s="123">
        <v>30</v>
      </c>
      <c r="N24" s="123">
        <v>8</v>
      </c>
      <c r="O24" s="123">
        <v>8</v>
      </c>
      <c r="P24" s="123">
        <v>5</v>
      </c>
      <c r="Q24" s="126">
        <v>0</v>
      </c>
      <c r="R24" s="126">
        <v>0</v>
      </c>
      <c r="S24" s="126">
        <v>0</v>
      </c>
      <c r="T24" s="124">
        <v>1</v>
      </c>
    </row>
    <row r="25" spans="1:20" ht="20.25" customHeight="1">
      <c r="A25" s="354"/>
      <c r="B25" s="361" t="s">
        <v>121</v>
      </c>
      <c r="C25" s="362"/>
      <c r="D25" s="185">
        <v>2129</v>
      </c>
      <c r="E25" s="113">
        <v>622</v>
      </c>
      <c r="F25" s="121">
        <v>21275456</v>
      </c>
      <c r="G25" s="120">
        <v>1523</v>
      </c>
      <c r="H25" s="114">
        <v>6022844</v>
      </c>
      <c r="I25" s="131">
        <v>1</v>
      </c>
      <c r="J25" s="123">
        <v>1</v>
      </c>
      <c r="K25" s="123">
        <v>891</v>
      </c>
      <c r="L25" s="123">
        <v>345</v>
      </c>
      <c r="M25" s="123">
        <v>636</v>
      </c>
      <c r="N25" s="123">
        <v>182</v>
      </c>
      <c r="O25" s="123">
        <v>42</v>
      </c>
      <c r="P25" s="123">
        <v>27</v>
      </c>
      <c r="Q25" s="123">
        <v>1</v>
      </c>
      <c r="R25" s="123">
        <v>1</v>
      </c>
      <c r="S25" s="126">
        <v>2</v>
      </c>
      <c r="T25" s="282">
        <v>0</v>
      </c>
    </row>
    <row r="26" spans="1:20" ht="20.25" customHeight="1">
      <c r="A26" s="354"/>
      <c r="B26" s="361" t="s">
        <v>122</v>
      </c>
      <c r="C26" s="362"/>
      <c r="D26" s="185">
        <v>2341</v>
      </c>
      <c r="E26" s="113">
        <v>683</v>
      </c>
      <c r="F26" s="121">
        <v>19937149</v>
      </c>
      <c r="G26" s="120">
        <v>1687</v>
      </c>
      <c r="H26" s="114">
        <v>15288227</v>
      </c>
      <c r="I26" s="131">
        <v>1</v>
      </c>
      <c r="J26" s="123">
        <v>2</v>
      </c>
      <c r="K26" s="123">
        <v>838</v>
      </c>
      <c r="L26" s="123">
        <v>323</v>
      </c>
      <c r="M26" s="123">
        <v>852</v>
      </c>
      <c r="N26" s="123">
        <v>223</v>
      </c>
      <c r="O26" s="123">
        <v>65</v>
      </c>
      <c r="P26" s="123">
        <v>22</v>
      </c>
      <c r="Q26" s="123">
        <v>4</v>
      </c>
      <c r="R26" s="123">
        <v>10</v>
      </c>
      <c r="S26" s="123">
        <v>1</v>
      </c>
      <c r="T26" s="124">
        <v>0</v>
      </c>
    </row>
    <row r="27" spans="1:20" ht="20.25" customHeight="1">
      <c r="A27" s="354"/>
      <c r="B27" s="361" t="s">
        <v>123</v>
      </c>
      <c r="C27" s="362"/>
      <c r="D27" s="185">
        <v>744</v>
      </c>
      <c r="E27" s="113">
        <v>260</v>
      </c>
      <c r="F27" s="121">
        <v>23977394</v>
      </c>
      <c r="G27" s="120">
        <v>488</v>
      </c>
      <c r="H27" s="114">
        <v>6683248</v>
      </c>
      <c r="I27" s="247">
        <v>3</v>
      </c>
      <c r="J27" s="126">
        <v>0</v>
      </c>
      <c r="K27" s="123">
        <v>265</v>
      </c>
      <c r="L27" s="123">
        <v>79</v>
      </c>
      <c r="M27" s="123">
        <v>277</v>
      </c>
      <c r="N27" s="123">
        <v>72</v>
      </c>
      <c r="O27" s="123">
        <v>22</v>
      </c>
      <c r="P27" s="123">
        <v>21</v>
      </c>
      <c r="Q27" s="123">
        <v>3</v>
      </c>
      <c r="R27" s="126">
        <v>1</v>
      </c>
      <c r="S27" s="126">
        <v>1</v>
      </c>
      <c r="T27" s="282">
        <v>0</v>
      </c>
    </row>
    <row r="28" spans="1:20" ht="20.25" customHeight="1">
      <c r="A28" s="354"/>
      <c r="B28" s="361" t="s">
        <v>124</v>
      </c>
      <c r="C28" s="362"/>
      <c r="D28" s="185">
        <v>239</v>
      </c>
      <c r="E28" s="113">
        <v>85</v>
      </c>
      <c r="F28" s="121">
        <v>7285374</v>
      </c>
      <c r="G28" s="120">
        <v>158</v>
      </c>
      <c r="H28" s="114">
        <v>9661638</v>
      </c>
      <c r="I28" s="247">
        <v>0</v>
      </c>
      <c r="J28" s="126">
        <v>0</v>
      </c>
      <c r="K28" s="123">
        <v>64</v>
      </c>
      <c r="L28" s="123">
        <v>26</v>
      </c>
      <c r="M28" s="123">
        <v>87</v>
      </c>
      <c r="N28" s="123">
        <v>35</v>
      </c>
      <c r="O28" s="123">
        <v>9</v>
      </c>
      <c r="P28" s="123">
        <v>15</v>
      </c>
      <c r="Q28" s="126">
        <v>1</v>
      </c>
      <c r="R28" s="126">
        <v>1</v>
      </c>
      <c r="S28" s="126">
        <v>1</v>
      </c>
      <c r="T28" s="282">
        <v>0</v>
      </c>
    </row>
    <row r="29" spans="1:20" ht="20.25" customHeight="1">
      <c r="A29" s="354"/>
      <c r="B29" s="361" t="s">
        <v>125</v>
      </c>
      <c r="C29" s="362"/>
      <c r="D29" s="185">
        <v>74</v>
      </c>
      <c r="E29" s="113">
        <v>25</v>
      </c>
      <c r="F29" s="121">
        <v>4317465</v>
      </c>
      <c r="G29" s="120">
        <v>51</v>
      </c>
      <c r="H29" s="114">
        <v>111952</v>
      </c>
      <c r="I29" s="247">
        <v>0</v>
      </c>
      <c r="J29" s="126">
        <v>0</v>
      </c>
      <c r="K29" s="123">
        <v>26</v>
      </c>
      <c r="L29" s="123">
        <v>8</v>
      </c>
      <c r="M29" s="123">
        <v>31</v>
      </c>
      <c r="N29" s="126">
        <v>5</v>
      </c>
      <c r="O29" s="126">
        <v>1</v>
      </c>
      <c r="P29" s="126">
        <v>3</v>
      </c>
      <c r="Q29" s="126">
        <v>0</v>
      </c>
      <c r="R29" s="126">
        <v>0</v>
      </c>
      <c r="S29" s="126">
        <v>0</v>
      </c>
      <c r="T29" s="282">
        <v>0</v>
      </c>
    </row>
    <row r="30" spans="1:20" ht="20.25" customHeight="1">
      <c r="A30" s="354"/>
      <c r="B30" s="361" t="s">
        <v>241</v>
      </c>
      <c r="C30" s="362"/>
      <c r="D30" s="185">
        <v>1499</v>
      </c>
      <c r="E30" s="113">
        <v>507</v>
      </c>
      <c r="F30" s="121">
        <v>32784622</v>
      </c>
      <c r="G30" s="120">
        <v>1005</v>
      </c>
      <c r="H30" s="114">
        <v>9140724</v>
      </c>
      <c r="I30" s="131">
        <v>3</v>
      </c>
      <c r="J30" s="123">
        <v>0</v>
      </c>
      <c r="K30" s="123">
        <v>655</v>
      </c>
      <c r="L30" s="123">
        <v>205</v>
      </c>
      <c r="M30" s="123">
        <v>423</v>
      </c>
      <c r="N30" s="123">
        <v>124</v>
      </c>
      <c r="O30" s="123">
        <v>55</v>
      </c>
      <c r="P30" s="123">
        <v>27</v>
      </c>
      <c r="Q30" s="126">
        <v>1</v>
      </c>
      <c r="R30" s="123">
        <v>5</v>
      </c>
      <c r="S30" s="126">
        <v>0</v>
      </c>
      <c r="T30" s="124">
        <v>1</v>
      </c>
    </row>
    <row r="31" spans="1:20" ht="20.25" customHeight="1">
      <c r="A31" s="354"/>
      <c r="B31" s="361" t="s">
        <v>242</v>
      </c>
      <c r="C31" s="362"/>
      <c r="D31" s="185">
        <v>81</v>
      </c>
      <c r="E31" s="113">
        <v>28</v>
      </c>
      <c r="F31" s="121">
        <v>2294088</v>
      </c>
      <c r="G31" s="120">
        <v>53</v>
      </c>
      <c r="H31" s="114">
        <v>120576</v>
      </c>
      <c r="I31" s="247">
        <v>0</v>
      </c>
      <c r="J31" s="126">
        <v>1</v>
      </c>
      <c r="K31" s="123">
        <v>23</v>
      </c>
      <c r="L31" s="123">
        <v>14</v>
      </c>
      <c r="M31" s="123">
        <v>28</v>
      </c>
      <c r="N31" s="123">
        <v>12</v>
      </c>
      <c r="O31" s="123">
        <v>1</v>
      </c>
      <c r="P31" s="126">
        <v>1</v>
      </c>
      <c r="Q31" s="126">
        <v>0</v>
      </c>
      <c r="R31" s="126">
        <v>0</v>
      </c>
      <c r="S31" s="123">
        <v>1</v>
      </c>
      <c r="T31" s="282">
        <v>0</v>
      </c>
    </row>
    <row r="32" spans="1:20" ht="20.25" customHeight="1">
      <c r="A32" s="354"/>
      <c r="B32" s="361" t="s">
        <v>210</v>
      </c>
      <c r="C32" s="362"/>
      <c r="D32" s="185">
        <v>25</v>
      </c>
      <c r="E32" s="116">
        <v>8</v>
      </c>
      <c r="F32" s="134">
        <v>107145</v>
      </c>
      <c r="G32" s="188">
        <v>17</v>
      </c>
      <c r="H32" s="117">
        <v>597421</v>
      </c>
      <c r="I32" s="247">
        <v>0</v>
      </c>
      <c r="J32" s="126">
        <v>0</v>
      </c>
      <c r="K32" s="123">
        <v>11</v>
      </c>
      <c r="L32" s="126">
        <v>4</v>
      </c>
      <c r="M32" s="123">
        <v>7</v>
      </c>
      <c r="N32" s="123">
        <v>3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282">
        <v>0</v>
      </c>
    </row>
    <row r="33" spans="1:20" s="9" customFormat="1" ht="20.25" customHeight="1">
      <c r="A33" s="354"/>
      <c r="B33" s="361" t="s">
        <v>126</v>
      </c>
      <c r="C33" s="362"/>
      <c r="D33" s="185">
        <v>2</v>
      </c>
      <c r="E33" s="189">
        <v>0</v>
      </c>
      <c r="F33" s="119">
        <v>0</v>
      </c>
      <c r="G33" s="188">
        <v>2</v>
      </c>
      <c r="H33" s="117">
        <v>611</v>
      </c>
      <c r="I33" s="247">
        <v>0</v>
      </c>
      <c r="J33" s="126">
        <v>0</v>
      </c>
      <c r="K33" s="123">
        <v>1</v>
      </c>
      <c r="L33" s="126">
        <v>0</v>
      </c>
      <c r="M33" s="126">
        <v>1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282">
        <v>0</v>
      </c>
    </row>
    <row r="34" spans="1:20" ht="20.25" customHeight="1">
      <c r="A34" s="354"/>
      <c r="B34" s="361" t="s">
        <v>84</v>
      </c>
      <c r="C34" s="362"/>
      <c r="D34" s="185">
        <v>1706</v>
      </c>
      <c r="E34" s="113">
        <v>490</v>
      </c>
      <c r="F34" s="121">
        <v>17039498</v>
      </c>
      <c r="G34" s="120">
        <v>1237</v>
      </c>
      <c r="H34" s="114">
        <v>3319176</v>
      </c>
      <c r="I34" s="131">
        <v>14</v>
      </c>
      <c r="J34" s="126">
        <v>1</v>
      </c>
      <c r="K34" s="123">
        <v>767</v>
      </c>
      <c r="L34" s="123">
        <v>229</v>
      </c>
      <c r="M34" s="123">
        <v>522</v>
      </c>
      <c r="N34" s="123">
        <v>132</v>
      </c>
      <c r="O34" s="123">
        <v>30</v>
      </c>
      <c r="P34" s="123">
        <v>10</v>
      </c>
      <c r="Q34" s="123">
        <v>1</v>
      </c>
      <c r="R34" s="126">
        <v>0</v>
      </c>
      <c r="S34" s="126">
        <v>0</v>
      </c>
      <c r="T34" s="282">
        <v>0</v>
      </c>
    </row>
    <row r="35" spans="1:20" s="44" customFormat="1" ht="20.25" customHeight="1">
      <c r="A35" s="46"/>
      <c r="B35" s="372" t="s">
        <v>13</v>
      </c>
      <c r="C35" s="373"/>
      <c r="D35" s="190">
        <f>SUM(D6:D34)</f>
        <v>21001</v>
      </c>
      <c r="E35" s="191">
        <f>SUM(E6:E34)</f>
        <v>5796</v>
      </c>
      <c r="F35" s="192">
        <v>289987503</v>
      </c>
      <c r="G35" s="193">
        <f>SUM(G6:G34)</f>
        <v>15426</v>
      </c>
      <c r="H35" s="194">
        <v>111154401</v>
      </c>
      <c r="I35" s="304">
        <f aca="true" t="shared" si="0" ref="I35:T35">SUM(I6:I34)</f>
        <v>72</v>
      </c>
      <c r="J35" s="302">
        <f t="shared" si="0"/>
        <v>37</v>
      </c>
      <c r="K35" s="302">
        <f t="shared" si="0"/>
        <v>7967</v>
      </c>
      <c r="L35" s="302">
        <f t="shared" si="0"/>
        <v>2901</v>
      </c>
      <c r="M35" s="302">
        <f t="shared" si="0"/>
        <v>7067</v>
      </c>
      <c r="N35" s="302">
        <f t="shared" si="0"/>
        <v>2001</v>
      </c>
      <c r="O35" s="302">
        <f t="shared" si="0"/>
        <v>596</v>
      </c>
      <c r="P35" s="302">
        <f t="shared" si="0"/>
        <v>269</v>
      </c>
      <c r="Q35" s="302">
        <f t="shared" si="0"/>
        <v>23</v>
      </c>
      <c r="R35" s="302">
        <f t="shared" si="0"/>
        <v>49</v>
      </c>
      <c r="S35" s="302">
        <f t="shared" si="0"/>
        <v>8</v>
      </c>
      <c r="T35" s="305">
        <f t="shared" si="0"/>
        <v>11</v>
      </c>
    </row>
    <row r="36" spans="2:8" ht="20.25" customHeight="1">
      <c r="B36" s="7" t="s">
        <v>127</v>
      </c>
      <c r="C36" s="369" t="s">
        <v>245</v>
      </c>
      <c r="D36" s="369"/>
      <c r="E36" s="369"/>
      <c r="F36" s="369"/>
      <c r="G36" s="369"/>
      <c r="H36" s="369"/>
    </row>
    <row r="37" spans="2:4" ht="16.5" customHeight="1">
      <c r="B37" s="7" t="s">
        <v>128</v>
      </c>
      <c r="C37" s="370" t="s">
        <v>246</v>
      </c>
      <c r="D37" s="371"/>
    </row>
  </sheetData>
  <mergeCells count="43">
    <mergeCell ref="C36:H36"/>
    <mergeCell ref="C37:D37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I2:T2"/>
    <mergeCell ref="E3:E4"/>
    <mergeCell ref="F3:F4"/>
    <mergeCell ref="G3:G4"/>
    <mergeCell ref="H3:H4"/>
    <mergeCell ref="A6:A34"/>
    <mergeCell ref="D2:D4"/>
    <mergeCell ref="E2:F2"/>
    <mergeCell ref="G2:H2"/>
    <mergeCell ref="A2:C4"/>
    <mergeCell ref="B6:C6"/>
    <mergeCell ref="B7:C7"/>
    <mergeCell ref="B5:C5"/>
    <mergeCell ref="B8:C8"/>
    <mergeCell ref="B9:C9"/>
  </mergeCells>
  <printOptions/>
  <pageMargins left="0.7874015748031497" right="0.7874015748031497" top="0.8267716535433072" bottom="0.7874015748031497" header="0.5118110236220472" footer="0.5118110236220472"/>
  <pageSetup firstPageNumber="60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workbookViewId="0" topLeftCell="A1">
      <pane xSplit="3" ySplit="5" topLeftCell="D6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:C33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3" t="s">
        <v>233</v>
      </c>
    </row>
    <row r="2" spans="1:20" s="23" customFormat="1" ht="18.75" customHeight="1">
      <c r="A2" s="351" t="s">
        <v>86</v>
      </c>
      <c r="B2" s="352"/>
      <c r="C2" s="353"/>
      <c r="D2" s="345" t="s">
        <v>76</v>
      </c>
      <c r="E2" s="348" t="s">
        <v>208</v>
      </c>
      <c r="F2" s="350"/>
      <c r="G2" s="348" t="s">
        <v>212</v>
      </c>
      <c r="H2" s="350"/>
      <c r="I2" s="348" t="s">
        <v>87</v>
      </c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s="23" customFormat="1" ht="16.5" customHeight="1">
      <c r="A3" s="355"/>
      <c r="B3" s="356"/>
      <c r="C3" s="357"/>
      <c r="D3" s="346"/>
      <c r="E3" s="351" t="s">
        <v>88</v>
      </c>
      <c r="F3" s="365" t="s">
        <v>12</v>
      </c>
      <c r="G3" s="367" t="s">
        <v>88</v>
      </c>
      <c r="H3" s="353" t="s">
        <v>209</v>
      </c>
      <c r="I3" s="24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27" t="s">
        <v>99</v>
      </c>
    </row>
    <row r="4" spans="1:20" s="23" customFormat="1" ht="16.5" customHeight="1">
      <c r="A4" s="358"/>
      <c r="B4" s="359"/>
      <c r="C4" s="360"/>
      <c r="D4" s="347"/>
      <c r="E4" s="358"/>
      <c r="F4" s="366"/>
      <c r="G4" s="368"/>
      <c r="H4" s="360"/>
      <c r="I4" s="28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30" t="s">
        <v>101</v>
      </c>
    </row>
    <row r="5" spans="1:20" s="7" customFormat="1" ht="18" customHeight="1">
      <c r="A5" s="31"/>
      <c r="B5" s="363"/>
      <c r="C5" s="364"/>
      <c r="D5" s="8"/>
      <c r="E5" s="32"/>
      <c r="F5" s="33" t="s">
        <v>11</v>
      </c>
      <c r="G5" s="34"/>
      <c r="H5" s="35" t="s">
        <v>11</v>
      </c>
      <c r="I5" s="32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19.5" customHeight="1">
      <c r="A6" s="354" t="s">
        <v>129</v>
      </c>
      <c r="B6" s="361" t="s">
        <v>130</v>
      </c>
      <c r="C6" s="362"/>
      <c r="D6" s="185">
        <v>3017</v>
      </c>
      <c r="E6" s="113">
        <v>891</v>
      </c>
      <c r="F6" s="121">
        <v>16445129</v>
      </c>
      <c r="G6" s="120">
        <v>2165</v>
      </c>
      <c r="H6" s="114">
        <v>16132028</v>
      </c>
      <c r="I6" s="122">
        <v>6</v>
      </c>
      <c r="J6" s="123">
        <v>7</v>
      </c>
      <c r="K6" s="123">
        <v>1004</v>
      </c>
      <c r="L6" s="123">
        <v>389</v>
      </c>
      <c r="M6" s="123">
        <v>1186</v>
      </c>
      <c r="N6" s="123">
        <v>316</v>
      </c>
      <c r="O6" s="123">
        <v>87</v>
      </c>
      <c r="P6" s="123">
        <v>20</v>
      </c>
      <c r="Q6" s="126">
        <v>2</v>
      </c>
      <c r="R6" s="126">
        <v>0</v>
      </c>
      <c r="S6" s="126">
        <v>0</v>
      </c>
      <c r="T6" s="282">
        <v>0</v>
      </c>
    </row>
    <row r="7" spans="1:20" ht="19.5" customHeight="1">
      <c r="A7" s="354"/>
      <c r="B7" s="361" t="s">
        <v>131</v>
      </c>
      <c r="C7" s="362"/>
      <c r="D7" s="185">
        <v>932</v>
      </c>
      <c r="E7" s="113">
        <v>228</v>
      </c>
      <c r="F7" s="121">
        <v>6693015</v>
      </c>
      <c r="G7" s="120">
        <v>713</v>
      </c>
      <c r="H7" s="114">
        <v>3138813</v>
      </c>
      <c r="I7" s="122">
        <v>2</v>
      </c>
      <c r="J7" s="123">
        <v>1</v>
      </c>
      <c r="K7" s="123">
        <v>242</v>
      </c>
      <c r="L7" s="123">
        <v>105</v>
      </c>
      <c r="M7" s="123">
        <v>466</v>
      </c>
      <c r="N7" s="123">
        <v>87</v>
      </c>
      <c r="O7" s="123">
        <v>19</v>
      </c>
      <c r="P7" s="123">
        <v>7</v>
      </c>
      <c r="Q7" s="126">
        <v>1</v>
      </c>
      <c r="R7" s="123">
        <v>2</v>
      </c>
      <c r="S7" s="126">
        <v>0</v>
      </c>
      <c r="T7" s="282">
        <v>0</v>
      </c>
    </row>
    <row r="8" spans="1:20" ht="19.5" customHeight="1">
      <c r="A8" s="354"/>
      <c r="B8" s="361" t="s">
        <v>132</v>
      </c>
      <c r="C8" s="362"/>
      <c r="D8" s="185">
        <v>2426</v>
      </c>
      <c r="E8" s="113">
        <v>703</v>
      </c>
      <c r="F8" s="121">
        <v>7703879</v>
      </c>
      <c r="G8" s="120">
        <v>1743</v>
      </c>
      <c r="H8" s="114">
        <v>6218267</v>
      </c>
      <c r="I8" s="125">
        <v>2</v>
      </c>
      <c r="J8" s="123">
        <v>2</v>
      </c>
      <c r="K8" s="123">
        <v>792</v>
      </c>
      <c r="L8" s="123">
        <v>325</v>
      </c>
      <c r="M8" s="123">
        <v>1015</v>
      </c>
      <c r="N8" s="123">
        <v>235</v>
      </c>
      <c r="O8" s="123">
        <v>42</v>
      </c>
      <c r="P8" s="123">
        <v>13</v>
      </c>
      <c r="Q8" s="126">
        <v>0</v>
      </c>
      <c r="R8" s="126">
        <v>0</v>
      </c>
      <c r="S8" s="126">
        <v>0</v>
      </c>
      <c r="T8" s="282">
        <v>0</v>
      </c>
    </row>
    <row r="9" spans="1:20" s="9" customFormat="1" ht="19.5" customHeight="1">
      <c r="A9" s="354"/>
      <c r="B9" s="361" t="s">
        <v>211</v>
      </c>
      <c r="C9" s="362"/>
      <c r="D9" s="185">
        <v>390</v>
      </c>
      <c r="E9" s="113">
        <v>103</v>
      </c>
      <c r="F9" s="121">
        <v>23469546</v>
      </c>
      <c r="G9" s="120">
        <v>292</v>
      </c>
      <c r="H9" s="114">
        <v>1164043</v>
      </c>
      <c r="I9" s="247">
        <v>1</v>
      </c>
      <c r="J9" s="299">
        <v>0</v>
      </c>
      <c r="K9" s="123">
        <v>120</v>
      </c>
      <c r="L9" s="123">
        <v>42</v>
      </c>
      <c r="M9" s="123">
        <v>173</v>
      </c>
      <c r="N9" s="123">
        <v>48</v>
      </c>
      <c r="O9" s="123">
        <v>4</v>
      </c>
      <c r="P9" s="126">
        <v>0</v>
      </c>
      <c r="Q9" s="123">
        <v>1</v>
      </c>
      <c r="R9" s="126">
        <v>1</v>
      </c>
      <c r="S9" s="126">
        <v>0</v>
      </c>
      <c r="T9" s="282">
        <v>0</v>
      </c>
    </row>
    <row r="10" spans="1:20" ht="19.5" customHeight="1">
      <c r="A10" s="354"/>
      <c r="B10" s="361" t="s">
        <v>133</v>
      </c>
      <c r="C10" s="362"/>
      <c r="D10" s="185">
        <v>429</v>
      </c>
      <c r="E10" s="113">
        <v>143</v>
      </c>
      <c r="F10" s="121">
        <v>8782942</v>
      </c>
      <c r="G10" s="120">
        <v>291</v>
      </c>
      <c r="H10" s="114">
        <v>1534666</v>
      </c>
      <c r="I10" s="125">
        <v>0</v>
      </c>
      <c r="J10" s="123">
        <v>2</v>
      </c>
      <c r="K10" s="123">
        <v>170</v>
      </c>
      <c r="L10" s="123">
        <v>47</v>
      </c>
      <c r="M10" s="123">
        <v>175</v>
      </c>
      <c r="N10" s="123">
        <v>23</v>
      </c>
      <c r="O10" s="123">
        <v>5</v>
      </c>
      <c r="P10" s="123">
        <v>3</v>
      </c>
      <c r="Q10" s="123">
        <v>1</v>
      </c>
      <c r="R10" s="123">
        <v>3</v>
      </c>
      <c r="S10" s="126">
        <v>0</v>
      </c>
      <c r="T10" s="282">
        <v>0</v>
      </c>
    </row>
    <row r="11" spans="1:20" ht="19.5" customHeight="1">
      <c r="A11" s="354"/>
      <c r="B11" s="361" t="s">
        <v>134</v>
      </c>
      <c r="C11" s="362"/>
      <c r="D11" s="185">
        <v>2958</v>
      </c>
      <c r="E11" s="113">
        <v>1076</v>
      </c>
      <c r="F11" s="121">
        <v>31778490</v>
      </c>
      <c r="G11" s="120">
        <v>1909</v>
      </c>
      <c r="H11" s="114">
        <v>8887113</v>
      </c>
      <c r="I11" s="122">
        <v>4</v>
      </c>
      <c r="J11" s="123">
        <v>3</v>
      </c>
      <c r="K11" s="123">
        <v>842</v>
      </c>
      <c r="L11" s="123">
        <v>266</v>
      </c>
      <c r="M11" s="123">
        <v>1362</v>
      </c>
      <c r="N11" s="123">
        <v>317</v>
      </c>
      <c r="O11" s="123">
        <v>80</v>
      </c>
      <c r="P11" s="123">
        <v>73</v>
      </c>
      <c r="Q11" s="123">
        <v>5</v>
      </c>
      <c r="R11" s="123">
        <v>6</v>
      </c>
      <c r="S11" s="126">
        <v>0</v>
      </c>
      <c r="T11" s="282">
        <v>0</v>
      </c>
    </row>
    <row r="12" spans="1:20" ht="19.5" customHeight="1">
      <c r="A12" s="354"/>
      <c r="B12" s="361" t="s">
        <v>135</v>
      </c>
      <c r="C12" s="362"/>
      <c r="D12" s="185">
        <v>599</v>
      </c>
      <c r="E12" s="113">
        <v>238</v>
      </c>
      <c r="F12" s="121">
        <v>6634509</v>
      </c>
      <c r="G12" s="120">
        <v>370</v>
      </c>
      <c r="H12" s="114">
        <v>3264806</v>
      </c>
      <c r="I12" s="247">
        <v>0</v>
      </c>
      <c r="J12" s="248">
        <v>0</v>
      </c>
      <c r="K12" s="123">
        <v>153</v>
      </c>
      <c r="L12" s="123">
        <v>44</v>
      </c>
      <c r="M12" s="123">
        <v>286</v>
      </c>
      <c r="N12" s="123">
        <v>87</v>
      </c>
      <c r="O12" s="123">
        <v>17</v>
      </c>
      <c r="P12" s="123">
        <v>11</v>
      </c>
      <c r="Q12" s="126">
        <v>0</v>
      </c>
      <c r="R12" s="126">
        <v>1</v>
      </c>
      <c r="S12" s="126">
        <v>0</v>
      </c>
      <c r="T12" s="282">
        <v>0</v>
      </c>
    </row>
    <row r="13" spans="1:20" ht="19.5" customHeight="1">
      <c r="A13" s="354"/>
      <c r="B13" s="361" t="s">
        <v>136</v>
      </c>
      <c r="C13" s="362"/>
      <c r="D13" s="185">
        <v>307</v>
      </c>
      <c r="E13" s="113">
        <v>85</v>
      </c>
      <c r="F13" s="121">
        <v>1917548</v>
      </c>
      <c r="G13" s="120">
        <v>227</v>
      </c>
      <c r="H13" s="114">
        <v>1305940</v>
      </c>
      <c r="I13" s="125">
        <v>2</v>
      </c>
      <c r="J13" s="126">
        <v>0</v>
      </c>
      <c r="K13" s="123">
        <v>134</v>
      </c>
      <c r="L13" s="123">
        <v>21</v>
      </c>
      <c r="M13" s="123">
        <v>112</v>
      </c>
      <c r="N13" s="123">
        <v>26</v>
      </c>
      <c r="O13" s="126">
        <v>8</v>
      </c>
      <c r="P13" s="123">
        <v>4</v>
      </c>
      <c r="Q13" s="126">
        <v>0</v>
      </c>
      <c r="R13" s="126">
        <v>0</v>
      </c>
      <c r="S13" s="126">
        <v>0</v>
      </c>
      <c r="T13" s="282">
        <v>0</v>
      </c>
    </row>
    <row r="14" spans="1:20" ht="19.5" customHeight="1">
      <c r="A14" s="354"/>
      <c r="B14" s="361" t="s">
        <v>84</v>
      </c>
      <c r="C14" s="362"/>
      <c r="D14" s="185">
        <v>2853</v>
      </c>
      <c r="E14" s="113">
        <v>1015</v>
      </c>
      <c r="F14" s="121">
        <v>21738964</v>
      </c>
      <c r="G14" s="120">
        <v>1865</v>
      </c>
      <c r="H14" s="114">
        <v>6242611</v>
      </c>
      <c r="I14" s="125">
        <v>6</v>
      </c>
      <c r="J14" s="123">
        <v>5</v>
      </c>
      <c r="K14" s="123">
        <v>942</v>
      </c>
      <c r="L14" s="123">
        <v>343</v>
      </c>
      <c r="M14" s="123">
        <v>1205</v>
      </c>
      <c r="N14" s="123">
        <v>288</v>
      </c>
      <c r="O14" s="123">
        <v>48</v>
      </c>
      <c r="P14" s="123">
        <v>15</v>
      </c>
      <c r="Q14" s="123">
        <v>1</v>
      </c>
      <c r="R14" s="126">
        <v>0</v>
      </c>
      <c r="S14" s="126">
        <v>0</v>
      </c>
      <c r="T14" s="282">
        <v>0</v>
      </c>
    </row>
    <row r="15" spans="1:20" s="44" customFormat="1" ht="19.5" customHeight="1">
      <c r="A15" s="47"/>
      <c r="B15" s="390" t="s">
        <v>13</v>
      </c>
      <c r="C15" s="391"/>
      <c r="D15" s="195">
        <f>SUM(D6:D14)</f>
        <v>13911</v>
      </c>
      <c r="E15" s="196">
        <f aca="true" t="shared" si="0" ref="E15:T15">SUM(E6:E14)</f>
        <v>4482</v>
      </c>
      <c r="F15" s="197">
        <v>125164020</v>
      </c>
      <c r="G15" s="196">
        <f t="shared" si="0"/>
        <v>9575</v>
      </c>
      <c r="H15" s="197">
        <v>47888286</v>
      </c>
      <c r="I15" s="300">
        <v>23</v>
      </c>
      <c r="J15" s="256">
        <v>20</v>
      </c>
      <c r="K15" s="256">
        <f t="shared" si="0"/>
        <v>4399</v>
      </c>
      <c r="L15" s="256">
        <f t="shared" si="0"/>
        <v>1582</v>
      </c>
      <c r="M15" s="256">
        <f t="shared" si="0"/>
        <v>5980</v>
      </c>
      <c r="N15" s="256">
        <f t="shared" si="0"/>
        <v>1427</v>
      </c>
      <c r="O15" s="256">
        <f t="shared" si="0"/>
        <v>310</v>
      </c>
      <c r="P15" s="256">
        <f t="shared" si="0"/>
        <v>146</v>
      </c>
      <c r="Q15" s="256">
        <f t="shared" si="0"/>
        <v>11</v>
      </c>
      <c r="R15" s="256">
        <f t="shared" si="0"/>
        <v>13</v>
      </c>
      <c r="S15" s="284">
        <f t="shared" si="0"/>
        <v>0</v>
      </c>
      <c r="T15" s="285">
        <f t="shared" si="0"/>
        <v>0</v>
      </c>
    </row>
    <row r="16" spans="1:20" ht="19.5" customHeight="1">
      <c r="A16" s="376" t="s">
        <v>137</v>
      </c>
      <c r="B16" s="361" t="s">
        <v>138</v>
      </c>
      <c r="C16" s="362"/>
      <c r="D16" s="185">
        <v>5928</v>
      </c>
      <c r="E16" s="113">
        <v>1024</v>
      </c>
      <c r="F16" s="121">
        <v>11039345</v>
      </c>
      <c r="G16" s="120">
        <v>4986</v>
      </c>
      <c r="H16" s="114">
        <v>15687194</v>
      </c>
      <c r="I16" s="122">
        <v>44</v>
      </c>
      <c r="J16" s="123">
        <v>22</v>
      </c>
      <c r="K16" s="123">
        <v>3508</v>
      </c>
      <c r="L16" s="123">
        <v>959</v>
      </c>
      <c r="M16" s="123">
        <v>1132</v>
      </c>
      <c r="N16" s="123">
        <v>193</v>
      </c>
      <c r="O16" s="123">
        <v>46</v>
      </c>
      <c r="P16" s="123">
        <v>22</v>
      </c>
      <c r="Q16" s="287">
        <v>1</v>
      </c>
      <c r="R16" s="132">
        <v>1</v>
      </c>
      <c r="S16" s="126">
        <v>0</v>
      </c>
      <c r="T16" s="282">
        <v>0</v>
      </c>
    </row>
    <row r="17" spans="1:20" ht="19.5" customHeight="1">
      <c r="A17" s="354"/>
      <c r="B17" s="361" t="s">
        <v>105</v>
      </c>
      <c r="C17" s="362"/>
      <c r="D17" s="185">
        <v>693</v>
      </c>
      <c r="E17" s="113">
        <v>92</v>
      </c>
      <c r="F17" s="121">
        <v>562819</v>
      </c>
      <c r="G17" s="120">
        <v>609</v>
      </c>
      <c r="H17" s="114">
        <v>1350318</v>
      </c>
      <c r="I17" s="122">
        <v>2</v>
      </c>
      <c r="J17" s="126">
        <v>3</v>
      </c>
      <c r="K17" s="123">
        <v>292</v>
      </c>
      <c r="L17" s="123">
        <v>135</v>
      </c>
      <c r="M17" s="123">
        <v>226</v>
      </c>
      <c r="N17" s="123">
        <v>30</v>
      </c>
      <c r="O17" s="123">
        <v>4</v>
      </c>
      <c r="P17" s="126">
        <v>1</v>
      </c>
      <c r="Q17" s="126">
        <v>0</v>
      </c>
      <c r="R17" s="126">
        <v>0</v>
      </c>
      <c r="S17" s="126">
        <v>0</v>
      </c>
      <c r="T17" s="282">
        <v>0</v>
      </c>
    </row>
    <row r="18" spans="1:20" s="9" customFormat="1" ht="19.5" customHeight="1">
      <c r="A18" s="354"/>
      <c r="B18" s="361" t="s">
        <v>139</v>
      </c>
      <c r="C18" s="362"/>
      <c r="D18" s="185">
        <v>2799</v>
      </c>
      <c r="E18" s="113">
        <v>490</v>
      </c>
      <c r="F18" s="121">
        <v>59811359</v>
      </c>
      <c r="G18" s="120">
        <v>2325</v>
      </c>
      <c r="H18" s="114">
        <v>6229265</v>
      </c>
      <c r="I18" s="122">
        <v>15</v>
      </c>
      <c r="J18" s="123">
        <v>9</v>
      </c>
      <c r="K18" s="123">
        <v>1469</v>
      </c>
      <c r="L18" s="123">
        <v>466</v>
      </c>
      <c r="M18" s="123">
        <v>693</v>
      </c>
      <c r="N18" s="123">
        <v>121</v>
      </c>
      <c r="O18" s="123">
        <v>18</v>
      </c>
      <c r="P18" s="123">
        <v>5</v>
      </c>
      <c r="Q18" s="126">
        <v>0</v>
      </c>
      <c r="R18" s="126">
        <v>2</v>
      </c>
      <c r="S18" s="126">
        <v>0</v>
      </c>
      <c r="T18" s="124">
        <v>1</v>
      </c>
    </row>
    <row r="19" spans="1:20" ht="19.5" customHeight="1">
      <c r="A19" s="354"/>
      <c r="B19" s="361" t="s">
        <v>211</v>
      </c>
      <c r="C19" s="362"/>
      <c r="D19" s="185">
        <v>2939</v>
      </c>
      <c r="E19" s="113">
        <v>504</v>
      </c>
      <c r="F19" s="121">
        <v>7623761</v>
      </c>
      <c r="G19" s="120">
        <v>2460</v>
      </c>
      <c r="H19" s="114">
        <v>5821541</v>
      </c>
      <c r="I19" s="122">
        <v>10</v>
      </c>
      <c r="J19" s="123">
        <v>6</v>
      </c>
      <c r="K19" s="123">
        <v>1511</v>
      </c>
      <c r="L19" s="123">
        <v>427</v>
      </c>
      <c r="M19" s="123">
        <v>861</v>
      </c>
      <c r="N19" s="123">
        <v>105</v>
      </c>
      <c r="O19" s="123">
        <v>10</v>
      </c>
      <c r="P19" s="123">
        <v>7</v>
      </c>
      <c r="Q19" s="126">
        <v>1</v>
      </c>
      <c r="R19" s="126">
        <v>0</v>
      </c>
      <c r="S19" s="126">
        <v>0</v>
      </c>
      <c r="T19" s="124">
        <v>1</v>
      </c>
    </row>
    <row r="20" spans="1:20" ht="19.5" customHeight="1">
      <c r="A20" s="354"/>
      <c r="B20" s="361" t="s">
        <v>133</v>
      </c>
      <c r="C20" s="362"/>
      <c r="D20" s="185">
        <v>2306</v>
      </c>
      <c r="E20" s="113">
        <v>774</v>
      </c>
      <c r="F20" s="121">
        <v>9952176</v>
      </c>
      <c r="G20" s="120">
        <v>1558</v>
      </c>
      <c r="H20" s="114">
        <v>3547472</v>
      </c>
      <c r="I20" s="122">
        <v>12</v>
      </c>
      <c r="J20" s="123">
        <v>4</v>
      </c>
      <c r="K20" s="123">
        <v>1460</v>
      </c>
      <c r="L20" s="123">
        <v>367</v>
      </c>
      <c r="M20" s="123">
        <v>396</v>
      </c>
      <c r="N20" s="123">
        <v>53</v>
      </c>
      <c r="O20" s="123">
        <v>10</v>
      </c>
      <c r="P20" s="123">
        <v>4</v>
      </c>
      <c r="Q20" s="126">
        <v>0</v>
      </c>
      <c r="R20" s="126">
        <v>0</v>
      </c>
      <c r="S20" s="126">
        <v>0</v>
      </c>
      <c r="T20" s="282">
        <v>0</v>
      </c>
    </row>
    <row r="21" spans="1:20" ht="19.5" customHeight="1">
      <c r="A21" s="354"/>
      <c r="B21" s="361" t="s">
        <v>140</v>
      </c>
      <c r="C21" s="362"/>
      <c r="D21" s="185">
        <v>268</v>
      </c>
      <c r="E21" s="113">
        <v>76</v>
      </c>
      <c r="F21" s="121">
        <v>17489149</v>
      </c>
      <c r="G21" s="120">
        <v>195</v>
      </c>
      <c r="H21" s="114">
        <v>4429577</v>
      </c>
      <c r="I21" s="122">
        <v>0</v>
      </c>
      <c r="J21" s="123">
        <v>1</v>
      </c>
      <c r="K21" s="123">
        <v>86</v>
      </c>
      <c r="L21" s="123">
        <v>38</v>
      </c>
      <c r="M21" s="123">
        <v>73</v>
      </c>
      <c r="N21" s="123">
        <v>29</v>
      </c>
      <c r="O21" s="123">
        <v>16</v>
      </c>
      <c r="P21" s="123">
        <v>19</v>
      </c>
      <c r="Q21" s="126">
        <v>0</v>
      </c>
      <c r="R21" s="126">
        <v>5</v>
      </c>
      <c r="S21" s="126">
        <v>0</v>
      </c>
      <c r="T21" s="124">
        <v>1</v>
      </c>
    </row>
    <row r="22" spans="1:20" ht="19.5" customHeight="1">
      <c r="A22" s="354"/>
      <c r="B22" s="361" t="s">
        <v>141</v>
      </c>
      <c r="C22" s="362"/>
      <c r="D22" s="185">
        <v>1267</v>
      </c>
      <c r="E22" s="113">
        <v>274</v>
      </c>
      <c r="F22" s="121">
        <v>2962419</v>
      </c>
      <c r="G22" s="120">
        <v>1004</v>
      </c>
      <c r="H22" s="114">
        <v>2431437</v>
      </c>
      <c r="I22" s="122">
        <v>6</v>
      </c>
      <c r="J22" s="126">
        <v>1</v>
      </c>
      <c r="K22" s="123">
        <v>615</v>
      </c>
      <c r="L22" s="123">
        <v>187</v>
      </c>
      <c r="M22" s="123">
        <v>395</v>
      </c>
      <c r="N22" s="123">
        <v>50</v>
      </c>
      <c r="O22" s="123">
        <v>10</v>
      </c>
      <c r="P22" s="123">
        <v>2</v>
      </c>
      <c r="Q22" s="126">
        <v>1</v>
      </c>
      <c r="R22" s="126">
        <v>0</v>
      </c>
      <c r="S22" s="126">
        <v>0</v>
      </c>
      <c r="T22" s="282">
        <v>0</v>
      </c>
    </row>
    <row r="23" spans="1:20" ht="19.5" customHeight="1">
      <c r="A23" s="354"/>
      <c r="B23" s="361" t="s">
        <v>142</v>
      </c>
      <c r="C23" s="362"/>
      <c r="D23" s="185">
        <v>9022</v>
      </c>
      <c r="E23" s="113">
        <v>2565</v>
      </c>
      <c r="F23" s="121">
        <v>32460922</v>
      </c>
      <c r="G23" s="120">
        <v>6540</v>
      </c>
      <c r="H23" s="114">
        <v>17140758</v>
      </c>
      <c r="I23" s="122">
        <v>46</v>
      </c>
      <c r="J23" s="123">
        <v>17</v>
      </c>
      <c r="K23" s="123">
        <v>4491</v>
      </c>
      <c r="L23" s="123">
        <v>1371</v>
      </c>
      <c r="M23" s="123">
        <v>2463</v>
      </c>
      <c r="N23" s="123">
        <v>505</v>
      </c>
      <c r="O23" s="123">
        <v>107</v>
      </c>
      <c r="P23" s="123">
        <v>17</v>
      </c>
      <c r="Q23" s="123">
        <v>3</v>
      </c>
      <c r="R23" s="126">
        <v>2</v>
      </c>
      <c r="S23" s="123">
        <v>0</v>
      </c>
      <c r="T23" s="282">
        <v>0</v>
      </c>
    </row>
    <row r="24" spans="1:20" s="44" customFormat="1" ht="19.5" customHeight="1">
      <c r="A24" s="47"/>
      <c r="B24" s="390" t="s">
        <v>13</v>
      </c>
      <c r="C24" s="391"/>
      <c r="D24" s="195">
        <f>SUM(D16:D23)</f>
        <v>25222</v>
      </c>
      <c r="E24" s="198">
        <f aca="true" t="shared" si="1" ref="E24:T24">SUM(E16:E23)</f>
        <v>5799</v>
      </c>
      <c r="F24" s="199">
        <v>141901949</v>
      </c>
      <c r="G24" s="196">
        <f t="shared" si="1"/>
        <v>19677</v>
      </c>
      <c r="H24" s="197">
        <v>56637564</v>
      </c>
      <c r="I24" s="300">
        <f t="shared" si="1"/>
        <v>135</v>
      </c>
      <c r="J24" s="256">
        <f t="shared" si="1"/>
        <v>63</v>
      </c>
      <c r="K24" s="256">
        <f t="shared" si="1"/>
        <v>13432</v>
      </c>
      <c r="L24" s="256">
        <f t="shared" si="1"/>
        <v>3950</v>
      </c>
      <c r="M24" s="256">
        <f t="shared" si="1"/>
        <v>6239</v>
      </c>
      <c r="N24" s="256">
        <f t="shared" si="1"/>
        <v>1086</v>
      </c>
      <c r="O24" s="256">
        <f t="shared" si="1"/>
        <v>221</v>
      </c>
      <c r="P24" s="256">
        <f t="shared" si="1"/>
        <v>77</v>
      </c>
      <c r="Q24" s="256">
        <f t="shared" si="1"/>
        <v>6</v>
      </c>
      <c r="R24" s="256">
        <f t="shared" si="1"/>
        <v>10</v>
      </c>
      <c r="S24" s="256">
        <f t="shared" si="1"/>
        <v>0</v>
      </c>
      <c r="T24" s="257">
        <f t="shared" si="1"/>
        <v>3</v>
      </c>
    </row>
    <row r="25" spans="1:20" ht="19.5" customHeight="1">
      <c r="A25" s="376" t="s">
        <v>143</v>
      </c>
      <c r="B25" s="361" t="s">
        <v>144</v>
      </c>
      <c r="C25" s="362"/>
      <c r="D25" s="185">
        <v>15984</v>
      </c>
      <c r="E25" s="113">
        <v>5155</v>
      </c>
      <c r="F25" s="121">
        <v>58696448</v>
      </c>
      <c r="G25" s="120">
        <v>10993</v>
      </c>
      <c r="H25" s="114">
        <v>47812802</v>
      </c>
      <c r="I25" s="122">
        <v>31</v>
      </c>
      <c r="J25" s="123">
        <v>9</v>
      </c>
      <c r="K25" s="123">
        <v>5953</v>
      </c>
      <c r="L25" s="123">
        <v>2804</v>
      </c>
      <c r="M25" s="123">
        <v>3350</v>
      </c>
      <c r="N25" s="123">
        <v>3464</v>
      </c>
      <c r="O25" s="123">
        <v>309</v>
      </c>
      <c r="P25" s="123">
        <v>53</v>
      </c>
      <c r="Q25" s="123">
        <v>7</v>
      </c>
      <c r="R25" s="123">
        <v>3</v>
      </c>
      <c r="S25" s="126">
        <v>1</v>
      </c>
      <c r="T25" s="282">
        <v>0</v>
      </c>
    </row>
    <row r="26" spans="1:20" ht="19.5" customHeight="1">
      <c r="A26" s="354"/>
      <c r="B26" s="361" t="s">
        <v>145</v>
      </c>
      <c r="C26" s="362"/>
      <c r="D26" s="185">
        <v>14503</v>
      </c>
      <c r="E26" s="113">
        <v>3653</v>
      </c>
      <c r="F26" s="121">
        <v>32218224</v>
      </c>
      <c r="G26" s="120">
        <v>10970</v>
      </c>
      <c r="H26" s="114">
        <v>29664809</v>
      </c>
      <c r="I26" s="122">
        <v>23</v>
      </c>
      <c r="J26" s="123">
        <v>7</v>
      </c>
      <c r="K26" s="123">
        <v>7947</v>
      </c>
      <c r="L26" s="123">
        <v>2244</v>
      </c>
      <c r="M26" s="123">
        <v>3097</v>
      </c>
      <c r="N26" s="123">
        <v>1093</v>
      </c>
      <c r="O26" s="123">
        <v>76</v>
      </c>
      <c r="P26" s="123">
        <v>14</v>
      </c>
      <c r="Q26" s="126">
        <v>0</v>
      </c>
      <c r="R26" s="123">
        <v>2</v>
      </c>
      <c r="S26" s="126">
        <v>0</v>
      </c>
      <c r="T26" s="282">
        <v>0</v>
      </c>
    </row>
    <row r="27" spans="1:20" s="44" customFormat="1" ht="19.5" customHeight="1">
      <c r="A27" s="47"/>
      <c r="B27" s="390" t="s">
        <v>13</v>
      </c>
      <c r="C27" s="391"/>
      <c r="D27" s="195">
        <v>30487</v>
      </c>
      <c r="E27" s="198">
        <v>8808</v>
      </c>
      <c r="F27" s="199">
        <v>90914673</v>
      </c>
      <c r="G27" s="196">
        <v>21963</v>
      </c>
      <c r="H27" s="197">
        <v>77477611</v>
      </c>
      <c r="I27" s="300">
        <v>54</v>
      </c>
      <c r="J27" s="256">
        <v>16</v>
      </c>
      <c r="K27" s="256">
        <v>13900</v>
      </c>
      <c r="L27" s="256">
        <v>5048</v>
      </c>
      <c r="M27" s="256">
        <v>6447</v>
      </c>
      <c r="N27" s="256">
        <v>4557</v>
      </c>
      <c r="O27" s="256">
        <v>385</v>
      </c>
      <c r="P27" s="256">
        <v>67</v>
      </c>
      <c r="Q27" s="256">
        <v>7</v>
      </c>
      <c r="R27" s="256">
        <v>5</v>
      </c>
      <c r="S27" s="284">
        <v>1</v>
      </c>
      <c r="T27" s="285">
        <v>0</v>
      </c>
    </row>
    <row r="28" spans="1:20" ht="19.5" customHeight="1">
      <c r="A28" s="376" t="s">
        <v>146</v>
      </c>
      <c r="B28" s="361" t="s">
        <v>147</v>
      </c>
      <c r="C28" s="362"/>
      <c r="D28" s="185">
        <v>12</v>
      </c>
      <c r="E28" s="113">
        <v>6</v>
      </c>
      <c r="F28" s="121">
        <v>466654</v>
      </c>
      <c r="G28" s="120">
        <v>6</v>
      </c>
      <c r="H28" s="114">
        <v>4447</v>
      </c>
      <c r="I28" s="125">
        <v>0</v>
      </c>
      <c r="J28" s="126">
        <v>0</v>
      </c>
      <c r="K28" s="123">
        <v>1</v>
      </c>
      <c r="L28" s="123">
        <v>1</v>
      </c>
      <c r="M28" s="126">
        <v>3</v>
      </c>
      <c r="N28" s="123">
        <v>1</v>
      </c>
      <c r="O28" s="126">
        <v>0</v>
      </c>
      <c r="P28" s="123">
        <v>4</v>
      </c>
      <c r="Q28" s="126">
        <v>2</v>
      </c>
      <c r="R28" s="126">
        <v>0</v>
      </c>
      <c r="S28" s="126">
        <v>0</v>
      </c>
      <c r="T28" s="282">
        <v>0</v>
      </c>
    </row>
    <row r="29" spans="1:20" ht="19.5" customHeight="1">
      <c r="A29" s="354"/>
      <c r="B29" s="361" t="s">
        <v>148</v>
      </c>
      <c r="C29" s="362"/>
      <c r="D29" s="185">
        <v>667</v>
      </c>
      <c r="E29" s="113">
        <v>220</v>
      </c>
      <c r="F29" s="121">
        <v>6006813</v>
      </c>
      <c r="G29" s="120">
        <v>450</v>
      </c>
      <c r="H29" s="114">
        <v>2114805</v>
      </c>
      <c r="I29" s="125">
        <v>1</v>
      </c>
      <c r="J29" s="126">
        <v>0</v>
      </c>
      <c r="K29" s="123">
        <v>247</v>
      </c>
      <c r="L29" s="123">
        <v>99</v>
      </c>
      <c r="M29" s="123">
        <v>206</v>
      </c>
      <c r="N29" s="123">
        <v>73</v>
      </c>
      <c r="O29" s="123">
        <v>20</v>
      </c>
      <c r="P29" s="123">
        <v>17</v>
      </c>
      <c r="Q29" s="123">
        <v>2</v>
      </c>
      <c r="R29" s="123">
        <v>1</v>
      </c>
      <c r="S29" s="126">
        <v>0</v>
      </c>
      <c r="T29" s="124">
        <v>1</v>
      </c>
    </row>
    <row r="30" spans="1:20" ht="19.5" customHeight="1">
      <c r="A30" s="354"/>
      <c r="B30" s="361" t="s">
        <v>149</v>
      </c>
      <c r="C30" s="362"/>
      <c r="D30" s="185">
        <v>3280</v>
      </c>
      <c r="E30" s="113">
        <v>1137</v>
      </c>
      <c r="F30" s="121">
        <v>20971940</v>
      </c>
      <c r="G30" s="120">
        <v>2173</v>
      </c>
      <c r="H30" s="114">
        <v>6173410</v>
      </c>
      <c r="I30" s="122">
        <v>5</v>
      </c>
      <c r="J30" s="123">
        <v>4</v>
      </c>
      <c r="K30" s="123">
        <v>1197</v>
      </c>
      <c r="L30" s="123">
        <v>578</v>
      </c>
      <c r="M30" s="123">
        <v>1151</v>
      </c>
      <c r="N30" s="123">
        <v>277</v>
      </c>
      <c r="O30" s="123">
        <v>53</v>
      </c>
      <c r="P30" s="123">
        <v>13</v>
      </c>
      <c r="Q30" s="126">
        <v>0</v>
      </c>
      <c r="R30" s="126">
        <v>1</v>
      </c>
      <c r="S30" s="126">
        <v>0</v>
      </c>
      <c r="T30" s="124">
        <v>1</v>
      </c>
    </row>
    <row r="31" spans="1:20" ht="19.5" customHeight="1">
      <c r="A31" s="354"/>
      <c r="B31" s="361" t="s">
        <v>150</v>
      </c>
      <c r="C31" s="362"/>
      <c r="D31" s="185">
        <v>901</v>
      </c>
      <c r="E31" s="113">
        <v>217</v>
      </c>
      <c r="F31" s="121">
        <v>5766221</v>
      </c>
      <c r="G31" s="120">
        <v>697</v>
      </c>
      <c r="H31" s="114">
        <v>10084825</v>
      </c>
      <c r="I31" s="125">
        <v>1</v>
      </c>
      <c r="J31" s="123">
        <v>2</v>
      </c>
      <c r="K31" s="123">
        <v>248</v>
      </c>
      <c r="L31" s="123">
        <v>150</v>
      </c>
      <c r="M31" s="123">
        <v>333</v>
      </c>
      <c r="N31" s="123">
        <v>125</v>
      </c>
      <c r="O31" s="123">
        <v>25</v>
      </c>
      <c r="P31" s="123">
        <v>13</v>
      </c>
      <c r="Q31" s="123">
        <v>3</v>
      </c>
      <c r="R31" s="126">
        <v>1</v>
      </c>
      <c r="S31" s="126">
        <v>0</v>
      </c>
      <c r="T31" s="282">
        <v>0</v>
      </c>
    </row>
    <row r="32" spans="1:20" ht="19.5" customHeight="1">
      <c r="A32" s="354"/>
      <c r="B32" s="361" t="s">
        <v>151</v>
      </c>
      <c r="C32" s="362"/>
      <c r="D32" s="185">
        <v>183</v>
      </c>
      <c r="E32" s="113">
        <v>78</v>
      </c>
      <c r="F32" s="121">
        <v>2125622</v>
      </c>
      <c r="G32" s="120">
        <v>106</v>
      </c>
      <c r="H32" s="114">
        <v>280486</v>
      </c>
      <c r="I32" s="125">
        <v>0</v>
      </c>
      <c r="J32" s="126">
        <v>0</v>
      </c>
      <c r="K32" s="123">
        <v>44</v>
      </c>
      <c r="L32" s="123">
        <v>17</v>
      </c>
      <c r="M32" s="123">
        <v>70</v>
      </c>
      <c r="N32" s="123">
        <v>33</v>
      </c>
      <c r="O32" s="123">
        <v>15</v>
      </c>
      <c r="P32" s="126">
        <v>2</v>
      </c>
      <c r="Q32" s="126">
        <v>1</v>
      </c>
      <c r="R32" s="126">
        <v>1</v>
      </c>
      <c r="S32" s="126">
        <v>0</v>
      </c>
      <c r="T32" s="282">
        <v>0</v>
      </c>
    </row>
    <row r="33" spans="1:20" s="9" customFormat="1" ht="19.5" customHeight="1">
      <c r="A33" s="354"/>
      <c r="B33" s="361" t="s">
        <v>152</v>
      </c>
      <c r="C33" s="362"/>
      <c r="D33" s="185">
        <v>92</v>
      </c>
      <c r="E33" s="113">
        <v>40</v>
      </c>
      <c r="F33" s="121">
        <v>56126105</v>
      </c>
      <c r="G33" s="120">
        <v>53</v>
      </c>
      <c r="H33" s="114">
        <v>836387</v>
      </c>
      <c r="I33" s="125">
        <v>0</v>
      </c>
      <c r="J33" s="126">
        <v>1</v>
      </c>
      <c r="K33" s="123">
        <v>16</v>
      </c>
      <c r="L33" s="123">
        <v>1</v>
      </c>
      <c r="M33" s="123">
        <v>15</v>
      </c>
      <c r="N33" s="123">
        <v>9</v>
      </c>
      <c r="O33" s="123">
        <v>4</v>
      </c>
      <c r="P33" s="123">
        <v>29</v>
      </c>
      <c r="Q33" s="123">
        <v>6</v>
      </c>
      <c r="R33" s="123">
        <v>9</v>
      </c>
      <c r="S33" s="123">
        <v>1</v>
      </c>
      <c r="T33" s="282">
        <v>1</v>
      </c>
    </row>
    <row r="34" spans="1:20" s="9" customFormat="1" ht="19.5" customHeight="1">
      <c r="A34" s="354"/>
      <c r="B34" s="361" t="s">
        <v>153</v>
      </c>
      <c r="C34" s="362"/>
      <c r="D34" s="185">
        <v>9</v>
      </c>
      <c r="E34" s="113">
        <v>5</v>
      </c>
      <c r="F34" s="121">
        <v>86567072</v>
      </c>
      <c r="G34" s="120">
        <v>5</v>
      </c>
      <c r="H34" s="114">
        <v>912677</v>
      </c>
      <c r="I34" s="125">
        <v>0</v>
      </c>
      <c r="J34" s="126">
        <v>0</v>
      </c>
      <c r="K34" s="126">
        <v>2</v>
      </c>
      <c r="L34" s="126">
        <v>0</v>
      </c>
      <c r="M34" s="123">
        <v>2</v>
      </c>
      <c r="N34" s="126">
        <v>0</v>
      </c>
      <c r="O34" s="126">
        <v>0</v>
      </c>
      <c r="P34" s="126">
        <v>0</v>
      </c>
      <c r="Q34" s="126">
        <v>0</v>
      </c>
      <c r="R34" s="126">
        <v>3</v>
      </c>
      <c r="S34" s="123">
        <v>1</v>
      </c>
      <c r="T34" s="124">
        <v>1</v>
      </c>
    </row>
    <row r="35" spans="1:20" s="9" customFormat="1" ht="19.5" customHeight="1">
      <c r="A35" s="354"/>
      <c r="B35" s="361" t="s">
        <v>243</v>
      </c>
      <c r="C35" s="362"/>
      <c r="D35" s="185">
        <v>38</v>
      </c>
      <c r="E35" s="113">
        <v>22</v>
      </c>
      <c r="F35" s="121">
        <v>3230177</v>
      </c>
      <c r="G35" s="120">
        <v>17</v>
      </c>
      <c r="H35" s="114">
        <v>815181</v>
      </c>
      <c r="I35" s="125">
        <v>0</v>
      </c>
      <c r="J35" s="126">
        <v>0</v>
      </c>
      <c r="K35" s="123">
        <v>8</v>
      </c>
      <c r="L35" s="126">
        <v>4</v>
      </c>
      <c r="M35" s="123">
        <v>9</v>
      </c>
      <c r="N35" s="123">
        <v>3</v>
      </c>
      <c r="O35" s="123">
        <v>5</v>
      </c>
      <c r="P35" s="123">
        <v>8</v>
      </c>
      <c r="Q35" s="126">
        <v>0</v>
      </c>
      <c r="R35" s="123">
        <v>1</v>
      </c>
      <c r="S35" s="126">
        <v>0</v>
      </c>
      <c r="T35" s="282">
        <v>0</v>
      </c>
    </row>
    <row r="36" spans="1:20" s="9" customFormat="1" ht="11.25" customHeight="1">
      <c r="A36" s="354"/>
      <c r="B36" s="388" t="s">
        <v>154</v>
      </c>
      <c r="C36" s="389"/>
      <c r="D36" s="382">
        <v>567</v>
      </c>
      <c r="E36" s="384">
        <v>219</v>
      </c>
      <c r="F36" s="379">
        <v>4991883</v>
      </c>
      <c r="G36" s="384">
        <v>359</v>
      </c>
      <c r="H36" s="379">
        <v>2324164</v>
      </c>
      <c r="I36" s="320">
        <v>2</v>
      </c>
      <c r="J36" s="318">
        <v>1</v>
      </c>
      <c r="K36" s="319">
        <v>165</v>
      </c>
      <c r="L36" s="319">
        <v>71</v>
      </c>
      <c r="M36" s="319">
        <v>225</v>
      </c>
      <c r="N36" s="319">
        <v>65</v>
      </c>
      <c r="O36" s="319">
        <v>30</v>
      </c>
      <c r="P36" s="319">
        <v>5</v>
      </c>
      <c r="Q36" s="319">
        <v>2</v>
      </c>
      <c r="R36" s="319">
        <v>1</v>
      </c>
      <c r="S36" s="318">
        <v>0</v>
      </c>
      <c r="T36" s="374">
        <v>0</v>
      </c>
    </row>
    <row r="37" spans="1:20" ht="11.25" customHeight="1">
      <c r="A37" s="354"/>
      <c r="B37" s="386" t="s">
        <v>155</v>
      </c>
      <c r="C37" s="387"/>
      <c r="D37" s="383"/>
      <c r="E37" s="385"/>
      <c r="F37" s="380"/>
      <c r="G37" s="385"/>
      <c r="H37" s="380"/>
      <c r="I37" s="381"/>
      <c r="J37" s="378"/>
      <c r="K37" s="377"/>
      <c r="L37" s="377"/>
      <c r="M37" s="377"/>
      <c r="N37" s="377"/>
      <c r="O37" s="377"/>
      <c r="P37" s="377"/>
      <c r="Q37" s="377"/>
      <c r="R37" s="377"/>
      <c r="S37" s="378"/>
      <c r="T37" s="375"/>
    </row>
    <row r="38" spans="1:20" s="44" customFormat="1" ht="20.25" customHeight="1">
      <c r="A38" s="46"/>
      <c r="B38" s="372" t="s">
        <v>13</v>
      </c>
      <c r="C38" s="373"/>
      <c r="D38" s="190">
        <f>SUM(D28:D37)</f>
        <v>5749</v>
      </c>
      <c r="E38" s="191">
        <f aca="true" t="shared" si="2" ref="E38:T38">SUM(E28:E37)</f>
        <v>1944</v>
      </c>
      <c r="F38" s="192">
        <f t="shared" si="2"/>
        <v>186252487</v>
      </c>
      <c r="G38" s="193">
        <f t="shared" si="2"/>
        <v>3866</v>
      </c>
      <c r="H38" s="194">
        <f t="shared" si="2"/>
        <v>23546382</v>
      </c>
      <c r="I38" s="301">
        <f t="shared" si="2"/>
        <v>9</v>
      </c>
      <c r="J38" s="302">
        <f t="shared" si="2"/>
        <v>8</v>
      </c>
      <c r="K38" s="302">
        <f t="shared" si="2"/>
        <v>1928</v>
      </c>
      <c r="L38" s="302">
        <f t="shared" si="2"/>
        <v>921</v>
      </c>
      <c r="M38" s="302">
        <f t="shared" si="2"/>
        <v>2014</v>
      </c>
      <c r="N38" s="302">
        <f t="shared" si="2"/>
        <v>586</v>
      </c>
      <c r="O38" s="302">
        <f t="shared" si="2"/>
        <v>152</v>
      </c>
      <c r="P38" s="302">
        <f t="shared" si="2"/>
        <v>91</v>
      </c>
      <c r="Q38" s="302">
        <f t="shared" si="2"/>
        <v>16</v>
      </c>
      <c r="R38" s="302">
        <f t="shared" si="2"/>
        <v>18</v>
      </c>
      <c r="S38" s="302">
        <f t="shared" si="2"/>
        <v>2</v>
      </c>
      <c r="T38" s="303">
        <f t="shared" si="2"/>
        <v>4</v>
      </c>
    </row>
    <row r="39" ht="20.25" customHeight="1">
      <c r="B39" s="7"/>
    </row>
    <row r="40" spans="2:3" ht="16.5" customHeight="1">
      <c r="B40" s="7"/>
      <c r="C40" s="37"/>
    </row>
  </sheetData>
  <mergeCells count="64">
    <mergeCell ref="B9:C9"/>
    <mergeCell ref="B6:C6"/>
    <mergeCell ref="B7:C7"/>
    <mergeCell ref="B5:C5"/>
    <mergeCell ref="B8:C8"/>
    <mergeCell ref="D2:D4"/>
    <mergeCell ref="E2:F2"/>
    <mergeCell ref="G2:H2"/>
    <mergeCell ref="A2:C4"/>
    <mergeCell ref="I2:T2"/>
    <mergeCell ref="E3:E4"/>
    <mergeCell ref="F3:F4"/>
    <mergeCell ref="G3:G4"/>
    <mergeCell ref="H3:H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7:C37"/>
    <mergeCell ref="B38:C38"/>
    <mergeCell ref="A6:A14"/>
    <mergeCell ref="A16:A23"/>
    <mergeCell ref="A25:A26"/>
    <mergeCell ref="B34:C34"/>
    <mergeCell ref="B35:C35"/>
    <mergeCell ref="B36:C36"/>
    <mergeCell ref="B30:C30"/>
    <mergeCell ref="B31:C31"/>
    <mergeCell ref="D36:D37"/>
    <mergeCell ref="E36:E37"/>
    <mergeCell ref="F36:F37"/>
    <mergeCell ref="G36:G37"/>
    <mergeCell ref="H36:H37"/>
    <mergeCell ref="I36:I37"/>
    <mergeCell ref="J36:J37"/>
    <mergeCell ref="K36:K37"/>
    <mergeCell ref="T36:T37"/>
    <mergeCell ref="A28:A37"/>
    <mergeCell ref="P36:P37"/>
    <mergeCell ref="Q36:Q37"/>
    <mergeCell ref="R36:R37"/>
    <mergeCell ref="S36:S37"/>
    <mergeCell ref="L36:L37"/>
    <mergeCell ref="M36:M37"/>
    <mergeCell ref="N36:N37"/>
    <mergeCell ref="O36:O37"/>
  </mergeCells>
  <conditionalFormatting sqref="D37">
    <cfRule type="cellIs" priority="1" dxfId="0" operator="notEqual" stopIfTrue="1">
      <formula>0</formula>
    </cfRule>
  </conditionalFormatting>
  <printOptions/>
  <pageMargins left="0.7874015748031497" right="0.7874015748031497" top="0.8267716535433072" bottom="0.7874015748031497" header="0.5118110236220472" footer="0.5118110236220472"/>
  <pageSetup firstPageNumber="62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workbookViewId="0" topLeftCell="A1">
      <pane xSplit="3" ySplit="5" topLeftCell="D6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00390625" defaultRowHeight="13.5"/>
  <cols>
    <col min="1" max="1" width="2.875" style="81" customWidth="1"/>
    <col min="2" max="2" width="5.625" style="81" customWidth="1"/>
    <col min="3" max="3" width="13.50390625" style="81" customWidth="1"/>
    <col min="4" max="4" width="10.75390625" style="81" customWidth="1"/>
    <col min="5" max="8" width="13.50390625" style="81" customWidth="1"/>
    <col min="9" max="20" width="7.25390625" style="81" customWidth="1"/>
    <col min="21" max="16384" width="9.00390625" style="81" customWidth="1"/>
  </cols>
  <sheetData>
    <row r="1" ht="21.75" customHeight="1">
      <c r="A1" s="80" t="s">
        <v>234</v>
      </c>
    </row>
    <row r="2" spans="1:20" s="87" customFormat="1" ht="18.75" customHeight="1">
      <c r="A2" s="398" t="s">
        <v>86</v>
      </c>
      <c r="B2" s="399"/>
      <c r="C2" s="400"/>
      <c r="D2" s="321" t="s">
        <v>76</v>
      </c>
      <c r="E2" s="394" t="s">
        <v>208</v>
      </c>
      <c r="F2" s="395"/>
      <c r="G2" s="394" t="s">
        <v>212</v>
      </c>
      <c r="H2" s="395"/>
      <c r="I2" s="394" t="s">
        <v>87</v>
      </c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395"/>
    </row>
    <row r="3" spans="1:20" s="87" customFormat="1" ht="16.5" customHeight="1">
      <c r="A3" s="401"/>
      <c r="B3" s="402"/>
      <c r="C3" s="403"/>
      <c r="D3" s="392"/>
      <c r="E3" s="398" t="s">
        <v>88</v>
      </c>
      <c r="F3" s="410" t="s">
        <v>12</v>
      </c>
      <c r="G3" s="412" t="s">
        <v>88</v>
      </c>
      <c r="H3" s="400" t="s">
        <v>209</v>
      </c>
      <c r="I3" s="88" t="s">
        <v>89</v>
      </c>
      <c r="J3" s="89" t="s">
        <v>89</v>
      </c>
      <c r="K3" s="89" t="s">
        <v>90</v>
      </c>
      <c r="L3" s="89" t="s">
        <v>91</v>
      </c>
      <c r="M3" s="90" t="s">
        <v>92</v>
      </c>
      <c r="N3" s="90" t="s">
        <v>93</v>
      </c>
      <c r="O3" s="90" t="s">
        <v>94</v>
      </c>
      <c r="P3" s="89" t="s">
        <v>95</v>
      </c>
      <c r="Q3" s="89" t="s">
        <v>96</v>
      </c>
      <c r="R3" s="89" t="s">
        <v>97</v>
      </c>
      <c r="S3" s="89" t="s">
        <v>98</v>
      </c>
      <c r="T3" s="91" t="s">
        <v>99</v>
      </c>
    </row>
    <row r="4" spans="1:20" s="87" customFormat="1" ht="16.5" customHeight="1">
      <c r="A4" s="404"/>
      <c r="B4" s="405"/>
      <c r="C4" s="406"/>
      <c r="D4" s="393"/>
      <c r="E4" s="404"/>
      <c r="F4" s="411"/>
      <c r="G4" s="413"/>
      <c r="H4" s="406"/>
      <c r="I4" s="92" t="s">
        <v>100</v>
      </c>
      <c r="J4" s="93" t="s">
        <v>101</v>
      </c>
      <c r="K4" s="93" t="s">
        <v>101</v>
      </c>
      <c r="L4" s="93" t="s">
        <v>101</v>
      </c>
      <c r="M4" s="93" t="s">
        <v>101</v>
      </c>
      <c r="N4" s="93" t="s">
        <v>101</v>
      </c>
      <c r="O4" s="93" t="s">
        <v>101</v>
      </c>
      <c r="P4" s="93" t="s">
        <v>101</v>
      </c>
      <c r="Q4" s="93" t="s">
        <v>101</v>
      </c>
      <c r="R4" s="93" t="s">
        <v>101</v>
      </c>
      <c r="S4" s="93" t="s">
        <v>101</v>
      </c>
      <c r="T4" s="94" t="s">
        <v>101</v>
      </c>
    </row>
    <row r="5" spans="1:20" s="82" customFormat="1" ht="18" customHeight="1">
      <c r="A5" s="95"/>
      <c r="B5" s="407"/>
      <c r="C5" s="408"/>
      <c r="D5" s="83"/>
      <c r="E5" s="84"/>
      <c r="F5" s="85" t="s">
        <v>11</v>
      </c>
      <c r="G5" s="96"/>
      <c r="H5" s="97" t="s">
        <v>11</v>
      </c>
      <c r="I5" s="84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</row>
    <row r="6" spans="1:20" ht="21.75" customHeight="1">
      <c r="A6" s="422" t="s">
        <v>156</v>
      </c>
      <c r="B6" s="396" t="s">
        <v>157</v>
      </c>
      <c r="C6" s="397"/>
      <c r="D6" s="135">
        <v>4134</v>
      </c>
      <c r="E6" s="116">
        <v>1028</v>
      </c>
      <c r="F6" s="134">
        <v>11576316</v>
      </c>
      <c r="G6" s="188">
        <v>3145</v>
      </c>
      <c r="H6" s="117">
        <v>6653681</v>
      </c>
      <c r="I6" s="111">
        <v>38</v>
      </c>
      <c r="J6" s="128">
        <v>14</v>
      </c>
      <c r="K6" s="128">
        <v>2498</v>
      </c>
      <c r="L6" s="128">
        <v>574</v>
      </c>
      <c r="M6" s="128">
        <v>763</v>
      </c>
      <c r="N6" s="128">
        <v>187</v>
      </c>
      <c r="O6" s="128">
        <v>45</v>
      </c>
      <c r="P6" s="128">
        <v>15</v>
      </c>
      <c r="Q6" s="130">
        <v>0</v>
      </c>
      <c r="R6" s="130">
        <v>0</v>
      </c>
      <c r="S6" s="130">
        <v>0</v>
      </c>
      <c r="T6" s="263">
        <v>0</v>
      </c>
    </row>
    <row r="7" spans="1:20" ht="21.75" customHeight="1">
      <c r="A7" s="422"/>
      <c r="B7" s="396" t="s">
        <v>158</v>
      </c>
      <c r="C7" s="397"/>
      <c r="D7" s="135">
        <v>6339</v>
      </c>
      <c r="E7" s="116">
        <v>2074</v>
      </c>
      <c r="F7" s="134">
        <v>35289272</v>
      </c>
      <c r="G7" s="188">
        <v>4340</v>
      </c>
      <c r="H7" s="117">
        <v>16484998</v>
      </c>
      <c r="I7" s="111">
        <v>95</v>
      </c>
      <c r="J7" s="128">
        <v>26</v>
      </c>
      <c r="K7" s="128">
        <v>3150</v>
      </c>
      <c r="L7" s="128">
        <v>612</v>
      </c>
      <c r="M7" s="128">
        <v>1940</v>
      </c>
      <c r="N7" s="128">
        <v>361</v>
      </c>
      <c r="O7" s="128">
        <v>90</v>
      </c>
      <c r="P7" s="128">
        <v>53</v>
      </c>
      <c r="Q7" s="128">
        <v>3</v>
      </c>
      <c r="R7" s="128">
        <v>8</v>
      </c>
      <c r="S7" s="130">
        <v>1</v>
      </c>
      <c r="T7" s="263">
        <v>0</v>
      </c>
    </row>
    <row r="8" spans="1:20" ht="21.75" customHeight="1">
      <c r="A8" s="422"/>
      <c r="B8" s="396" t="s">
        <v>159</v>
      </c>
      <c r="C8" s="397"/>
      <c r="D8" s="135">
        <v>82</v>
      </c>
      <c r="E8" s="116">
        <v>13</v>
      </c>
      <c r="F8" s="134">
        <v>112019</v>
      </c>
      <c r="G8" s="188">
        <v>69</v>
      </c>
      <c r="H8" s="117">
        <v>185407</v>
      </c>
      <c r="I8" s="264">
        <v>1</v>
      </c>
      <c r="J8" s="130">
        <v>0</v>
      </c>
      <c r="K8" s="128">
        <v>35</v>
      </c>
      <c r="L8" s="128">
        <v>6</v>
      </c>
      <c r="M8" s="128">
        <v>29</v>
      </c>
      <c r="N8" s="128">
        <v>7</v>
      </c>
      <c r="O8" s="130">
        <v>3</v>
      </c>
      <c r="P8" s="130">
        <v>1</v>
      </c>
      <c r="Q8" s="130">
        <v>0</v>
      </c>
      <c r="R8" s="130">
        <v>0</v>
      </c>
      <c r="S8" s="130">
        <v>0</v>
      </c>
      <c r="T8" s="263">
        <v>0</v>
      </c>
    </row>
    <row r="9" spans="1:20" s="101" customFormat="1" ht="21.75" customHeight="1">
      <c r="A9" s="422"/>
      <c r="B9" s="396" t="s">
        <v>160</v>
      </c>
      <c r="C9" s="397"/>
      <c r="D9" s="135">
        <v>1569</v>
      </c>
      <c r="E9" s="116">
        <v>412</v>
      </c>
      <c r="F9" s="134">
        <v>22590821</v>
      </c>
      <c r="G9" s="188">
        <v>1169</v>
      </c>
      <c r="H9" s="117">
        <v>52789944</v>
      </c>
      <c r="I9" s="111">
        <v>6</v>
      </c>
      <c r="J9" s="128">
        <v>1</v>
      </c>
      <c r="K9" s="128">
        <v>537</v>
      </c>
      <c r="L9" s="128">
        <v>234</v>
      </c>
      <c r="M9" s="128">
        <v>490</v>
      </c>
      <c r="N9" s="128">
        <v>168</v>
      </c>
      <c r="O9" s="128">
        <v>71</v>
      </c>
      <c r="P9" s="128">
        <v>44</v>
      </c>
      <c r="Q9" s="128">
        <v>8</v>
      </c>
      <c r="R9" s="128">
        <v>8</v>
      </c>
      <c r="S9" s="130">
        <v>1</v>
      </c>
      <c r="T9" s="263">
        <v>1</v>
      </c>
    </row>
    <row r="10" spans="1:20" ht="21.75" customHeight="1">
      <c r="A10" s="422"/>
      <c r="B10" s="396" t="s">
        <v>161</v>
      </c>
      <c r="C10" s="397"/>
      <c r="D10" s="135">
        <v>12470</v>
      </c>
      <c r="E10" s="116">
        <v>4675</v>
      </c>
      <c r="F10" s="134">
        <v>95151908</v>
      </c>
      <c r="G10" s="188">
        <v>7882</v>
      </c>
      <c r="H10" s="117">
        <v>25670848</v>
      </c>
      <c r="I10" s="111">
        <v>135</v>
      </c>
      <c r="J10" s="128">
        <v>32</v>
      </c>
      <c r="K10" s="128">
        <v>5330</v>
      </c>
      <c r="L10" s="128">
        <v>1986</v>
      </c>
      <c r="M10" s="128">
        <v>3683</v>
      </c>
      <c r="N10" s="128">
        <v>991</v>
      </c>
      <c r="O10" s="128">
        <v>231</v>
      </c>
      <c r="P10" s="128">
        <v>70</v>
      </c>
      <c r="Q10" s="128">
        <v>5</v>
      </c>
      <c r="R10" s="128">
        <v>7</v>
      </c>
      <c r="S10" s="130">
        <v>0</v>
      </c>
      <c r="T10" s="263">
        <v>0</v>
      </c>
    </row>
    <row r="11" spans="1:20" ht="21.75" customHeight="1">
      <c r="A11" s="422"/>
      <c r="B11" s="396" t="s">
        <v>162</v>
      </c>
      <c r="C11" s="397"/>
      <c r="D11" s="135">
        <v>2508</v>
      </c>
      <c r="E11" s="116">
        <v>660</v>
      </c>
      <c r="F11" s="134">
        <v>2794419</v>
      </c>
      <c r="G11" s="188">
        <v>1864</v>
      </c>
      <c r="H11" s="117">
        <v>3022641</v>
      </c>
      <c r="I11" s="111">
        <v>3</v>
      </c>
      <c r="J11" s="128">
        <v>1</v>
      </c>
      <c r="K11" s="128">
        <v>1413</v>
      </c>
      <c r="L11" s="128">
        <v>433</v>
      </c>
      <c r="M11" s="128">
        <v>566</v>
      </c>
      <c r="N11" s="128">
        <v>79</v>
      </c>
      <c r="O11" s="128">
        <v>12</v>
      </c>
      <c r="P11" s="128">
        <v>1</v>
      </c>
      <c r="Q11" s="130">
        <v>0</v>
      </c>
      <c r="R11" s="130">
        <v>0</v>
      </c>
      <c r="S11" s="130">
        <v>0</v>
      </c>
      <c r="T11" s="263">
        <v>0</v>
      </c>
    </row>
    <row r="12" spans="1:20" ht="21.75" customHeight="1">
      <c r="A12" s="422"/>
      <c r="B12" s="396" t="s">
        <v>163</v>
      </c>
      <c r="C12" s="397"/>
      <c r="D12" s="135">
        <v>1080</v>
      </c>
      <c r="E12" s="116">
        <v>304</v>
      </c>
      <c r="F12" s="134">
        <v>2982421</v>
      </c>
      <c r="G12" s="188">
        <v>785</v>
      </c>
      <c r="H12" s="117">
        <v>1222684</v>
      </c>
      <c r="I12" s="129">
        <v>0</v>
      </c>
      <c r="J12" s="130">
        <v>0</v>
      </c>
      <c r="K12" s="128">
        <v>674</v>
      </c>
      <c r="L12" s="128">
        <v>130</v>
      </c>
      <c r="M12" s="128">
        <v>237</v>
      </c>
      <c r="N12" s="128">
        <v>32</v>
      </c>
      <c r="O12" s="128">
        <v>6</v>
      </c>
      <c r="P12" s="128">
        <v>1</v>
      </c>
      <c r="Q12" s="130">
        <v>0</v>
      </c>
      <c r="R12" s="130">
        <v>0</v>
      </c>
      <c r="S12" s="130">
        <v>0</v>
      </c>
      <c r="T12" s="265">
        <v>0</v>
      </c>
    </row>
    <row r="13" spans="1:20" s="86" customFormat="1" ht="21.75" customHeight="1">
      <c r="A13" s="102"/>
      <c r="B13" s="416" t="s">
        <v>13</v>
      </c>
      <c r="C13" s="417"/>
      <c r="D13" s="200">
        <f>SUM(D6:D12)</f>
        <v>28182</v>
      </c>
      <c r="E13" s="201">
        <f aca="true" t="shared" si="0" ref="E13:T13">SUM(E6:E12)</f>
        <v>9166</v>
      </c>
      <c r="F13" s="202">
        <f t="shared" si="0"/>
        <v>170497176</v>
      </c>
      <c r="G13" s="203">
        <f t="shared" si="0"/>
        <v>19254</v>
      </c>
      <c r="H13" s="204">
        <f t="shared" si="0"/>
        <v>106030203</v>
      </c>
      <c r="I13" s="316">
        <f t="shared" si="0"/>
        <v>278</v>
      </c>
      <c r="J13" s="315">
        <f t="shared" si="0"/>
        <v>74</v>
      </c>
      <c r="K13" s="267">
        <v>13637</v>
      </c>
      <c r="L13" s="267">
        <f t="shared" si="0"/>
        <v>3975</v>
      </c>
      <c r="M13" s="267">
        <f t="shared" si="0"/>
        <v>7708</v>
      </c>
      <c r="N13" s="267">
        <f t="shared" si="0"/>
        <v>1825</v>
      </c>
      <c r="O13" s="267">
        <v>458</v>
      </c>
      <c r="P13" s="267">
        <f t="shared" si="0"/>
        <v>185</v>
      </c>
      <c r="Q13" s="267">
        <f t="shared" si="0"/>
        <v>16</v>
      </c>
      <c r="R13" s="267">
        <f t="shared" si="0"/>
        <v>23</v>
      </c>
      <c r="S13" s="267">
        <f t="shared" si="0"/>
        <v>2</v>
      </c>
      <c r="T13" s="268">
        <f t="shared" si="0"/>
        <v>1</v>
      </c>
    </row>
    <row r="14" spans="1:20" ht="21.75" customHeight="1">
      <c r="A14" s="426" t="s">
        <v>164</v>
      </c>
      <c r="B14" s="427"/>
      <c r="C14" s="100" t="s">
        <v>165</v>
      </c>
      <c r="D14" s="135">
        <v>5476</v>
      </c>
      <c r="E14" s="116">
        <v>802</v>
      </c>
      <c r="F14" s="134">
        <v>6901814</v>
      </c>
      <c r="G14" s="188">
        <v>4739</v>
      </c>
      <c r="H14" s="117">
        <v>12304003</v>
      </c>
      <c r="I14" s="111">
        <v>9</v>
      </c>
      <c r="J14" s="128">
        <v>8</v>
      </c>
      <c r="K14" s="128">
        <v>3510</v>
      </c>
      <c r="L14" s="128">
        <v>849</v>
      </c>
      <c r="M14" s="128">
        <v>875</v>
      </c>
      <c r="N14" s="128">
        <v>175</v>
      </c>
      <c r="O14" s="128">
        <v>38</v>
      </c>
      <c r="P14" s="128">
        <v>9</v>
      </c>
      <c r="Q14" s="128">
        <v>2</v>
      </c>
      <c r="R14" s="130">
        <v>1</v>
      </c>
      <c r="S14" s="130">
        <v>0</v>
      </c>
      <c r="T14" s="269">
        <v>0</v>
      </c>
    </row>
    <row r="15" spans="1:20" ht="21.75" customHeight="1">
      <c r="A15" s="414" t="s">
        <v>166</v>
      </c>
      <c r="B15" s="428"/>
      <c r="C15" s="100" t="s">
        <v>167</v>
      </c>
      <c r="D15" s="135">
        <v>1405</v>
      </c>
      <c r="E15" s="116">
        <v>278</v>
      </c>
      <c r="F15" s="134">
        <v>2669191</v>
      </c>
      <c r="G15" s="188">
        <v>1140</v>
      </c>
      <c r="H15" s="117">
        <v>16580901</v>
      </c>
      <c r="I15" s="129">
        <v>3</v>
      </c>
      <c r="J15" s="128">
        <v>2</v>
      </c>
      <c r="K15" s="128">
        <v>541</v>
      </c>
      <c r="L15" s="128">
        <v>257</v>
      </c>
      <c r="M15" s="128">
        <v>358</v>
      </c>
      <c r="N15" s="128">
        <v>131</v>
      </c>
      <c r="O15" s="128">
        <v>51</v>
      </c>
      <c r="P15" s="128">
        <v>51</v>
      </c>
      <c r="Q15" s="128">
        <v>3</v>
      </c>
      <c r="R15" s="128">
        <v>6</v>
      </c>
      <c r="S15" s="130">
        <v>2</v>
      </c>
      <c r="T15" s="265">
        <v>0</v>
      </c>
    </row>
    <row r="16" spans="1:20" s="86" customFormat="1" ht="21.75" customHeight="1">
      <c r="A16" s="102"/>
      <c r="B16" s="103"/>
      <c r="C16" s="104" t="s">
        <v>168</v>
      </c>
      <c r="D16" s="200">
        <v>6881</v>
      </c>
      <c r="E16" s="201">
        <v>1080</v>
      </c>
      <c r="F16" s="202">
        <v>9571005</v>
      </c>
      <c r="G16" s="203">
        <v>5879</v>
      </c>
      <c r="H16" s="204">
        <v>28884905</v>
      </c>
      <c r="I16" s="266">
        <v>12</v>
      </c>
      <c r="J16" s="267">
        <v>10</v>
      </c>
      <c r="K16" s="267">
        <v>4051</v>
      </c>
      <c r="L16" s="267">
        <v>1106</v>
      </c>
      <c r="M16" s="267">
        <v>1233</v>
      </c>
      <c r="N16" s="267">
        <v>306</v>
      </c>
      <c r="O16" s="267">
        <v>89</v>
      </c>
      <c r="P16" s="267">
        <v>60</v>
      </c>
      <c r="Q16" s="267">
        <v>5</v>
      </c>
      <c r="R16" s="267">
        <v>7</v>
      </c>
      <c r="S16" s="298">
        <v>2</v>
      </c>
      <c r="T16" s="271">
        <v>0</v>
      </c>
    </row>
    <row r="17" spans="1:20" ht="21.75" customHeight="1">
      <c r="A17" s="429" t="s">
        <v>169</v>
      </c>
      <c r="B17" s="430"/>
      <c r="C17" s="105" t="s">
        <v>170</v>
      </c>
      <c r="D17" s="135">
        <v>1007</v>
      </c>
      <c r="E17" s="116">
        <v>247</v>
      </c>
      <c r="F17" s="134">
        <v>7023437</v>
      </c>
      <c r="G17" s="188">
        <v>770</v>
      </c>
      <c r="H17" s="117">
        <v>3631073</v>
      </c>
      <c r="I17" s="111">
        <v>33</v>
      </c>
      <c r="J17" s="128">
        <v>26</v>
      </c>
      <c r="K17" s="128">
        <v>490</v>
      </c>
      <c r="L17" s="128">
        <v>197</v>
      </c>
      <c r="M17" s="128">
        <v>147</v>
      </c>
      <c r="N17" s="128">
        <v>70</v>
      </c>
      <c r="O17" s="128">
        <v>33</v>
      </c>
      <c r="P17" s="128">
        <v>9</v>
      </c>
      <c r="Q17" s="130">
        <v>2</v>
      </c>
      <c r="R17" s="130">
        <v>0</v>
      </c>
      <c r="S17" s="130">
        <v>0</v>
      </c>
      <c r="T17" s="269">
        <v>0</v>
      </c>
    </row>
    <row r="18" spans="1:20" ht="21.75" customHeight="1">
      <c r="A18" s="414" t="s">
        <v>171</v>
      </c>
      <c r="B18" s="415"/>
      <c r="C18" s="106" t="s">
        <v>172</v>
      </c>
      <c r="D18" s="135">
        <v>347</v>
      </c>
      <c r="E18" s="116">
        <v>58</v>
      </c>
      <c r="F18" s="134">
        <v>398791</v>
      </c>
      <c r="G18" s="188">
        <v>290</v>
      </c>
      <c r="H18" s="117">
        <v>1805659</v>
      </c>
      <c r="I18" s="111">
        <v>1</v>
      </c>
      <c r="J18" s="130">
        <v>2</v>
      </c>
      <c r="K18" s="128">
        <v>176</v>
      </c>
      <c r="L18" s="128">
        <v>90</v>
      </c>
      <c r="M18" s="128">
        <v>50</v>
      </c>
      <c r="N18" s="128">
        <v>19</v>
      </c>
      <c r="O18" s="130">
        <v>7</v>
      </c>
      <c r="P18" s="128">
        <v>2</v>
      </c>
      <c r="Q18" s="130">
        <v>0</v>
      </c>
      <c r="R18" s="130">
        <v>0</v>
      </c>
      <c r="S18" s="130">
        <v>0</v>
      </c>
      <c r="T18" s="265">
        <v>0</v>
      </c>
    </row>
    <row r="19" spans="1:20" s="86" customFormat="1" ht="21.75" customHeight="1">
      <c r="A19" s="102"/>
      <c r="B19" s="107"/>
      <c r="C19" s="104" t="s">
        <v>168</v>
      </c>
      <c r="D19" s="200">
        <v>1354</v>
      </c>
      <c r="E19" s="201">
        <v>305</v>
      </c>
      <c r="F19" s="202">
        <v>7422228</v>
      </c>
      <c r="G19" s="203">
        <v>1060</v>
      </c>
      <c r="H19" s="204">
        <v>5436732</v>
      </c>
      <c r="I19" s="266">
        <v>34</v>
      </c>
      <c r="J19" s="267">
        <v>28</v>
      </c>
      <c r="K19" s="267">
        <v>666</v>
      </c>
      <c r="L19" s="267">
        <v>287</v>
      </c>
      <c r="M19" s="267">
        <v>197</v>
      </c>
      <c r="N19" s="267">
        <v>89</v>
      </c>
      <c r="O19" s="267">
        <v>40</v>
      </c>
      <c r="P19" s="267">
        <v>11</v>
      </c>
      <c r="Q19" s="267">
        <v>2</v>
      </c>
      <c r="R19" s="298">
        <v>0</v>
      </c>
      <c r="S19" s="298">
        <v>0</v>
      </c>
      <c r="T19" s="268">
        <v>0</v>
      </c>
    </row>
    <row r="20" spans="1:20" ht="21.75" customHeight="1">
      <c r="A20" s="421" t="s">
        <v>173</v>
      </c>
      <c r="B20" s="396" t="s">
        <v>235</v>
      </c>
      <c r="C20" s="397"/>
      <c r="D20" s="135">
        <v>11</v>
      </c>
      <c r="E20" s="118">
        <v>3</v>
      </c>
      <c r="F20" s="205">
        <v>189653</v>
      </c>
      <c r="G20" s="188">
        <v>8</v>
      </c>
      <c r="H20" s="117">
        <v>41670</v>
      </c>
      <c r="I20" s="129">
        <v>0</v>
      </c>
      <c r="J20" s="130">
        <v>0</v>
      </c>
      <c r="K20" s="130">
        <v>1</v>
      </c>
      <c r="L20" s="130">
        <v>3</v>
      </c>
      <c r="M20" s="128">
        <v>4</v>
      </c>
      <c r="N20" s="130">
        <v>1</v>
      </c>
      <c r="O20" s="130">
        <v>1</v>
      </c>
      <c r="P20" s="130">
        <v>1</v>
      </c>
      <c r="Q20" s="130">
        <v>0</v>
      </c>
      <c r="R20" s="130">
        <v>0</v>
      </c>
      <c r="S20" s="130">
        <v>0</v>
      </c>
      <c r="T20" s="269">
        <v>0</v>
      </c>
    </row>
    <row r="21" spans="1:20" ht="21.75" customHeight="1">
      <c r="A21" s="422"/>
      <c r="B21" s="396" t="s">
        <v>174</v>
      </c>
      <c r="C21" s="397"/>
      <c r="D21" s="137">
        <v>0</v>
      </c>
      <c r="E21" s="118">
        <v>0</v>
      </c>
      <c r="F21" s="136">
        <v>0</v>
      </c>
      <c r="G21" s="118">
        <v>0</v>
      </c>
      <c r="H21" s="136">
        <v>0</v>
      </c>
      <c r="I21" s="129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263">
        <v>0</v>
      </c>
    </row>
    <row r="22" spans="1:20" ht="21.75" customHeight="1">
      <c r="A22" s="422"/>
      <c r="B22" s="396" t="s">
        <v>175</v>
      </c>
      <c r="C22" s="397"/>
      <c r="D22" s="135">
        <v>352</v>
      </c>
      <c r="E22" s="116">
        <v>108</v>
      </c>
      <c r="F22" s="134">
        <v>1877514</v>
      </c>
      <c r="G22" s="188">
        <v>246</v>
      </c>
      <c r="H22" s="117">
        <v>1553793</v>
      </c>
      <c r="I22" s="129">
        <v>1</v>
      </c>
      <c r="J22" s="128">
        <v>1</v>
      </c>
      <c r="K22" s="128">
        <v>95</v>
      </c>
      <c r="L22" s="128">
        <v>53</v>
      </c>
      <c r="M22" s="128">
        <v>121</v>
      </c>
      <c r="N22" s="128">
        <v>62</v>
      </c>
      <c r="O22" s="128">
        <v>16</v>
      </c>
      <c r="P22" s="130">
        <v>3</v>
      </c>
      <c r="Q22" s="130">
        <v>0</v>
      </c>
      <c r="R22" s="130">
        <v>0</v>
      </c>
      <c r="S22" s="130">
        <v>0</v>
      </c>
      <c r="T22" s="265">
        <v>0</v>
      </c>
    </row>
    <row r="23" spans="1:20" s="86" customFormat="1" ht="21.75" customHeight="1">
      <c r="A23" s="102"/>
      <c r="B23" s="416" t="s">
        <v>13</v>
      </c>
      <c r="C23" s="417"/>
      <c r="D23" s="200">
        <v>363</v>
      </c>
      <c r="E23" s="201">
        <v>111</v>
      </c>
      <c r="F23" s="202">
        <v>2067166</v>
      </c>
      <c r="G23" s="203">
        <v>254</v>
      </c>
      <c r="H23" s="204">
        <v>1595463</v>
      </c>
      <c r="I23" s="272">
        <v>1</v>
      </c>
      <c r="J23" s="267">
        <v>1</v>
      </c>
      <c r="K23" s="267">
        <v>96</v>
      </c>
      <c r="L23" s="267">
        <v>56</v>
      </c>
      <c r="M23" s="267">
        <v>125</v>
      </c>
      <c r="N23" s="267">
        <v>63</v>
      </c>
      <c r="O23" s="267">
        <v>17</v>
      </c>
      <c r="P23" s="267">
        <v>4</v>
      </c>
      <c r="Q23" s="298">
        <v>0</v>
      </c>
      <c r="R23" s="298">
        <v>0</v>
      </c>
      <c r="S23" s="298">
        <v>0</v>
      </c>
      <c r="T23" s="268">
        <v>0</v>
      </c>
    </row>
    <row r="24" spans="1:20" ht="21.75" customHeight="1">
      <c r="A24" s="421" t="s">
        <v>176</v>
      </c>
      <c r="B24" s="396" t="s">
        <v>177</v>
      </c>
      <c r="C24" s="397"/>
      <c r="D24" s="135">
        <v>32</v>
      </c>
      <c r="E24" s="116">
        <v>26</v>
      </c>
      <c r="F24" s="134">
        <v>49956774</v>
      </c>
      <c r="G24" s="188">
        <v>8</v>
      </c>
      <c r="H24" s="117">
        <v>35846585</v>
      </c>
      <c r="I24" s="111">
        <v>0</v>
      </c>
      <c r="J24" s="130">
        <v>2</v>
      </c>
      <c r="K24" s="128">
        <v>0</v>
      </c>
      <c r="L24" s="130">
        <v>0</v>
      </c>
      <c r="M24" s="130">
        <v>20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28">
        <v>2</v>
      </c>
      <c r="T24" s="273">
        <v>8</v>
      </c>
    </row>
    <row r="25" spans="1:20" ht="21.75" customHeight="1">
      <c r="A25" s="422"/>
      <c r="B25" s="396" t="s">
        <v>178</v>
      </c>
      <c r="C25" s="397"/>
      <c r="D25" s="135">
        <v>470</v>
      </c>
      <c r="E25" s="116">
        <v>128</v>
      </c>
      <c r="F25" s="134">
        <v>4713598</v>
      </c>
      <c r="G25" s="188">
        <v>351</v>
      </c>
      <c r="H25" s="117">
        <v>2066413</v>
      </c>
      <c r="I25" s="264">
        <v>0</v>
      </c>
      <c r="J25" s="130">
        <v>0</v>
      </c>
      <c r="K25" s="128">
        <v>167</v>
      </c>
      <c r="L25" s="128">
        <v>47</v>
      </c>
      <c r="M25" s="128">
        <v>169</v>
      </c>
      <c r="N25" s="128">
        <v>60</v>
      </c>
      <c r="O25" s="128">
        <v>14</v>
      </c>
      <c r="P25" s="128">
        <v>10</v>
      </c>
      <c r="Q25" s="130">
        <v>2</v>
      </c>
      <c r="R25" s="130">
        <v>0</v>
      </c>
      <c r="S25" s="130">
        <v>1</v>
      </c>
      <c r="T25" s="112">
        <v>0</v>
      </c>
    </row>
    <row r="26" spans="1:20" ht="21.75" customHeight="1">
      <c r="A26" s="422"/>
      <c r="B26" s="396" t="s">
        <v>179</v>
      </c>
      <c r="C26" s="397"/>
      <c r="D26" s="135">
        <v>67</v>
      </c>
      <c r="E26" s="116">
        <v>14</v>
      </c>
      <c r="F26" s="134">
        <v>248733</v>
      </c>
      <c r="G26" s="188">
        <v>53</v>
      </c>
      <c r="H26" s="117">
        <v>1088377</v>
      </c>
      <c r="I26" s="264">
        <v>0</v>
      </c>
      <c r="J26" s="274">
        <v>0</v>
      </c>
      <c r="K26" s="128">
        <v>25</v>
      </c>
      <c r="L26" s="128">
        <v>5</v>
      </c>
      <c r="M26" s="128">
        <v>15</v>
      </c>
      <c r="N26" s="128">
        <v>7</v>
      </c>
      <c r="O26" s="130">
        <v>5</v>
      </c>
      <c r="P26" s="128">
        <v>7</v>
      </c>
      <c r="Q26" s="130">
        <v>1</v>
      </c>
      <c r="R26" s="128">
        <v>2</v>
      </c>
      <c r="S26" s="130">
        <v>0</v>
      </c>
      <c r="T26" s="263">
        <v>0</v>
      </c>
    </row>
    <row r="27" spans="1:20" ht="21.75" customHeight="1">
      <c r="A27" s="422"/>
      <c r="B27" s="396" t="s">
        <v>180</v>
      </c>
      <c r="C27" s="397"/>
      <c r="D27" s="135">
        <v>1331</v>
      </c>
      <c r="E27" s="116">
        <v>456</v>
      </c>
      <c r="F27" s="134">
        <v>1764935</v>
      </c>
      <c r="G27" s="188">
        <v>882</v>
      </c>
      <c r="H27" s="117">
        <v>1294690</v>
      </c>
      <c r="I27" s="111">
        <v>20</v>
      </c>
      <c r="J27" s="128">
        <v>1</v>
      </c>
      <c r="K27" s="128">
        <v>927</v>
      </c>
      <c r="L27" s="128">
        <v>78</v>
      </c>
      <c r="M27" s="128">
        <v>261</v>
      </c>
      <c r="N27" s="128">
        <v>26</v>
      </c>
      <c r="O27" s="128">
        <v>7</v>
      </c>
      <c r="P27" s="128">
        <v>11</v>
      </c>
      <c r="Q27" s="130">
        <v>0</v>
      </c>
      <c r="R27" s="130">
        <v>0</v>
      </c>
      <c r="S27" s="130">
        <v>0</v>
      </c>
      <c r="T27" s="265">
        <v>0</v>
      </c>
    </row>
    <row r="28" spans="1:20" s="86" customFormat="1" ht="21.75" customHeight="1">
      <c r="A28" s="102"/>
      <c r="B28" s="416" t="s">
        <v>13</v>
      </c>
      <c r="C28" s="417"/>
      <c r="D28" s="200">
        <v>1900</v>
      </c>
      <c r="E28" s="201">
        <v>624</v>
      </c>
      <c r="F28" s="202">
        <v>56684040</v>
      </c>
      <c r="G28" s="203">
        <v>1294</v>
      </c>
      <c r="H28" s="204">
        <v>40296065</v>
      </c>
      <c r="I28" s="266">
        <v>20</v>
      </c>
      <c r="J28" s="267">
        <v>3</v>
      </c>
      <c r="K28" s="267">
        <v>1119</v>
      </c>
      <c r="L28" s="267">
        <v>130</v>
      </c>
      <c r="M28" s="267">
        <v>465</v>
      </c>
      <c r="N28" s="267">
        <v>93</v>
      </c>
      <c r="O28" s="267">
        <v>26</v>
      </c>
      <c r="P28" s="267">
        <v>28</v>
      </c>
      <c r="Q28" s="267">
        <v>3</v>
      </c>
      <c r="R28" s="267">
        <v>2</v>
      </c>
      <c r="S28" s="267">
        <v>3</v>
      </c>
      <c r="T28" s="275">
        <v>8</v>
      </c>
    </row>
    <row r="29" spans="1:20" ht="21.75" customHeight="1">
      <c r="A29" s="423" t="s">
        <v>181</v>
      </c>
      <c r="B29" s="424"/>
      <c r="C29" s="425"/>
      <c r="D29" s="206">
        <v>13890</v>
      </c>
      <c r="E29" s="207">
        <v>4133</v>
      </c>
      <c r="F29" s="208">
        <v>36184407</v>
      </c>
      <c r="G29" s="209">
        <v>9870</v>
      </c>
      <c r="H29" s="210">
        <v>48732405</v>
      </c>
      <c r="I29" s="276">
        <v>103</v>
      </c>
      <c r="J29" s="277">
        <v>41</v>
      </c>
      <c r="K29" s="277">
        <v>7387</v>
      </c>
      <c r="L29" s="277">
        <v>1898</v>
      </c>
      <c r="M29" s="277">
        <v>3414</v>
      </c>
      <c r="N29" s="277">
        <v>730</v>
      </c>
      <c r="O29" s="277">
        <v>182</v>
      </c>
      <c r="P29" s="277">
        <v>112</v>
      </c>
      <c r="Q29" s="277">
        <v>11</v>
      </c>
      <c r="R29" s="277">
        <v>8</v>
      </c>
      <c r="S29" s="277">
        <v>3</v>
      </c>
      <c r="T29" s="278">
        <v>1</v>
      </c>
    </row>
    <row r="30" spans="1:20" ht="21.75" customHeight="1">
      <c r="A30" s="423" t="s">
        <v>182</v>
      </c>
      <c r="B30" s="424"/>
      <c r="C30" s="425"/>
      <c r="D30" s="206">
        <v>347</v>
      </c>
      <c r="E30" s="207">
        <v>97</v>
      </c>
      <c r="F30" s="208">
        <v>11586163</v>
      </c>
      <c r="G30" s="209">
        <v>257</v>
      </c>
      <c r="H30" s="210">
        <v>1092295</v>
      </c>
      <c r="I30" s="276">
        <v>19</v>
      </c>
      <c r="J30" s="277">
        <v>3</v>
      </c>
      <c r="K30" s="277">
        <v>149</v>
      </c>
      <c r="L30" s="277">
        <v>38</v>
      </c>
      <c r="M30" s="277">
        <v>88</v>
      </c>
      <c r="N30" s="277">
        <v>35</v>
      </c>
      <c r="O30" s="277">
        <v>6</v>
      </c>
      <c r="P30" s="277">
        <v>4</v>
      </c>
      <c r="Q30" s="270">
        <v>2</v>
      </c>
      <c r="R30" s="270">
        <v>1</v>
      </c>
      <c r="S30" s="270">
        <v>0</v>
      </c>
      <c r="T30" s="271">
        <v>2</v>
      </c>
    </row>
    <row r="31" spans="1:20" s="86" customFormat="1" ht="21.75" customHeight="1">
      <c r="A31" s="418" t="s">
        <v>9</v>
      </c>
      <c r="B31" s="419"/>
      <c r="C31" s="420"/>
      <c r="D31" s="140">
        <v>149287</v>
      </c>
      <c r="E31" s="138">
        <v>42345</v>
      </c>
      <c r="F31" s="139">
        <v>1128232816</v>
      </c>
      <c r="G31" s="211">
        <v>108375</v>
      </c>
      <c r="H31" s="212">
        <v>548772312</v>
      </c>
      <c r="I31" s="279">
        <v>760</v>
      </c>
      <c r="J31" s="280">
        <v>304</v>
      </c>
      <c r="K31" s="280">
        <v>68731</v>
      </c>
      <c r="L31" s="280">
        <v>21892</v>
      </c>
      <c r="M31" s="280">
        <v>40977</v>
      </c>
      <c r="N31" s="280">
        <v>12798</v>
      </c>
      <c r="O31" s="280">
        <v>2482</v>
      </c>
      <c r="P31" s="280">
        <v>1054</v>
      </c>
      <c r="Q31" s="280">
        <v>102</v>
      </c>
      <c r="R31" s="280">
        <v>136</v>
      </c>
      <c r="S31" s="280">
        <v>21</v>
      </c>
      <c r="T31" s="281">
        <v>30</v>
      </c>
    </row>
    <row r="32" ht="21.75" customHeight="1">
      <c r="B32" s="82"/>
    </row>
    <row r="33" spans="2:3" ht="21.75" customHeight="1">
      <c r="B33" s="82"/>
      <c r="C33" s="108"/>
    </row>
    <row r="34" ht="21.75" customHeight="1"/>
    <row r="35" ht="21.75" customHeight="1"/>
    <row r="36" ht="21.75" customHeight="1"/>
    <row r="37" ht="21.75" customHeight="1"/>
  </sheetData>
  <mergeCells count="37">
    <mergeCell ref="A31:C31"/>
    <mergeCell ref="B11:C11"/>
    <mergeCell ref="A20:A22"/>
    <mergeCell ref="A24:A27"/>
    <mergeCell ref="A29:C29"/>
    <mergeCell ref="A30:C30"/>
    <mergeCell ref="A6:A12"/>
    <mergeCell ref="A14:B14"/>
    <mergeCell ref="A15:B15"/>
    <mergeCell ref="A17:B17"/>
    <mergeCell ref="B26:C26"/>
    <mergeCell ref="B27:C27"/>
    <mergeCell ref="B28:C28"/>
    <mergeCell ref="B22:C22"/>
    <mergeCell ref="B23:C23"/>
    <mergeCell ref="B24:C24"/>
    <mergeCell ref="B25:C25"/>
    <mergeCell ref="B20:C20"/>
    <mergeCell ref="B21:C21"/>
    <mergeCell ref="A18:B18"/>
    <mergeCell ref="B10:C10"/>
    <mergeCell ref="B12:C12"/>
    <mergeCell ref="B13:C13"/>
    <mergeCell ref="I2:T2"/>
    <mergeCell ref="E3:E4"/>
    <mergeCell ref="F3:F4"/>
    <mergeCell ref="G3:G4"/>
    <mergeCell ref="H3:H4"/>
    <mergeCell ref="G2:H2"/>
    <mergeCell ref="D2:D4"/>
    <mergeCell ref="E2:F2"/>
    <mergeCell ref="B8:C8"/>
    <mergeCell ref="B9:C9"/>
    <mergeCell ref="A2:C4"/>
    <mergeCell ref="B6:C6"/>
    <mergeCell ref="B7:C7"/>
    <mergeCell ref="B5:C5"/>
  </mergeCells>
  <printOptions/>
  <pageMargins left="0.7874015748031497" right="0.7874015748031497" top="0.8267716535433072" bottom="0.7874015748031497" header="0.5118110236220472" footer="0.5118110236220472"/>
  <pageSetup firstPageNumber="64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SheetLayoutView="100" workbookViewId="0" topLeftCell="A1">
      <pane xSplit="3" ySplit="5" topLeftCell="D6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00390625" defaultRowHeight="13.5"/>
  <cols>
    <col min="1" max="1" width="3.75390625" style="0" customWidth="1"/>
    <col min="2" max="2" width="8.75390625" style="0" customWidth="1"/>
    <col min="3" max="3" width="9.375" style="0" customWidth="1"/>
    <col min="4" max="4" width="10.75390625" style="0" customWidth="1"/>
    <col min="5" max="8" width="13.50390625" style="0" customWidth="1"/>
    <col min="9" max="20" width="7.25390625" style="0" customWidth="1"/>
  </cols>
  <sheetData>
    <row r="1" spans="1:20" ht="19.5" customHeight="1">
      <c r="A1" s="78" t="s">
        <v>230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4.25" customHeight="1">
      <c r="A2" s="367" t="s">
        <v>215</v>
      </c>
      <c r="B2" s="352" t="s">
        <v>86</v>
      </c>
      <c r="C2" s="433"/>
      <c r="D2" s="345" t="s">
        <v>76</v>
      </c>
      <c r="E2" s="348" t="s">
        <v>208</v>
      </c>
      <c r="F2" s="350"/>
      <c r="G2" s="344" t="s">
        <v>212</v>
      </c>
      <c r="H2" s="344"/>
      <c r="I2" s="344" t="s">
        <v>87</v>
      </c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0" ht="14.25" customHeight="1">
      <c r="A3" s="431"/>
      <c r="B3" s="434"/>
      <c r="C3" s="435"/>
      <c r="D3" s="346"/>
      <c r="E3" s="351" t="s">
        <v>88</v>
      </c>
      <c r="F3" s="365" t="s">
        <v>12</v>
      </c>
      <c r="G3" s="367" t="s">
        <v>88</v>
      </c>
      <c r="H3" s="365" t="s">
        <v>209</v>
      </c>
      <c r="I3" s="51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53" t="s">
        <v>99</v>
      </c>
    </row>
    <row r="4" spans="1:20" ht="14.25" customHeight="1">
      <c r="A4" s="432"/>
      <c r="B4" s="436"/>
      <c r="C4" s="437"/>
      <c r="D4" s="347"/>
      <c r="E4" s="358"/>
      <c r="F4" s="366"/>
      <c r="G4" s="368"/>
      <c r="H4" s="366"/>
      <c r="I4" s="52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54" t="s">
        <v>101</v>
      </c>
    </row>
    <row r="5" spans="1:20" ht="15" customHeight="1">
      <c r="A5" s="70"/>
      <c r="B5" s="438"/>
      <c r="C5" s="439"/>
      <c r="D5" s="60"/>
      <c r="E5" s="61"/>
      <c r="F5" s="64" t="s">
        <v>11</v>
      </c>
      <c r="G5" s="62"/>
      <c r="H5" s="64" t="s">
        <v>11</v>
      </c>
      <c r="I5" s="62"/>
      <c r="J5" s="63"/>
      <c r="K5" s="63"/>
      <c r="L5" s="63"/>
      <c r="M5" s="63"/>
      <c r="N5" s="63"/>
      <c r="O5" s="63"/>
      <c r="P5" s="63"/>
      <c r="Q5" s="63"/>
      <c r="R5" s="63"/>
      <c r="S5" s="63"/>
      <c r="T5" s="38"/>
    </row>
    <row r="6" spans="1:20" ht="15.75" customHeight="1">
      <c r="A6" s="440" t="s">
        <v>221</v>
      </c>
      <c r="B6" s="441" t="s">
        <v>102</v>
      </c>
      <c r="C6" s="362"/>
      <c r="D6" s="213">
        <v>1409</v>
      </c>
      <c r="E6" s="115">
        <v>434</v>
      </c>
      <c r="F6" s="186">
        <v>9951651</v>
      </c>
      <c r="G6" s="187">
        <v>995</v>
      </c>
      <c r="H6" s="186">
        <v>15209387</v>
      </c>
      <c r="I6" s="247">
        <v>7</v>
      </c>
      <c r="J6" s="126">
        <v>3</v>
      </c>
      <c r="K6" s="126">
        <v>545</v>
      </c>
      <c r="L6" s="126">
        <v>245</v>
      </c>
      <c r="M6" s="126">
        <v>367</v>
      </c>
      <c r="N6" s="126">
        <v>165</v>
      </c>
      <c r="O6" s="126">
        <v>48</v>
      </c>
      <c r="P6" s="126">
        <v>22</v>
      </c>
      <c r="Q6" s="126">
        <v>1</v>
      </c>
      <c r="R6" s="126">
        <v>5</v>
      </c>
      <c r="S6" s="126">
        <v>1</v>
      </c>
      <c r="T6" s="127">
        <v>0</v>
      </c>
    </row>
    <row r="7" spans="1:20" ht="15.75" customHeight="1">
      <c r="A7" s="440"/>
      <c r="B7" s="441" t="s">
        <v>129</v>
      </c>
      <c r="C7" s="362"/>
      <c r="D7" s="213">
        <v>915</v>
      </c>
      <c r="E7" s="115">
        <v>355</v>
      </c>
      <c r="F7" s="186">
        <v>5303655</v>
      </c>
      <c r="G7" s="187">
        <v>568</v>
      </c>
      <c r="H7" s="186">
        <v>3264414</v>
      </c>
      <c r="I7" s="247">
        <v>2</v>
      </c>
      <c r="J7" s="126">
        <v>0</v>
      </c>
      <c r="K7" s="126">
        <v>317</v>
      </c>
      <c r="L7" s="126">
        <v>150</v>
      </c>
      <c r="M7" s="126">
        <v>296</v>
      </c>
      <c r="N7" s="126">
        <v>112</v>
      </c>
      <c r="O7" s="126">
        <v>21</v>
      </c>
      <c r="P7" s="126">
        <v>17</v>
      </c>
      <c r="Q7" s="126">
        <v>0</v>
      </c>
      <c r="R7" s="126">
        <v>0</v>
      </c>
      <c r="S7" s="126">
        <v>0</v>
      </c>
      <c r="T7" s="282">
        <v>0</v>
      </c>
    </row>
    <row r="8" spans="1:20" ht="15.75" customHeight="1">
      <c r="A8" s="440"/>
      <c r="B8" s="441" t="s">
        <v>137</v>
      </c>
      <c r="C8" s="362"/>
      <c r="D8" s="213">
        <v>1931</v>
      </c>
      <c r="E8" s="115">
        <v>586</v>
      </c>
      <c r="F8" s="186">
        <v>4848351</v>
      </c>
      <c r="G8" s="187">
        <v>1365</v>
      </c>
      <c r="H8" s="186">
        <v>3418751</v>
      </c>
      <c r="I8" s="247">
        <v>15</v>
      </c>
      <c r="J8" s="126">
        <v>7</v>
      </c>
      <c r="K8" s="126">
        <v>1065</v>
      </c>
      <c r="L8" s="126">
        <v>364</v>
      </c>
      <c r="M8" s="126">
        <v>357</v>
      </c>
      <c r="N8" s="126">
        <v>89</v>
      </c>
      <c r="O8" s="126">
        <v>21</v>
      </c>
      <c r="P8" s="126">
        <v>13</v>
      </c>
      <c r="Q8" s="126">
        <v>0</v>
      </c>
      <c r="R8" s="126">
        <v>0</v>
      </c>
      <c r="S8" s="126">
        <v>0</v>
      </c>
      <c r="T8" s="282">
        <v>0</v>
      </c>
    </row>
    <row r="9" spans="1:20" ht="15.75" customHeight="1">
      <c r="A9" s="440"/>
      <c r="B9" s="441" t="s">
        <v>143</v>
      </c>
      <c r="C9" s="362"/>
      <c r="D9" s="213">
        <v>2292</v>
      </c>
      <c r="E9" s="115">
        <v>858</v>
      </c>
      <c r="F9" s="186">
        <v>6723626</v>
      </c>
      <c r="G9" s="187">
        <v>1459</v>
      </c>
      <c r="H9" s="186">
        <v>10074200</v>
      </c>
      <c r="I9" s="247">
        <v>3</v>
      </c>
      <c r="J9" s="126">
        <v>1</v>
      </c>
      <c r="K9" s="126">
        <v>903</v>
      </c>
      <c r="L9" s="126">
        <v>494</v>
      </c>
      <c r="M9" s="126">
        <v>366</v>
      </c>
      <c r="N9" s="126">
        <v>488</v>
      </c>
      <c r="O9" s="126">
        <v>33</v>
      </c>
      <c r="P9" s="126">
        <v>4</v>
      </c>
      <c r="Q9" s="126">
        <v>0</v>
      </c>
      <c r="R9" s="126">
        <v>0</v>
      </c>
      <c r="S9" s="126">
        <v>0</v>
      </c>
      <c r="T9" s="282">
        <v>0</v>
      </c>
    </row>
    <row r="10" spans="1:20" ht="15.75" customHeight="1">
      <c r="A10" s="440"/>
      <c r="B10" s="441" t="s">
        <v>146</v>
      </c>
      <c r="C10" s="362"/>
      <c r="D10" s="213">
        <v>319</v>
      </c>
      <c r="E10" s="115">
        <v>120</v>
      </c>
      <c r="F10" s="186">
        <v>4184316</v>
      </c>
      <c r="G10" s="187">
        <v>201</v>
      </c>
      <c r="H10" s="186">
        <v>493242</v>
      </c>
      <c r="I10" s="247">
        <v>1</v>
      </c>
      <c r="J10" s="126">
        <v>0</v>
      </c>
      <c r="K10" s="126">
        <v>127</v>
      </c>
      <c r="L10" s="126">
        <v>66</v>
      </c>
      <c r="M10" s="126">
        <v>85</v>
      </c>
      <c r="N10" s="126">
        <v>24</v>
      </c>
      <c r="O10" s="126">
        <v>4</v>
      </c>
      <c r="P10" s="126">
        <v>12</v>
      </c>
      <c r="Q10" s="126">
        <v>0</v>
      </c>
      <c r="R10" s="126">
        <v>0</v>
      </c>
      <c r="S10" s="126">
        <v>0</v>
      </c>
      <c r="T10" s="282">
        <v>0</v>
      </c>
    </row>
    <row r="11" spans="1:20" ht="15.75" customHeight="1">
      <c r="A11" s="440"/>
      <c r="B11" s="441" t="s">
        <v>156</v>
      </c>
      <c r="C11" s="362"/>
      <c r="D11" s="213">
        <v>1890</v>
      </c>
      <c r="E11" s="115">
        <v>712</v>
      </c>
      <c r="F11" s="186">
        <v>8981919</v>
      </c>
      <c r="G11" s="187">
        <v>1187</v>
      </c>
      <c r="H11" s="186">
        <v>4405655</v>
      </c>
      <c r="I11" s="247">
        <v>8</v>
      </c>
      <c r="J11" s="126">
        <v>4</v>
      </c>
      <c r="K11" s="126">
        <v>911</v>
      </c>
      <c r="L11" s="126">
        <v>442</v>
      </c>
      <c r="M11" s="126">
        <v>387</v>
      </c>
      <c r="N11" s="126">
        <v>93</v>
      </c>
      <c r="O11" s="126">
        <v>27</v>
      </c>
      <c r="P11" s="126">
        <v>15</v>
      </c>
      <c r="Q11" s="126">
        <v>2</v>
      </c>
      <c r="R11" s="126">
        <v>1</v>
      </c>
      <c r="S11" s="126">
        <v>0</v>
      </c>
      <c r="T11" s="282">
        <v>0</v>
      </c>
    </row>
    <row r="12" spans="1:20" ht="15.75" customHeight="1">
      <c r="A12" s="440"/>
      <c r="B12" s="441" t="s">
        <v>216</v>
      </c>
      <c r="C12" s="362"/>
      <c r="D12" s="213">
        <v>577</v>
      </c>
      <c r="E12" s="115">
        <v>102</v>
      </c>
      <c r="F12" s="186">
        <v>533550</v>
      </c>
      <c r="G12" s="187">
        <v>481</v>
      </c>
      <c r="H12" s="186">
        <v>1729868</v>
      </c>
      <c r="I12" s="247">
        <v>0</v>
      </c>
      <c r="J12" s="126">
        <v>0</v>
      </c>
      <c r="K12" s="126">
        <v>346</v>
      </c>
      <c r="L12" s="126">
        <v>106</v>
      </c>
      <c r="M12" s="126">
        <v>81</v>
      </c>
      <c r="N12" s="126">
        <v>28</v>
      </c>
      <c r="O12" s="126">
        <v>8</v>
      </c>
      <c r="P12" s="126">
        <v>7</v>
      </c>
      <c r="Q12" s="126">
        <v>0</v>
      </c>
      <c r="R12" s="126">
        <v>1</v>
      </c>
      <c r="S12" s="126">
        <v>0</v>
      </c>
      <c r="T12" s="282">
        <v>0</v>
      </c>
    </row>
    <row r="13" spans="1:20" ht="15.75" customHeight="1">
      <c r="A13" s="440"/>
      <c r="B13" s="441" t="s">
        <v>217</v>
      </c>
      <c r="C13" s="362"/>
      <c r="D13" s="213">
        <v>156</v>
      </c>
      <c r="E13" s="115">
        <v>44</v>
      </c>
      <c r="F13" s="186">
        <v>316689</v>
      </c>
      <c r="G13" s="187">
        <v>113</v>
      </c>
      <c r="H13" s="186">
        <v>520745</v>
      </c>
      <c r="I13" s="247">
        <v>1</v>
      </c>
      <c r="J13" s="126">
        <v>1</v>
      </c>
      <c r="K13" s="126">
        <v>87</v>
      </c>
      <c r="L13" s="126">
        <v>25</v>
      </c>
      <c r="M13" s="126">
        <v>27</v>
      </c>
      <c r="N13" s="126">
        <v>10</v>
      </c>
      <c r="O13" s="126">
        <v>4</v>
      </c>
      <c r="P13" s="126">
        <v>1</v>
      </c>
      <c r="Q13" s="126">
        <v>0</v>
      </c>
      <c r="R13" s="126">
        <v>0</v>
      </c>
      <c r="S13" s="126">
        <v>0</v>
      </c>
      <c r="T13" s="282">
        <v>0</v>
      </c>
    </row>
    <row r="14" spans="1:20" ht="15.75" customHeight="1">
      <c r="A14" s="440"/>
      <c r="B14" s="441" t="s">
        <v>173</v>
      </c>
      <c r="C14" s="362"/>
      <c r="D14" s="213">
        <v>30</v>
      </c>
      <c r="E14" s="115">
        <v>12</v>
      </c>
      <c r="F14" s="186">
        <v>49075</v>
      </c>
      <c r="G14" s="187">
        <v>18</v>
      </c>
      <c r="H14" s="186">
        <v>57093</v>
      </c>
      <c r="I14" s="247">
        <v>0</v>
      </c>
      <c r="J14" s="126">
        <v>0</v>
      </c>
      <c r="K14" s="126">
        <v>9</v>
      </c>
      <c r="L14" s="126">
        <v>5</v>
      </c>
      <c r="M14" s="126">
        <v>8</v>
      </c>
      <c r="N14" s="126">
        <v>2</v>
      </c>
      <c r="O14" s="126">
        <v>3</v>
      </c>
      <c r="P14" s="126">
        <v>3</v>
      </c>
      <c r="Q14" s="126">
        <v>0</v>
      </c>
      <c r="R14" s="126">
        <v>0</v>
      </c>
      <c r="S14" s="126">
        <v>0</v>
      </c>
      <c r="T14" s="282">
        <v>0</v>
      </c>
    </row>
    <row r="15" spans="1:20" ht="15.75" customHeight="1">
      <c r="A15" s="440"/>
      <c r="B15" s="441" t="s">
        <v>218</v>
      </c>
      <c r="C15" s="362"/>
      <c r="D15" s="213">
        <v>132</v>
      </c>
      <c r="E15" s="115">
        <v>55</v>
      </c>
      <c r="F15" s="186">
        <v>2925175</v>
      </c>
      <c r="G15" s="187">
        <v>78</v>
      </c>
      <c r="H15" s="186">
        <v>351416</v>
      </c>
      <c r="I15" s="247">
        <v>0</v>
      </c>
      <c r="J15" s="126">
        <v>0</v>
      </c>
      <c r="K15" s="126">
        <v>86</v>
      </c>
      <c r="L15" s="126">
        <v>12</v>
      </c>
      <c r="M15" s="126">
        <v>21</v>
      </c>
      <c r="N15" s="126">
        <v>6</v>
      </c>
      <c r="O15" s="126">
        <v>2</v>
      </c>
      <c r="P15" s="126">
        <v>3</v>
      </c>
      <c r="Q15" s="126">
        <v>1</v>
      </c>
      <c r="R15" s="126">
        <v>0</v>
      </c>
      <c r="S15" s="126">
        <v>1</v>
      </c>
      <c r="T15" s="282">
        <v>0</v>
      </c>
    </row>
    <row r="16" spans="1:20" ht="15.75" customHeight="1">
      <c r="A16" s="440"/>
      <c r="B16" s="441" t="s">
        <v>219</v>
      </c>
      <c r="C16" s="362"/>
      <c r="D16" s="213">
        <v>772</v>
      </c>
      <c r="E16" s="115">
        <v>284</v>
      </c>
      <c r="F16" s="186">
        <v>1776271</v>
      </c>
      <c r="G16" s="187">
        <v>493</v>
      </c>
      <c r="H16" s="186">
        <v>1604054</v>
      </c>
      <c r="I16" s="247">
        <v>11</v>
      </c>
      <c r="J16" s="126">
        <v>3</v>
      </c>
      <c r="K16" s="248">
        <v>443</v>
      </c>
      <c r="L16" s="126">
        <v>100</v>
      </c>
      <c r="M16" s="126">
        <v>152</v>
      </c>
      <c r="N16" s="126">
        <v>47</v>
      </c>
      <c r="O16" s="126">
        <v>4</v>
      </c>
      <c r="P16" s="126">
        <v>12</v>
      </c>
      <c r="Q16" s="126">
        <v>0</v>
      </c>
      <c r="R16" s="126">
        <v>0</v>
      </c>
      <c r="S16" s="126">
        <v>0</v>
      </c>
      <c r="T16" s="282">
        <v>0</v>
      </c>
    </row>
    <row r="17" spans="1:20" ht="15.75" customHeight="1">
      <c r="A17" s="440"/>
      <c r="B17" s="442" t="s">
        <v>220</v>
      </c>
      <c r="C17" s="443"/>
      <c r="D17" s="213">
        <v>29</v>
      </c>
      <c r="E17" s="115">
        <v>6</v>
      </c>
      <c r="F17" s="186">
        <v>38341</v>
      </c>
      <c r="G17" s="187">
        <v>24</v>
      </c>
      <c r="H17" s="186">
        <v>117749</v>
      </c>
      <c r="I17" s="247">
        <v>1</v>
      </c>
      <c r="J17" s="126">
        <v>1</v>
      </c>
      <c r="K17" s="126">
        <v>16</v>
      </c>
      <c r="L17" s="126">
        <v>4</v>
      </c>
      <c r="M17" s="126">
        <v>4</v>
      </c>
      <c r="N17" s="126">
        <v>3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282">
        <v>0</v>
      </c>
    </row>
    <row r="18" spans="1:20" ht="15.75" customHeight="1">
      <c r="A18" s="440"/>
      <c r="B18" s="390" t="s">
        <v>9</v>
      </c>
      <c r="C18" s="391"/>
      <c r="D18" s="214">
        <f>SUM(D6:D17)</f>
        <v>10452</v>
      </c>
      <c r="E18" s="215">
        <f aca="true" t="shared" si="0" ref="E18:T18">SUM(E6:E17)</f>
        <v>3568</v>
      </c>
      <c r="F18" s="216">
        <v>45632621</v>
      </c>
      <c r="G18" s="217">
        <f t="shared" si="0"/>
        <v>6982</v>
      </c>
      <c r="H18" s="216">
        <f t="shared" si="0"/>
        <v>41246574</v>
      </c>
      <c r="I18" s="283">
        <f t="shared" si="0"/>
        <v>49</v>
      </c>
      <c r="J18" s="284">
        <f t="shared" si="0"/>
        <v>20</v>
      </c>
      <c r="K18" s="284">
        <f t="shared" si="0"/>
        <v>4855</v>
      </c>
      <c r="L18" s="284">
        <f t="shared" si="0"/>
        <v>2013</v>
      </c>
      <c r="M18" s="284">
        <f t="shared" si="0"/>
        <v>2151</v>
      </c>
      <c r="N18" s="284">
        <f t="shared" si="0"/>
        <v>1067</v>
      </c>
      <c r="O18" s="284">
        <f t="shared" si="0"/>
        <v>175</v>
      </c>
      <c r="P18" s="284">
        <f t="shared" si="0"/>
        <v>109</v>
      </c>
      <c r="Q18" s="284">
        <f t="shared" si="0"/>
        <v>4</v>
      </c>
      <c r="R18" s="284">
        <f t="shared" si="0"/>
        <v>7</v>
      </c>
      <c r="S18" s="284">
        <f t="shared" si="0"/>
        <v>2</v>
      </c>
      <c r="T18" s="285">
        <f t="shared" si="0"/>
        <v>0</v>
      </c>
    </row>
    <row r="19" spans="1:20" ht="15.75" customHeight="1">
      <c r="A19" s="56"/>
      <c r="B19" s="71"/>
      <c r="C19" s="57"/>
      <c r="D19" s="218"/>
      <c r="E19" s="219"/>
      <c r="F19" s="220"/>
      <c r="G19" s="219"/>
      <c r="H19" s="220"/>
      <c r="I19" s="286"/>
      <c r="J19" s="287"/>
      <c r="K19" s="288"/>
      <c r="L19" s="287"/>
      <c r="M19" s="287"/>
      <c r="N19" s="287"/>
      <c r="O19" s="287"/>
      <c r="P19" s="287"/>
      <c r="Q19" s="287"/>
      <c r="R19" s="287"/>
      <c r="S19" s="287"/>
      <c r="T19" s="289"/>
    </row>
    <row r="20" spans="1:20" ht="15.75" customHeight="1">
      <c r="A20" s="440" t="s">
        <v>222</v>
      </c>
      <c r="B20" s="441" t="s">
        <v>102</v>
      </c>
      <c r="C20" s="362"/>
      <c r="D20" s="213">
        <v>1733</v>
      </c>
      <c r="E20" s="115">
        <v>479</v>
      </c>
      <c r="F20" s="186">
        <v>18749594</v>
      </c>
      <c r="G20" s="187">
        <v>1268</v>
      </c>
      <c r="H20" s="186">
        <v>12327289</v>
      </c>
      <c r="I20" s="247">
        <v>13</v>
      </c>
      <c r="J20" s="126">
        <v>4</v>
      </c>
      <c r="K20" s="126">
        <v>662</v>
      </c>
      <c r="L20" s="126">
        <v>358</v>
      </c>
      <c r="M20" s="126">
        <v>416</v>
      </c>
      <c r="N20" s="126">
        <v>194</v>
      </c>
      <c r="O20" s="126">
        <v>63</v>
      </c>
      <c r="P20" s="126">
        <v>22</v>
      </c>
      <c r="Q20" s="126">
        <v>0</v>
      </c>
      <c r="R20" s="126">
        <v>1</v>
      </c>
      <c r="S20" s="126">
        <v>0</v>
      </c>
      <c r="T20" s="282">
        <v>0</v>
      </c>
    </row>
    <row r="21" spans="1:20" ht="15.75" customHeight="1">
      <c r="A21" s="440"/>
      <c r="B21" s="441" t="s">
        <v>129</v>
      </c>
      <c r="C21" s="362"/>
      <c r="D21" s="213">
        <v>986</v>
      </c>
      <c r="E21" s="115">
        <v>351</v>
      </c>
      <c r="F21" s="186">
        <v>6135916</v>
      </c>
      <c r="G21" s="187">
        <v>645</v>
      </c>
      <c r="H21" s="186">
        <v>2016191</v>
      </c>
      <c r="I21" s="247">
        <v>3</v>
      </c>
      <c r="J21" s="126">
        <v>2</v>
      </c>
      <c r="K21" s="126">
        <v>339</v>
      </c>
      <c r="L21" s="126">
        <v>216</v>
      </c>
      <c r="M21" s="126">
        <v>296</v>
      </c>
      <c r="N21" s="126">
        <v>93</v>
      </c>
      <c r="O21" s="126">
        <v>23</v>
      </c>
      <c r="P21" s="126">
        <v>13</v>
      </c>
      <c r="Q21" s="126">
        <v>1</v>
      </c>
      <c r="R21" s="126">
        <v>0</v>
      </c>
      <c r="S21" s="126">
        <v>0</v>
      </c>
      <c r="T21" s="282">
        <v>0</v>
      </c>
    </row>
    <row r="22" spans="1:20" ht="15.75" customHeight="1">
      <c r="A22" s="440"/>
      <c r="B22" s="441" t="s">
        <v>137</v>
      </c>
      <c r="C22" s="362"/>
      <c r="D22" s="213">
        <v>2529</v>
      </c>
      <c r="E22" s="115">
        <v>730</v>
      </c>
      <c r="F22" s="186">
        <v>7553015</v>
      </c>
      <c r="G22" s="187">
        <v>1827</v>
      </c>
      <c r="H22" s="186">
        <v>4576224</v>
      </c>
      <c r="I22" s="247">
        <v>12</v>
      </c>
      <c r="J22" s="126">
        <v>10</v>
      </c>
      <c r="K22" s="126">
        <v>1324</v>
      </c>
      <c r="L22" s="126">
        <v>578</v>
      </c>
      <c r="M22" s="126">
        <v>445</v>
      </c>
      <c r="N22" s="126">
        <v>125</v>
      </c>
      <c r="O22" s="126">
        <v>26</v>
      </c>
      <c r="P22" s="126">
        <v>7</v>
      </c>
      <c r="Q22" s="126">
        <v>0</v>
      </c>
      <c r="R22" s="126">
        <v>2</v>
      </c>
      <c r="S22" s="126">
        <v>0</v>
      </c>
      <c r="T22" s="282">
        <v>0</v>
      </c>
    </row>
    <row r="23" spans="1:20" ht="15.75" customHeight="1">
      <c r="A23" s="440"/>
      <c r="B23" s="441" t="s">
        <v>143</v>
      </c>
      <c r="C23" s="362"/>
      <c r="D23" s="213">
        <v>2595</v>
      </c>
      <c r="E23" s="115">
        <v>916</v>
      </c>
      <c r="F23" s="186">
        <v>14147142</v>
      </c>
      <c r="G23" s="187">
        <v>1710</v>
      </c>
      <c r="H23" s="186">
        <v>7255857</v>
      </c>
      <c r="I23" s="247">
        <v>5</v>
      </c>
      <c r="J23" s="126">
        <v>3</v>
      </c>
      <c r="K23" s="126">
        <v>993</v>
      </c>
      <c r="L23" s="126">
        <v>632</v>
      </c>
      <c r="M23" s="126">
        <v>373</v>
      </c>
      <c r="N23" s="126">
        <v>545</v>
      </c>
      <c r="O23" s="126">
        <v>38</v>
      </c>
      <c r="P23" s="126">
        <v>6</v>
      </c>
      <c r="Q23" s="126">
        <v>0</v>
      </c>
      <c r="R23" s="126">
        <v>0</v>
      </c>
      <c r="S23" s="126">
        <v>0</v>
      </c>
      <c r="T23" s="282">
        <v>0</v>
      </c>
    </row>
    <row r="24" spans="1:20" ht="15.75" customHeight="1">
      <c r="A24" s="440"/>
      <c r="B24" s="441" t="s">
        <v>146</v>
      </c>
      <c r="C24" s="362"/>
      <c r="D24" s="213">
        <v>418</v>
      </c>
      <c r="E24" s="115">
        <v>156</v>
      </c>
      <c r="F24" s="186">
        <v>3212643</v>
      </c>
      <c r="G24" s="187">
        <v>268</v>
      </c>
      <c r="H24" s="186">
        <v>871026</v>
      </c>
      <c r="I24" s="247">
        <v>2</v>
      </c>
      <c r="J24" s="126">
        <v>3</v>
      </c>
      <c r="K24" s="126">
        <v>176</v>
      </c>
      <c r="L24" s="126">
        <v>90</v>
      </c>
      <c r="M24" s="126">
        <v>96</v>
      </c>
      <c r="N24" s="126">
        <v>33</v>
      </c>
      <c r="O24" s="126">
        <v>8</v>
      </c>
      <c r="P24" s="126">
        <v>9</v>
      </c>
      <c r="Q24" s="126">
        <v>1</v>
      </c>
      <c r="R24" s="126">
        <v>0</v>
      </c>
      <c r="S24" s="126">
        <v>0</v>
      </c>
      <c r="T24" s="282">
        <v>0</v>
      </c>
    </row>
    <row r="25" spans="1:20" ht="15.75" customHeight="1">
      <c r="A25" s="440"/>
      <c r="B25" s="441" t="s">
        <v>156</v>
      </c>
      <c r="C25" s="362"/>
      <c r="D25" s="213">
        <v>2114</v>
      </c>
      <c r="E25" s="115">
        <v>816</v>
      </c>
      <c r="F25" s="186">
        <v>13097945</v>
      </c>
      <c r="G25" s="187">
        <v>1320</v>
      </c>
      <c r="H25" s="186">
        <v>5972226</v>
      </c>
      <c r="I25" s="247">
        <v>17</v>
      </c>
      <c r="J25" s="126">
        <v>6</v>
      </c>
      <c r="K25" s="126">
        <v>1025</v>
      </c>
      <c r="L25" s="126">
        <v>425</v>
      </c>
      <c r="M25" s="126">
        <v>435</v>
      </c>
      <c r="N25" s="126">
        <v>144</v>
      </c>
      <c r="O25" s="126">
        <v>34</v>
      </c>
      <c r="P25" s="126">
        <v>25</v>
      </c>
      <c r="Q25" s="126">
        <v>2</v>
      </c>
      <c r="R25" s="126">
        <v>1</v>
      </c>
      <c r="S25" s="126">
        <v>0</v>
      </c>
      <c r="T25" s="282">
        <v>0</v>
      </c>
    </row>
    <row r="26" spans="1:20" ht="15.75" customHeight="1">
      <c r="A26" s="440"/>
      <c r="B26" s="441" t="s">
        <v>216</v>
      </c>
      <c r="C26" s="362"/>
      <c r="D26" s="213">
        <v>714</v>
      </c>
      <c r="E26" s="115">
        <v>125</v>
      </c>
      <c r="F26" s="186">
        <v>587706</v>
      </c>
      <c r="G26" s="187">
        <v>598</v>
      </c>
      <c r="H26" s="186">
        <v>1784179</v>
      </c>
      <c r="I26" s="247">
        <v>3</v>
      </c>
      <c r="J26" s="126">
        <v>1</v>
      </c>
      <c r="K26" s="126">
        <v>365</v>
      </c>
      <c r="L26" s="126">
        <v>174</v>
      </c>
      <c r="M26" s="126">
        <v>103</v>
      </c>
      <c r="N26" s="126">
        <v>40</v>
      </c>
      <c r="O26" s="126">
        <v>18</v>
      </c>
      <c r="P26" s="126">
        <v>10</v>
      </c>
      <c r="Q26" s="126">
        <v>0</v>
      </c>
      <c r="R26" s="126">
        <v>0</v>
      </c>
      <c r="S26" s="126">
        <v>0</v>
      </c>
      <c r="T26" s="282">
        <v>0</v>
      </c>
    </row>
    <row r="27" spans="1:20" ht="15.75" customHeight="1">
      <c r="A27" s="440"/>
      <c r="B27" s="441" t="s">
        <v>217</v>
      </c>
      <c r="C27" s="362"/>
      <c r="D27" s="213">
        <v>253</v>
      </c>
      <c r="E27" s="115">
        <v>61</v>
      </c>
      <c r="F27" s="186">
        <v>523698</v>
      </c>
      <c r="G27" s="187">
        <v>195</v>
      </c>
      <c r="H27" s="186">
        <v>994182</v>
      </c>
      <c r="I27" s="247">
        <v>5</v>
      </c>
      <c r="J27" s="126">
        <v>4</v>
      </c>
      <c r="K27" s="126">
        <v>109</v>
      </c>
      <c r="L27" s="126">
        <v>64</v>
      </c>
      <c r="M27" s="126">
        <v>37</v>
      </c>
      <c r="N27" s="126">
        <v>20</v>
      </c>
      <c r="O27" s="126">
        <v>10</v>
      </c>
      <c r="P27" s="126">
        <v>3</v>
      </c>
      <c r="Q27" s="126">
        <v>1</v>
      </c>
      <c r="R27" s="126">
        <v>0</v>
      </c>
      <c r="S27" s="126">
        <v>0</v>
      </c>
      <c r="T27" s="282">
        <v>0</v>
      </c>
    </row>
    <row r="28" spans="1:20" ht="15.75" customHeight="1">
      <c r="A28" s="440"/>
      <c r="B28" s="441" t="s">
        <v>173</v>
      </c>
      <c r="C28" s="362"/>
      <c r="D28" s="213">
        <v>72</v>
      </c>
      <c r="E28" s="115">
        <v>25</v>
      </c>
      <c r="F28" s="186">
        <v>495896</v>
      </c>
      <c r="G28" s="187">
        <v>48</v>
      </c>
      <c r="H28" s="186">
        <v>271440</v>
      </c>
      <c r="I28" s="247">
        <v>0</v>
      </c>
      <c r="J28" s="126">
        <v>0</v>
      </c>
      <c r="K28" s="126">
        <v>25</v>
      </c>
      <c r="L28" s="126">
        <v>17</v>
      </c>
      <c r="M28" s="126">
        <v>17</v>
      </c>
      <c r="N28" s="126">
        <v>13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282">
        <v>0</v>
      </c>
    </row>
    <row r="29" spans="1:20" ht="15.75" customHeight="1">
      <c r="A29" s="440"/>
      <c r="B29" s="441" t="s">
        <v>218</v>
      </c>
      <c r="C29" s="362"/>
      <c r="D29" s="213">
        <v>146</v>
      </c>
      <c r="E29" s="115">
        <v>72</v>
      </c>
      <c r="F29" s="186">
        <v>23862701</v>
      </c>
      <c r="G29" s="187">
        <v>79</v>
      </c>
      <c r="H29" s="186">
        <v>518379</v>
      </c>
      <c r="I29" s="247">
        <v>1</v>
      </c>
      <c r="J29" s="126">
        <v>0</v>
      </c>
      <c r="K29" s="126">
        <v>81</v>
      </c>
      <c r="L29" s="126">
        <v>17</v>
      </c>
      <c r="M29" s="126">
        <v>34</v>
      </c>
      <c r="N29" s="126">
        <v>8</v>
      </c>
      <c r="O29" s="126">
        <v>1</v>
      </c>
      <c r="P29" s="126">
        <v>2</v>
      </c>
      <c r="Q29" s="126">
        <v>0</v>
      </c>
      <c r="R29" s="126">
        <v>0</v>
      </c>
      <c r="S29" s="126">
        <v>1</v>
      </c>
      <c r="T29" s="282">
        <v>1</v>
      </c>
    </row>
    <row r="30" spans="1:20" ht="15.75" customHeight="1">
      <c r="A30" s="440"/>
      <c r="B30" s="441" t="s">
        <v>219</v>
      </c>
      <c r="C30" s="362"/>
      <c r="D30" s="213">
        <v>727</v>
      </c>
      <c r="E30" s="115">
        <v>297</v>
      </c>
      <c r="F30" s="186">
        <v>2054733</v>
      </c>
      <c r="G30" s="187">
        <v>435</v>
      </c>
      <c r="H30" s="186">
        <v>872738</v>
      </c>
      <c r="I30" s="247">
        <v>11</v>
      </c>
      <c r="J30" s="126">
        <v>2</v>
      </c>
      <c r="K30" s="248">
        <v>393</v>
      </c>
      <c r="L30" s="126">
        <v>127</v>
      </c>
      <c r="M30" s="126">
        <v>104</v>
      </c>
      <c r="N30" s="126">
        <v>60</v>
      </c>
      <c r="O30" s="126">
        <v>16</v>
      </c>
      <c r="P30" s="126">
        <v>13</v>
      </c>
      <c r="Q30" s="126">
        <v>1</v>
      </c>
      <c r="R30" s="126">
        <v>0</v>
      </c>
      <c r="S30" s="126">
        <v>0</v>
      </c>
      <c r="T30" s="282">
        <v>0</v>
      </c>
    </row>
    <row r="31" spans="1:20" ht="15.75" customHeight="1">
      <c r="A31" s="440"/>
      <c r="B31" s="441" t="s">
        <v>220</v>
      </c>
      <c r="C31" s="362"/>
      <c r="D31" s="213">
        <v>46</v>
      </c>
      <c r="E31" s="115">
        <v>21</v>
      </c>
      <c r="F31" s="186">
        <v>235766</v>
      </c>
      <c r="G31" s="187">
        <v>26</v>
      </c>
      <c r="H31" s="186">
        <v>55601</v>
      </c>
      <c r="I31" s="247">
        <v>3</v>
      </c>
      <c r="J31" s="126">
        <v>0</v>
      </c>
      <c r="K31" s="126">
        <v>20</v>
      </c>
      <c r="L31" s="126">
        <v>5</v>
      </c>
      <c r="M31" s="126">
        <v>10</v>
      </c>
      <c r="N31" s="126">
        <v>7</v>
      </c>
      <c r="O31" s="126">
        <v>0</v>
      </c>
      <c r="P31" s="126">
        <v>1</v>
      </c>
      <c r="Q31" s="126">
        <v>0</v>
      </c>
      <c r="R31" s="126">
        <v>0</v>
      </c>
      <c r="S31" s="126">
        <v>0</v>
      </c>
      <c r="T31" s="282">
        <v>0</v>
      </c>
    </row>
    <row r="32" spans="1:20" ht="15.75" customHeight="1">
      <c r="A32" s="440"/>
      <c r="B32" s="390" t="s">
        <v>9</v>
      </c>
      <c r="C32" s="391"/>
      <c r="D32" s="214">
        <f>SUM(D20:D31)</f>
        <v>12333</v>
      </c>
      <c r="E32" s="215">
        <f aca="true" t="shared" si="1" ref="E32:T32">SUM(E20:E31)</f>
        <v>4049</v>
      </c>
      <c r="F32" s="216">
        <v>90656757</v>
      </c>
      <c r="G32" s="217">
        <f t="shared" si="1"/>
        <v>8419</v>
      </c>
      <c r="H32" s="216">
        <v>37515335</v>
      </c>
      <c r="I32" s="283">
        <f t="shared" si="1"/>
        <v>75</v>
      </c>
      <c r="J32" s="284">
        <f t="shared" si="1"/>
        <v>35</v>
      </c>
      <c r="K32" s="284">
        <f t="shared" si="1"/>
        <v>5512</v>
      </c>
      <c r="L32" s="284">
        <f t="shared" si="1"/>
        <v>2703</v>
      </c>
      <c r="M32" s="284">
        <f t="shared" si="1"/>
        <v>2366</v>
      </c>
      <c r="N32" s="284">
        <f t="shared" si="1"/>
        <v>1282</v>
      </c>
      <c r="O32" s="284">
        <f t="shared" si="1"/>
        <v>237</v>
      </c>
      <c r="P32" s="284">
        <f t="shared" si="1"/>
        <v>111</v>
      </c>
      <c r="Q32" s="284">
        <f t="shared" si="1"/>
        <v>6</v>
      </c>
      <c r="R32" s="284">
        <f t="shared" si="1"/>
        <v>4</v>
      </c>
      <c r="S32" s="284">
        <f t="shared" si="1"/>
        <v>1</v>
      </c>
      <c r="T32" s="285">
        <f t="shared" si="1"/>
        <v>1</v>
      </c>
    </row>
    <row r="33" spans="1:20" ht="15.75" customHeight="1">
      <c r="A33" s="58"/>
      <c r="B33" s="72"/>
      <c r="C33" s="59"/>
      <c r="D33" s="221"/>
      <c r="E33" s="222"/>
      <c r="F33" s="223"/>
      <c r="G33" s="222"/>
      <c r="H33" s="223"/>
      <c r="I33" s="290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2"/>
    </row>
    <row r="34" spans="1:20" ht="15.75" customHeight="1">
      <c r="A34" s="440" t="s">
        <v>223</v>
      </c>
      <c r="B34" s="441" t="s">
        <v>102</v>
      </c>
      <c r="C34" s="362"/>
      <c r="D34" s="213">
        <v>6031</v>
      </c>
      <c r="E34" s="115">
        <v>1594</v>
      </c>
      <c r="F34" s="186">
        <v>95290953</v>
      </c>
      <c r="G34" s="187">
        <v>4506</v>
      </c>
      <c r="H34" s="186">
        <v>24852942</v>
      </c>
      <c r="I34" s="247">
        <v>16</v>
      </c>
      <c r="J34" s="126">
        <v>11</v>
      </c>
      <c r="K34" s="126">
        <v>2244</v>
      </c>
      <c r="L34" s="126">
        <v>792</v>
      </c>
      <c r="M34" s="126">
        <v>2165</v>
      </c>
      <c r="N34" s="126">
        <v>555</v>
      </c>
      <c r="O34" s="126">
        <v>161</v>
      </c>
      <c r="P34" s="126">
        <v>68</v>
      </c>
      <c r="Q34" s="126">
        <v>7</v>
      </c>
      <c r="R34" s="126">
        <v>10</v>
      </c>
      <c r="S34" s="126">
        <v>0</v>
      </c>
      <c r="T34" s="282">
        <v>2</v>
      </c>
    </row>
    <row r="35" spans="1:20" ht="15.75" customHeight="1">
      <c r="A35" s="440"/>
      <c r="B35" s="441" t="s">
        <v>129</v>
      </c>
      <c r="C35" s="362"/>
      <c r="D35" s="213">
        <v>3432</v>
      </c>
      <c r="E35" s="115">
        <v>1059</v>
      </c>
      <c r="F35" s="186">
        <v>20055880</v>
      </c>
      <c r="G35" s="187">
        <v>2410</v>
      </c>
      <c r="H35" s="186">
        <v>9235343</v>
      </c>
      <c r="I35" s="247">
        <v>11</v>
      </c>
      <c r="J35" s="126">
        <v>8</v>
      </c>
      <c r="K35" s="126">
        <v>1078</v>
      </c>
      <c r="L35" s="126">
        <v>364</v>
      </c>
      <c r="M35" s="126">
        <v>1510</v>
      </c>
      <c r="N35" s="126">
        <v>364</v>
      </c>
      <c r="O35" s="126">
        <v>65</v>
      </c>
      <c r="P35" s="126">
        <v>29</v>
      </c>
      <c r="Q35" s="126">
        <v>3</v>
      </c>
      <c r="R35" s="126">
        <v>0</v>
      </c>
      <c r="S35" s="126">
        <v>0</v>
      </c>
      <c r="T35" s="282">
        <v>0</v>
      </c>
    </row>
    <row r="36" spans="1:20" ht="15.75" customHeight="1">
      <c r="A36" s="440"/>
      <c r="B36" s="441" t="s">
        <v>137</v>
      </c>
      <c r="C36" s="362"/>
      <c r="D36" s="213">
        <v>6671</v>
      </c>
      <c r="E36" s="115">
        <v>1412</v>
      </c>
      <c r="F36" s="186">
        <v>26218386</v>
      </c>
      <c r="G36" s="187">
        <v>5329</v>
      </c>
      <c r="H36" s="186">
        <v>13807680</v>
      </c>
      <c r="I36" s="247">
        <v>36</v>
      </c>
      <c r="J36" s="126">
        <v>15</v>
      </c>
      <c r="K36" s="126">
        <v>3560</v>
      </c>
      <c r="L36" s="126">
        <v>1003</v>
      </c>
      <c r="M36" s="126">
        <v>1726</v>
      </c>
      <c r="N36" s="126">
        <v>267</v>
      </c>
      <c r="O36" s="126">
        <v>44</v>
      </c>
      <c r="P36" s="126">
        <v>14</v>
      </c>
      <c r="Q36" s="126">
        <v>1</v>
      </c>
      <c r="R36" s="126">
        <v>5</v>
      </c>
      <c r="S36" s="126">
        <v>0</v>
      </c>
      <c r="T36" s="282">
        <v>0</v>
      </c>
    </row>
    <row r="37" spans="1:20" ht="15.75" customHeight="1">
      <c r="A37" s="440"/>
      <c r="B37" s="441" t="s">
        <v>143</v>
      </c>
      <c r="C37" s="362"/>
      <c r="D37" s="213">
        <v>8245</v>
      </c>
      <c r="E37" s="115">
        <v>2564</v>
      </c>
      <c r="F37" s="186">
        <v>19494171</v>
      </c>
      <c r="G37" s="187">
        <v>5752</v>
      </c>
      <c r="H37" s="186">
        <v>13942595</v>
      </c>
      <c r="I37" s="247">
        <v>15</v>
      </c>
      <c r="J37" s="126">
        <v>3</v>
      </c>
      <c r="K37" s="126">
        <v>3766</v>
      </c>
      <c r="L37" s="126">
        <v>1181</v>
      </c>
      <c r="M37" s="126">
        <v>1758</v>
      </c>
      <c r="N37" s="126">
        <v>1360</v>
      </c>
      <c r="O37" s="126">
        <v>141</v>
      </c>
      <c r="P37" s="126">
        <v>17</v>
      </c>
      <c r="Q37" s="126">
        <v>1</v>
      </c>
      <c r="R37" s="126">
        <v>2</v>
      </c>
      <c r="S37" s="126">
        <v>1</v>
      </c>
      <c r="T37" s="282">
        <v>0</v>
      </c>
    </row>
    <row r="38" spans="1:20" ht="15.75" customHeight="1">
      <c r="A38" s="440"/>
      <c r="B38" s="441" t="s">
        <v>146</v>
      </c>
      <c r="C38" s="362"/>
      <c r="D38" s="213">
        <v>1560</v>
      </c>
      <c r="E38" s="115">
        <v>497</v>
      </c>
      <c r="F38" s="186">
        <v>14021210</v>
      </c>
      <c r="G38" s="187">
        <v>1077</v>
      </c>
      <c r="H38" s="186">
        <v>6916928</v>
      </c>
      <c r="I38" s="247">
        <v>1</v>
      </c>
      <c r="J38" s="126">
        <v>0</v>
      </c>
      <c r="K38" s="126">
        <v>443</v>
      </c>
      <c r="L38" s="126">
        <v>281</v>
      </c>
      <c r="M38" s="126">
        <v>589</v>
      </c>
      <c r="N38" s="126">
        <v>169</v>
      </c>
      <c r="O38" s="126">
        <v>37</v>
      </c>
      <c r="P38" s="126">
        <v>30</v>
      </c>
      <c r="Q38" s="126">
        <v>4</v>
      </c>
      <c r="R38" s="126">
        <v>6</v>
      </c>
      <c r="S38" s="126">
        <v>0</v>
      </c>
      <c r="T38" s="282">
        <v>0</v>
      </c>
    </row>
    <row r="39" spans="1:20" ht="15.75" customHeight="1">
      <c r="A39" s="440"/>
      <c r="B39" s="441" t="s">
        <v>156</v>
      </c>
      <c r="C39" s="362"/>
      <c r="D39" s="213">
        <v>7367</v>
      </c>
      <c r="E39" s="115">
        <v>2323</v>
      </c>
      <c r="F39" s="186">
        <v>49602929</v>
      </c>
      <c r="G39" s="187">
        <v>5104</v>
      </c>
      <c r="H39" s="186">
        <v>19865858</v>
      </c>
      <c r="I39" s="247">
        <v>101</v>
      </c>
      <c r="J39" s="126">
        <v>34</v>
      </c>
      <c r="K39" s="126">
        <v>3503</v>
      </c>
      <c r="L39" s="126">
        <v>1032</v>
      </c>
      <c r="M39" s="126">
        <v>2149</v>
      </c>
      <c r="N39" s="126">
        <v>390</v>
      </c>
      <c r="O39" s="126">
        <v>110</v>
      </c>
      <c r="P39" s="126">
        <v>38</v>
      </c>
      <c r="Q39" s="126">
        <v>1</v>
      </c>
      <c r="R39" s="126">
        <v>7</v>
      </c>
      <c r="S39" s="126">
        <v>1</v>
      </c>
      <c r="T39" s="282">
        <v>1</v>
      </c>
    </row>
    <row r="40" spans="1:20" ht="15.75" customHeight="1">
      <c r="A40" s="440"/>
      <c r="B40" s="441" t="s">
        <v>216</v>
      </c>
      <c r="C40" s="362"/>
      <c r="D40" s="213">
        <v>1729</v>
      </c>
      <c r="E40" s="115">
        <v>247</v>
      </c>
      <c r="F40" s="186">
        <v>4691039</v>
      </c>
      <c r="G40" s="187">
        <v>1502</v>
      </c>
      <c r="H40" s="186">
        <v>7260298</v>
      </c>
      <c r="I40" s="247">
        <v>3</v>
      </c>
      <c r="J40" s="126">
        <v>4</v>
      </c>
      <c r="K40" s="126">
        <v>1025</v>
      </c>
      <c r="L40" s="126">
        <v>250</v>
      </c>
      <c r="M40" s="126">
        <v>319</v>
      </c>
      <c r="N40" s="126">
        <v>85</v>
      </c>
      <c r="O40" s="126">
        <v>20</v>
      </c>
      <c r="P40" s="126">
        <v>17</v>
      </c>
      <c r="Q40" s="126">
        <v>3</v>
      </c>
      <c r="R40" s="126">
        <v>3</v>
      </c>
      <c r="S40" s="126">
        <v>0</v>
      </c>
      <c r="T40" s="282">
        <v>0</v>
      </c>
    </row>
    <row r="41" spans="1:20" ht="15.75" customHeight="1">
      <c r="A41" s="440"/>
      <c r="B41" s="441" t="s">
        <v>217</v>
      </c>
      <c r="C41" s="362"/>
      <c r="D41" s="213">
        <v>275</v>
      </c>
      <c r="E41" s="115">
        <v>53</v>
      </c>
      <c r="F41" s="186">
        <v>5215368</v>
      </c>
      <c r="G41" s="187">
        <v>224</v>
      </c>
      <c r="H41" s="186">
        <v>1435378</v>
      </c>
      <c r="I41" s="247">
        <v>8</v>
      </c>
      <c r="J41" s="126">
        <v>6</v>
      </c>
      <c r="K41" s="126">
        <v>145</v>
      </c>
      <c r="L41" s="126">
        <v>58</v>
      </c>
      <c r="M41" s="126">
        <v>30</v>
      </c>
      <c r="N41" s="126">
        <v>18</v>
      </c>
      <c r="O41" s="126">
        <v>6</v>
      </c>
      <c r="P41" s="126">
        <v>4</v>
      </c>
      <c r="Q41" s="126">
        <v>0</v>
      </c>
      <c r="R41" s="126">
        <v>0</v>
      </c>
      <c r="S41" s="126">
        <v>0</v>
      </c>
      <c r="T41" s="282">
        <v>0</v>
      </c>
    </row>
    <row r="42" spans="1:20" ht="15.75" customHeight="1">
      <c r="A42" s="440"/>
      <c r="B42" s="441" t="s">
        <v>173</v>
      </c>
      <c r="C42" s="362"/>
      <c r="D42" s="213">
        <v>109</v>
      </c>
      <c r="E42" s="115">
        <v>32</v>
      </c>
      <c r="F42" s="186">
        <v>819865</v>
      </c>
      <c r="G42" s="187">
        <v>78</v>
      </c>
      <c r="H42" s="186">
        <v>424858</v>
      </c>
      <c r="I42" s="247">
        <v>1</v>
      </c>
      <c r="J42" s="126">
        <v>1</v>
      </c>
      <c r="K42" s="126">
        <v>24</v>
      </c>
      <c r="L42" s="126">
        <v>13</v>
      </c>
      <c r="M42" s="126">
        <v>46</v>
      </c>
      <c r="N42" s="126">
        <v>19</v>
      </c>
      <c r="O42" s="126">
        <v>5</v>
      </c>
      <c r="P42" s="126">
        <v>0</v>
      </c>
      <c r="Q42" s="126">
        <v>0</v>
      </c>
      <c r="R42" s="126">
        <v>0</v>
      </c>
      <c r="S42" s="126">
        <v>0</v>
      </c>
      <c r="T42" s="282">
        <v>0</v>
      </c>
    </row>
    <row r="43" spans="1:20" ht="15.75" customHeight="1">
      <c r="A43" s="440"/>
      <c r="B43" s="441" t="s">
        <v>218</v>
      </c>
      <c r="C43" s="362"/>
      <c r="D43" s="213">
        <v>514</v>
      </c>
      <c r="E43" s="115">
        <v>167</v>
      </c>
      <c r="F43" s="186">
        <v>17626472</v>
      </c>
      <c r="G43" s="187">
        <v>356</v>
      </c>
      <c r="H43" s="186">
        <v>1337224</v>
      </c>
      <c r="I43" s="247">
        <v>6</v>
      </c>
      <c r="J43" s="126">
        <v>1</v>
      </c>
      <c r="K43" s="126">
        <v>304</v>
      </c>
      <c r="L43" s="126">
        <v>28</v>
      </c>
      <c r="M43" s="126">
        <v>136</v>
      </c>
      <c r="N43" s="126">
        <v>22</v>
      </c>
      <c r="O43" s="126">
        <v>7</v>
      </c>
      <c r="P43" s="126">
        <v>7</v>
      </c>
      <c r="Q43" s="126">
        <v>1</v>
      </c>
      <c r="R43" s="126">
        <v>0</v>
      </c>
      <c r="S43" s="126">
        <v>0</v>
      </c>
      <c r="T43" s="282">
        <v>2</v>
      </c>
    </row>
    <row r="44" spans="1:20" ht="15.75" customHeight="1">
      <c r="A44" s="440"/>
      <c r="B44" s="441" t="s">
        <v>219</v>
      </c>
      <c r="C44" s="362"/>
      <c r="D44" s="213">
        <v>3466</v>
      </c>
      <c r="E44" s="115">
        <v>974</v>
      </c>
      <c r="F44" s="186">
        <v>7895307</v>
      </c>
      <c r="G44" s="187">
        <v>2521</v>
      </c>
      <c r="H44" s="186">
        <v>13391318</v>
      </c>
      <c r="I44" s="247">
        <v>22</v>
      </c>
      <c r="J44" s="126">
        <v>10</v>
      </c>
      <c r="K44" s="248">
        <v>1772</v>
      </c>
      <c r="L44" s="126">
        <v>526</v>
      </c>
      <c r="M44" s="126">
        <v>872</v>
      </c>
      <c r="N44" s="126">
        <v>185</v>
      </c>
      <c r="O44" s="126">
        <v>50</v>
      </c>
      <c r="P44" s="126">
        <v>22</v>
      </c>
      <c r="Q44" s="126">
        <v>3</v>
      </c>
      <c r="R44" s="126">
        <v>3</v>
      </c>
      <c r="S44" s="126">
        <v>1</v>
      </c>
      <c r="T44" s="282">
        <v>0</v>
      </c>
    </row>
    <row r="45" spans="1:20" ht="15.75" customHeight="1">
      <c r="A45" s="440"/>
      <c r="B45" s="442" t="s">
        <v>220</v>
      </c>
      <c r="C45" s="443"/>
      <c r="D45" s="213">
        <v>91</v>
      </c>
      <c r="E45" s="115">
        <v>26</v>
      </c>
      <c r="F45" s="186">
        <v>10547126</v>
      </c>
      <c r="G45" s="187">
        <v>68</v>
      </c>
      <c r="H45" s="186">
        <v>223739</v>
      </c>
      <c r="I45" s="247">
        <v>7</v>
      </c>
      <c r="J45" s="126">
        <v>0</v>
      </c>
      <c r="K45" s="126">
        <v>34</v>
      </c>
      <c r="L45" s="126">
        <v>8</v>
      </c>
      <c r="M45" s="126">
        <v>28</v>
      </c>
      <c r="N45" s="126">
        <v>9</v>
      </c>
      <c r="O45" s="126">
        <v>2</v>
      </c>
      <c r="P45" s="126">
        <v>0</v>
      </c>
      <c r="Q45" s="126">
        <v>2</v>
      </c>
      <c r="R45" s="126">
        <v>0</v>
      </c>
      <c r="S45" s="126">
        <v>0</v>
      </c>
      <c r="T45" s="282">
        <v>1</v>
      </c>
    </row>
    <row r="46" spans="1:20" ht="15.75" customHeight="1">
      <c r="A46" s="444"/>
      <c r="B46" s="445" t="s">
        <v>9</v>
      </c>
      <c r="C46" s="446"/>
      <c r="D46" s="224">
        <f>SUM(D34:D45)</f>
        <v>39490</v>
      </c>
      <c r="E46" s="225">
        <f aca="true" t="shared" si="2" ref="E46:T46">SUM(E34:E45)</f>
        <v>10948</v>
      </c>
      <c r="F46" s="226">
        <v>271478705</v>
      </c>
      <c r="G46" s="227">
        <f t="shared" si="2"/>
        <v>28927</v>
      </c>
      <c r="H46" s="226">
        <f t="shared" si="2"/>
        <v>112694161</v>
      </c>
      <c r="I46" s="293">
        <f t="shared" si="2"/>
        <v>227</v>
      </c>
      <c r="J46" s="294">
        <f t="shared" si="2"/>
        <v>93</v>
      </c>
      <c r="K46" s="294">
        <f t="shared" si="2"/>
        <v>17898</v>
      </c>
      <c r="L46" s="294">
        <f t="shared" si="2"/>
        <v>5536</v>
      </c>
      <c r="M46" s="294">
        <f t="shared" si="2"/>
        <v>11328</v>
      </c>
      <c r="N46" s="294">
        <f t="shared" si="2"/>
        <v>3443</v>
      </c>
      <c r="O46" s="294">
        <f t="shared" si="2"/>
        <v>648</v>
      </c>
      <c r="P46" s="294">
        <f t="shared" si="2"/>
        <v>246</v>
      </c>
      <c r="Q46" s="294">
        <f t="shared" si="2"/>
        <v>26</v>
      </c>
      <c r="R46" s="294">
        <f t="shared" si="2"/>
        <v>36</v>
      </c>
      <c r="S46" s="294">
        <f t="shared" si="2"/>
        <v>3</v>
      </c>
      <c r="T46" s="295">
        <f t="shared" si="2"/>
        <v>6</v>
      </c>
    </row>
    <row r="47" spans="1:20" ht="18.75" customHeight="1">
      <c r="A47" s="55"/>
      <c r="B47" s="7" t="s">
        <v>127</v>
      </c>
      <c r="C47" s="369" t="s">
        <v>254</v>
      </c>
      <c r="D47" s="447"/>
      <c r="E47" s="447"/>
      <c r="F47" s="447"/>
      <c r="G47" s="447"/>
      <c r="H47" s="447"/>
      <c r="I47" s="79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18.75" customHeight="1">
      <c r="A48" s="55"/>
      <c r="B48" s="7" t="s">
        <v>128</v>
      </c>
      <c r="C48" s="37" t="s">
        <v>255</v>
      </c>
      <c r="D48" s="44"/>
      <c r="E48" s="44"/>
      <c r="F48" s="370"/>
      <c r="G48" s="371"/>
      <c r="H48" s="69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</sheetData>
  <mergeCells count="55">
    <mergeCell ref="B46:C46"/>
    <mergeCell ref="C47:H47"/>
    <mergeCell ref="F48:G48"/>
    <mergeCell ref="B42:C42"/>
    <mergeCell ref="B43:C43"/>
    <mergeCell ref="B44:C44"/>
    <mergeCell ref="B45:C45"/>
    <mergeCell ref="B32:C32"/>
    <mergeCell ref="A34:A46"/>
    <mergeCell ref="B34:C34"/>
    <mergeCell ref="B35:C35"/>
    <mergeCell ref="B36:C36"/>
    <mergeCell ref="B37:C37"/>
    <mergeCell ref="B38:C38"/>
    <mergeCell ref="B39:C39"/>
    <mergeCell ref="B40:C40"/>
    <mergeCell ref="B41:C41"/>
    <mergeCell ref="B28:C28"/>
    <mergeCell ref="B29:C29"/>
    <mergeCell ref="B30:C30"/>
    <mergeCell ref="B31:C31"/>
    <mergeCell ref="B18:C18"/>
    <mergeCell ref="A20:A32"/>
    <mergeCell ref="B20:C20"/>
    <mergeCell ref="B21:C21"/>
    <mergeCell ref="B22:C22"/>
    <mergeCell ref="B23:C23"/>
    <mergeCell ref="B24:C24"/>
    <mergeCell ref="B25:C25"/>
    <mergeCell ref="B26:C26"/>
    <mergeCell ref="B27:C27"/>
    <mergeCell ref="B14:C14"/>
    <mergeCell ref="B15:C15"/>
    <mergeCell ref="B16:C16"/>
    <mergeCell ref="B17:C17"/>
    <mergeCell ref="B5:C5"/>
    <mergeCell ref="A6:A18"/>
    <mergeCell ref="B6:C6"/>
    <mergeCell ref="B7:C7"/>
    <mergeCell ref="B8:C8"/>
    <mergeCell ref="B9:C9"/>
    <mergeCell ref="B10:C10"/>
    <mergeCell ref="B11:C11"/>
    <mergeCell ref="B12:C12"/>
    <mergeCell ref="B13:C13"/>
    <mergeCell ref="G2:H2"/>
    <mergeCell ref="I2:T2"/>
    <mergeCell ref="E3:E4"/>
    <mergeCell ref="F3:F4"/>
    <mergeCell ref="G3:G4"/>
    <mergeCell ref="H3:H4"/>
    <mergeCell ref="A2:A4"/>
    <mergeCell ref="B2:C4"/>
    <mergeCell ref="D2:D4"/>
    <mergeCell ref="E2:F2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1200" verticalDpi="1200" orientation="portrait" pageOrder="overThenDown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SheetLayoutView="100" workbookViewId="0" topLeftCell="A1">
      <pane xSplit="3" ySplit="5" topLeftCell="D6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00390625" defaultRowHeight="13.5"/>
  <cols>
    <col min="1" max="1" width="3.75390625" style="0" customWidth="1"/>
    <col min="2" max="2" width="8.75390625" style="0" customWidth="1"/>
    <col min="3" max="3" width="9.375" style="0" customWidth="1"/>
    <col min="4" max="4" width="10.75390625" style="0" customWidth="1"/>
    <col min="5" max="8" width="13.50390625" style="0" customWidth="1"/>
    <col min="9" max="20" width="7.25390625" style="0" customWidth="1"/>
  </cols>
  <sheetData>
    <row r="1" spans="1:20" ht="19.5" customHeight="1">
      <c r="A1" s="78" t="s">
        <v>244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25" customHeight="1">
      <c r="A2" s="367" t="s">
        <v>215</v>
      </c>
      <c r="B2" s="352" t="s">
        <v>86</v>
      </c>
      <c r="C2" s="433"/>
      <c r="D2" s="345" t="s">
        <v>76</v>
      </c>
      <c r="E2" s="348" t="s">
        <v>208</v>
      </c>
      <c r="F2" s="350"/>
      <c r="G2" s="344" t="s">
        <v>212</v>
      </c>
      <c r="H2" s="344"/>
      <c r="I2" s="344" t="s">
        <v>87</v>
      </c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0" ht="14.25" customHeight="1">
      <c r="A3" s="431"/>
      <c r="B3" s="434"/>
      <c r="C3" s="435"/>
      <c r="D3" s="346"/>
      <c r="E3" s="351" t="s">
        <v>88</v>
      </c>
      <c r="F3" s="365" t="s">
        <v>12</v>
      </c>
      <c r="G3" s="367" t="s">
        <v>88</v>
      </c>
      <c r="H3" s="365" t="s">
        <v>209</v>
      </c>
      <c r="I3" s="51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53" t="s">
        <v>99</v>
      </c>
    </row>
    <row r="4" spans="1:20" ht="14.25" customHeight="1">
      <c r="A4" s="432"/>
      <c r="B4" s="436"/>
      <c r="C4" s="437"/>
      <c r="D4" s="347"/>
      <c r="E4" s="358"/>
      <c r="F4" s="366"/>
      <c r="G4" s="368"/>
      <c r="H4" s="366"/>
      <c r="I4" s="52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54" t="s">
        <v>101</v>
      </c>
    </row>
    <row r="5" spans="1:20" ht="15" customHeight="1">
      <c r="A5" s="66"/>
      <c r="B5" s="448"/>
      <c r="C5" s="449"/>
      <c r="D5" s="65"/>
      <c r="E5" s="66"/>
      <c r="F5" s="64" t="s">
        <v>11</v>
      </c>
      <c r="G5" s="67"/>
      <c r="H5" s="64" t="s">
        <v>11</v>
      </c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4"/>
    </row>
    <row r="6" spans="1:20" ht="15.75" customHeight="1">
      <c r="A6" s="440" t="s">
        <v>224</v>
      </c>
      <c r="B6" s="441" t="s">
        <v>102</v>
      </c>
      <c r="C6" s="362"/>
      <c r="D6" s="213">
        <v>9277</v>
      </c>
      <c r="E6" s="115">
        <v>2538</v>
      </c>
      <c r="F6" s="186">
        <v>107470482</v>
      </c>
      <c r="G6" s="187">
        <v>6828</v>
      </c>
      <c r="H6" s="186">
        <v>39922055</v>
      </c>
      <c r="I6" s="247">
        <v>23</v>
      </c>
      <c r="J6" s="126">
        <v>16</v>
      </c>
      <c r="K6" s="126">
        <v>3584</v>
      </c>
      <c r="L6" s="126">
        <v>1151</v>
      </c>
      <c r="M6" s="126">
        <v>3301</v>
      </c>
      <c r="N6" s="126">
        <v>821</v>
      </c>
      <c r="O6" s="126">
        <v>238</v>
      </c>
      <c r="P6" s="126">
        <v>104</v>
      </c>
      <c r="Q6" s="126">
        <v>11</v>
      </c>
      <c r="R6" s="126">
        <v>20</v>
      </c>
      <c r="S6" s="126">
        <v>4</v>
      </c>
      <c r="T6" s="282">
        <v>4</v>
      </c>
    </row>
    <row r="7" spans="1:20" ht="15.75" customHeight="1">
      <c r="A7" s="440"/>
      <c r="B7" s="441" t="s">
        <v>129</v>
      </c>
      <c r="C7" s="362"/>
      <c r="D7" s="213">
        <v>6107</v>
      </c>
      <c r="E7" s="115">
        <v>1866</v>
      </c>
      <c r="F7" s="186">
        <v>75875624</v>
      </c>
      <c r="G7" s="187">
        <v>4294</v>
      </c>
      <c r="H7" s="186">
        <v>26043819</v>
      </c>
      <c r="I7" s="247">
        <v>5</v>
      </c>
      <c r="J7" s="126">
        <v>5</v>
      </c>
      <c r="K7" s="126">
        <v>1833</v>
      </c>
      <c r="L7" s="126">
        <v>556</v>
      </c>
      <c r="M7" s="126">
        <v>2871</v>
      </c>
      <c r="N7" s="126">
        <v>603</v>
      </c>
      <c r="O7" s="126">
        <v>151</v>
      </c>
      <c r="P7" s="126">
        <v>65</v>
      </c>
      <c r="Q7" s="126">
        <v>5</v>
      </c>
      <c r="R7" s="126">
        <v>13</v>
      </c>
      <c r="S7" s="126">
        <v>0</v>
      </c>
      <c r="T7" s="282">
        <v>0</v>
      </c>
    </row>
    <row r="8" spans="1:20" ht="15.75" customHeight="1">
      <c r="A8" s="440"/>
      <c r="B8" s="441" t="s">
        <v>137</v>
      </c>
      <c r="C8" s="362"/>
      <c r="D8" s="213">
        <v>9784</v>
      </c>
      <c r="E8" s="115">
        <v>2054</v>
      </c>
      <c r="F8" s="186">
        <v>54878240</v>
      </c>
      <c r="G8" s="187">
        <v>7818</v>
      </c>
      <c r="H8" s="186">
        <v>24001880</v>
      </c>
      <c r="I8" s="247">
        <v>52</v>
      </c>
      <c r="J8" s="126">
        <v>19</v>
      </c>
      <c r="K8" s="126">
        <v>5164</v>
      </c>
      <c r="L8" s="126">
        <v>1312</v>
      </c>
      <c r="M8" s="126">
        <v>2685</v>
      </c>
      <c r="N8" s="126">
        <v>409</v>
      </c>
      <c r="O8" s="126">
        <v>103</v>
      </c>
      <c r="P8" s="126">
        <v>33</v>
      </c>
      <c r="Q8" s="126">
        <v>3</v>
      </c>
      <c r="R8" s="126">
        <v>1</v>
      </c>
      <c r="S8" s="126">
        <v>0</v>
      </c>
      <c r="T8" s="282">
        <v>3</v>
      </c>
    </row>
    <row r="9" spans="1:20" ht="15.75" customHeight="1">
      <c r="A9" s="440"/>
      <c r="B9" s="441" t="s">
        <v>143</v>
      </c>
      <c r="C9" s="362"/>
      <c r="D9" s="213">
        <v>11712</v>
      </c>
      <c r="E9" s="115">
        <v>2872</v>
      </c>
      <c r="F9" s="186">
        <v>36353940</v>
      </c>
      <c r="G9" s="187">
        <v>8937</v>
      </c>
      <c r="H9" s="186">
        <v>28700320</v>
      </c>
      <c r="I9" s="247">
        <v>22</v>
      </c>
      <c r="J9" s="126">
        <v>5</v>
      </c>
      <c r="K9" s="126">
        <v>5632</v>
      </c>
      <c r="L9" s="126">
        <v>1780</v>
      </c>
      <c r="M9" s="126">
        <v>2768</v>
      </c>
      <c r="N9" s="126">
        <v>1363</v>
      </c>
      <c r="O9" s="126">
        <v>110</v>
      </c>
      <c r="P9" s="126">
        <v>26</v>
      </c>
      <c r="Q9" s="126">
        <v>3</v>
      </c>
      <c r="R9" s="126">
        <v>3</v>
      </c>
      <c r="S9" s="126">
        <v>0</v>
      </c>
      <c r="T9" s="282">
        <v>0</v>
      </c>
    </row>
    <row r="10" spans="1:20" ht="15.75" customHeight="1">
      <c r="A10" s="440"/>
      <c r="B10" s="441" t="s">
        <v>146</v>
      </c>
      <c r="C10" s="362"/>
      <c r="D10" s="213">
        <v>2511</v>
      </c>
      <c r="E10" s="115">
        <v>800</v>
      </c>
      <c r="F10" s="186">
        <v>155579277</v>
      </c>
      <c r="G10" s="187">
        <v>1738</v>
      </c>
      <c r="H10" s="186">
        <v>10598338</v>
      </c>
      <c r="I10" s="247">
        <v>3</v>
      </c>
      <c r="J10" s="126">
        <v>4</v>
      </c>
      <c r="K10" s="126">
        <v>891</v>
      </c>
      <c r="L10" s="126">
        <v>342</v>
      </c>
      <c r="M10" s="126">
        <v>918</v>
      </c>
      <c r="N10" s="126">
        <v>242</v>
      </c>
      <c r="O10" s="126">
        <v>69</v>
      </c>
      <c r="P10" s="126">
        <v>22</v>
      </c>
      <c r="Q10" s="126">
        <v>6</v>
      </c>
      <c r="R10" s="126">
        <v>8</v>
      </c>
      <c r="S10" s="126">
        <v>2</v>
      </c>
      <c r="T10" s="282">
        <v>4</v>
      </c>
    </row>
    <row r="11" spans="1:20" ht="15.75" customHeight="1">
      <c r="A11" s="440"/>
      <c r="B11" s="441" t="s">
        <v>156</v>
      </c>
      <c r="C11" s="362"/>
      <c r="D11" s="213">
        <v>12324</v>
      </c>
      <c r="E11" s="115">
        <v>3746</v>
      </c>
      <c r="F11" s="186">
        <v>69134445</v>
      </c>
      <c r="G11" s="187">
        <v>8691</v>
      </c>
      <c r="H11" s="186">
        <v>52717310</v>
      </c>
      <c r="I11" s="247">
        <v>111</v>
      </c>
      <c r="J11" s="126">
        <v>25</v>
      </c>
      <c r="K11" s="126">
        <v>6053</v>
      </c>
      <c r="L11" s="126">
        <v>1271</v>
      </c>
      <c r="M11" s="126">
        <v>3623</v>
      </c>
      <c r="N11" s="126">
        <v>935</v>
      </c>
      <c r="O11" s="126">
        <v>211</v>
      </c>
      <c r="P11" s="126">
        <v>74</v>
      </c>
      <c r="Q11" s="126">
        <v>8</v>
      </c>
      <c r="R11" s="126">
        <v>12</v>
      </c>
      <c r="S11" s="126">
        <v>1</v>
      </c>
      <c r="T11" s="282">
        <v>0</v>
      </c>
    </row>
    <row r="12" spans="1:20" ht="15.75" customHeight="1">
      <c r="A12" s="440"/>
      <c r="B12" s="441" t="s">
        <v>216</v>
      </c>
      <c r="C12" s="362"/>
      <c r="D12" s="213">
        <v>2787</v>
      </c>
      <c r="E12" s="115">
        <v>408</v>
      </c>
      <c r="F12" s="186">
        <v>2405088</v>
      </c>
      <c r="G12" s="187">
        <v>2410</v>
      </c>
      <c r="H12" s="186">
        <v>13740071</v>
      </c>
      <c r="I12" s="247">
        <v>4</v>
      </c>
      <c r="J12" s="126">
        <v>3</v>
      </c>
      <c r="K12" s="126">
        <v>1733</v>
      </c>
      <c r="L12" s="126">
        <v>382</v>
      </c>
      <c r="M12" s="126">
        <v>516</v>
      </c>
      <c r="N12" s="126">
        <v>104</v>
      </c>
      <c r="O12" s="126">
        <v>21</v>
      </c>
      <c r="P12" s="126">
        <v>19</v>
      </c>
      <c r="Q12" s="126">
        <v>1</v>
      </c>
      <c r="R12" s="126">
        <v>2</v>
      </c>
      <c r="S12" s="126">
        <v>2</v>
      </c>
      <c r="T12" s="282">
        <v>0</v>
      </c>
    </row>
    <row r="13" spans="1:20" ht="15.75" customHeight="1">
      <c r="A13" s="440"/>
      <c r="B13" s="441" t="s">
        <v>217</v>
      </c>
      <c r="C13" s="362"/>
      <c r="D13" s="213">
        <v>487</v>
      </c>
      <c r="E13" s="115">
        <v>113</v>
      </c>
      <c r="F13" s="186">
        <v>1256150</v>
      </c>
      <c r="G13" s="187">
        <v>378</v>
      </c>
      <c r="H13" s="186">
        <v>1852320</v>
      </c>
      <c r="I13" s="247">
        <v>16</v>
      </c>
      <c r="J13" s="126">
        <v>16</v>
      </c>
      <c r="K13" s="126">
        <v>225</v>
      </c>
      <c r="L13" s="126">
        <v>100</v>
      </c>
      <c r="M13" s="126">
        <v>82</v>
      </c>
      <c r="N13" s="126">
        <v>28</v>
      </c>
      <c r="O13" s="126">
        <v>17</v>
      </c>
      <c r="P13" s="126">
        <v>3</v>
      </c>
      <c r="Q13" s="126">
        <v>0</v>
      </c>
      <c r="R13" s="126">
        <v>0</v>
      </c>
      <c r="S13" s="126">
        <v>0</v>
      </c>
      <c r="T13" s="282">
        <v>0</v>
      </c>
    </row>
    <row r="14" spans="1:20" ht="15.75" customHeight="1">
      <c r="A14" s="440"/>
      <c r="B14" s="441" t="s">
        <v>173</v>
      </c>
      <c r="C14" s="362"/>
      <c r="D14" s="213">
        <v>87</v>
      </c>
      <c r="E14" s="115">
        <v>23</v>
      </c>
      <c r="F14" s="186">
        <v>261708</v>
      </c>
      <c r="G14" s="187">
        <v>64</v>
      </c>
      <c r="H14" s="186">
        <v>633492</v>
      </c>
      <c r="I14" s="247">
        <v>0</v>
      </c>
      <c r="J14" s="126">
        <v>0</v>
      </c>
      <c r="K14" s="126">
        <v>25</v>
      </c>
      <c r="L14" s="126">
        <v>9</v>
      </c>
      <c r="M14" s="126">
        <v>35</v>
      </c>
      <c r="N14" s="126">
        <v>15</v>
      </c>
      <c r="O14" s="126">
        <v>3</v>
      </c>
      <c r="P14" s="126">
        <v>0</v>
      </c>
      <c r="Q14" s="126">
        <v>0</v>
      </c>
      <c r="R14" s="126">
        <v>0</v>
      </c>
      <c r="S14" s="126">
        <v>0</v>
      </c>
      <c r="T14" s="282">
        <v>0</v>
      </c>
    </row>
    <row r="15" spans="1:20" ht="15.75" customHeight="1">
      <c r="A15" s="440"/>
      <c r="B15" s="441" t="s">
        <v>218</v>
      </c>
      <c r="C15" s="362"/>
      <c r="D15" s="213">
        <v>788</v>
      </c>
      <c r="E15" s="115">
        <v>210</v>
      </c>
      <c r="F15" s="186">
        <v>3662610</v>
      </c>
      <c r="G15" s="187">
        <v>580</v>
      </c>
      <c r="H15" s="186">
        <v>37619750</v>
      </c>
      <c r="I15" s="247">
        <v>10</v>
      </c>
      <c r="J15" s="126">
        <v>1</v>
      </c>
      <c r="K15" s="126">
        <v>454</v>
      </c>
      <c r="L15" s="126">
        <v>49</v>
      </c>
      <c r="M15" s="126">
        <v>208</v>
      </c>
      <c r="N15" s="126">
        <v>37</v>
      </c>
      <c r="O15" s="126">
        <v>11</v>
      </c>
      <c r="P15" s="126">
        <v>11</v>
      </c>
      <c r="Q15" s="126">
        <v>1</v>
      </c>
      <c r="R15" s="126">
        <v>2</v>
      </c>
      <c r="S15" s="126">
        <v>1</v>
      </c>
      <c r="T15" s="282">
        <v>3</v>
      </c>
    </row>
    <row r="16" spans="1:20" ht="15.75" customHeight="1">
      <c r="A16" s="440"/>
      <c r="B16" s="441" t="s">
        <v>219</v>
      </c>
      <c r="C16" s="362"/>
      <c r="D16" s="213">
        <v>6920</v>
      </c>
      <c r="E16" s="115">
        <v>1957</v>
      </c>
      <c r="F16" s="186">
        <v>20460251</v>
      </c>
      <c r="G16" s="187">
        <v>5018</v>
      </c>
      <c r="H16" s="186">
        <v>29180153</v>
      </c>
      <c r="I16" s="247">
        <v>40</v>
      </c>
      <c r="J16" s="126">
        <v>16</v>
      </c>
      <c r="K16" s="248">
        <v>3720</v>
      </c>
      <c r="L16" s="126">
        <v>857</v>
      </c>
      <c r="M16" s="126">
        <v>1803</v>
      </c>
      <c r="N16" s="126">
        <v>333</v>
      </c>
      <c r="O16" s="126">
        <v>86</v>
      </c>
      <c r="P16" s="126">
        <v>54</v>
      </c>
      <c r="Q16" s="126">
        <v>3</v>
      </c>
      <c r="R16" s="126">
        <v>5</v>
      </c>
      <c r="S16" s="126">
        <v>2</v>
      </c>
      <c r="T16" s="282">
        <v>1</v>
      </c>
    </row>
    <row r="17" spans="1:20" ht="15.75" customHeight="1">
      <c r="A17" s="440"/>
      <c r="B17" s="442" t="s">
        <v>220</v>
      </c>
      <c r="C17" s="443"/>
      <c r="D17" s="213">
        <v>126</v>
      </c>
      <c r="E17" s="115">
        <v>27</v>
      </c>
      <c r="F17" s="186">
        <v>672006</v>
      </c>
      <c r="G17" s="187">
        <v>99</v>
      </c>
      <c r="H17" s="186">
        <v>628469</v>
      </c>
      <c r="I17" s="247">
        <v>4</v>
      </c>
      <c r="J17" s="126">
        <v>1</v>
      </c>
      <c r="K17" s="126">
        <v>55</v>
      </c>
      <c r="L17" s="126">
        <v>15</v>
      </c>
      <c r="M17" s="126">
        <v>32</v>
      </c>
      <c r="N17" s="126">
        <v>12</v>
      </c>
      <c r="O17" s="126">
        <v>2</v>
      </c>
      <c r="P17" s="126">
        <v>3</v>
      </c>
      <c r="Q17" s="126">
        <v>0</v>
      </c>
      <c r="R17" s="126">
        <v>1</v>
      </c>
      <c r="S17" s="126">
        <v>0</v>
      </c>
      <c r="T17" s="282">
        <v>1</v>
      </c>
    </row>
    <row r="18" spans="1:20" ht="15.75" customHeight="1">
      <c r="A18" s="440"/>
      <c r="B18" s="390" t="s">
        <v>9</v>
      </c>
      <c r="C18" s="391"/>
      <c r="D18" s="214">
        <f>SUM(D6:D17)</f>
        <v>62910</v>
      </c>
      <c r="E18" s="215">
        <f aca="true" t="shared" si="0" ref="E18:T18">SUM(E6:E17)</f>
        <v>16614</v>
      </c>
      <c r="F18" s="216">
        <v>528009823</v>
      </c>
      <c r="G18" s="217">
        <f t="shared" si="0"/>
        <v>46855</v>
      </c>
      <c r="H18" s="216">
        <v>265637983</v>
      </c>
      <c r="I18" s="283">
        <f t="shared" si="0"/>
        <v>290</v>
      </c>
      <c r="J18" s="284">
        <f t="shared" si="0"/>
        <v>111</v>
      </c>
      <c r="K18" s="284">
        <f t="shared" si="0"/>
        <v>29369</v>
      </c>
      <c r="L18" s="284">
        <f t="shared" si="0"/>
        <v>7824</v>
      </c>
      <c r="M18" s="284">
        <f t="shared" si="0"/>
        <v>18842</v>
      </c>
      <c r="N18" s="284">
        <f t="shared" si="0"/>
        <v>4902</v>
      </c>
      <c r="O18" s="284">
        <f t="shared" si="0"/>
        <v>1022</v>
      </c>
      <c r="P18" s="284">
        <f t="shared" si="0"/>
        <v>414</v>
      </c>
      <c r="Q18" s="284">
        <f t="shared" si="0"/>
        <v>41</v>
      </c>
      <c r="R18" s="284">
        <f t="shared" si="0"/>
        <v>67</v>
      </c>
      <c r="S18" s="284">
        <f t="shared" si="0"/>
        <v>12</v>
      </c>
      <c r="T18" s="285">
        <f t="shared" si="0"/>
        <v>16</v>
      </c>
    </row>
    <row r="19" spans="1:20" ht="15.75" customHeight="1">
      <c r="A19" s="58"/>
      <c r="B19" s="72"/>
      <c r="C19" s="59"/>
      <c r="D19" s="228"/>
      <c r="E19" s="229"/>
      <c r="F19" s="230"/>
      <c r="G19" s="229"/>
      <c r="H19" s="230"/>
      <c r="I19" s="296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2"/>
    </row>
    <row r="20" spans="1:20" ht="15.75" customHeight="1">
      <c r="A20" s="440" t="s">
        <v>225</v>
      </c>
      <c r="B20" s="441" t="s">
        <v>102</v>
      </c>
      <c r="C20" s="362"/>
      <c r="D20" s="213">
        <v>2551</v>
      </c>
      <c r="E20" s="115">
        <v>751</v>
      </c>
      <c r="F20" s="186">
        <v>58524824</v>
      </c>
      <c r="G20" s="187">
        <v>1829</v>
      </c>
      <c r="H20" s="186">
        <v>18842730</v>
      </c>
      <c r="I20" s="247">
        <v>13</v>
      </c>
      <c r="J20" s="126">
        <v>3</v>
      </c>
      <c r="K20" s="126">
        <v>932</v>
      </c>
      <c r="L20" s="126">
        <v>355</v>
      </c>
      <c r="M20" s="126">
        <v>818</v>
      </c>
      <c r="N20" s="126">
        <v>266</v>
      </c>
      <c r="O20" s="126">
        <v>86</v>
      </c>
      <c r="P20" s="126">
        <v>53</v>
      </c>
      <c r="Q20" s="126">
        <v>4</v>
      </c>
      <c r="R20" s="126">
        <v>13</v>
      </c>
      <c r="S20" s="126">
        <v>3</v>
      </c>
      <c r="T20" s="282">
        <v>5</v>
      </c>
    </row>
    <row r="21" spans="1:20" ht="15.75" customHeight="1">
      <c r="A21" s="440"/>
      <c r="B21" s="441" t="s">
        <v>129</v>
      </c>
      <c r="C21" s="362"/>
      <c r="D21" s="213">
        <v>2471</v>
      </c>
      <c r="E21" s="115">
        <v>851</v>
      </c>
      <c r="F21" s="186">
        <v>17792943</v>
      </c>
      <c r="G21" s="187">
        <v>1658</v>
      </c>
      <c r="H21" s="186">
        <v>7328521</v>
      </c>
      <c r="I21" s="247">
        <v>2</v>
      </c>
      <c r="J21" s="126">
        <v>5</v>
      </c>
      <c r="K21" s="126">
        <v>832</v>
      </c>
      <c r="L21" s="126">
        <v>296</v>
      </c>
      <c r="M21" s="126">
        <v>1007</v>
      </c>
      <c r="N21" s="126">
        <v>255</v>
      </c>
      <c r="O21" s="126">
        <v>50</v>
      </c>
      <c r="P21" s="126">
        <v>22</v>
      </c>
      <c r="Q21" s="126">
        <v>2</v>
      </c>
      <c r="R21" s="126">
        <v>0</v>
      </c>
      <c r="S21" s="126">
        <v>0</v>
      </c>
      <c r="T21" s="282">
        <v>0</v>
      </c>
    </row>
    <row r="22" spans="1:20" ht="15.75" customHeight="1">
      <c r="A22" s="440"/>
      <c r="B22" s="441" t="s">
        <v>137</v>
      </c>
      <c r="C22" s="362"/>
      <c r="D22" s="213">
        <v>4307</v>
      </c>
      <c r="E22" s="115">
        <v>1017</v>
      </c>
      <c r="F22" s="186">
        <v>48403955</v>
      </c>
      <c r="G22" s="187">
        <v>3338</v>
      </c>
      <c r="H22" s="186">
        <v>10833028</v>
      </c>
      <c r="I22" s="247">
        <v>20</v>
      </c>
      <c r="J22" s="126">
        <v>12</v>
      </c>
      <c r="K22" s="126">
        <v>2319</v>
      </c>
      <c r="L22" s="126">
        <v>693</v>
      </c>
      <c r="M22" s="126">
        <v>1026</v>
      </c>
      <c r="N22" s="126">
        <v>196</v>
      </c>
      <c r="O22" s="126">
        <v>27</v>
      </c>
      <c r="P22" s="126">
        <v>10</v>
      </c>
      <c r="Q22" s="126">
        <v>2</v>
      </c>
      <c r="R22" s="126">
        <v>2</v>
      </c>
      <c r="S22" s="126">
        <v>0</v>
      </c>
      <c r="T22" s="282">
        <v>0</v>
      </c>
    </row>
    <row r="23" spans="1:20" ht="15.75" customHeight="1">
      <c r="A23" s="440"/>
      <c r="B23" s="441" t="s">
        <v>143</v>
      </c>
      <c r="C23" s="362"/>
      <c r="D23" s="213">
        <v>5643</v>
      </c>
      <c r="E23" s="115">
        <v>1598</v>
      </c>
      <c r="F23" s="186">
        <v>14195793</v>
      </c>
      <c r="G23" s="187">
        <v>4105</v>
      </c>
      <c r="H23" s="186">
        <v>17504636</v>
      </c>
      <c r="I23" s="247">
        <v>9</v>
      </c>
      <c r="J23" s="126">
        <v>4</v>
      </c>
      <c r="K23" s="126">
        <v>2606</v>
      </c>
      <c r="L23" s="126">
        <v>961</v>
      </c>
      <c r="M23" s="126">
        <v>1182</v>
      </c>
      <c r="N23" s="126">
        <v>801</v>
      </c>
      <c r="O23" s="126">
        <v>63</v>
      </c>
      <c r="P23" s="126">
        <v>14</v>
      </c>
      <c r="Q23" s="126">
        <v>3</v>
      </c>
      <c r="R23" s="126">
        <v>0</v>
      </c>
      <c r="S23" s="126">
        <v>0</v>
      </c>
      <c r="T23" s="282">
        <v>0</v>
      </c>
    </row>
    <row r="24" spans="1:20" ht="15.75" customHeight="1">
      <c r="A24" s="440"/>
      <c r="B24" s="441" t="s">
        <v>146</v>
      </c>
      <c r="C24" s="362"/>
      <c r="D24" s="213">
        <v>941</v>
      </c>
      <c r="E24" s="115">
        <v>371</v>
      </c>
      <c r="F24" s="186">
        <v>9255036</v>
      </c>
      <c r="G24" s="187">
        <v>582</v>
      </c>
      <c r="H24" s="186">
        <v>4666844</v>
      </c>
      <c r="I24" s="247">
        <v>2</v>
      </c>
      <c r="J24" s="126">
        <v>1</v>
      </c>
      <c r="K24" s="126">
        <v>291</v>
      </c>
      <c r="L24" s="126">
        <v>142</v>
      </c>
      <c r="M24" s="126">
        <v>326</v>
      </c>
      <c r="N24" s="126">
        <v>118</v>
      </c>
      <c r="O24" s="126">
        <v>34</v>
      </c>
      <c r="P24" s="126">
        <v>18</v>
      </c>
      <c r="Q24" s="126">
        <v>5</v>
      </c>
      <c r="R24" s="126">
        <v>4</v>
      </c>
      <c r="S24" s="126">
        <v>0</v>
      </c>
      <c r="T24" s="282">
        <v>0</v>
      </c>
    </row>
    <row r="25" spans="1:20" ht="15.75" customHeight="1">
      <c r="A25" s="440"/>
      <c r="B25" s="441" t="s">
        <v>156</v>
      </c>
      <c r="C25" s="362"/>
      <c r="D25" s="213">
        <v>4487</v>
      </c>
      <c r="E25" s="115">
        <v>1569</v>
      </c>
      <c r="F25" s="186">
        <v>29679936</v>
      </c>
      <c r="G25" s="187">
        <v>2952</v>
      </c>
      <c r="H25" s="186">
        <v>23069151</v>
      </c>
      <c r="I25" s="247">
        <v>41</v>
      </c>
      <c r="J25" s="126">
        <v>5</v>
      </c>
      <c r="K25" s="126">
        <v>2145</v>
      </c>
      <c r="L25" s="126">
        <v>805</v>
      </c>
      <c r="M25" s="126">
        <v>1114</v>
      </c>
      <c r="N25" s="126">
        <v>263</v>
      </c>
      <c r="O25" s="126">
        <v>76</v>
      </c>
      <c r="P25" s="126">
        <v>33</v>
      </c>
      <c r="Q25" s="126">
        <v>3</v>
      </c>
      <c r="R25" s="126">
        <v>2</v>
      </c>
      <c r="S25" s="126">
        <v>0</v>
      </c>
      <c r="T25" s="282">
        <v>0</v>
      </c>
    </row>
    <row r="26" spans="1:20" ht="15.75" customHeight="1">
      <c r="A26" s="440"/>
      <c r="B26" s="441" t="s">
        <v>216</v>
      </c>
      <c r="C26" s="362"/>
      <c r="D26" s="213">
        <v>1074</v>
      </c>
      <c r="E26" s="115">
        <v>198</v>
      </c>
      <c r="F26" s="186">
        <v>1353623</v>
      </c>
      <c r="G26" s="187">
        <v>888</v>
      </c>
      <c r="H26" s="186">
        <v>4370486</v>
      </c>
      <c r="I26" s="247">
        <v>2</v>
      </c>
      <c r="J26" s="126">
        <v>2</v>
      </c>
      <c r="K26" s="126">
        <v>582</v>
      </c>
      <c r="L26" s="126">
        <v>194</v>
      </c>
      <c r="M26" s="126">
        <v>214</v>
      </c>
      <c r="N26" s="126">
        <v>49</v>
      </c>
      <c r="O26" s="126">
        <v>22</v>
      </c>
      <c r="P26" s="126">
        <v>7</v>
      </c>
      <c r="Q26" s="126">
        <v>1</v>
      </c>
      <c r="R26" s="126">
        <v>1</v>
      </c>
      <c r="S26" s="126">
        <v>0</v>
      </c>
      <c r="T26" s="282">
        <v>0</v>
      </c>
    </row>
    <row r="27" spans="1:20" ht="15.75" customHeight="1">
      <c r="A27" s="440"/>
      <c r="B27" s="441" t="s">
        <v>217</v>
      </c>
      <c r="C27" s="362"/>
      <c r="D27" s="213">
        <v>183</v>
      </c>
      <c r="E27" s="115">
        <v>34</v>
      </c>
      <c r="F27" s="186">
        <v>110323</v>
      </c>
      <c r="G27" s="187">
        <v>150</v>
      </c>
      <c r="H27" s="186">
        <v>634109</v>
      </c>
      <c r="I27" s="247">
        <v>4</v>
      </c>
      <c r="J27" s="126">
        <v>1</v>
      </c>
      <c r="K27" s="126">
        <v>100</v>
      </c>
      <c r="L27" s="126">
        <v>40</v>
      </c>
      <c r="M27" s="126">
        <v>21</v>
      </c>
      <c r="N27" s="126">
        <v>13</v>
      </c>
      <c r="O27" s="126">
        <v>3</v>
      </c>
      <c r="P27" s="126">
        <v>0</v>
      </c>
      <c r="Q27" s="126">
        <v>1</v>
      </c>
      <c r="R27" s="126">
        <v>0</v>
      </c>
      <c r="S27" s="126">
        <v>0</v>
      </c>
      <c r="T27" s="282">
        <v>0</v>
      </c>
    </row>
    <row r="28" spans="1:20" ht="15.75" customHeight="1">
      <c r="A28" s="440"/>
      <c r="B28" s="441" t="s">
        <v>173</v>
      </c>
      <c r="C28" s="362"/>
      <c r="D28" s="213">
        <v>65</v>
      </c>
      <c r="E28" s="115">
        <v>19</v>
      </c>
      <c r="F28" s="186">
        <v>440620</v>
      </c>
      <c r="G28" s="187">
        <v>46</v>
      </c>
      <c r="H28" s="186">
        <v>208578</v>
      </c>
      <c r="I28" s="247">
        <v>0</v>
      </c>
      <c r="J28" s="126">
        <v>0</v>
      </c>
      <c r="K28" s="126">
        <v>13</v>
      </c>
      <c r="L28" s="126">
        <v>12</v>
      </c>
      <c r="M28" s="126">
        <v>19</v>
      </c>
      <c r="N28" s="126">
        <v>14</v>
      </c>
      <c r="O28" s="126">
        <v>6</v>
      </c>
      <c r="P28" s="126">
        <v>1</v>
      </c>
      <c r="Q28" s="126">
        <v>0</v>
      </c>
      <c r="R28" s="126">
        <v>0</v>
      </c>
      <c r="S28" s="126">
        <v>0</v>
      </c>
      <c r="T28" s="282">
        <v>0</v>
      </c>
    </row>
    <row r="29" spans="1:20" ht="15.75" customHeight="1">
      <c r="A29" s="440"/>
      <c r="B29" s="441" t="s">
        <v>218</v>
      </c>
      <c r="C29" s="362"/>
      <c r="D29" s="213">
        <v>320</v>
      </c>
      <c r="E29" s="115">
        <v>120</v>
      </c>
      <c r="F29" s="186">
        <v>8607083</v>
      </c>
      <c r="G29" s="187">
        <v>201</v>
      </c>
      <c r="H29" s="186">
        <v>469298</v>
      </c>
      <c r="I29" s="247">
        <v>3</v>
      </c>
      <c r="J29" s="126">
        <v>1</v>
      </c>
      <c r="K29" s="126">
        <v>194</v>
      </c>
      <c r="L29" s="126">
        <v>24</v>
      </c>
      <c r="M29" s="126">
        <v>66</v>
      </c>
      <c r="N29" s="126">
        <v>20</v>
      </c>
      <c r="O29" s="126">
        <v>5</v>
      </c>
      <c r="P29" s="126">
        <v>5</v>
      </c>
      <c r="Q29" s="126">
        <v>0</v>
      </c>
      <c r="R29" s="126">
        <v>0</v>
      </c>
      <c r="S29" s="126">
        <v>0</v>
      </c>
      <c r="T29" s="282">
        <v>2</v>
      </c>
    </row>
    <row r="30" spans="1:20" ht="15.75" customHeight="1">
      <c r="A30" s="440"/>
      <c r="B30" s="441" t="s">
        <v>219</v>
      </c>
      <c r="C30" s="362"/>
      <c r="D30" s="213">
        <v>2005</v>
      </c>
      <c r="E30" s="115">
        <v>621</v>
      </c>
      <c r="F30" s="186">
        <v>3997841</v>
      </c>
      <c r="G30" s="187">
        <v>1403</v>
      </c>
      <c r="H30" s="186">
        <v>3684140</v>
      </c>
      <c r="I30" s="247">
        <v>19</v>
      </c>
      <c r="J30" s="126">
        <v>10</v>
      </c>
      <c r="K30" s="248">
        <v>1059</v>
      </c>
      <c r="L30" s="126">
        <v>288</v>
      </c>
      <c r="M30" s="126">
        <v>483</v>
      </c>
      <c r="N30" s="126">
        <v>105</v>
      </c>
      <c r="O30" s="126">
        <v>26</v>
      </c>
      <c r="P30" s="126">
        <v>11</v>
      </c>
      <c r="Q30" s="126">
        <v>4</v>
      </c>
      <c r="R30" s="126">
        <v>0</v>
      </c>
      <c r="S30" s="126">
        <v>0</v>
      </c>
      <c r="T30" s="282">
        <v>0</v>
      </c>
    </row>
    <row r="31" spans="1:20" ht="15.75" customHeight="1">
      <c r="A31" s="440"/>
      <c r="B31" s="442" t="s">
        <v>220</v>
      </c>
      <c r="C31" s="443"/>
      <c r="D31" s="213">
        <v>55</v>
      </c>
      <c r="E31" s="115">
        <v>17</v>
      </c>
      <c r="F31" s="186">
        <v>92924</v>
      </c>
      <c r="G31" s="187">
        <v>40</v>
      </c>
      <c r="H31" s="186">
        <v>66737</v>
      </c>
      <c r="I31" s="247">
        <v>4</v>
      </c>
      <c r="J31" s="126">
        <v>1</v>
      </c>
      <c r="K31" s="126">
        <v>24</v>
      </c>
      <c r="L31" s="126">
        <v>6</v>
      </c>
      <c r="M31" s="126">
        <v>14</v>
      </c>
      <c r="N31" s="126">
        <v>4</v>
      </c>
      <c r="O31" s="126">
        <v>2</v>
      </c>
      <c r="P31" s="126">
        <v>0</v>
      </c>
      <c r="Q31" s="126">
        <v>0</v>
      </c>
      <c r="R31" s="126">
        <v>0</v>
      </c>
      <c r="S31" s="126">
        <v>0</v>
      </c>
      <c r="T31" s="282">
        <v>0</v>
      </c>
    </row>
    <row r="32" spans="1:20" ht="15.75" customHeight="1">
      <c r="A32" s="440"/>
      <c r="B32" s="390" t="s">
        <v>9</v>
      </c>
      <c r="C32" s="391"/>
      <c r="D32" s="214">
        <f>SUM(D20:D31)</f>
        <v>24102</v>
      </c>
      <c r="E32" s="215">
        <f aca="true" t="shared" si="1" ref="E32:T32">SUM(E20:E31)</f>
        <v>7166</v>
      </c>
      <c r="F32" s="216">
        <v>192454909</v>
      </c>
      <c r="G32" s="217">
        <f t="shared" si="1"/>
        <v>17192</v>
      </c>
      <c r="H32" s="216">
        <f t="shared" si="1"/>
        <v>91678258</v>
      </c>
      <c r="I32" s="283">
        <f t="shared" si="1"/>
        <v>119</v>
      </c>
      <c r="J32" s="284">
        <f t="shared" si="1"/>
        <v>45</v>
      </c>
      <c r="K32" s="284">
        <f t="shared" si="1"/>
        <v>11097</v>
      </c>
      <c r="L32" s="298">
        <f t="shared" si="1"/>
        <v>3816</v>
      </c>
      <c r="M32" s="298">
        <f t="shared" si="1"/>
        <v>6290</v>
      </c>
      <c r="N32" s="284">
        <f t="shared" si="1"/>
        <v>2104</v>
      </c>
      <c r="O32" s="284">
        <f t="shared" si="1"/>
        <v>400</v>
      </c>
      <c r="P32" s="284">
        <f t="shared" si="1"/>
        <v>174</v>
      </c>
      <c r="Q32" s="284">
        <f t="shared" si="1"/>
        <v>25</v>
      </c>
      <c r="R32" s="284">
        <f t="shared" si="1"/>
        <v>22</v>
      </c>
      <c r="S32" s="284">
        <f t="shared" si="1"/>
        <v>3</v>
      </c>
      <c r="T32" s="285">
        <f t="shared" si="1"/>
        <v>7</v>
      </c>
    </row>
    <row r="33" spans="1:20" ht="15.75" customHeight="1">
      <c r="A33" s="58"/>
      <c r="B33" s="72"/>
      <c r="C33" s="59"/>
      <c r="D33" s="221"/>
      <c r="E33" s="222"/>
      <c r="F33" s="223"/>
      <c r="G33" s="222"/>
      <c r="H33" s="223"/>
      <c r="I33" s="290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2"/>
    </row>
    <row r="34" spans="1:20" ht="15.75" customHeight="1">
      <c r="A34" s="440" t="s">
        <v>226</v>
      </c>
      <c r="B34" s="441" t="s">
        <v>102</v>
      </c>
      <c r="C34" s="362"/>
      <c r="D34" s="213">
        <v>21001</v>
      </c>
      <c r="E34" s="115">
        <v>5796</v>
      </c>
      <c r="F34" s="186">
        <v>289987503</v>
      </c>
      <c r="G34" s="187">
        <v>15426</v>
      </c>
      <c r="H34" s="186">
        <v>111154401</v>
      </c>
      <c r="I34" s="247">
        <v>72</v>
      </c>
      <c r="J34" s="126">
        <v>37</v>
      </c>
      <c r="K34" s="126">
        <v>7967</v>
      </c>
      <c r="L34" s="126">
        <v>2901</v>
      </c>
      <c r="M34" s="126">
        <v>7067</v>
      </c>
      <c r="N34" s="126">
        <v>2001</v>
      </c>
      <c r="O34" s="126">
        <v>596</v>
      </c>
      <c r="P34" s="126">
        <v>269</v>
      </c>
      <c r="Q34" s="126">
        <v>23</v>
      </c>
      <c r="R34" s="126">
        <v>49</v>
      </c>
      <c r="S34" s="126">
        <v>8</v>
      </c>
      <c r="T34" s="282">
        <v>11</v>
      </c>
    </row>
    <row r="35" spans="1:20" ht="15.75" customHeight="1">
      <c r="A35" s="440"/>
      <c r="B35" s="441" t="s">
        <v>129</v>
      </c>
      <c r="C35" s="362"/>
      <c r="D35" s="213">
        <v>13911</v>
      </c>
      <c r="E35" s="115">
        <v>4482</v>
      </c>
      <c r="F35" s="186">
        <v>125164020</v>
      </c>
      <c r="G35" s="187">
        <v>9575</v>
      </c>
      <c r="H35" s="186">
        <v>47888286</v>
      </c>
      <c r="I35" s="247">
        <v>23</v>
      </c>
      <c r="J35" s="126">
        <v>20</v>
      </c>
      <c r="K35" s="126">
        <v>4399</v>
      </c>
      <c r="L35" s="126">
        <v>1582</v>
      </c>
      <c r="M35" s="126">
        <v>5980</v>
      </c>
      <c r="N35" s="126">
        <v>1427</v>
      </c>
      <c r="O35" s="126">
        <v>310</v>
      </c>
      <c r="P35" s="126">
        <v>146</v>
      </c>
      <c r="Q35" s="126">
        <v>11</v>
      </c>
      <c r="R35" s="126">
        <v>13</v>
      </c>
      <c r="S35" s="126">
        <v>0</v>
      </c>
      <c r="T35" s="282">
        <v>0</v>
      </c>
    </row>
    <row r="36" spans="1:20" ht="15.75" customHeight="1">
      <c r="A36" s="440"/>
      <c r="B36" s="441" t="s">
        <v>137</v>
      </c>
      <c r="C36" s="362"/>
      <c r="D36" s="213">
        <v>25222</v>
      </c>
      <c r="E36" s="115">
        <v>5799</v>
      </c>
      <c r="F36" s="186">
        <v>141901949</v>
      </c>
      <c r="G36" s="187">
        <v>19677</v>
      </c>
      <c r="H36" s="186">
        <v>56637564</v>
      </c>
      <c r="I36" s="247">
        <v>135</v>
      </c>
      <c r="J36" s="126">
        <v>63</v>
      </c>
      <c r="K36" s="126">
        <v>13432</v>
      </c>
      <c r="L36" s="126">
        <v>3950</v>
      </c>
      <c r="M36" s="126">
        <v>6239</v>
      </c>
      <c r="N36" s="126">
        <v>1086</v>
      </c>
      <c r="O36" s="126">
        <v>221</v>
      </c>
      <c r="P36" s="126">
        <v>77</v>
      </c>
      <c r="Q36" s="126">
        <v>6</v>
      </c>
      <c r="R36" s="126">
        <v>10</v>
      </c>
      <c r="S36" s="126">
        <v>0</v>
      </c>
      <c r="T36" s="282">
        <v>3</v>
      </c>
    </row>
    <row r="37" spans="1:20" ht="15.75" customHeight="1">
      <c r="A37" s="440"/>
      <c r="B37" s="441" t="s">
        <v>143</v>
      </c>
      <c r="C37" s="362"/>
      <c r="D37" s="213">
        <v>30487</v>
      </c>
      <c r="E37" s="115">
        <v>8808</v>
      </c>
      <c r="F37" s="186">
        <v>90914673</v>
      </c>
      <c r="G37" s="187">
        <v>21963</v>
      </c>
      <c r="H37" s="186">
        <v>77477611</v>
      </c>
      <c r="I37" s="247">
        <v>54</v>
      </c>
      <c r="J37" s="126">
        <v>16</v>
      </c>
      <c r="K37" s="126">
        <v>13900</v>
      </c>
      <c r="L37" s="126">
        <v>5048</v>
      </c>
      <c r="M37" s="126">
        <v>6447</v>
      </c>
      <c r="N37" s="126">
        <v>4557</v>
      </c>
      <c r="O37" s="126">
        <v>385</v>
      </c>
      <c r="P37" s="126">
        <v>67</v>
      </c>
      <c r="Q37" s="126">
        <v>7</v>
      </c>
      <c r="R37" s="126">
        <v>5</v>
      </c>
      <c r="S37" s="126">
        <v>1</v>
      </c>
      <c r="T37" s="282">
        <v>0</v>
      </c>
    </row>
    <row r="38" spans="1:20" ht="15.75" customHeight="1">
      <c r="A38" s="440"/>
      <c r="B38" s="441" t="s">
        <v>146</v>
      </c>
      <c r="C38" s="362"/>
      <c r="D38" s="213">
        <v>5749</v>
      </c>
      <c r="E38" s="115">
        <v>1944</v>
      </c>
      <c r="F38" s="186">
        <v>186252487</v>
      </c>
      <c r="G38" s="187">
        <v>3866</v>
      </c>
      <c r="H38" s="186">
        <v>23546382</v>
      </c>
      <c r="I38" s="247">
        <v>9</v>
      </c>
      <c r="J38" s="126">
        <v>8</v>
      </c>
      <c r="K38" s="126">
        <v>1928</v>
      </c>
      <c r="L38" s="126">
        <v>921</v>
      </c>
      <c r="M38" s="126">
        <v>2014</v>
      </c>
      <c r="N38" s="126">
        <v>586</v>
      </c>
      <c r="O38" s="126">
        <v>152</v>
      </c>
      <c r="P38" s="126">
        <v>91</v>
      </c>
      <c r="Q38" s="126">
        <v>16</v>
      </c>
      <c r="R38" s="126">
        <v>18</v>
      </c>
      <c r="S38" s="126">
        <v>2</v>
      </c>
      <c r="T38" s="282">
        <v>4</v>
      </c>
    </row>
    <row r="39" spans="1:20" ht="15.75" customHeight="1">
      <c r="A39" s="440"/>
      <c r="B39" s="441" t="s">
        <v>156</v>
      </c>
      <c r="C39" s="362"/>
      <c r="D39" s="213">
        <v>28182</v>
      </c>
      <c r="E39" s="115">
        <v>9166</v>
      </c>
      <c r="F39" s="186">
        <v>170497176</v>
      </c>
      <c r="G39" s="187">
        <v>19254</v>
      </c>
      <c r="H39" s="186">
        <v>106030203</v>
      </c>
      <c r="I39" s="247">
        <v>278</v>
      </c>
      <c r="J39" s="126">
        <v>74</v>
      </c>
      <c r="K39" s="126">
        <v>13637</v>
      </c>
      <c r="L39" s="126">
        <v>3975</v>
      </c>
      <c r="M39" s="126">
        <v>7708</v>
      </c>
      <c r="N39" s="126">
        <v>1825</v>
      </c>
      <c r="O39" s="126">
        <v>458</v>
      </c>
      <c r="P39" s="126">
        <v>185</v>
      </c>
      <c r="Q39" s="126">
        <v>16</v>
      </c>
      <c r="R39" s="126">
        <v>23</v>
      </c>
      <c r="S39" s="126">
        <v>2</v>
      </c>
      <c r="T39" s="282">
        <v>1</v>
      </c>
    </row>
    <row r="40" spans="1:20" ht="15.75" customHeight="1">
      <c r="A40" s="440"/>
      <c r="B40" s="441" t="s">
        <v>216</v>
      </c>
      <c r="C40" s="362"/>
      <c r="D40" s="213">
        <v>6881</v>
      </c>
      <c r="E40" s="115">
        <v>1080</v>
      </c>
      <c r="F40" s="186">
        <v>9571005</v>
      </c>
      <c r="G40" s="187">
        <v>5879</v>
      </c>
      <c r="H40" s="186">
        <v>28884905</v>
      </c>
      <c r="I40" s="247">
        <v>12</v>
      </c>
      <c r="J40" s="126">
        <v>10</v>
      </c>
      <c r="K40" s="126">
        <v>4051</v>
      </c>
      <c r="L40" s="126">
        <v>1106</v>
      </c>
      <c r="M40" s="126">
        <v>1233</v>
      </c>
      <c r="N40" s="126">
        <v>306</v>
      </c>
      <c r="O40" s="126">
        <v>89</v>
      </c>
      <c r="P40" s="126">
        <v>60</v>
      </c>
      <c r="Q40" s="126">
        <v>5</v>
      </c>
      <c r="R40" s="126">
        <v>7</v>
      </c>
      <c r="S40" s="126">
        <v>2</v>
      </c>
      <c r="T40" s="282">
        <v>0</v>
      </c>
    </row>
    <row r="41" spans="1:20" ht="15.75" customHeight="1">
      <c r="A41" s="440"/>
      <c r="B41" s="441" t="s">
        <v>217</v>
      </c>
      <c r="C41" s="362"/>
      <c r="D41" s="213">
        <v>1354</v>
      </c>
      <c r="E41" s="115">
        <v>305</v>
      </c>
      <c r="F41" s="186">
        <v>7422228</v>
      </c>
      <c r="G41" s="187">
        <v>1060</v>
      </c>
      <c r="H41" s="186">
        <v>5436732</v>
      </c>
      <c r="I41" s="247">
        <v>34</v>
      </c>
      <c r="J41" s="126">
        <v>28</v>
      </c>
      <c r="K41" s="126">
        <v>666</v>
      </c>
      <c r="L41" s="126">
        <v>287</v>
      </c>
      <c r="M41" s="126">
        <v>197</v>
      </c>
      <c r="N41" s="126">
        <v>89</v>
      </c>
      <c r="O41" s="126">
        <v>40</v>
      </c>
      <c r="P41" s="126">
        <v>11</v>
      </c>
      <c r="Q41" s="126">
        <v>2</v>
      </c>
      <c r="R41" s="126">
        <v>0</v>
      </c>
      <c r="S41" s="126">
        <v>0</v>
      </c>
      <c r="T41" s="282">
        <v>0</v>
      </c>
    </row>
    <row r="42" spans="1:20" ht="15.75" customHeight="1">
      <c r="A42" s="440"/>
      <c r="B42" s="441" t="s">
        <v>173</v>
      </c>
      <c r="C42" s="362"/>
      <c r="D42" s="213">
        <v>363</v>
      </c>
      <c r="E42" s="115">
        <v>111</v>
      </c>
      <c r="F42" s="186">
        <v>2067166</v>
      </c>
      <c r="G42" s="187">
        <v>254</v>
      </c>
      <c r="H42" s="186">
        <v>1595463</v>
      </c>
      <c r="I42" s="247">
        <v>1</v>
      </c>
      <c r="J42" s="126">
        <v>1</v>
      </c>
      <c r="K42" s="126">
        <v>96</v>
      </c>
      <c r="L42" s="126">
        <v>56</v>
      </c>
      <c r="M42" s="126">
        <v>125</v>
      </c>
      <c r="N42" s="126">
        <v>63</v>
      </c>
      <c r="O42" s="126">
        <v>17</v>
      </c>
      <c r="P42" s="126">
        <v>4</v>
      </c>
      <c r="Q42" s="126">
        <v>0</v>
      </c>
      <c r="R42" s="126">
        <v>0</v>
      </c>
      <c r="S42" s="126">
        <v>0</v>
      </c>
      <c r="T42" s="282">
        <v>0</v>
      </c>
    </row>
    <row r="43" spans="1:20" ht="15.75" customHeight="1">
      <c r="A43" s="440"/>
      <c r="B43" s="441" t="s">
        <v>218</v>
      </c>
      <c r="C43" s="362"/>
      <c r="D43" s="213">
        <v>1900</v>
      </c>
      <c r="E43" s="115">
        <v>624</v>
      </c>
      <c r="F43" s="186">
        <v>56684040</v>
      </c>
      <c r="G43" s="187">
        <v>1294</v>
      </c>
      <c r="H43" s="186">
        <v>40296065</v>
      </c>
      <c r="I43" s="247">
        <v>20</v>
      </c>
      <c r="J43" s="126">
        <v>3</v>
      </c>
      <c r="K43" s="126">
        <v>1119</v>
      </c>
      <c r="L43" s="126">
        <v>130</v>
      </c>
      <c r="M43" s="126">
        <v>465</v>
      </c>
      <c r="N43" s="126">
        <v>93</v>
      </c>
      <c r="O43" s="126">
        <v>26</v>
      </c>
      <c r="P43" s="126">
        <v>28</v>
      </c>
      <c r="Q43" s="126">
        <v>3</v>
      </c>
      <c r="R43" s="126">
        <v>2</v>
      </c>
      <c r="S43" s="126">
        <v>3</v>
      </c>
      <c r="T43" s="282">
        <v>8</v>
      </c>
    </row>
    <row r="44" spans="1:20" ht="15.75" customHeight="1">
      <c r="A44" s="440"/>
      <c r="B44" s="441" t="s">
        <v>219</v>
      </c>
      <c r="C44" s="362"/>
      <c r="D44" s="213">
        <v>13890</v>
      </c>
      <c r="E44" s="115">
        <v>4133</v>
      </c>
      <c r="F44" s="186">
        <v>36184407</v>
      </c>
      <c r="G44" s="187">
        <v>9870</v>
      </c>
      <c r="H44" s="186">
        <v>48732405</v>
      </c>
      <c r="I44" s="247">
        <v>103</v>
      </c>
      <c r="J44" s="126">
        <v>41</v>
      </c>
      <c r="K44" s="248">
        <v>7387</v>
      </c>
      <c r="L44" s="126">
        <v>1898</v>
      </c>
      <c r="M44" s="126">
        <v>3414</v>
      </c>
      <c r="N44" s="126">
        <v>730</v>
      </c>
      <c r="O44" s="126">
        <v>182</v>
      </c>
      <c r="P44" s="126">
        <v>112</v>
      </c>
      <c r="Q44" s="126">
        <v>11</v>
      </c>
      <c r="R44" s="126">
        <v>8</v>
      </c>
      <c r="S44" s="126">
        <v>3</v>
      </c>
      <c r="T44" s="282">
        <v>1</v>
      </c>
    </row>
    <row r="45" spans="1:20" ht="15.75" customHeight="1">
      <c r="A45" s="440"/>
      <c r="B45" s="442" t="s">
        <v>220</v>
      </c>
      <c r="C45" s="443"/>
      <c r="D45" s="213">
        <v>347</v>
      </c>
      <c r="E45" s="115">
        <v>97</v>
      </c>
      <c r="F45" s="186">
        <v>11586163</v>
      </c>
      <c r="G45" s="187">
        <v>257</v>
      </c>
      <c r="H45" s="186">
        <v>1092295</v>
      </c>
      <c r="I45" s="247">
        <v>19</v>
      </c>
      <c r="J45" s="126">
        <v>3</v>
      </c>
      <c r="K45" s="126">
        <v>149</v>
      </c>
      <c r="L45" s="126">
        <v>38</v>
      </c>
      <c r="M45" s="126">
        <v>88</v>
      </c>
      <c r="N45" s="126">
        <v>35</v>
      </c>
      <c r="O45" s="126">
        <v>6</v>
      </c>
      <c r="P45" s="126">
        <v>4</v>
      </c>
      <c r="Q45" s="126">
        <v>2</v>
      </c>
      <c r="R45" s="126">
        <v>1</v>
      </c>
      <c r="S45" s="126">
        <v>0</v>
      </c>
      <c r="T45" s="282">
        <v>2</v>
      </c>
    </row>
    <row r="46" spans="1:20" ht="15.75" customHeight="1">
      <c r="A46" s="444"/>
      <c r="B46" s="445" t="s">
        <v>9</v>
      </c>
      <c r="C46" s="446"/>
      <c r="D46" s="224">
        <f>SUM(D34:D45)</f>
        <v>149287</v>
      </c>
      <c r="E46" s="225">
        <f aca="true" t="shared" si="2" ref="E46:T46">SUM(E34:E45)</f>
        <v>42345</v>
      </c>
      <c r="F46" s="226">
        <v>1128232816</v>
      </c>
      <c r="G46" s="227">
        <f t="shared" si="2"/>
        <v>108375</v>
      </c>
      <c r="H46" s="226">
        <v>548772312</v>
      </c>
      <c r="I46" s="293">
        <f t="shared" si="2"/>
        <v>760</v>
      </c>
      <c r="J46" s="294">
        <f t="shared" si="2"/>
        <v>304</v>
      </c>
      <c r="K46" s="294">
        <f t="shared" si="2"/>
        <v>68731</v>
      </c>
      <c r="L46" s="294">
        <f t="shared" si="2"/>
        <v>21892</v>
      </c>
      <c r="M46" s="294">
        <f t="shared" si="2"/>
        <v>40977</v>
      </c>
      <c r="N46" s="294">
        <f t="shared" si="2"/>
        <v>12798</v>
      </c>
      <c r="O46" s="294">
        <f t="shared" si="2"/>
        <v>2482</v>
      </c>
      <c r="P46" s="294">
        <f t="shared" si="2"/>
        <v>1054</v>
      </c>
      <c r="Q46" s="294">
        <f t="shared" si="2"/>
        <v>102</v>
      </c>
      <c r="R46" s="294">
        <f t="shared" si="2"/>
        <v>136</v>
      </c>
      <c r="S46" s="294">
        <f t="shared" si="2"/>
        <v>21</v>
      </c>
      <c r="T46" s="295">
        <f t="shared" si="2"/>
        <v>30</v>
      </c>
    </row>
  </sheetData>
  <mergeCells count="53">
    <mergeCell ref="A2:A4"/>
    <mergeCell ref="B2:C4"/>
    <mergeCell ref="D2:D4"/>
    <mergeCell ref="E2:F2"/>
    <mergeCell ref="I2:T2"/>
    <mergeCell ref="E3:E4"/>
    <mergeCell ref="F3:F4"/>
    <mergeCell ref="G3:G4"/>
    <mergeCell ref="H3:H4"/>
    <mergeCell ref="G2:H2"/>
    <mergeCell ref="B5:C5"/>
    <mergeCell ref="A6:A18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A32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4:A46"/>
    <mergeCell ref="B34:C34"/>
    <mergeCell ref="B35:C35"/>
    <mergeCell ref="B36:C36"/>
    <mergeCell ref="B37:C37"/>
    <mergeCell ref="B38:C38"/>
    <mergeCell ref="B39:C39"/>
    <mergeCell ref="B40:C40"/>
    <mergeCell ref="B41:C41"/>
    <mergeCell ref="B46:C46"/>
    <mergeCell ref="B42:C42"/>
    <mergeCell ref="B43:C43"/>
    <mergeCell ref="B44:C44"/>
    <mergeCell ref="B45:C45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1200" verticalDpi="1200" orientation="portrait" pageOrder="overThenDown" paperSize="9" scale="99" r:id="rId1"/>
  <headerFooter alignWithMargins="0">
    <oddFooter>&amp;C&amp;"ＭＳ Ｐ明朝,標準"- &amp;P -</oddFooter>
  </headerFooter>
  <colBreaks count="1" manualBreakCount="1">
    <brk id="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69"/>
  <sheetViews>
    <sheetView showGridLines="0" zoomScaleSheetLayoutView="100" workbookViewId="0" topLeftCell="A1">
      <pane xSplit="1" ySplit="5" topLeftCell="B6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00390625" defaultRowHeight="13.5"/>
  <cols>
    <col min="1" max="1" width="8.75390625" style="6" customWidth="1"/>
    <col min="2" max="6" width="15.625" style="6" customWidth="1"/>
    <col min="7" max="18" width="6.50390625" style="6" customWidth="1"/>
    <col min="19" max="19" width="8.75390625" style="6" bestFit="1" customWidth="1"/>
    <col min="20" max="16384" width="9.00390625" style="6" customWidth="1"/>
  </cols>
  <sheetData>
    <row r="1" spans="1:19" ht="17.25" customHeight="1">
      <c r="A1" s="73" t="s">
        <v>232</v>
      </c>
      <c r="S1" s="7"/>
    </row>
    <row r="2" spans="1:19" s="23" customFormat="1" ht="15" customHeight="1">
      <c r="A2" s="344" t="s">
        <v>15</v>
      </c>
      <c r="B2" s="345" t="s">
        <v>76</v>
      </c>
      <c r="C2" s="348" t="s">
        <v>208</v>
      </c>
      <c r="D2" s="350"/>
      <c r="E2" s="348" t="s">
        <v>212</v>
      </c>
      <c r="F2" s="350"/>
      <c r="G2" s="348" t="s">
        <v>87</v>
      </c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50"/>
      <c r="S2" s="344" t="s">
        <v>15</v>
      </c>
    </row>
    <row r="3" spans="1:19" s="23" customFormat="1" ht="12">
      <c r="A3" s="344"/>
      <c r="B3" s="346"/>
      <c r="C3" s="351" t="s">
        <v>88</v>
      </c>
      <c r="D3" s="365" t="s">
        <v>12</v>
      </c>
      <c r="E3" s="367" t="s">
        <v>88</v>
      </c>
      <c r="F3" s="353" t="s">
        <v>209</v>
      </c>
      <c r="G3" s="24" t="s">
        <v>89</v>
      </c>
      <c r="H3" s="25" t="s">
        <v>89</v>
      </c>
      <c r="I3" s="25" t="s">
        <v>90</v>
      </c>
      <c r="J3" s="25" t="s">
        <v>91</v>
      </c>
      <c r="K3" s="26" t="s">
        <v>92</v>
      </c>
      <c r="L3" s="26" t="s">
        <v>93</v>
      </c>
      <c r="M3" s="26" t="s">
        <v>94</v>
      </c>
      <c r="N3" s="25" t="s">
        <v>95</v>
      </c>
      <c r="O3" s="25" t="s">
        <v>96</v>
      </c>
      <c r="P3" s="25" t="s">
        <v>97</v>
      </c>
      <c r="Q3" s="25" t="s">
        <v>98</v>
      </c>
      <c r="R3" s="27" t="s">
        <v>99</v>
      </c>
      <c r="S3" s="344"/>
    </row>
    <row r="4" spans="1:19" s="23" customFormat="1" ht="12">
      <c r="A4" s="344"/>
      <c r="B4" s="347"/>
      <c r="C4" s="358"/>
      <c r="D4" s="366"/>
      <c r="E4" s="368"/>
      <c r="F4" s="360"/>
      <c r="G4" s="28" t="s">
        <v>100</v>
      </c>
      <c r="H4" s="29" t="s">
        <v>101</v>
      </c>
      <c r="I4" s="29" t="s">
        <v>101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30" t="s">
        <v>101</v>
      </c>
      <c r="S4" s="344"/>
    </row>
    <row r="5" spans="1:19" s="7" customFormat="1" ht="12">
      <c r="A5" s="8"/>
      <c r="B5" s="8"/>
      <c r="C5" s="32"/>
      <c r="D5" s="33" t="s">
        <v>11</v>
      </c>
      <c r="E5" s="34"/>
      <c r="F5" s="35" t="s">
        <v>11</v>
      </c>
      <c r="G5" s="32"/>
      <c r="H5" s="36"/>
      <c r="I5" s="36"/>
      <c r="J5" s="36"/>
      <c r="K5" s="36"/>
      <c r="L5" s="36"/>
      <c r="M5" s="36"/>
      <c r="N5" s="36"/>
      <c r="O5" s="36"/>
      <c r="P5" s="36"/>
      <c r="Q5" s="36"/>
      <c r="R5" s="35"/>
      <c r="S5" s="8"/>
    </row>
    <row r="6" spans="1:19" ht="11.25" customHeight="1">
      <c r="A6" s="74" t="s">
        <v>17</v>
      </c>
      <c r="B6" s="185">
        <v>4207</v>
      </c>
      <c r="C6" s="113">
        <v>1507</v>
      </c>
      <c r="D6" s="121">
        <v>23202120</v>
      </c>
      <c r="E6" s="120">
        <v>2739</v>
      </c>
      <c r="F6" s="114">
        <v>13650771</v>
      </c>
      <c r="G6" s="125">
        <v>15</v>
      </c>
      <c r="H6" s="126">
        <v>9</v>
      </c>
      <c r="I6" s="126">
        <v>1790</v>
      </c>
      <c r="J6" s="126">
        <v>811</v>
      </c>
      <c r="K6" s="126">
        <v>990</v>
      </c>
      <c r="L6" s="126">
        <v>475</v>
      </c>
      <c r="M6" s="126">
        <v>59</v>
      </c>
      <c r="N6" s="126">
        <v>53</v>
      </c>
      <c r="O6" s="126">
        <v>1</v>
      </c>
      <c r="P6" s="126">
        <v>2</v>
      </c>
      <c r="Q6" s="123">
        <v>2</v>
      </c>
      <c r="R6" s="127">
        <v>0</v>
      </c>
      <c r="S6" s="74" t="s">
        <v>17</v>
      </c>
    </row>
    <row r="7" spans="1:19" ht="11.25" customHeight="1">
      <c r="A7" s="74" t="s">
        <v>18</v>
      </c>
      <c r="B7" s="185">
        <v>4317</v>
      </c>
      <c r="C7" s="113">
        <v>1438</v>
      </c>
      <c r="D7" s="121">
        <v>16958921</v>
      </c>
      <c r="E7" s="120">
        <v>2921</v>
      </c>
      <c r="F7" s="114">
        <v>23540994</v>
      </c>
      <c r="G7" s="125">
        <v>24</v>
      </c>
      <c r="H7" s="126">
        <v>4</v>
      </c>
      <c r="I7" s="126">
        <v>2051</v>
      </c>
      <c r="J7" s="126">
        <v>838</v>
      </c>
      <c r="K7" s="126">
        <v>830</v>
      </c>
      <c r="L7" s="126">
        <v>441</v>
      </c>
      <c r="M7" s="126">
        <v>84</v>
      </c>
      <c r="N7" s="126">
        <v>38</v>
      </c>
      <c r="O7" s="126">
        <v>3</v>
      </c>
      <c r="P7" s="126">
        <v>4</v>
      </c>
      <c r="Q7" s="126">
        <v>0</v>
      </c>
      <c r="R7" s="127">
        <v>0</v>
      </c>
      <c r="S7" s="74" t="s">
        <v>18</v>
      </c>
    </row>
    <row r="8" spans="1:19" ht="11.25" customHeight="1">
      <c r="A8" s="74" t="s">
        <v>19</v>
      </c>
      <c r="B8" s="185">
        <v>1928</v>
      </c>
      <c r="C8" s="113">
        <v>623</v>
      </c>
      <c r="D8" s="121">
        <v>5471580</v>
      </c>
      <c r="E8" s="120">
        <v>1322</v>
      </c>
      <c r="F8" s="114">
        <v>4054809</v>
      </c>
      <c r="G8" s="125">
        <v>10</v>
      </c>
      <c r="H8" s="126">
        <v>7</v>
      </c>
      <c r="I8" s="126">
        <v>1014</v>
      </c>
      <c r="J8" s="126">
        <v>364</v>
      </c>
      <c r="K8" s="126">
        <v>331</v>
      </c>
      <c r="L8" s="126">
        <v>151</v>
      </c>
      <c r="M8" s="126">
        <v>32</v>
      </c>
      <c r="N8" s="126">
        <v>18</v>
      </c>
      <c r="O8" s="126">
        <v>0</v>
      </c>
      <c r="P8" s="126">
        <v>1</v>
      </c>
      <c r="Q8" s="126">
        <v>0</v>
      </c>
      <c r="R8" s="127">
        <v>0</v>
      </c>
      <c r="S8" s="74" t="s">
        <v>19</v>
      </c>
    </row>
    <row r="9" spans="1:19" s="44" customFormat="1" ht="11.25" customHeight="1">
      <c r="A9" s="76" t="s">
        <v>20</v>
      </c>
      <c r="B9" s="231">
        <v>10452</v>
      </c>
      <c r="C9" s="232">
        <v>3568</v>
      </c>
      <c r="D9" s="233">
        <v>45632621</v>
      </c>
      <c r="E9" s="232">
        <v>6982</v>
      </c>
      <c r="F9" s="233">
        <f>SUM(F6:F8)</f>
        <v>41246574</v>
      </c>
      <c r="G9" s="246">
        <f>SUM(G6:G8)</f>
        <v>49</v>
      </c>
      <c r="H9" s="175">
        <f aca="true" t="shared" si="0" ref="H9:R9">SUM(H6:H8)</f>
        <v>20</v>
      </c>
      <c r="I9" s="175">
        <f t="shared" si="0"/>
        <v>4855</v>
      </c>
      <c r="J9" s="175">
        <f t="shared" si="0"/>
        <v>2013</v>
      </c>
      <c r="K9" s="175">
        <f t="shared" si="0"/>
        <v>2151</v>
      </c>
      <c r="L9" s="175">
        <f t="shared" si="0"/>
        <v>1067</v>
      </c>
      <c r="M9" s="175">
        <f t="shared" si="0"/>
        <v>175</v>
      </c>
      <c r="N9" s="175">
        <f t="shared" si="0"/>
        <v>109</v>
      </c>
      <c r="O9" s="175">
        <f t="shared" si="0"/>
        <v>4</v>
      </c>
      <c r="P9" s="175">
        <f t="shared" si="0"/>
        <v>7</v>
      </c>
      <c r="Q9" s="174">
        <f t="shared" si="0"/>
        <v>2</v>
      </c>
      <c r="R9" s="127">
        <f t="shared" si="0"/>
        <v>0</v>
      </c>
      <c r="S9" s="76" t="s">
        <v>20</v>
      </c>
    </row>
    <row r="10" spans="1:19" ht="11.25" customHeight="1">
      <c r="A10" s="74"/>
      <c r="B10" s="234"/>
      <c r="C10" s="235"/>
      <c r="D10" s="236"/>
      <c r="E10" s="237"/>
      <c r="F10" s="238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0"/>
      <c r="S10" s="74"/>
    </row>
    <row r="11" spans="1:19" ht="11.25" customHeight="1">
      <c r="A11" s="74" t="s">
        <v>21</v>
      </c>
      <c r="B11" s="185">
        <v>4454</v>
      </c>
      <c r="C11" s="113">
        <v>1415</v>
      </c>
      <c r="D11" s="121">
        <v>49867284</v>
      </c>
      <c r="E11" s="120">
        <v>3076</v>
      </c>
      <c r="F11" s="114">
        <v>12359504</v>
      </c>
      <c r="G11" s="122">
        <v>24</v>
      </c>
      <c r="H11" s="123">
        <v>3</v>
      </c>
      <c r="I11" s="123">
        <v>2223</v>
      </c>
      <c r="J11" s="123">
        <v>848</v>
      </c>
      <c r="K11" s="123">
        <v>847</v>
      </c>
      <c r="L11" s="123">
        <v>390</v>
      </c>
      <c r="M11" s="123">
        <v>63</v>
      </c>
      <c r="N11" s="123">
        <v>50</v>
      </c>
      <c r="O11" s="123">
        <v>3</v>
      </c>
      <c r="P11" s="123">
        <v>1</v>
      </c>
      <c r="Q11" s="126">
        <v>1</v>
      </c>
      <c r="R11" s="127">
        <v>1</v>
      </c>
      <c r="S11" s="74" t="s">
        <v>21</v>
      </c>
    </row>
    <row r="12" spans="1:19" ht="11.25" customHeight="1">
      <c r="A12" s="74" t="s">
        <v>22</v>
      </c>
      <c r="B12" s="185">
        <v>1848</v>
      </c>
      <c r="C12" s="113">
        <v>562</v>
      </c>
      <c r="D12" s="121">
        <v>6779763</v>
      </c>
      <c r="E12" s="120">
        <v>1315</v>
      </c>
      <c r="F12" s="114">
        <v>10300923</v>
      </c>
      <c r="G12" s="122">
        <v>14</v>
      </c>
      <c r="H12" s="123">
        <v>12</v>
      </c>
      <c r="I12" s="123">
        <v>752</v>
      </c>
      <c r="J12" s="123">
        <v>403</v>
      </c>
      <c r="K12" s="123">
        <v>368</v>
      </c>
      <c r="L12" s="123">
        <v>229</v>
      </c>
      <c r="M12" s="123">
        <v>53</v>
      </c>
      <c r="N12" s="123">
        <v>17</v>
      </c>
      <c r="O12" s="126">
        <v>0</v>
      </c>
      <c r="P12" s="123">
        <v>0</v>
      </c>
      <c r="Q12" s="126">
        <v>0</v>
      </c>
      <c r="R12" s="127">
        <v>0</v>
      </c>
      <c r="S12" s="74" t="s">
        <v>22</v>
      </c>
    </row>
    <row r="13" spans="1:19" ht="11.25" customHeight="1">
      <c r="A13" s="74" t="s">
        <v>23</v>
      </c>
      <c r="B13" s="185">
        <v>2745</v>
      </c>
      <c r="C13" s="113">
        <v>967</v>
      </c>
      <c r="D13" s="121">
        <v>20108831</v>
      </c>
      <c r="E13" s="120">
        <v>1807</v>
      </c>
      <c r="F13" s="114">
        <v>6147375</v>
      </c>
      <c r="G13" s="122">
        <v>11</v>
      </c>
      <c r="H13" s="123">
        <v>5</v>
      </c>
      <c r="I13" s="123">
        <v>1131</v>
      </c>
      <c r="J13" s="123">
        <v>695</v>
      </c>
      <c r="K13" s="123">
        <v>530</v>
      </c>
      <c r="L13" s="123">
        <v>297</v>
      </c>
      <c r="M13" s="123">
        <v>55</v>
      </c>
      <c r="N13" s="123">
        <v>20</v>
      </c>
      <c r="O13" s="123">
        <v>1</v>
      </c>
      <c r="P13" s="126">
        <v>0</v>
      </c>
      <c r="Q13" s="126">
        <v>0</v>
      </c>
      <c r="R13" s="127">
        <v>0</v>
      </c>
      <c r="S13" s="74" t="s">
        <v>23</v>
      </c>
    </row>
    <row r="14" spans="1:19" ht="11.25" customHeight="1">
      <c r="A14" s="74" t="s">
        <v>24</v>
      </c>
      <c r="B14" s="185">
        <v>1329</v>
      </c>
      <c r="C14" s="113">
        <v>393</v>
      </c>
      <c r="D14" s="121">
        <v>5587119</v>
      </c>
      <c r="E14" s="120">
        <v>944</v>
      </c>
      <c r="F14" s="114">
        <v>3745927</v>
      </c>
      <c r="G14" s="122">
        <v>23</v>
      </c>
      <c r="H14" s="123">
        <v>12</v>
      </c>
      <c r="I14" s="123">
        <v>526</v>
      </c>
      <c r="J14" s="123">
        <v>285</v>
      </c>
      <c r="K14" s="123">
        <v>297</v>
      </c>
      <c r="L14" s="123">
        <v>148</v>
      </c>
      <c r="M14" s="123">
        <v>26</v>
      </c>
      <c r="N14" s="123">
        <v>9</v>
      </c>
      <c r="O14" s="126">
        <v>1</v>
      </c>
      <c r="P14" s="123">
        <v>2</v>
      </c>
      <c r="Q14" s="126">
        <v>0</v>
      </c>
      <c r="R14" s="127">
        <v>0</v>
      </c>
      <c r="S14" s="74" t="s">
        <v>24</v>
      </c>
    </row>
    <row r="15" spans="1:19" ht="11.25" customHeight="1">
      <c r="A15" s="74" t="s">
        <v>25</v>
      </c>
      <c r="B15" s="185">
        <v>655</v>
      </c>
      <c r="C15" s="113">
        <v>230</v>
      </c>
      <c r="D15" s="121">
        <v>2723306</v>
      </c>
      <c r="E15" s="120">
        <v>436</v>
      </c>
      <c r="F15" s="114">
        <v>1387331</v>
      </c>
      <c r="G15" s="122">
        <v>0</v>
      </c>
      <c r="H15" s="126">
        <v>0</v>
      </c>
      <c r="I15" s="123">
        <v>293</v>
      </c>
      <c r="J15" s="123">
        <v>171</v>
      </c>
      <c r="K15" s="123">
        <v>108</v>
      </c>
      <c r="L15" s="123">
        <v>67</v>
      </c>
      <c r="M15" s="123">
        <v>13</v>
      </c>
      <c r="N15" s="123">
        <v>2</v>
      </c>
      <c r="O15" s="126">
        <v>0</v>
      </c>
      <c r="P15" s="123">
        <v>1</v>
      </c>
      <c r="Q15" s="126">
        <v>0</v>
      </c>
      <c r="R15" s="127">
        <v>0</v>
      </c>
      <c r="S15" s="74" t="s">
        <v>25</v>
      </c>
    </row>
    <row r="16" spans="1:19" ht="11.25" customHeight="1">
      <c r="A16" s="74" t="s">
        <v>26</v>
      </c>
      <c r="B16" s="185">
        <v>957</v>
      </c>
      <c r="C16" s="113">
        <v>381</v>
      </c>
      <c r="D16" s="121">
        <v>4085138</v>
      </c>
      <c r="E16" s="120">
        <v>595</v>
      </c>
      <c r="F16" s="114">
        <v>1667839</v>
      </c>
      <c r="G16" s="122">
        <v>2</v>
      </c>
      <c r="H16" s="123">
        <v>2</v>
      </c>
      <c r="I16" s="123">
        <v>452</v>
      </c>
      <c r="J16" s="123">
        <v>208</v>
      </c>
      <c r="K16" s="123">
        <v>160</v>
      </c>
      <c r="L16" s="123">
        <v>109</v>
      </c>
      <c r="M16" s="123">
        <v>15</v>
      </c>
      <c r="N16" s="123">
        <v>8</v>
      </c>
      <c r="O16" s="123">
        <v>1</v>
      </c>
      <c r="P16" s="126">
        <v>0</v>
      </c>
      <c r="Q16" s="126">
        <v>0</v>
      </c>
      <c r="R16" s="127">
        <v>0</v>
      </c>
      <c r="S16" s="74" t="s">
        <v>26</v>
      </c>
    </row>
    <row r="17" spans="1:19" ht="11.25" customHeight="1">
      <c r="A17" s="74" t="s">
        <v>27</v>
      </c>
      <c r="B17" s="185">
        <v>345</v>
      </c>
      <c r="C17" s="113">
        <v>101</v>
      </c>
      <c r="D17" s="121">
        <v>1505316</v>
      </c>
      <c r="E17" s="120">
        <v>246</v>
      </c>
      <c r="F17" s="114">
        <v>1906436</v>
      </c>
      <c r="G17" s="122">
        <v>1</v>
      </c>
      <c r="H17" s="126">
        <v>1</v>
      </c>
      <c r="I17" s="123">
        <v>135</v>
      </c>
      <c r="J17" s="123">
        <v>93</v>
      </c>
      <c r="K17" s="123">
        <v>56</v>
      </c>
      <c r="L17" s="123">
        <v>42</v>
      </c>
      <c r="M17" s="123">
        <v>12</v>
      </c>
      <c r="N17" s="123">
        <v>5</v>
      </c>
      <c r="O17" s="126">
        <v>0</v>
      </c>
      <c r="P17" s="126">
        <v>0</v>
      </c>
      <c r="Q17" s="126">
        <v>0</v>
      </c>
      <c r="R17" s="127">
        <v>0</v>
      </c>
      <c r="S17" s="74" t="s">
        <v>27</v>
      </c>
    </row>
    <row r="18" spans="1:19" s="44" customFormat="1" ht="11.25" customHeight="1">
      <c r="A18" s="76" t="s">
        <v>28</v>
      </c>
      <c r="B18" s="231">
        <f>SUM(B11:B17)</f>
        <v>12333</v>
      </c>
      <c r="C18" s="232">
        <f>SUM(C11:C17)</f>
        <v>4049</v>
      </c>
      <c r="D18" s="233">
        <f aca="true" t="shared" si="1" ref="D18:R18">SUM(D11:D17)</f>
        <v>90656757</v>
      </c>
      <c r="E18" s="232">
        <f t="shared" si="1"/>
        <v>8419</v>
      </c>
      <c r="F18" s="233">
        <f t="shared" si="1"/>
        <v>37515335</v>
      </c>
      <c r="G18" s="173">
        <f t="shared" si="1"/>
        <v>75</v>
      </c>
      <c r="H18" s="174">
        <f t="shared" si="1"/>
        <v>35</v>
      </c>
      <c r="I18" s="174">
        <f t="shared" si="1"/>
        <v>5512</v>
      </c>
      <c r="J18" s="174">
        <f t="shared" si="1"/>
        <v>2703</v>
      </c>
      <c r="K18" s="174">
        <f t="shared" si="1"/>
        <v>2366</v>
      </c>
      <c r="L18" s="174">
        <f t="shared" si="1"/>
        <v>1282</v>
      </c>
      <c r="M18" s="174">
        <f t="shared" si="1"/>
        <v>237</v>
      </c>
      <c r="N18" s="174">
        <f t="shared" si="1"/>
        <v>111</v>
      </c>
      <c r="O18" s="174">
        <f t="shared" si="1"/>
        <v>6</v>
      </c>
      <c r="P18" s="174">
        <f t="shared" si="1"/>
        <v>4</v>
      </c>
      <c r="Q18" s="174">
        <f t="shared" si="1"/>
        <v>1</v>
      </c>
      <c r="R18" s="174">
        <f t="shared" si="1"/>
        <v>1</v>
      </c>
      <c r="S18" s="76" t="s">
        <v>28</v>
      </c>
    </row>
    <row r="19" spans="1:19" ht="11.25" customHeight="1">
      <c r="A19" s="74" t="s">
        <v>29</v>
      </c>
      <c r="B19" s="234"/>
      <c r="C19" s="235"/>
      <c r="D19" s="236"/>
      <c r="E19" s="237"/>
      <c r="F19" s="238"/>
      <c r="G19" s="178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74" t="s">
        <v>29</v>
      </c>
    </row>
    <row r="20" spans="1:19" ht="11.25" customHeight="1">
      <c r="A20" s="74" t="s">
        <v>30</v>
      </c>
      <c r="B20" s="185">
        <v>7888</v>
      </c>
      <c r="C20" s="113">
        <v>2202</v>
      </c>
      <c r="D20" s="121">
        <v>83001582</v>
      </c>
      <c r="E20" s="120">
        <v>5763</v>
      </c>
      <c r="F20" s="114">
        <v>32323301</v>
      </c>
      <c r="G20" s="122">
        <v>36</v>
      </c>
      <c r="H20" s="123">
        <v>19</v>
      </c>
      <c r="I20" s="123">
        <v>3397</v>
      </c>
      <c r="J20" s="123">
        <v>925</v>
      </c>
      <c r="K20" s="123">
        <v>2559</v>
      </c>
      <c r="L20" s="123">
        <v>709</v>
      </c>
      <c r="M20" s="123">
        <v>159</v>
      </c>
      <c r="N20" s="123">
        <v>64</v>
      </c>
      <c r="O20" s="123">
        <v>6</v>
      </c>
      <c r="P20" s="123">
        <v>10</v>
      </c>
      <c r="Q20" s="123">
        <v>1</v>
      </c>
      <c r="R20" s="124">
        <v>3</v>
      </c>
      <c r="S20" s="74" t="s">
        <v>30</v>
      </c>
    </row>
    <row r="21" spans="1:19" ht="11.25" customHeight="1">
      <c r="A21" s="74" t="s">
        <v>31</v>
      </c>
      <c r="B21" s="185">
        <v>7808</v>
      </c>
      <c r="C21" s="113">
        <v>2337</v>
      </c>
      <c r="D21" s="121">
        <v>45503632</v>
      </c>
      <c r="E21" s="120">
        <v>5536</v>
      </c>
      <c r="F21" s="114">
        <v>19419582</v>
      </c>
      <c r="G21" s="122">
        <v>32</v>
      </c>
      <c r="H21" s="123">
        <v>13</v>
      </c>
      <c r="I21" s="123">
        <v>3566</v>
      </c>
      <c r="J21" s="123">
        <v>1000</v>
      </c>
      <c r="K21" s="123">
        <v>2284</v>
      </c>
      <c r="L21" s="123">
        <v>707</v>
      </c>
      <c r="M21" s="123">
        <v>141</v>
      </c>
      <c r="N21" s="123">
        <v>48</v>
      </c>
      <c r="O21" s="123">
        <v>6</v>
      </c>
      <c r="P21" s="123">
        <v>11</v>
      </c>
      <c r="Q21" s="126">
        <v>0</v>
      </c>
      <c r="R21" s="127">
        <v>0</v>
      </c>
      <c r="S21" s="74" t="s">
        <v>31</v>
      </c>
    </row>
    <row r="22" spans="1:19" ht="11.25" customHeight="1">
      <c r="A22" s="74" t="s">
        <v>32</v>
      </c>
      <c r="B22" s="185">
        <v>1841</v>
      </c>
      <c r="C22" s="113">
        <v>524</v>
      </c>
      <c r="D22" s="121">
        <v>12413616</v>
      </c>
      <c r="E22" s="120">
        <v>1337</v>
      </c>
      <c r="F22" s="114">
        <v>3816626</v>
      </c>
      <c r="G22" s="122">
        <v>15</v>
      </c>
      <c r="H22" s="123">
        <v>5</v>
      </c>
      <c r="I22" s="123">
        <v>863</v>
      </c>
      <c r="J22" s="123">
        <v>284</v>
      </c>
      <c r="K22" s="123">
        <v>461</v>
      </c>
      <c r="L22" s="123">
        <v>161</v>
      </c>
      <c r="M22" s="123">
        <v>37</v>
      </c>
      <c r="N22" s="123">
        <v>14</v>
      </c>
      <c r="O22" s="126">
        <v>1</v>
      </c>
      <c r="P22" s="126">
        <v>0</v>
      </c>
      <c r="Q22" s="126">
        <v>0</v>
      </c>
      <c r="R22" s="127">
        <v>0</v>
      </c>
      <c r="S22" s="74" t="s">
        <v>32</v>
      </c>
    </row>
    <row r="23" spans="1:19" ht="11.25" customHeight="1">
      <c r="A23" s="74" t="s">
        <v>33</v>
      </c>
      <c r="B23" s="185">
        <v>1964</v>
      </c>
      <c r="C23" s="113">
        <v>500</v>
      </c>
      <c r="D23" s="121">
        <v>9688405</v>
      </c>
      <c r="E23" s="120">
        <v>1480</v>
      </c>
      <c r="F23" s="114">
        <v>4180554</v>
      </c>
      <c r="G23" s="122">
        <v>8</v>
      </c>
      <c r="H23" s="123">
        <v>3</v>
      </c>
      <c r="I23" s="123">
        <v>936</v>
      </c>
      <c r="J23" s="123">
        <v>267</v>
      </c>
      <c r="K23" s="123">
        <v>578</v>
      </c>
      <c r="L23" s="123">
        <v>145</v>
      </c>
      <c r="M23" s="123">
        <v>17</v>
      </c>
      <c r="N23" s="123">
        <v>6</v>
      </c>
      <c r="O23" s="126">
        <v>0</v>
      </c>
      <c r="P23" s="123">
        <v>4</v>
      </c>
      <c r="Q23" s="126">
        <v>0</v>
      </c>
      <c r="R23" s="127">
        <v>0</v>
      </c>
      <c r="S23" s="74" t="s">
        <v>33</v>
      </c>
    </row>
    <row r="24" spans="1:19" ht="11.25" customHeight="1">
      <c r="A24" s="74" t="s">
        <v>34</v>
      </c>
      <c r="B24" s="185">
        <v>7218</v>
      </c>
      <c r="C24" s="113">
        <v>1943</v>
      </c>
      <c r="D24" s="121">
        <v>44632419</v>
      </c>
      <c r="E24" s="120">
        <v>5347</v>
      </c>
      <c r="F24" s="114">
        <v>16918151</v>
      </c>
      <c r="G24" s="122">
        <v>56</v>
      </c>
      <c r="H24" s="123">
        <v>16</v>
      </c>
      <c r="I24" s="123">
        <v>3655</v>
      </c>
      <c r="J24" s="123">
        <v>898</v>
      </c>
      <c r="K24" s="123">
        <v>1926</v>
      </c>
      <c r="L24" s="123">
        <v>520</v>
      </c>
      <c r="M24" s="123">
        <v>85</v>
      </c>
      <c r="N24" s="123">
        <v>47</v>
      </c>
      <c r="O24" s="123">
        <v>3</v>
      </c>
      <c r="P24" s="123">
        <v>9</v>
      </c>
      <c r="Q24" s="126">
        <v>0</v>
      </c>
      <c r="R24" s="124">
        <v>3</v>
      </c>
      <c r="S24" s="74" t="s">
        <v>34</v>
      </c>
    </row>
    <row r="25" spans="1:19" ht="11.25" customHeight="1">
      <c r="A25" s="74" t="s">
        <v>35</v>
      </c>
      <c r="B25" s="185">
        <v>1644</v>
      </c>
      <c r="C25" s="113">
        <v>414</v>
      </c>
      <c r="D25" s="121">
        <v>11136212</v>
      </c>
      <c r="E25" s="120">
        <v>1247</v>
      </c>
      <c r="F25" s="114">
        <v>4375160</v>
      </c>
      <c r="G25" s="122">
        <v>17</v>
      </c>
      <c r="H25" s="123">
        <v>4</v>
      </c>
      <c r="I25" s="123">
        <v>695</v>
      </c>
      <c r="J25" s="123">
        <v>229</v>
      </c>
      <c r="K25" s="123">
        <v>526</v>
      </c>
      <c r="L25" s="123">
        <v>145</v>
      </c>
      <c r="M25" s="123">
        <v>20</v>
      </c>
      <c r="N25" s="123">
        <v>6</v>
      </c>
      <c r="O25" s="123">
        <v>2</v>
      </c>
      <c r="P25" s="123">
        <v>0</v>
      </c>
      <c r="Q25" s="126">
        <v>0</v>
      </c>
      <c r="R25" s="127">
        <v>0</v>
      </c>
      <c r="S25" s="74" t="s">
        <v>35</v>
      </c>
    </row>
    <row r="26" spans="1:19" ht="11.25" customHeight="1">
      <c r="A26" s="74" t="s">
        <v>36</v>
      </c>
      <c r="B26" s="185">
        <v>3835</v>
      </c>
      <c r="C26" s="113">
        <v>978</v>
      </c>
      <c r="D26" s="121">
        <v>18651853</v>
      </c>
      <c r="E26" s="120">
        <v>2891</v>
      </c>
      <c r="F26" s="114">
        <v>8734980</v>
      </c>
      <c r="G26" s="122">
        <v>21</v>
      </c>
      <c r="H26" s="123">
        <v>14</v>
      </c>
      <c r="I26" s="123">
        <v>1587</v>
      </c>
      <c r="J26" s="123">
        <v>714</v>
      </c>
      <c r="K26" s="123">
        <v>977</v>
      </c>
      <c r="L26" s="123">
        <v>418</v>
      </c>
      <c r="M26" s="123">
        <v>84</v>
      </c>
      <c r="N26" s="123">
        <v>15</v>
      </c>
      <c r="O26" s="123">
        <v>4</v>
      </c>
      <c r="P26" s="126">
        <v>0</v>
      </c>
      <c r="Q26" s="126">
        <v>1</v>
      </c>
      <c r="R26" s="127">
        <v>0</v>
      </c>
      <c r="S26" s="74" t="s">
        <v>36</v>
      </c>
    </row>
    <row r="27" spans="1:19" ht="11.25" customHeight="1">
      <c r="A27" s="74" t="s">
        <v>37</v>
      </c>
      <c r="B27" s="185">
        <v>1148</v>
      </c>
      <c r="C27" s="113">
        <v>340</v>
      </c>
      <c r="D27" s="121">
        <v>5206237</v>
      </c>
      <c r="E27" s="120">
        <v>829</v>
      </c>
      <c r="F27" s="114">
        <v>2873328</v>
      </c>
      <c r="G27" s="122">
        <v>5</v>
      </c>
      <c r="H27" s="123">
        <v>3</v>
      </c>
      <c r="I27" s="123">
        <v>568</v>
      </c>
      <c r="J27" s="123">
        <v>145</v>
      </c>
      <c r="K27" s="123">
        <v>312</v>
      </c>
      <c r="L27" s="123">
        <v>86</v>
      </c>
      <c r="M27" s="123">
        <v>15</v>
      </c>
      <c r="N27" s="123">
        <v>12</v>
      </c>
      <c r="O27" s="126">
        <v>1</v>
      </c>
      <c r="P27" s="126">
        <v>0</v>
      </c>
      <c r="Q27" s="126">
        <v>1</v>
      </c>
      <c r="R27" s="127">
        <v>0</v>
      </c>
      <c r="S27" s="74" t="s">
        <v>37</v>
      </c>
    </row>
    <row r="28" spans="1:19" ht="11.25" customHeight="1">
      <c r="A28" s="74" t="s">
        <v>38</v>
      </c>
      <c r="B28" s="185">
        <v>1883</v>
      </c>
      <c r="C28" s="113">
        <v>479</v>
      </c>
      <c r="D28" s="121">
        <v>22461406</v>
      </c>
      <c r="E28" s="120">
        <v>1430</v>
      </c>
      <c r="F28" s="114">
        <v>4854636</v>
      </c>
      <c r="G28" s="122">
        <v>11</v>
      </c>
      <c r="H28" s="123">
        <v>3</v>
      </c>
      <c r="I28" s="123">
        <v>809</v>
      </c>
      <c r="J28" s="123">
        <v>276</v>
      </c>
      <c r="K28" s="123">
        <v>591</v>
      </c>
      <c r="L28" s="123">
        <v>147</v>
      </c>
      <c r="M28" s="123">
        <v>26</v>
      </c>
      <c r="N28" s="123">
        <v>16</v>
      </c>
      <c r="O28" s="123">
        <v>2</v>
      </c>
      <c r="P28" s="126">
        <v>2</v>
      </c>
      <c r="Q28" s="126">
        <v>0</v>
      </c>
      <c r="R28" s="127">
        <v>0</v>
      </c>
      <c r="S28" s="74" t="s">
        <v>38</v>
      </c>
    </row>
    <row r="29" spans="1:19" ht="11.25" customHeight="1">
      <c r="A29" s="74" t="s">
        <v>39</v>
      </c>
      <c r="B29" s="185">
        <v>789</v>
      </c>
      <c r="C29" s="113">
        <v>243</v>
      </c>
      <c r="D29" s="121">
        <v>3807348</v>
      </c>
      <c r="E29" s="120">
        <v>553</v>
      </c>
      <c r="F29" s="114">
        <v>1655851</v>
      </c>
      <c r="G29" s="122">
        <v>4</v>
      </c>
      <c r="H29" s="123">
        <v>5</v>
      </c>
      <c r="I29" s="123">
        <v>289</v>
      </c>
      <c r="J29" s="123">
        <v>149</v>
      </c>
      <c r="K29" s="123">
        <v>216</v>
      </c>
      <c r="L29" s="123">
        <v>97</v>
      </c>
      <c r="M29" s="123">
        <v>25</v>
      </c>
      <c r="N29" s="123">
        <v>4</v>
      </c>
      <c r="O29" s="126">
        <v>0</v>
      </c>
      <c r="P29" s="126">
        <v>0</v>
      </c>
      <c r="Q29" s="126">
        <v>0</v>
      </c>
      <c r="R29" s="127">
        <v>0</v>
      </c>
      <c r="S29" s="74" t="s">
        <v>39</v>
      </c>
    </row>
    <row r="30" spans="1:19" ht="11.25" customHeight="1">
      <c r="A30" s="74" t="s">
        <v>40</v>
      </c>
      <c r="B30" s="185">
        <v>603</v>
      </c>
      <c r="C30" s="113">
        <v>217</v>
      </c>
      <c r="D30" s="121">
        <v>5676721</v>
      </c>
      <c r="E30" s="120">
        <v>392</v>
      </c>
      <c r="F30" s="114">
        <v>1150483</v>
      </c>
      <c r="G30" s="122">
        <v>2</v>
      </c>
      <c r="H30" s="123">
        <v>0</v>
      </c>
      <c r="I30" s="123">
        <v>245</v>
      </c>
      <c r="J30" s="123">
        <v>110</v>
      </c>
      <c r="K30" s="123">
        <v>181</v>
      </c>
      <c r="L30" s="123">
        <v>60</v>
      </c>
      <c r="M30" s="123">
        <v>5</v>
      </c>
      <c r="N30" s="126">
        <v>0</v>
      </c>
      <c r="O30" s="126">
        <v>0</v>
      </c>
      <c r="P30" s="126">
        <v>0</v>
      </c>
      <c r="Q30" s="126">
        <v>0</v>
      </c>
      <c r="R30" s="127">
        <v>0</v>
      </c>
      <c r="S30" s="74" t="s">
        <v>40</v>
      </c>
    </row>
    <row r="31" spans="1:19" ht="11.25" customHeight="1">
      <c r="A31" s="74" t="s">
        <v>41</v>
      </c>
      <c r="B31" s="185">
        <v>2052</v>
      </c>
      <c r="C31" s="113">
        <v>494</v>
      </c>
      <c r="D31" s="121">
        <v>6629100</v>
      </c>
      <c r="E31" s="120">
        <v>1576</v>
      </c>
      <c r="F31" s="114">
        <v>10583010</v>
      </c>
      <c r="G31" s="122">
        <v>18</v>
      </c>
      <c r="H31" s="123">
        <v>3</v>
      </c>
      <c r="I31" s="123">
        <v>946</v>
      </c>
      <c r="J31" s="123">
        <v>369</v>
      </c>
      <c r="K31" s="123">
        <v>524</v>
      </c>
      <c r="L31" s="123">
        <v>158</v>
      </c>
      <c r="M31" s="123">
        <v>22</v>
      </c>
      <c r="N31" s="123">
        <v>11</v>
      </c>
      <c r="O31" s="123">
        <v>1</v>
      </c>
      <c r="P31" s="126">
        <v>0</v>
      </c>
      <c r="Q31" s="126">
        <v>0</v>
      </c>
      <c r="R31" s="127">
        <v>0</v>
      </c>
      <c r="S31" s="74" t="s">
        <v>41</v>
      </c>
    </row>
    <row r="32" spans="1:19" ht="11.25" customHeight="1">
      <c r="A32" s="74" t="s">
        <v>42</v>
      </c>
      <c r="B32" s="185">
        <v>817</v>
      </c>
      <c r="C32" s="113">
        <v>277</v>
      </c>
      <c r="D32" s="121">
        <v>2670174</v>
      </c>
      <c r="E32" s="120">
        <v>546</v>
      </c>
      <c r="F32" s="114">
        <v>1808499</v>
      </c>
      <c r="G32" s="122">
        <v>2</v>
      </c>
      <c r="H32" s="123">
        <v>5</v>
      </c>
      <c r="I32" s="123">
        <v>342</v>
      </c>
      <c r="J32" s="123">
        <v>170</v>
      </c>
      <c r="K32" s="123">
        <v>193</v>
      </c>
      <c r="L32" s="123">
        <v>90</v>
      </c>
      <c r="M32" s="123">
        <v>12</v>
      </c>
      <c r="N32" s="123">
        <v>3</v>
      </c>
      <c r="O32" s="126">
        <v>0</v>
      </c>
      <c r="P32" s="126">
        <v>0</v>
      </c>
      <c r="Q32" s="126">
        <v>0</v>
      </c>
      <c r="R32" s="127">
        <v>0</v>
      </c>
      <c r="S32" s="74" t="s">
        <v>42</v>
      </c>
    </row>
    <row r="33" spans="1:19" s="44" customFormat="1" ht="11.25" customHeight="1">
      <c r="A33" s="76" t="s">
        <v>43</v>
      </c>
      <c r="B33" s="231">
        <f>SUM(B20:B32)</f>
        <v>39490</v>
      </c>
      <c r="C33" s="232">
        <f aca="true" t="shared" si="2" ref="C33:R33">SUM(C20:C32)</f>
        <v>10948</v>
      </c>
      <c r="D33" s="233">
        <f t="shared" si="2"/>
        <v>271478705</v>
      </c>
      <c r="E33" s="239">
        <f t="shared" si="2"/>
        <v>28927</v>
      </c>
      <c r="F33" s="240">
        <f t="shared" si="2"/>
        <v>112694161</v>
      </c>
      <c r="G33" s="173">
        <f t="shared" si="2"/>
        <v>227</v>
      </c>
      <c r="H33" s="174">
        <f t="shared" si="2"/>
        <v>93</v>
      </c>
      <c r="I33" s="174">
        <f t="shared" si="2"/>
        <v>17898</v>
      </c>
      <c r="J33" s="174">
        <f t="shared" si="2"/>
        <v>5536</v>
      </c>
      <c r="K33" s="174">
        <f t="shared" si="2"/>
        <v>11328</v>
      </c>
      <c r="L33" s="174">
        <f t="shared" si="2"/>
        <v>3443</v>
      </c>
      <c r="M33" s="174">
        <f t="shared" si="2"/>
        <v>648</v>
      </c>
      <c r="N33" s="174">
        <f t="shared" si="2"/>
        <v>246</v>
      </c>
      <c r="O33" s="174">
        <f t="shared" si="2"/>
        <v>26</v>
      </c>
      <c r="P33" s="174">
        <f t="shared" si="2"/>
        <v>36</v>
      </c>
      <c r="Q33" s="174">
        <f t="shared" si="2"/>
        <v>3</v>
      </c>
      <c r="R33" s="174">
        <f t="shared" si="2"/>
        <v>6</v>
      </c>
      <c r="S33" s="76" t="s">
        <v>43</v>
      </c>
    </row>
    <row r="34" spans="1:19" ht="11.25" customHeight="1">
      <c r="A34" s="74"/>
      <c r="B34" s="234"/>
      <c r="C34" s="235"/>
      <c r="D34" s="236"/>
      <c r="E34" s="237"/>
      <c r="F34" s="238"/>
      <c r="G34" s="178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0"/>
      <c r="S34" s="74"/>
    </row>
    <row r="35" spans="1:19" ht="11.25" customHeight="1">
      <c r="A35" s="74" t="s">
        <v>44</v>
      </c>
      <c r="B35" s="185">
        <v>6695</v>
      </c>
      <c r="C35" s="113">
        <v>1801</v>
      </c>
      <c r="D35" s="121">
        <v>134075242</v>
      </c>
      <c r="E35" s="120">
        <v>4981</v>
      </c>
      <c r="F35" s="114">
        <v>62889791</v>
      </c>
      <c r="G35" s="122">
        <v>29</v>
      </c>
      <c r="H35" s="123">
        <v>6</v>
      </c>
      <c r="I35" s="123">
        <v>3038</v>
      </c>
      <c r="J35" s="123">
        <v>659</v>
      </c>
      <c r="K35" s="123">
        <v>2276</v>
      </c>
      <c r="L35" s="123">
        <v>458</v>
      </c>
      <c r="M35" s="123">
        <v>129</v>
      </c>
      <c r="N35" s="123">
        <v>76</v>
      </c>
      <c r="O35" s="123">
        <v>7</v>
      </c>
      <c r="P35" s="123">
        <v>9</v>
      </c>
      <c r="Q35" s="126">
        <v>3</v>
      </c>
      <c r="R35" s="124">
        <v>5</v>
      </c>
      <c r="S35" s="74" t="s">
        <v>44</v>
      </c>
    </row>
    <row r="36" spans="1:19" ht="11.25" customHeight="1">
      <c r="A36" s="74" t="s">
        <v>45</v>
      </c>
      <c r="B36" s="185">
        <v>3877</v>
      </c>
      <c r="C36" s="113">
        <v>1038</v>
      </c>
      <c r="D36" s="121">
        <v>28849009</v>
      </c>
      <c r="E36" s="120">
        <v>2876</v>
      </c>
      <c r="F36" s="114">
        <v>12590038</v>
      </c>
      <c r="G36" s="122">
        <v>31</v>
      </c>
      <c r="H36" s="123">
        <v>19</v>
      </c>
      <c r="I36" s="123">
        <v>1717</v>
      </c>
      <c r="J36" s="123">
        <v>446</v>
      </c>
      <c r="K36" s="123">
        <v>1243</v>
      </c>
      <c r="L36" s="123">
        <v>312</v>
      </c>
      <c r="M36" s="123">
        <v>69</v>
      </c>
      <c r="N36" s="123">
        <v>29</v>
      </c>
      <c r="O36" s="123">
        <v>3</v>
      </c>
      <c r="P36" s="123">
        <v>6</v>
      </c>
      <c r="Q36" s="126">
        <v>1</v>
      </c>
      <c r="R36" s="124">
        <v>1</v>
      </c>
      <c r="S36" s="74" t="s">
        <v>45</v>
      </c>
    </row>
    <row r="37" spans="1:19" ht="11.25" customHeight="1">
      <c r="A37" s="74" t="s">
        <v>46</v>
      </c>
      <c r="B37" s="185">
        <v>9715</v>
      </c>
      <c r="C37" s="113">
        <v>2658</v>
      </c>
      <c r="D37" s="121">
        <v>122245276</v>
      </c>
      <c r="E37" s="120">
        <v>7129</v>
      </c>
      <c r="F37" s="114">
        <v>43677591</v>
      </c>
      <c r="G37" s="122">
        <v>40</v>
      </c>
      <c r="H37" s="123">
        <v>19</v>
      </c>
      <c r="I37" s="123">
        <v>4048</v>
      </c>
      <c r="J37" s="123">
        <v>1031</v>
      </c>
      <c r="K37" s="123">
        <v>3376</v>
      </c>
      <c r="L37" s="123">
        <v>880</v>
      </c>
      <c r="M37" s="123">
        <v>199</v>
      </c>
      <c r="N37" s="123">
        <v>92</v>
      </c>
      <c r="O37" s="123">
        <v>7</v>
      </c>
      <c r="P37" s="123">
        <v>19</v>
      </c>
      <c r="Q37" s="126">
        <v>1</v>
      </c>
      <c r="R37" s="124">
        <v>3</v>
      </c>
      <c r="S37" s="74" t="s">
        <v>46</v>
      </c>
    </row>
    <row r="38" spans="1:19" ht="11.25" customHeight="1">
      <c r="A38" s="74" t="s">
        <v>47</v>
      </c>
      <c r="B38" s="185">
        <v>6552</v>
      </c>
      <c r="C38" s="113">
        <v>1665</v>
      </c>
      <c r="D38" s="121">
        <v>22559188</v>
      </c>
      <c r="E38" s="120">
        <v>4936</v>
      </c>
      <c r="F38" s="114">
        <v>17792757</v>
      </c>
      <c r="G38" s="122">
        <v>25</v>
      </c>
      <c r="H38" s="123">
        <v>7</v>
      </c>
      <c r="I38" s="123">
        <v>3454</v>
      </c>
      <c r="J38" s="123">
        <v>888</v>
      </c>
      <c r="K38" s="123">
        <v>1658</v>
      </c>
      <c r="L38" s="123">
        <v>419</v>
      </c>
      <c r="M38" s="123">
        <v>65</v>
      </c>
      <c r="N38" s="123">
        <v>28</v>
      </c>
      <c r="O38" s="123">
        <v>4</v>
      </c>
      <c r="P38" s="123">
        <v>3</v>
      </c>
      <c r="Q38" s="123">
        <v>0</v>
      </c>
      <c r="R38" s="124">
        <v>1</v>
      </c>
      <c r="S38" s="74" t="s">
        <v>47</v>
      </c>
    </row>
    <row r="39" spans="1:19" ht="11.25" customHeight="1">
      <c r="A39" s="74" t="s">
        <v>48</v>
      </c>
      <c r="B39" s="185">
        <v>4616</v>
      </c>
      <c r="C39" s="113">
        <v>1185</v>
      </c>
      <c r="D39" s="121">
        <v>20742770</v>
      </c>
      <c r="E39" s="120">
        <v>3475</v>
      </c>
      <c r="F39" s="114">
        <v>13771707</v>
      </c>
      <c r="G39" s="122">
        <v>19</v>
      </c>
      <c r="H39" s="123">
        <v>3</v>
      </c>
      <c r="I39" s="123">
        <v>2149</v>
      </c>
      <c r="J39" s="123">
        <v>661</v>
      </c>
      <c r="K39" s="123">
        <v>1332</v>
      </c>
      <c r="L39" s="123">
        <v>364</v>
      </c>
      <c r="M39" s="123">
        <v>61</v>
      </c>
      <c r="N39" s="123">
        <v>25</v>
      </c>
      <c r="O39" s="123">
        <v>1</v>
      </c>
      <c r="P39" s="126">
        <v>1</v>
      </c>
      <c r="Q39" s="126">
        <v>0</v>
      </c>
      <c r="R39" s="127">
        <v>0</v>
      </c>
      <c r="S39" s="74" t="s">
        <v>48</v>
      </c>
    </row>
    <row r="40" spans="1:19" ht="11.25" customHeight="1">
      <c r="A40" s="74" t="s">
        <v>49</v>
      </c>
      <c r="B40" s="185">
        <v>1329</v>
      </c>
      <c r="C40" s="113">
        <v>357</v>
      </c>
      <c r="D40" s="121">
        <v>4557991</v>
      </c>
      <c r="E40" s="120">
        <v>983</v>
      </c>
      <c r="F40" s="114">
        <v>4281658</v>
      </c>
      <c r="G40" s="122">
        <v>6</v>
      </c>
      <c r="H40" s="123">
        <v>4</v>
      </c>
      <c r="I40" s="123">
        <v>616</v>
      </c>
      <c r="J40" s="123">
        <v>155</v>
      </c>
      <c r="K40" s="123">
        <v>384</v>
      </c>
      <c r="L40" s="123">
        <v>135</v>
      </c>
      <c r="M40" s="123">
        <v>24</v>
      </c>
      <c r="N40" s="123">
        <v>4</v>
      </c>
      <c r="O40" s="126">
        <v>1</v>
      </c>
      <c r="P40" s="126">
        <v>0</v>
      </c>
      <c r="Q40" s="126">
        <v>0</v>
      </c>
      <c r="R40" s="127">
        <v>0</v>
      </c>
      <c r="S40" s="74" t="s">
        <v>49</v>
      </c>
    </row>
    <row r="41" spans="1:19" ht="11.25" customHeight="1">
      <c r="A41" s="74" t="s">
        <v>50</v>
      </c>
      <c r="B41" s="185">
        <v>1925</v>
      </c>
      <c r="C41" s="113">
        <v>509</v>
      </c>
      <c r="D41" s="121">
        <v>9215183</v>
      </c>
      <c r="E41" s="120">
        <v>1435</v>
      </c>
      <c r="F41" s="114">
        <v>6699164</v>
      </c>
      <c r="G41" s="122">
        <v>7</v>
      </c>
      <c r="H41" s="123">
        <v>2</v>
      </c>
      <c r="I41" s="123">
        <v>933</v>
      </c>
      <c r="J41" s="123">
        <v>278</v>
      </c>
      <c r="K41" s="123">
        <v>498</v>
      </c>
      <c r="L41" s="123">
        <v>155</v>
      </c>
      <c r="M41" s="123">
        <v>26</v>
      </c>
      <c r="N41" s="123">
        <v>18</v>
      </c>
      <c r="O41" s="123">
        <v>3</v>
      </c>
      <c r="P41" s="123">
        <v>4</v>
      </c>
      <c r="Q41" s="126">
        <v>1</v>
      </c>
      <c r="R41" s="127">
        <v>0</v>
      </c>
      <c r="S41" s="74" t="s">
        <v>50</v>
      </c>
    </row>
    <row r="42" spans="1:19" ht="11.25" customHeight="1">
      <c r="A42" s="74" t="s">
        <v>51</v>
      </c>
      <c r="B42" s="185">
        <v>3585</v>
      </c>
      <c r="C42" s="113">
        <v>940</v>
      </c>
      <c r="D42" s="121">
        <v>12434865</v>
      </c>
      <c r="E42" s="120">
        <v>2677</v>
      </c>
      <c r="F42" s="114">
        <v>8420272</v>
      </c>
      <c r="G42" s="122">
        <v>17</v>
      </c>
      <c r="H42" s="123">
        <v>10</v>
      </c>
      <c r="I42" s="123">
        <v>1713</v>
      </c>
      <c r="J42" s="123">
        <v>480</v>
      </c>
      <c r="K42" s="123">
        <v>994</v>
      </c>
      <c r="L42" s="123">
        <v>290</v>
      </c>
      <c r="M42" s="123">
        <v>60</v>
      </c>
      <c r="N42" s="123">
        <v>14</v>
      </c>
      <c r="O42" s="123">
        <v>3</v>
      </c>
      <c r="P42" s="123">
        <v>4</v>
      </c>
      <c r="Q42" s="126">
        <v>0</v>
      </c>
      <c r="R42" s="127">
        <v>0</v>
      </c>
      <c r="S42" s="74" t="s">
        <v>51</v>
      </c>
    </row>
    <row r="43" spans="1:19" ht="11.25" customHeight="1">
      <c r="A43" s="74" t="s">
        <v>52</v>
      </c>
      <c r="B43" s="185">
        <v>9387</v>
      </c>
      <c r="C43" s="113">
        <v>2416</v>
      </c>
      <c r="D43" s="121">
        <v>70090585</v>
      </c>
      <c r="E43" s="120">
        <v>7053</v>
      </c>
      <c r="F43" s="114">
        <v>29285388</v>
      </c>
      <c r="G43" s="122">
        <v>44</v>
      </c>
      <c r="H43" s="123">
        <v>16</v>
      </c>
      <c r="I43" s="123">
        <v>4271</v>
      </c>
      <c r="J43" s="123">
        <v>1152</v>
      </c>
      <c r="K43" s="123">
        <v>2957</v>
      </c>
      <c r="L43" s="123">
        <v>709</v>
      </c>
      <c r="M43" s="123">
        <v>171</v>
      </c>
      <c r="N43" s="123">
        <v>47</v>
      </c>
      <c r="O43" s="123">
        <v>9</v>
      </c>
      <c r="P43" s="123">
        <v>5</v>
      </c>
      <c r="Q43" s="123">
        <v>3</v>
      </c>
      <c r="R43" s="124">
        <v>3</v>
      </c>
      <c r="S43" s="74" t="s">
        <v>52</v>
      </c>
    </row>
    <row r="44" spans="1:19" ht="11.25" customHeight="1">
      <c r="A44" s="74" t="s">
        <v>53</v>
      </c>
      <c r="B44" s="185">
        <v>2381</v>
      </c>
      <c r="C44" s="113">
        <v>591</v>
      </c>
      <c r="D44" s="121">
        <v>14053923</v>
      </c>
      <c r="E44" s="120">
        <v>1807</v>
      </c>
      <c r="F44" s="114">
        <v>20514022</v>
      </c>
      <c r="G44" s="122">
        <v>8</v>
      </c>
      <c r="H44" s="123">
        <v>6</v>
      </c>
      <c r="I44" s="123">
        <v>1016</v>
      </c>
      <c r="J44" s="123">
        <v>286</v>
      </c>
      <c r="K44" s="123">
        <v>830</v>
      </c>
      <c r="L44" s="123">
        <v>186</v>
      </c>
      <c r="M44" s="123">
        <v>31</v>
      </c>
      <c r="N44" s="123">
        <v>10</v>
      </c>
      <c r="O44" s="126">
        <v>1</v>
      </c>
      <c r="P44" s="123">
        <v>5</v>
      </c>
      <c r="Q44" s="126">
        <v>1</v>
      </c>
      <c r="R44" s="124">
        <v>1</v>
      </c>
      <c r="S44" s="74" t="s">
        <v>53</v>
      </c>
    </row>
    <row r="45" spans="1:19" ht="11.25" customHeight="1">
      <c r="A45" s="74" t="s">
        <v>54</v>
      </c>
      <c r="B45" s="185">
        <v>1145</v>
      </c>
      <c r="C45" s="113">
        <v>337</v>
      </c>
      <c r="D45" s="121">
        <v>4531745</v>
      </c>
      <c r="E45" s="120">
        <v>815</v>
      </c>
      <c r="F45" s="114">
        <v>2613067</v>
      </c>
      <c r="G45" s="122">
        <v>9</v>
      </c>
      <c r="H45" s="123">
        <v>2</v>
      </c>
      <c r="I45" s="123">
        <v>513</v>
      </c>
      <c r="J45" s="123">
        <v>231</v>
      </c>
      <c r="K45" s="123">
        <v>231</v>
      </c>
      <c r="L45" s="123">
        <v>137</v>
      </c>
      <c r="M45" s="123">
        <v>19</v>
      </c>
      <c r="N45" s="123">
        <v>3</v>
      </c>
      <c r="O45" s="126">
        <v>0</v>
      </c>
      <c r="P45" s="126">
        <v>0</v>
      </c>
      <c r="Q45" s="126">
        <v>0</v>
      </c>
      <c r="R45" s="127">
        <v>0</v>
      </c>
      <c r="S45" s="74" t="s">
        <v>54</v>
      </c>
    </row>
    <row r="46" spans="1:19" ht="11.25" customHeight="1">
      <c r="A46" s="74" t="s">
        <v>55</v>
      </c>
      <c r="B46" s="185">
        <v>671</v>
      </c>
      <c r="C46" s="113">
        <v>217</v>
      </c>
      <c r="D46" s="121">
        <v>3109746</v>
      </c>
      <c r="E46" s="120">
        <v>458</v>
      </c>
      <c r="F46" s="114">
        <v>1200079</v>
      </c>
      <c r="G46" s="122">
        <v>6</v>
      </c>
      <c r="H46" s="123">
        <v>2</v>
      </c>
      <c r="I46" s="123">
        <v>282</v>
      </c>
      <c r="J46" s="123">
        <v>116</v>
      </c>
      <c r="K46" s="123">
        <v>176</v>
      </c>
      <c r="L46" s="123">
        <v>72</v>
      </c>
      <c r="M46" s="123">
        <v>13</v>
      </c>
      <c r="N46" s="123">
        <v>4</v>
      </c>
      <c r="O46" s="126">
        <v>0</v>
      </c>
      <c r="P46" s="126">
        <v>0</v>
      </c>
      <c r="Q46" s="126">
        <v>0</v>
      </c>
      <c r="R46" s="127">
        <v>0</v>
      </c>
      <c r="S46" s="74" t="s">
        <v>55</v>
      </c>
    </row>
    <row r="47" spans="1:19" ht="11.25" customHeight="1">
      <c r="A47" s="74" t="s">
        <v>56</v>
      </c>
      <c r="B47" s="185">
        <v>2475</v>
      </c>
      <c r="C47" s="113">
        <v>701</v>
      </c>
      <c r="D47" s="121">
        <v>37098269</v>
      </c>
      <c r="E47" s="120">
        <v>1784</v>
      </c>
      <c r="F47" s="114">
        <v>9032499</v>
      </c>
      <c r="G47" s="122">
        <v>14</v>
      </c>
      <c r="H47" s="123">
        <v>2</v>
      </c>
      <c r="I47" s="123">
        <v>1251</v>
      </c>
      <c r="J47" s="123">
        <v>316</v>
      </c>
      <c r="K47" s="123">
        <v>621</v>
      </c>
      <c r="L47" s="123">
        <v>219</v>
      </c>
      <c r="M47" s="123">
        <v>31</v>
      </c>
      <c r="N47" s="123">
        <v>18</v>
      </c>
      <c r="O47" s="126">
        <v>0</v>
      </c>
      <c r="P47" s="123">
        <v>3</v>
      </c>
      <c r="Q47" s="126">
        <v>0</v>
      </c>
      <c r="R47" s="127">
        <v>0</v>
      </c>
      <c r="S47" s="74" t="s">
        <v>56</v>
      </c>
    </row>
    <row r="48" spans="1:19" ht="11.25" customHeight="1">
      <c r="A48" s="74" t="s">
        <v>57</v>
      </c>
      <c r="B48" s="185">
        <v>4553</v>
      </c>
      <c r="C48" s="113">
        <v>1063</v>
      </c>
      <c r="D48" s="121">
        <v>16852845</v>
      </c>
      <c r="E48" s="120">
        <v>3534</v>
      </c>
      <c r="F48" s="114">
        <v>20575646</v>
      </c>
      <c r="G48" s="122">
        <v>20</v>
      </c>
      <c r="H48" s="123">
        <v>8</v>
      </c>
      <c r="I48" s="123">
        <v>2321</v>
      </c>
      <c r="J48" s="123">
        <v>587</v>
      </c>
      <c r="K48" s="123">
        <v>1236</v>
      </c>
      <c r="L48" s="123">
        <v>283</v>
      </c>
      <c r="M48" s="123">
        <v>68</v>
      </c>
      <c r="N48" s="123">
        <v>23</v>
      </c>
      <c r="O48" s="126">
        <v>1</v>
      </c>
      <c r="P48" s="126">
        <v>3</v>
      </c>
      <c r="Q48" s="126">
        <v>2</v>
      </c>
      <c r="R48" s="124">
        <v>1</v>
      </c>
      <c r="S48" s="74" t="s">
        <v>57</v>
      </c>
    </row>
    <row r="49" spans="1:19" ht="11.25" customHeight="1">
      <c r="A49" s="74" t="s">
        <v>58</v>
      </c>
      <c r="B49" s="185">
        <v>3329</v>
      </c>
      <c r="C49" s="113">
        <v>945</v>
      </c>
      <c r="D49" s="121">
        <v>25832305</v>
      </c>
      <c r="E49" s="120">
        <v>2418</v>
      </c>
      <c r="F49" s="114">
        <v>10157774</v>
      </c>
      <c r="G49" s="122">
        <v>13</v>
      </c>
      <c r="H49" s="123">
        <v>3</v>
      </c>
      <c r="I49" s="123">
        <v>1725</v>
      </c>
      <c r="J49" s="123">
        <v>431</v>
      </c>
      <c r="K49" s="123">
        <v>882</v>
      </c>
      <c r="L49" s="123">
        <v>203</v>
      </c>
      <c r="M49" s="123">
        <v>46</v>
      </c>
      <c r="N49" s="123">
        <v>20</v>
      </c>
      <c r="O49" s="126">
        <v>0</v>
      </c>
      <c r="P49" s="123">
        <v>5</v>
      </c>
      <c r="Q49" s="126">
        <v>0</v>
      </c>
      <c r="R49" s="124">
        <v>1</v>
      </c>
      <c r="S49" s="74" t="s">
        <v>58</v>
      </c>
    </row>
    <row r="50" spans="1:19" ht="11.25" customHeight="1">
      <c r="A50" s="74" t="s">
        <v>59</v>
      </c>
      <c r="B50" s="185">
        <v>675</v>
      </c>
      <c r="C50" s="113">
        <v>191</v>
      </c>
      <c r="D50" s="121">
        <v>1760881</v>
      </c>
      <c r="E50" s="120">
        <v>494</v>
      </c>
      <c r="F50" s="114">
        <v>2136530</v>
      </c>
      <c r="G50" s="122">
        <v>2</v>
      </c>
      <c r="H50" s="123">
        <v>2</v>
      </c>
      <c r="I50" s="123">
        <v>322</v>
      </c>
      <c r="J50" s="123">
        <v>107</v>
      </c>
      <c r="K50" s="123">
        <v>148</v>
      </c>
      <c r="L50" s="123">
        <v>80</v>
      </c>
      <c r="M50" s="123">
        <v>10</v>
      </c>
      <c r="N50" s="123">
        <v>3</v>
      </c>
      <c r="O50" s="123">
        <v>1</v>
      </c>
      <c r="P50" s="126">
        <v>0</v>
      </c>
      <c r="Q50" s="126">
        <v>0</v>
      </c>
      <c r="R50" s="127">
        <v>0</v>
      </c>
      <c r="S50" s="74" t="s">
        <v>59</v>
      </c>
    </row>
    <row r="51" spans="1:19" s="44" customFormat="1" ht="11.25" customHeight="1">
      <c r="A51" s="76" t="s">
        <v>60</v>
      </c>
      <c r="B51" s="231">
        <f aca="true" t="shared" si="3" ref="B51:G51">SUM(B35:B50)</f>
        <v>62910</v>
      </c>
      <c r="C51" s="232">
        <f t="shared" si="3"/>
        <v>16614</v>
      </c>
      <c r="D51" s="233">
        <f t="shared" si="3"/>
        <v>528009823</v>
      </c>
      <c r="E51" s="239">
        <f t="shared" si="3"/>
        <v>46855</v>
      </c>
      <c r="F51" s="240">
        <f t="shared" si="3"/>
        <v>265637983</v>
      </c>
      <c r="G51" s="173">
        <f t="shared" si="3"/>
        <v>290</v>
      </c>
      <c r="H51" s="174">
        <f aca="true" t="shared" si="4" ref="H51:R51">SUM(H35:H50)</f>
        <v>111</v>
      </c>
      <c r="I51" s="174">
        <f t="shared" si="4"/>
        <v>29369</v>
      </c>
      <c r="J51" s="174">
        <f t="shared" si="4"/>
        <v>7824</v>
      </c>
      <c r="K51" s="174">
        <f t="shared" si="4"/>
        <v>18842</v>
      </c>
      <c r="L51" s="174">
        <f t="shared" si="4"/>
        <v>4902</v>
      </c>
      <c r="M51" s="174">
        <f t="shared" si="4"/>
        <v>1022</v>
      </c>
      <c r="N51" s="174">
        <f t="shared" si="4"/>
        <v>414</v>
      </c>
      <c r="O51" s="174">
        <f t="shared" si="4"/>
        <v>41</v>
      </c>
      <c r="P51" s="174">
        <f t="shared" si="4"/>
        <v>67</v>
      </c>
      <c r="Q51" s="174">
        <f t="shared" si="4"/>
        <v>12</v>
      </c>
      <c r="R51" s="174">
        <f t="shared" si="4"/>
        <v>16</v>
      </c>
      <c r="S51" s="76" t="s">
        <v>60</v>
      </c>
    </row>
    <row r="52" spans="1:19" ht="11.25" customHeight="1">
      <c r="A52" s="74"/>
      <c r="B52" s="234"/>
      <c r="C52" s="235"/>
      <c r="D52" s="236"/>
      <c r="E52" s="237"/>
      <c r="F52" s="238"/>
      <c r="G52" s="178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80"/>
      <c r="S52" s="74"/>
    </row>
    <row r="53" spans="1:19" ht="11.25" customHeight="1">
      <c r="A53" s="74" t="s">
        <v>61</v>
      </c>
      <c r="B53" s="185">
        <v>5617</v>
      </c>
      <c r="C53" s="113">
        <v>1621</v>
      </c>
      <c r="D53" s="121">
        <v>40002515</v>
      </c>
      <c r="E53" s="120">
        <v>4050</v>
      </c>
      <c r="F53" s="114">
        <v>14843810</v>
      </c>
      <c r="G53" s="122">
        <v>25</v>
      </c>
      <c r="H53" s="123">
        <v>10</v>
      </c>
      <c r="I53" s="123">
        <v>2698</v>
      </c>
      <c r="J53" s="123">
        <v>887</v>
      </c>
      <c r="K53" s="123">
        <v>1397</v>
      </c>
      <c r="L53" s="123">
        <v>455</v>
      </c>
      <c r="M53" s="123">
        <v>95</v>
      </c>
      <c r="N53" s="123">
        <v>40</v>
      </c>
      <c r="O53" s="126">
        <v>4</v>
      </c>
      <c r="P53" s="123">
        <v>3</v>
      </c>
      <c r="Q53" s="123">
        <v>2</v>
      </c>
      <c r="R53" s="124">
        <v>1</v>
      </c>
      <c r="S53" s="74" t="s">
        <v>61</v>
      </c>
    </row>
    <row r="54" spans="1:19" ht="11.25" customHeight="1">
      <c r="A54" s="74" t="s">
        <v>62</v>
      </c>
      <c r="B54" s="185">
        <v>3616</v>
      </c>
      <c r="C54" s="113">
        <v>1150</v>
      </c>
      <c r="D54" s="121">
        <v>37205937</v>
      </c>
      <c r="E54" s="120">
        <v>2510</v>
      </c>
      <c r="F54" s="114">
        <v>17570500</v>
      </c>
      <c r="G54" s="122">
        <v>22</v>
      </c>
      <c r="H54" s="123">
        <v>7</v>
      </c>
      <c r="I54" s="123">
        <v>1689</v>
      </c>
      <c r="J54" s="123">
        <v>570</v>
      </c>
      <c r="K54" s="123">
        <v>892</v>
      </c>
      <c r="L54" s="123">
        <v>325</v>
      </c>
      <c r="M54" s="123">
        <v>61</v>
      </c>
      <c r="N54" s="123">
        <v>31</v>
      </c>
      <c r="O54" s="123">
        <v>7</v>
      </c>
      <c r="P54" s="123">
        <v>9</v>
      </c>
      <c r="Q54" s="126">
        <v>1</v>
      </c>
      <c r="R54" s="124">
        <v>2</v>
      </c>
      <c r="S54" s="74" t="s">
        <v>62</v>
      </c>
    </row>
    <row r="55" spans="1:19" ht="11.25" customHeight="1">
      <c r="A55" s="74" t="s">
        <v>63</v>
      </c>
      <c r="B55" s="185">
        <v>2803</v>
      </c>
      <c r="C55" s="113">
        <v>803</v>
      </c>
      <c r="D55" s="121">
        <v>49927409</v>
      </c>
      <c r="E55" s="120">
        <v>2026</v>
      </c>
      <c r="F55" s="114">
        <v>12061885</v>
      </c>
      <c r="G55" s="122">
        <v>20</v>
      </c>
      <c r="H55" s="123">
        <v>8</v>
      </c>
      <c r="I55" s="123">
        <v>1325</v>
      </c>
      <c r="J55" s="123">
        <v>455</v>
      </c>
      <c r="K55" s="123">
        <v>664</v>
      </c>
      <c r="L55" s="123">
        <v>247</v>
      </c>
      <c r="M55" s="123">
        <v>54</v>
      </c>
      <c r="N55" s="123">
        <v>26</v>
      </c>
      <c r="O55" s="126">
        <v>2</v>
      </c>
      <c r="P55" s="123">
        <v>2</v>
      </c>
      <c r="Q55" s="126">
        <v>0</v>
      </c>
      <c r="R55" s="127">
        <v>0</v>
      </c>
      <c r="S55" s="74" t="s">
        <v>63</v>
      </c>
    </row>
    <row r="56" spans="1:19" ht="11.25" customHeight="1">
      <c r="A56" s="74" t="s">
        <v>64</v>
      </c>
      <c r="B56" s="185">
        <v>962</v>
      </c>
      <c r="C56" s="113">
        <v>244</v>
      </c>
      <c r="D56" s="121">
        <v>4102186</v>
      </c>
      <c r="E56" s="120">
        <v>726</v>
      </c>
      <c r="F56" s="114">
        <v>3266795</v>
      </c>
      <c r="G56" s="122">
        <v>10</v>
      </c>
      <c r="H56" s="123">
        <v>5</v>
      </c>
      <c r="I56" s="123">
        <v>466</v>
      </c>
      <c r="J56" s="123">
        <v>203</v>
      </c>
      <c r="K56" s="123">
        <v>168</v>
      </c>
      <c r="L56" s="123">
        <v>82</v>
      </c>
      <c r="M56" s="123">
        <v>20</v>
      </c>
      <c r="N56" s="123">
        <v>8</v>
      </c>
      <c r="O56" s="126">
        <v>0</v>
      </c>
      <c r="P56" s="126">
        <v>0</v>
      </c>
      <c r="Q56" s="126">
        <v>0</v>
      </c>
      <c r="R56" s="127">
        <v>0</v>
      </c>
      <c r="S56" s="74" t="s">
        <v>64</v>
      </c>
    </row>
    <row r="57" spans="1:19" ht="11.25" customHeight="1">
      <c r="A57" s="74" t="s">
        <v>65</v>
      </c>
      <c r="B57" s="185">
        <v>3603</v>
      </c>
      <c r="C57" s="113">
        <v>1113</v>
      </c>
      <c r="D57" s="121">
        <v>31609727</v>
      </c>
      <c r="E57" s="120">
        <v>2540</v>
      </c>
      <c r="F57" s="114">
        <v>10624684</v>
      </c>
      <c r="G57" s="122">
        <v>16</v>
      </c>
      <c r="H57" s="123">
        <v>2</v>
      </c>
      <c r="I57" s="123">
        <v>1618</v>
      </c>
      <c r="J57" s="123">
        <v>442</v>
      </c>
      <c r="K57" s="123">
        <v>1096</v>
      </c>
      <c r="L57" s="123">
        <v>318</v>
      </c>
      <c r="M57" s="123">
        <v>61</v>
      </c>
      <c r="N57" s="123">
        <v>33</v>
      </c>
      <c r="O57" s="123">
        <v>7</v>
      </c>
      <c r="P57" s="123">
        <v>7</v>
      </c>
      <c r="Q57" s="126">
        <v>0</v>
      </c>
      <c r="R57" s="124">
        <v>3</v>
      </c>
      <c r="S57" s="74" t="s">
        <v>65</v>
      </c>
    </row>
    <row r="58" spans="1:19" ht="11.25" customHeight="1">
      <c r="A58" s="74" t="s">
        <v>66</v>
      </c>
      <c r="B58" s="185">
        <v>1554</v>
      </c>
      <c r="C58" s="113">
        <v>487</v>
      </c>
      <c r="D58" s="121">
        <v>7780519</v>
      </c>
      <c r="E58" s="120">
        <v>1086</v>
      </c>
      <c r="F58" s="114">
        <v>4218600</v>
      </c>
      <c r="G58" s="122">
        <v>10</v>
      </c>
      <c r="H58" s="123">
        <v>5</v>
      </c>
      <c r="I58" s="123">
        <v>626</v>
      </c>
      <c r="J58" s="123">
        <v>252</v>
      </c>
      <c r="K58" s="123">
        <v>477</v>
      </c>
      <c r="L58" s="123">
        <v>146</v>
      </c>
      <c r="M58" s="123">
        <v>27</v>
      </c>
      <c r="N58" s="123">
        <v>10</v>
      </c>
      <c r="O58" s="126">
        <v>0</v>
      </c>
      <c r="P58" s="126">
        <v>1</v>
      </c>
      <c r="Q58" s="126">
        <v>0</v>
      </c>
      <c r="R58" s="127">
        <v>0</v>
      </c>
      <c r="S58" s="74" t="s">
        <v>66</v>
      </c>
    </row>
    <row r="59" spans="1:19" ht="11.25" customHeight="1">
      <c r="A59" s="74" t="s">
        <v>67</v>
      </c>
      <c r="B59" s="185">
        <v>2454</v>
      </c>
      <c r="C59" s="113">
        <v>690</v>
      </c>
      <c r="D59" s="121">
        <v>10179631</v>
      </c>
      <c r="E59" s="120">
        <v>1781</v>
      </c>
      <c r="F59" s="121">
        <v>7297012</v>
      </c>
      <c r="G59" s="131">
        <v>3</v>
      </c>
      <c r="H59" s="123">
        <v>3</v>
      </c>
      <c r="I59" s="123">
        <v>1141</v>
      </c>
      <c r="J59" s="123">
        <v>368</v>
      </c>
      <c r="K59" s="123">
        <v>702</v>
      </c>
      <c r="L59" s="123">
        <v>184</v>
      </c>
      <c r="M59" s="123">
        <v>37</v>
      </c>
      <c r="N59" s="123">
        <v>14</v>
      </c>
      <c r="O59" s="123">
        <v>2</v>
      </c>
      <c r="P59" s="126">
        <v>0</v>
      </c>
      <c r="Q59" s="126">
        <v>0</v>
      </c>
      <c r="R59" s="127">
        <v>0</v>
      </c>
      <c r="S59" s="74" t="s">
        <v>67</v>
      </c>
    </row>
    <row r="60" spans="1:19" ht="11.25" customHeight="1">
      <c r="A60" s="74" t="s">
        <v>68</v>
      </c>
      <c r="B60" s="185">
        <v>1284</v>
      </c>
      <c r="C60" s="113">
        <v>406</v>
      </c>
      <c r="D60" s="121">
        <v>5098235</v>
      </c>
      <c r="E60" s="120">
        <v>889</v>
      </c>
      <c r="F60" s="121">
        <v>3352047</v>
      </c>
      <c r="G60" s="131">
        <v>6</v>
      </c>
      <c r="H60" s="123">
        <v>0</v>
      </c>
      <c r="I60" s="123">
        <v>600</v>
      </c>
      <c r="J60" s="123">
        <v>173</v>
      </c>
      <c r="K60" s="123">
        <v>362</v>
      </c>
      <c r="L60" s="123">
        <v>128</v>
      </c>
      <c r="M60" s="123">
        <v>12</v>
      </c>
      <c r="N60" s="123">
        <v>2</v>
      </c>
      <c r="O60" s="123">
        <v>1</v>
      </c>
      <c r="P60" s="126">
        <v>0</v>
      </c>
      <c r="Q60" s="126">
        <v>0</v>
      </c>
      <c r="R60" s="127">
        <v>0</v>
      </c>
      <c r="S60" s="74" t="s">
        <v>68</v>
      </c>
    </row>
    <row r="61" spans="1:19" ht="11.25" customHeight="1">
      <c r="A61" s="74" t="s">
        <v>69</v>
      </c>
      <c r="B61" s="185">
        <v>650</v>
      </c>
      <c r="C61" s="113">
        <v>209</v>
      </c>
      <c r="D61" s="121">
        <v>2151538</v>
      </c>
      <c r="E61" s="120">
        <v>451</v>
      </c>
      <c r="F61" s="121">
        <v>1414640</v>
      </c>
      <c r="G61" s="131">
        <v>1</v>
      </c>
      <c r="H61" s="123">
        <v>2</v>
      </c>
      <c r="I61" s="123">
        <v>273</v>
      </c>
      <c r="J61" s="123">
        <v>160</v>
      </c>
      <c r="K61" s="123">
        <v>142</v>
      </c>
      <c r="L61" s="123">
        <v>63</v>
      </c>
      <c r="M61" s="123">
        <v>8</v>
      </c>
      <c r="N61" s="126">
        <v>1</v>
      </c>
      <c r="O61" s="126">
        <v>0</v>
      </c>
      <c r="P61" s="126">
        <v>0</v>
      </c>
      <c r="Q61" s="126">
        <v>0</v>
      </c>
      <c r="R61" s="127">
        <v>0</v>
      </c>
      <c r="S61" s="74" t="s">
        <v>69</v>
      </c>
    </row>
    <row r="62" spans="1:19" ht="11.25" customHeight="1">
      <c r="A62" s="74" t="s">
        <v>70</v>
      </c>
      <c r="B62" s="185">
        <v>873</v>
      </c>
      <c r="C62" s="113">
        <v>264</v>
      </c>
      <c r="D62" s="121">
        <v>2408225</v>
      </c>
      <c r="E62" s="120">
        <v>615</v>
      </c>
      <c r="F62" s="121">
        <v>2342144</v>
      </c>
      <c r="G62" s="247">
        <v>4</v>
      </c>
      <c r="H62" s="248">
        <v>1</v>
      </c>
      <c r="I62" s="123">
        <v>348</v>
      </c>
      <c r="J62" s="123">
        <v>168</v>
      </c>
      <c r="K62" s="123">
        <v>245</v>
      </c>
      <c r="L62" s="123">
        <v>86</v>
      </c>
      <c r="M62" s="123">
        <v>14</v>
      </c>
      <c r="N62" s="123">
        <v>6</v>
      </c>
      <c r="O62" s="126">
        <v>1</v>
      </c>
      <c r="P62" s="126">
        <v>0</v>
      </c>
      <c r="Q62" s="126">
        <v>0</v>
      </c>
      <c r="R62" s="127">
        <v>0</v>
      </c>
      <c r="S62" s="74" t="s">
        <v>70</v>
      </c>
    </row>
    <row r="63" spans="1:19" ht="11.25" customHeight="1">
      <c r="A63" s="74" t="s">
        <v>71</v>
      </c>
      <c r="B63" s="185">
        <v>686</v>
      </c>
      <c r="C63" s="113">
        <v>179</v>
      </c>
      <c r="D63" s="121">
        <v>1988987</v>
      </c>
      <c r="E63" s="120">
        <v>518</v>
      </c>
      <c r="F63" s="121">
        <v>14686141</v>
      </c>
      <c r="G63" s="131">
        <v>2</v>
      </c>
      <c r="H63" s="123">
        <v>2</v>
      </c>
      <c r="I63" s="123">
        <v>313</v>
      </c>
      <c r="J63" s="123">
        <v>138</v>
      </c>
      <c r="K63" s="123">
        <v>145</v>
      </c>
      <c r="L63" s="123">
        <v>70</v>
      </c>
      <c r="M63" s="123">
        <v>11</v>
      </c>
      <c r="N63" s="123">
        <v>3</v>
      </c>
      <c r="O63" s="123">
        <v>1</v>
      </c>
      <c r="P63" s="126">
        <v>0</v>
      </c>
      <c r="Q63" s="126">
        <v>0</v>
      </c>
      <c r="R63" s="127">
        <v>1</v>
      </c>
      <c r="S63" s="74" t="s">
        <v>71</v>
      </c>
    </row>
    <row r="64" spans="1:19" s="44" customFormat="1" ht="11.25" customHeight="1">
      <c r="A64" s="76" t="s">
        <v>72</v>
      </c>
      <c r="B64" s="231">
        <f>SUM(B53:B63)</f>
        <v>24102</v>
      </c>
      <c r="C64" s="232">
        <f aca="true" t="shared" si="5" ref="C64:R64">SUM(C53:C63)</f>
        <v>7166</v>
      </c>
      <c r="D64" s="233">
        <f t="shared" si="5"/>
        <v>192454909</v>
      </c>
      <c r="E64" s="239">
        <f t="shared" si="5"/>
        <v>17192</v>
      </c>
      <c r="F64" s="233">
        <f t="shared" si="5"/>
        <v>91678258</v>
      </c>
      <c r="G64" s="249">
        <f t="shared" si="5"/>
        <v>119</v>
      </c>
      <c r="H64" s="174">
        <f t="shared" si="5"/>
        <v>45</v>
      </c>
      <c r="I64" s="174">
        <f t="shared" si="5"/>
        <v>11097</v>
      </c>
      <c r="J64" s="174">
        <f t="shared" si="5"/>
        <v>3816</v>
      </c>
      <c r="K64" s="174">
        <f t="shared" si="5"/>
        <v>6290</v>
      </c>
      <c r="L64" s="174">
        <f t="shared" si="5"/>
        <v>2104</v>
      </c>
      <c r="M64" s="174">
        <f t="shared" si="5"/>
        <v>400</v>
      </c>
      <c r="N64" s="174">
        <f t="shared" si="5"/>
        <v>174</v>
      </c>
      <c r="O64" s="174">
        <f t="shared" si="5"/>
        <v>25</v>
      </c>
      <c r="P64" s="174">
        <f t="shared" si="5"/>
        <v>22</v>
      </c>
      <c r="Q64" s="174">
        <f t="shared" si="5"/>
        <v>3</v>
      </c>
      <c r="R64" s="176">
        <f t="shared" si="5"/>
        <v>7</v>
      </c>
      <c r="S64" s="76" t="s">
        <v>72</v>
      </c>
    </row>
    <row r="65" spans="1:19" ht="11.25" customHeight="1">
      <c r="A65" s="74"/>
      <c r="B65" s="185"/>
      <c r="C65" s="113"/>
      <c r="D65" s="121"/>
      <c r="E65" s="120"/>
      <c r="F65" s="114"/>
      <c r="G65" s="178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80"/>
      <c r="S65" s="74"/>
    </row>
    <row r="66" spans="1:19" s="44" customFormat="1" ht="11.25" customHeight="1">
      <c r="A66" s="77" t="s">
        <v>73</v>
      </c>
      <c r="B66" s="241">
        <v>149287</v>
      </c>
      <c r="C66" s="242">
        <v>42345</v>
      </c>
      <c r="D66" s="243">
        <v>1128232816</v>
      </c>
      <c r="E66" s="244">
        <v>108375</v>
      </c>
      <c r="F66" s="245">
        <v>548772312</v>
      </c>
      <c r="G66" s="182">
        <f>SUM(G9,G18,G33,G51,G64)</f>
        <v>760</v>
      </c>
      <c r="H66" s="183">
        <f aca="true" t="shared" si="6" ref="H66:R66">SUM(H9,H18,H33,H51,H64)</f>
        <v>304</v>
      </c>
      <c r="I66" s="250">
        <f t="shared" si="6"/>
        <v>68731</v>
      </c>
      <c r="J66" s="183">
        <f t="shared" si="6"/>
        <v>21892</v>
      </c>
      <c r="K66" s="250">
        <f t="shared" si="6"/>
        <v>40977</v>
      </c>
      <c r="L66" s="183">
        <f t="shared" si="6"/>
        <v>12798</v>
      </c>
      <c r="M66" s="250">
        <f t="shared" si="6"/>
        <v>2482</v>
      </c>
      <c r="N66" s="183">
        <f t="shared" si="6"/>
        <v>1054</v>
      </c>
      <c r="O66" s="250">
        <f t="shared" si="6"/>
        <v>102</v>
      </c>
      <c r="P66" s="183">
        <f t="shared" si="6"/>
        <v>136</v>
      </c>
      <c r="Q66" s="183">
        <f t="shared" si="6"/>
        <v>21</v>
      </c>
      <c r="R66" s="250">
        <f t="shared" si="6"/>
        <v>30</v>
      </c>
      <c r="S66" s="77" t="s">
        <v>73</v>
      </c>
    </row>
    <row r="67" spans="1:2" ht="15" customHeight="1">
      <c r="A67" s="7" t="s">
        <v>74</v>
      </c>
      <c r="B67" s="6" t="s">
        <v>183</v>
      </c>
    </row>
    <row r="68" ht="12">
      <c r="A68" s="75"/>
    </row>
    <row r="69" ht="12">
      <c r="A69" s="75"/>
    </row>
  </sheetData>
  <mergeCells count="10">
    <mergeCell ref="S2:S4"/>
    <mergeCell ref="A2:A4"/>
    <mergeCell ref="D3:D4"/>
    <mergeCell ref="B2:B4"/>
    <mergeCell ref="C3:C4"/>
    <mergeCell ref="C2:D2"/>
    <mergeCell ref="E2:F2"/>
    <mergeCell ref="E3:E4"/>
    <mergeCell ref="F3:F4"/>
    <mergeCell ref="G2:R2"/>
  </mergeCells>
  <printOptions/>
  <pageMargins left="0.7874015748031497" right="0.7874015748031497" top="0.984251968503937" bottom="0.8661417322834646" header="0.5118110236220472" footer="0.5118110236220472"/>
  <pageSetup firstPageNumber="70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SheetLayoutView="100" workbookViewId="0" topLeftCell="A1">
      <pane xSplit="3" ySplit="5" topLeftCell="D6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3" t="s">
        <v>231</v>
      </c>
    </row>
    <row r="2" spans="1:20" s="23" customFormat="1" ht="18.75" customHeight="1">
      <c r="A2" s="351" t="s">
        <v>184</v>
      </c>
      <c r="B2" s="352"/>
      <c r="C2" s="353"/>
      <c r="D2" s="345" t="s">
        <v>76</v>
      </c>
      <c r="E2" s="348" t="s">
        <v>208</v>
      </c>
      <c r="F2" s="350"/>
      <c r="G2" s="344" t="s">
        <v>212</v>
      </c>
      <c r="H2" s="344"/>
      <c r="I2" s="344" t="s">
        <v>87</v>
      </c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1:20" s="23" customFormat="1" ht="16.5" customHeight="1">
      <c r="A3" s="355"/>
      <c r="B3" s="356"/>
      <c r="C3" s="357"/>
      <c r="D3" s="346"/>
      <c r="E3" s="351" t="s">
        <v>88</v>
      </c>
      <c r="F3" s="365" t="s">
        <v>12</v>
      </c>
      <c r="G3" s="367" t="s">
        <v>88</v>
      </c>
      <c r="H3" s="365" t="s">
        <v>209</v>
      </c>
      <c r="I3" s="51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27" t="s">
        <v>99</v>
      </c>
    </row>
    <row r="4" spans="1:20" s="23" customFormat="1" ht="16.5" customHeight="1">
      <c r="A4" s="358"/>
      <c r="B4" s="359"/>
      <c r="C4" s="360"/>
      <c r="D4" s="347"/>
      <c r="E4" s="358"/>
      <c r="F4" s="366"/>
      <c r="G4" s="368"/>
      <c r="H4" s="366"/>
      <c r="I4" s="52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30" t="s">
        <v>101</v>
      </c>
    </row>
    <row r="5" spans="1:20" s="7" customFormat="1" ht="18" customHeight="1">
      <c r="A5" s="31"/>
      <c r="B5" s="363"/>
      <c r="C5" s="364"/>
      <c r="D5" s="8"/>
      <c r="E5" s="32"/>
      <c r="F5" s="33" t="s">
        <v>11</v>
      </c>
      <c r="G5" s="34"/>
      <c r="H5" s="33" t="s">
        <v>11</v>
      </c>
      <c r="I5" s="34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21" customHeight="1">
      <c r="A6" s="354" t="s">
        <v>185</v>
      </c>
      <c r="B6" s="450" t="s">
        <v>186</v>
      </c>
      <c r="C6" s="357"/>
      <c r="D6" s="185">
        <v>9287</v>
      </c>
      <c r="E6" s="113">
        <v>2363</v>
      </c>
      <c r="F6" s="121">
        <v>51734396</v>
      </c>
      <c r="G6" s="120">
        <v>6924</v>
      </c>
      <c r="H6" s="121">
        <v>33161203</v>
      </c>
      <c r="I6" s="131">
        <v>27</v>
      </c>
      <c r="J6" s="123">
        <v>21</v>
      </c>
      <c r="K6" s="123">
        <v>4683</v>
      </c>
      <c r="L6" s="123">
        <v>1396</v>
      </c>
      <c r="M6" s="123">
        <v>2384</v>
      </c>
      <c r="N6" s="123">
        <v>588</v>
      </c>
      <c r="O6" s="123">
        <v>106</v>
      </c>
      <c r="P6" s="123">
        <v>63</v>
      </c>
      <c r="Q6" s="123">
        <v>6</v>
      </c>
      <c r="R6" s="123">
        <v>11</v>
      </c>
      <c r="S6" s="123">
        <v>1</v>
      </c>
      <c r="T6" s="124">
        <v>1</v>
      </c>
    </row>
    <row r="7" spans="1:20" ht="21" customHeight="1">
      <c r="A7" s="354"/>
      <c r="B7" s="450" t="s">
        <v>187</v>
      </c>
      <c r="C7" s="357"/>
      <c r="D7" s="185">
        <v>29281</v>
      </c>
      <c r="E7" s="113">
        <v>9322</v>
      </c>
      <c r="F7" s="121">
        <v>633340580</v>
      </c>
      <c r="G7" s="120">
        <v>19959</v>
      </c>
      <c r="H7" s="121">
        <v>166259612</v>
      </c>
      <c r="I7" s="131">
        <v>232</v>
      </c>
      <c r="J7" s="123">
        <v>89</v>
      </c>
      <c r="K7" s="123">
        <v>11768</v>
      </c>
      <c r="L7" s="123">
        <v>3558</v>
      </c>
      <c r="M7" s="123">
        <v>8774</v>
      </c>
      <c r="N7" s="123">
        <v>3107</v>
      </c>
      <c r="O7" s="123">
        <v>938</v>
      </c>
      <c r="P7" s="123">
        <v>609</v>
      </c>
      <c r="Q7" s="123">
        <v>62</v>
      </c>
      <c r="R7" s="123">
        <v>101</v>
      </c>
      <c r="S7" s="123">
        <v>14</v>
      </c>
      <c r="T7" s="124">
        <v>29</v>
      </c>
    </row>
    <row r="8" spans="1:20" ht="21" customHeight="1">
      <c r="A8" s="354"/>
      <c r="B8" s="450" t="s">
        <v>188</v>
      </c>
      <c r="C8" s="357"/>
      <c r="D8" s="185">
        <v>10501</v>
      </c>
      <c r="E8" s="113">
        <v>2673</v>
      </c>
      <c r="F8" s="121">
        <v>34393622</v>
      </c>
      <c r="G8" s="120">
        <v>7828</v>
      </c>
      <c r="H8" s="121">
        <v>31573496</v>
      </c>
      <c r="I8" s="131">
        <v>33</v>
      </c>
      <c r="J8" s="123">
        <v>11</v>
      </c>
      <c r="K8" s="123">
        <v>5326</v>
      </c>
      <c r="L8" s="123">
        <v>1737</v>
      </c>
      <c r="M8" s="123">
        <v>2549</v>
      </c>
      <c r="N8" s="123">
        <v>716</v>
      </c>
      <c r="O8" s="123">
        <v>101</v>
      </c>
      <c r="P8" s="123">
        <v>24</v>
      </c>
      <c r="Q8" s="123">
        <v>2</v>
      </c>
      <c r="R8" s="248">
        <v>2</v>
      </c>
      <c r="S8" s="126">
        <v>0</v>
      </c>
      <c r="T8" s="127">
        <v>0</v>
      </c>
    </row>
    <row r="9" spans="1:20" s="9" customFormat="1" ht="21" customHeight="1">
      <c r="A9" s="354"/>
      <c r="B9" s="450" t="s">
        <v>189</v>
      </c>
      <c r="C9" s="357"/>
      <c r="D9" s="185">
        <v>12697</v>
      </c>
      <c r="E9" s="113">
        <v>3606</v>
      </c>
      <c r="F9" s="121">
        <v>43826535</v>
      </c>
      <c r="G9" s="120">
        <v>9091</v>
      </c>
      <c r="H9" s="121">
        <v>36387283</v>
      </c>
      <c r="I9" s="131">
        <v>33</v>
      </c>
      <c r="J9" s="123">
        <v>16</v>
      </c>
      <c r="K9" s="123">
        <v>5921</v>
      </c>
      <c r="L9" s="123">
        <v>2066</v>
      </c>
      <c r="M9" s="123">
        <v>3327</v>
      </c>
      <c r="N9" s="123">
        <v>1141</v>
      </c>
      <c r="O9" s="123">
        <v>151</v>
      </c>
      <c r="P9" s="123">
        <v>35</v>
      </c>
      <c r="Q9" s="123">
        <v>5</v>
      </c>
      <c r="R9" s="123">
        <v>2</v>
      </c>
      <c r="S9" s="126">
        <v>0</v>
      </c>
      <c r="T9" s="127">
        <v>0</v>
      </c>
    </row>
    <row r="10" spans="1:20" ht="21" customHeight="1">
      <c r="A10" s="354"/>
      <c r="B10" s="450" t="s">
        <v>190</v>
      </c>
      <c r="C10" s="357"/>
      <c r="D10" s="185">
        <v>15138</v>
      </c>
      <c r="E10" s="113">
        <v>4194</v>
      </c>
      <c r="F10" s="121">
        <v>53042456</v>
      </c>
      <c r="G10" s="120">
        <v>10944</v>
      </c>
      <c r="H10" s="121">
        <v>37827803</v>
      </c>
      <c r="I10" s="131">
        <v>64</v>
      </c>
      <c r="J10" s="123">
        <v>19</v>
      </c>
      <c r="K10" s="123">
        <v>6835</v>
      </c>
      <c r="L10" s="123">
        <v>2373</v>
      </c>
      <c r="M10" s="123">
        <v>4212</v>
      </c>
      <c r="N10" s="123">
        <v>1373</v>
      </c>
      <c r="O10" s="123">
        <v>208</v>
      </c>
      <c r="P10" s="123">
        <v>46</v>
      </c>
      <c r="Q10" s="123">
        <v>5</v>
      </c>
      <c r="R10" s="123">
        <v>3</v>
      </c>
      <c r="S10" s="126">
        <v>0</v>
      </c>
      <c r="T10" s="127">
        <v>0</v>
      </c>
    </row>
    <row r="11" spans="1:20" ht="21" customHeight="1">
      <c r="A11" s="354"/>
      <c r="B11" s="450" t="s">
        <v>191</v>
      </c>
      <c r="C11" s="357"/>
      <c r="D11" s="185">
        <v>11670</v>
      </c>
      <c r="E11" s="113">
        <v>3289</v>
      </c>
      <c r="F11" s="121">
        <v>36470127</v>
      </c>
      <c r="G11" s="120">
        <v>8381</v>
      </c>
      <c r="H11" s="121">
        <v>28645108</v>
      </c>
      <c r="I11" s="131">
        <v>39</v>
      </c>
      <c r="J11" s="123">
        <v>10</v>
      </c>
      <c r="K11" s="123">
        <v>5552</v>
      </c>
      <c r="L11" s="123">
        <v>1877</v>
      </c>
      <c r="M11" s="123">
        <v>3098</v>
      </c>
      <c r="N11" s="123">
        <v>954</v>
      </c>
      <c r="O11" s="123">
        <v>112</v>
      </c>
      <c r="P11" s="123">
        <v>25</v>
      </c>
      <c r="Q11" s="123">
        <v>2</v>
      </c>
      <c r="R11" s="248">
        <v>1</v>
      </c>
      <c r="S11" s="126">
        <v>0</v>
      </c>
      <c r="T11" s="127">
        <v>0</v>
      </c>
    </row>
    <row r="12" spans="1:20" ht="21" customHeight="1">
      <c r="A12" s="354"/>
      <c r="B12" s="450" t="s">
        <v>192</v>
      </c>
      <c r="C12" s="357"/>
      <c r="D12" s="185">
        <v>13383</v>
      </c>
      <c r="E12" s="113">
        <v>3550</v>
      </c>
      <c r="F12" s="121">
        <v>76214898</v>
      </c>
      <c r="G12" s="120">
        <v>9833</v>
      </c>
      <c r="H12" s="121">
        <v>29147881</v>
      </c>
      <c r="I12" s="131">
        <v>54</v>
      </c>
      <c r="J12" s="123">
        <v>21</v>
      </c>
      <c r="K12" s="123">
        <v>6343</v>
      </c>
      <c r="L12" s="123">
        <v>2151</v>
      </c>
      <c r="M12" s="123">
        <v>3724</v>
      </c>
      <c r="N12" s="123">
        <v>908</v>
      </c>
      <c r="O12" s="123">
        <v>144</v>
      </c>
      <c r="P12" s="123">
        <v>33</v>
      </c>
      <c r="Q12" s="123">
        <v>3</v>
      </c>
      <c r="R12" s="123">
        <v>2</v>
      </c>
      <c r="S12" s="126">
        <v>0</v>
      </c>
      <c r="T12" s="127">
        <v>0</v>
      </c>
    </row>
    <row r="13" spans="1:20" ht="21" customHeight="1">
      <c r="A13" s="354"/>
      <c r="B13" s="450" t="s">
        <v>193</v>
      </c>
      <c r="C13" s="357"/>
      <c r="D13" s="185">
        <v>15770</v>
      </c>
      <c r="E13" s="113">
        <v>4461</v>
      </c>
      <c r="F13" s="121">
        <v>64715908</v>
      </c>
      <c r="G13" s="120">
        <v>11309</v>
      </c>
      <c r="H13" s="121">
        <v>41163711</v>
      </c>
      <c r="I13" s="131">
        <v>58</v>
      </c>
      <c r="J13" s="123">
        <v>32</v>
      </c>
      <c r="K13" s="123">
        <v>7118</v>
      </c>
      <c r="L13" s="123">
        <v>2266</v>
      </c>
      <c r="M13" s="123">
        <v>4569</v>
      </c>
      <c r="N13" s="123">
        <v>1429</v>
      </c>
      <c r="O13" s="123">
        <v>240</v>
      </c>
      <c r="P13" s="123">
        <v>56</v>
      </c>
      <c r="Q13" s="126">
        <v>1</v>
      </c>
      <c r="R13" s="126">
        <v>0</v>
      </c>
      <c r="S13" s="248">
        <v>1</v>
      </c>
      <c r="T13" s="127">
        <v>0</v>
      </c>
    </row>
    <row r="14" spans="1:20" ht="21" customHeight="1">
      <c r="A14" s="354"/>
      <c r="B14" s="450" t="s">
        <v>194</v>
      </c>
      <c r="C14" s="357"/>
      <c r="D14" s="185">
        <v>6118</v>
      </c>
      <c r="E14" s="113">
        <v>1596</v>
      </c>
      <c r="F14" s="121">
        <v>15223718</v>
      </c>
      <c r="G14" s="120">
        <v>4522</v>
      </c>
      <c r="H14" s="121">
        <v>16796112</v>
      </c>
      <c r="I14" s="131">
        <v>25</v>
      </c>
      <c r="J14" s="123">
        <v>9</v>
      </c>
      <c r="K14" s="123">
        <v>3154</v>
      </c>
      <c r="L14" s="123">
        <v>942</v>
      </c>
      <c r="M14" s="123">
        <v>1484</v>
      </c>
      <c r="N14" s="123">
        <v>430</v>
      </c>
      <c r="O14" s="123">
        <v>58</v>
      </c>
      <c r="P14" s="123">
        <v>13</v>
      </c>
      <c r="Q14" s="123">
        <v>2</v>
      </c>
      <c r="R14" s="248">
        <v>1</v>
      </c>
      <c r="S14" s="248">
        <v>0</v>
      </c>
      <c r="T14" s="127">
        <v>0</v>
      </c>
    </row>
    <row r="15" spans="1:20" ht="21" customHeight="1">
      <c r="A15" s="354"/>
      <c r="B15" s="450" t="s">
        <v>195</v>
      </c>
      <c r="C15" s="357"/>
      <c r="D15" s="185">
        <v>3848</v>
      </c>
      <c r="E15" s="113">
        <v>1109</v>
      </c>
      <c r="F15" s="121">
        <v>16843006</v>
      </c>
      <c r="G15" s="120">
        <v>2739</v>
      </c>
      <c r="H15" s="121">
        <v>11011009</v>
      </c>
      <c r="I15" s="131">
        <v>25</v>
      </c>
      <c r="J15" s="123">
        <v>6</v>
      </c>
      <c r="K15" s="123">
        <v>1885</v>
      </c>
      <c r="L15" s="123">
        <v>473</v>
      </c>
      <c r="M15" s="123">
        <v>1080</v>
      </c>
      <c r="N15" s="123">
        <v>312</v>
      </c>
      <c r="O15" s="123">
        <v>51</v>
      </c>
      <c r="P15" s="123">
        <v>14</v>
      </c>
      <c r="Q15" s="126">
        <v>0</v>
      </c>
      <c r="R15" s="248">
        <v>2</v>
      </c>
      <c r="S15" s="248">
        <v>0</v>
      </c>
      <c r="T15" s="127">
        <v>0</v>
      </c>
    </row>
    <row r="16" spans="1:20" ht="21" customHeight="1">
      <c r="A16" s="354"/>
      <c r="B16" s="450" t="s">
        <v>196</v>
      </c>
      <c r="C16" s="357"/>
      <c r="D16" s="185">
        <v>15210</v>
      </c>
      <c r="E16" s="113">
        <v>4507</v>
      </c>
      <c r="F16" s="121">
        <v>75991911</v>
      </c>
      <c r="G16" s="120">
        <v>10703</v>
      </c>
      <c r="H16" s="121">
        <v>58246937</v>
      </c>
      <c r="I16" s="131">
        <v>132</v>
      </c>
      <c r="J16" s="123">
        <v>58</v>
      </c>
      <c r="K16" s="123">
        <v>7304</v>
      </c>
      <c r="L16" s="123">
        <v>2189</v>
      </c>
      <c r="M16" s="123">
        <v>3839</v>
      </c>
      <c r="N16" s="123">
        <v>1317</v>
      </c>
      <c r="O16" s="123">
        <v>252</v>
      </c>
      <c r="P16" s="123">
        <v>105</v>
      </c>
      <c r="Q16" s="123">
        <v>8</v>
      </c>
      <c r="R16" s="123">
        <v>4</v>
      </c>
      <c r="S16" s="123">
        <v>2</v>
      </c>
      <c r="T16" s="127">
        <v>0</v>
      </c>
    </row>
    <row r="17" spans="1:20" ht="21" customHeight="1">
      <c r="A17" s="354"/>
      <c r="B17" s="450" t="s">
        <v>197</v>
      </c>
      <c r="C17" s="357"/>
      <c r="D17" s="185">
        <v>4955</v>
      </c>
      <c r="E17" s="113">
        <v>1279</v>
      </c>
      <c r="F17" s="121">
        <v>18209381</v>
      </c>
      <c r="G17" s="120">
        <v>3676</v>
      </c>
      <c r="H17" s="121">
        <v>18318974</v>
      </c>
      <c r="I17" s="131">
        <v>20</v>
      </c>
      <c r="J17" s="123">
        <v>7</v>
      </c>
      <c r="K17" s="123">
        <v>2226</v>
      </c>
      <c r="L17" s="123">
        <v>696</v>
      </c>
      <c r="M17" s="123">
        <v>1524</v>
      </c>
      <c r="N17" s="123">
        <v>381</v>
      </c>
      <c r="O17" s="123">
        <v>76</v>
      </c>
      <c r="P17" s="123">
        <v>19</v>
      </c>
      <c r="Q17" s="126">
        <v>0</v>
      </c>
      <c r="R17" s="132">
        <v>6</v>
      </c>
      <c r="S17" s="126">
        <v>0</v>
      </c>
      <c r="T17" s="127">
        <v>0</v>
      </c>
    </row>
    <row r="18" spans="1:20" s="44" customFormat="1" ht="21" customHeight="1">
      <c r="A18" s="47"/>
      <c r="B18" s="390" t="s">
        <v>13</v>
      </c>
      <c r="C18" s="391"/>
      <c r="D18" s="195">
        <v>147858</v>
      </c>
      <c r="E18" s="198">
        <v>41949</v>
      </c>
      <c r="F18" s="199">
        <v>1120006538</v>
      </c>
      <c r="G18" s="196">
        <v>105909</v>
      </c>
      <c r="H18" s="199">
        <v>508539128</v>
      </c>
      <c r="I18" s="255">
        <v>742</v>
      </c>
      <c r="J18" s="256">
        <v>299</v>
      </c>
      <c r="K18" s="256">
        <v>68115</v>
      </c>
      <c r="L18" s="256">
        <v>21724</v>
      </c>
      <c r="M18" s="256">
        <v>40564</v>
      </c>
      <c r="N18" s="256">
        <v>12656</v>
      </c>
      <c r="O18" s="256">
        <v>2437</v>
      </c>
      <c r="P18" s="256">
        <v>1042</v>
      </c>
      <c r="Q18" s="256">
        <v>96</v>
      </c>
      <c r="R18" s="256">
        <v>135</v>
      </c>
      <c r="S18" s="256">
        <v>18</v>
      </c>
      <c r="T18" s="257">
        <v>30</v>
      </c>
    </row>
    <row r="19" spans="1:20" s="9" customFormat="1" ht="21" customHeight="1">
      <c r="A19" s="39"/>
      <c r="B19" s="40"/>
      <c r="C19" s="41"/>
      <c r="D19" s="251"/>
      <c r="E19" s="252"/>
      <c r="F19" s="253"/>
      <c r="G19" s="254"/>
      <c r="H19" s="253"/>
      <c r="I19" s="258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60"/>
    </row>
    <row r="20" spans="1:20" ht="21" customHeight="1">
      <c r="A20" s="354" t="s">
        <v>214</v>
      </c>
      <c r="B20" s="450" t="s">
        <v>198</v>
      </c>
      <c r="C20" s="357"/>
      <c r="D20" s="185">
        <v>160</v>
      </c>
      <c r="E20" s="120">
        <v>56</v>
      </c>
      <c r="F20" s="121">
        <v>471114</v>
      </c>
      <c r="G20" s="120">
        <v>264</v>
      </c>
      <c r="H20" s="121">
        <v>1865869</v>
      </c>
      <c r="I20" s="247">
        <v>1</v>
      </c>
      <c r="J20" s="126">
        <v>0</v>
      </c>
      <c r="K20" s="123">
        <v>72</v>
      </c>
      <c r="L20" s="123">
        <v>21</v>
      </c>
      <c r="M20" s="123">
        <v>47</v>
      </c>
      <c r="N20" s="123">
        <v>13</v>
      </c>
      <c r="O20" s="123">
        <v>6</v>
      </c>
      <c r="P20" s="123">
        <v>0</v>
      </c>
      <c r="Q20" s="126">
        <v>0</v>
      </c>
      <c r="R20" s="126">
        <v>0</v>
      </c>
      <c r="S20" s="126">
        <v>0</v>
      </c>
      <c r="T20" s="127">
        <v>0</v>
      </c>
    </row>
    <row r="21" spans="1:20" ht="21" customHeight="1">
      <c r="A21" s="354"/>
      <c r="B21" s="450" t="s">
        <v>199</v>
      </c>
      <c r="C21" s="357"/>
      <c r="D21" s="185">
        <v>226</v>
      </c>
      <c r="E21" s="113">
        <v>84</v>
      </c>
      <c r="F21" s="121">
        <v>4388355</v>
      </c>
      <c r="G21" s="120">
        <v>368</v>
      </c>
      <c r="H21" s="121">
        <v>4241275</v>
      </c>
      <c r="I21" s="247">
        <v>2</v>
      </c>
      <c r="J21" s="126">
        <v>0</v>
      </c>
      <c r="K21" s="123">
        <v>92</v>
      </c>
      <c r="L21" s="123">
        <v>19</v>
      </c>
      <c r="M21" s="123">
        <v>68</v>
      </c>
      <c r="N21" s="123">
        <v>29</v>
      </c>
      <c r="O21" s="123">
        <v>13</v>
      </c>
      <c r="P21" s="123">
        <v>2</v>
      </c>
      <c r="Q21" s="126">
        <v>0</v>
      </c>
      <c r="R21" s="126">
        <v>0</v>
      </c>
      <c r="S21" s="126">
        <v>1</v>
      </c>
      <c r="T21" s="127">
        <v>0</v>
      </c>
    </row>
    <row r="22" spans="1:20" ht="21" customHeight="1">
      <c r="A22" s="354"/>
      <c r="B22" s="450" t="s">
        <v>200</v>
      </c>
      <c r="C22" s="357"/>
      <c r="D22" s="185">
        <v>212</v>
      </c>
      <c r="E22" s="113">
        <v>50</v>
      </c>
      <c r="F22" s="121">
        <v>375128</v>
      </c>
      <c r="G22" s="120">
        <v>374</v>
      </c>
      <c r="H22" s="121">
        <v>3366213</v>
      </c>
      <c r="I22" s="247">
        <v>8</v>
      </c>
      <c r="J22" s="123">
        <v>0</v>
      </c>
      <c r="K22" s="123">
        <v>97</v>
      </c>
      <c r="L22" s="123">
        <v>25</v>
      </c>
      <c r="M22" s="123">
        <v>59</v>
      </c>
      <c r="N22" s="123">
        <v>18</v>
      </c>
      <c r="O22" s="123">
        <v>4</v>
      </c>
      <c r="P22" s="126">
        <v>1</v>
      </c>
      <c r="Q22" s="126">
        <v>0</v>
      </c>
      <c r="R22" s="126">
        <v>0</v>
      </c>
      <c r="S22" s="126">
        <v>0</v>
      </c>
      <c r="T22" s="127">
        <v>0</v>
      </c>
    </row>
    <row r="23" spans="1:20" ht="21" customHeight="1">
      <c r="A23" s="354"/>
      <c r="B23" s="450" t="s">
        <v>201</v>
      </c>
      <c r="C23" s="357"/>
      <c r="D23" s="185">
        <v>243</v>
      </c>
      <c r="E23" s="113">
        <v>48</v>
      </c>
      <c r="F23" s="121">
        <v>451060</v>
      </c>
      <c r="G23" s="120">
        <v>439</v>
      </c>
      <c r="H23" s="121">
        <v>7167418</v>
      </c>
      <c r="I23" s="131">
        <v>3</v>
      </c>
      <c r="J23" s="126">
        <v>1</v>
      </c>
      <c r="K23" s="123">
        <v>107</v>
      </c>
      <c r="L23" s="123">
        <v>31</v>
      </c>
      <c r="M23" s="123">
        <v>68</v>
      </c>
      <c r="N23" s="123">
        <v>21</v>
      </c>
      <c r="O23" s="123">
        <v>8</v>
      </c>
      <c r="P23" s="126">
        <v>2</v>
      </c>
      <c r="Q23" s="126">
        <v>2</v>
      </c>
      <c r="R23" s="126">
        <v>0</v>
      </c>
      <c r="S23" s="126">
        <v>0</v>
      </c>
      <c r="T23" s="127">
        <v>0</v>
      </c>
    </row>
    <row r="24" spans="1:20" ht="21" customHeight="1">
      <c r="A24" s="354"/>
      <c r="B24" s="450" t="s">
        <v>202</v>
      </c>
      <c r="C24" s="357"/>
      <c r="D24" s="185">
        <v>322</v>
      </c>
      <c r="E24" s="113">
        <v>97</v>
      </c>
      <c r="F24" s="121">
        <v>1894753</v>
      </c>
      <c r="G24" s="120">
        <v>549</v>
      </c>
      <c r="H24" s="121">
        <v>8223466</v>
      </c>
      <c r="I24" s="131">
        <v>2</v>
      </c>
      <c r="J24" s="123">
        <v>2</v>
      </c>
      <c r="K24" s="123">
        <v>128</v>
      </c>
      <c r="L24" s="123">
        <v>39</v>
      </c>
      <c r="M24" s="123">
        <v>101</v>
      </c>
      <c r="N24" s="123">
        <v>31</v>
      </c>
      <c r="O24" s="123">
        <v>9</v>
      </c>
      <c r="P24" s="123">
        <v>6</v>
      </c>
      <c r="Q24" s="126">
        <v>2</v>
      </c>
      <c r="R24" s="126">
        <v>0</v>
      </c>
      <c r="S24" s="126">
        <v>2</v>
      </c>
      <c r="T24" s="127">
        <v>0</v>
      </c>
    </row>
    <row r="25" spans="1:20" ht="21" customHeight="1">
      <c r="A25" s="354"/>
      <c r="B25" s="454" t="s">
        <v>203</v>
      </c>
      <c r="C25" s="455"/>
      <c r="D25" s="185">
        <v>266</v>
      </c>
      <c r="E25" s="113">
        <v>61</v>
      </c>
      <c r="F25" s="121">
        <v>645867</v>
      </c>
      <c r="G25" s="120">
        <v>472</v>
      </c>
      <c r="H25" s="121">
        <v>15368942</v>
      </c>
      <c r="I25" s="247">
        <v>2</v>
      </c>
      <c r="J25" s="126">
        <v>2</v>
      </c>
      <c r="K25" s="123">
        <v>120</v>
      </c>
      <c r="L25" s="123">
        <v>33</v>
      </c>
      <c r="M25" s="123">
        <v>70</v>
      </c>
      <c r="N25" s="123">
        <v>30</v>
      </c>
      <c r="O25" s="123">
        <v>5</v>
      </c>
      <c r="P25" s="123">
        <v>1</v>
      </c>
      <c r="Q25" s="126">
        <v>2</v>
      </c>
      <c r="R25" s="126">
        <v>1</v>
      </c>
      <c r="S25" s="126">
        <v>0</v>
      </c>
      <c r="T25" s="127">
        <v>0</v>
      </c>
    </row>
    <row r="26" spans="1:20" s="44" customFormat="1" ht="21" customHeight="1">
      <c r="A26" s="47"/>
      <c r="B26" s="390" t="s">
        <v>13</v>
      </c>
      <c r="C26" s="391"/>
      <c r="D26" s="195">
        <v>1429</v>
      </c>
      <c r="E26" s="198">
        <v>396</v>
      </c>
      <c r="F26" s="199">
        <v>8226278</v>
      </c>
      <c r="G26" s="196">
        <v>2466</v>
      </c>
      <c r="H26" s="199">
        <v>40233184</v>
      </c>
      <c r="I26" s="255">
        <v>18</v>
      </c>
      <c r="J26" s="256">
        <v>5</v>
      </c>
      <c r="K26" s="256">
        <v>616</v>
      </c>
      <c r="L26" s="256">
        <v>168</v>
      </c>
      <c r="M26" s="256">
        <v>413</v>
      </c>
      <c r="N26" s="256">
        <v>142</v>
      </c>
      <c r="O26" s="256">
        <v>45</v>
      </c>
      <c r="P26" s="256">
        <v>12</v>
      </c>
      <c r="Q26" s="284">
        <v>6</v>
      </c>
      <c r="R26" s="256">
        <v>1</v>
      </c>
      <c r="S26" s="284">
        <v>3</v>
      </c>
      <c r="T26" s="310">
        <v>0</v>
      </c>
    </row>
    <row r="27" spans="1:20" ht="21" customHeight="1">
      <c r="A27" s="42"/>
      <c r="B27" s="361"/>
      <c r="C27" s="362"/>
      <c r="D27" s="185"/>
      <c r="E27" s="113"/>
      <c r="F27" s="121"/>
      <c r="G27" s="120"/>
      <c r="H27" s="121"/>
      <c r="I27" s="131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/>
    </row>
    <row r="28" spans="1:20" s="44" customFormat="1" ht="21" customHeight="1">
      <c r="A28" s="451" t="s">
        <v>9</v>
      </c>
      <c r="B28" s="452"/>
      <c r="C28" s="453"/>
      <c r="D28" s="241">
        <v>149287</v>
      </c>
      <c r="E28" s="242">
        <v>42345</v>
      </c>
      <c r="F28" s="243">
        <v>1128232816</v>
      </c>
      <c r="G28" s="244">
        <v>108375</v>
      </c>
      <c r="H28" s="243">
        <v>548772312</v>
      </c>
      <c r="I28" s="261">
        <v>760</v>
      </c>
      <c r="J28" s="183">
        <v>304</v>
      </c>
      <c r="K28" s="183">
        <v>68731</v>
      </c>
      <c r="L28" s="183">
        <v>21892</v>
      </c>
      <c r="M28" s="183">
        <v>40977</v>
      </c>
      <c r="N28" s="183">
        <v>12798</v>
      </c>
      <c r="O28" s="183">
        <v>2482</v>
      </c>
      <c r="P28" s="183">
        <v>1054</v>
      </c>
      <c r="Q28" s="183">
        <v>102</v>
      </c>
      <c r="R28" s="183">
        <v>136</v>
      </c>
      <c r="S28" s="183">
        <v>21</v>
      </c>
      <c r="T28" s="262">
        <v>30</v>
      </c>
    </row>
    <row r="29" spans="2:3" ht="21" customHeight="1">
      <c r="B29" s="7" t="s">
        <v>127</v>
      </c>
      <c r="C29" s="6" t="s">
        <v>245</v>
      </c>
    </row>
    <row r="30" spans="2:3" ht="21" customHeight="1">
      <c r="B30" s="7" t="s">
        <v>128</v>
      </c>
      <c r="C30" s="37" t="s">
        <v>246</v>
      </c>
    </row>
    <row r="31" ht="21" customHeight="1">
      <c r="B31" s="6" t="s">
        <v>204</v>
      </c>
    </row>
    <row r="32" ht="21" customHeight="1">
      <c r="B32" s="6" t="s">
        <v>205</v>
      </c>
    </row>
    <row r="33" ht="21" customHeight="1"/>
    <row r="34" ht="21" customHeight="1"/>
    <row r="35" ht="21" customHeight="1"/>
    <row r="36" ht="21" customHeight="1"/>
  </sheetData>
  <mergeCells count="34">
    <mergeCell ref="A6:A17"/>
    <mergeCell ref="A20:A25"/>
    <mergeCell ref="A28:C28"/>
    <mergeCell ref="B27:C27"/>
    <mergeCell ref="B23:C23"/>
    <mergeCell ref="B24:C24"/>
    <mergeCell ref="B25:C25"/>
    <mergeCell ref="B26:C26"/>
    <mergeCell ref="B18:C18"/>
    <mergeCell ref="B20:C20"/>
    <mergeCell ref="B21:C21"/>
    <mergeCell ref="B22:C22"/>
    <mergeCell ref="B14:C14"/>
    <mergeCell ref="B15:C15"/>
    <mergeCell ref="B16:C16"/>
    <mergeCell ref="B17:C17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I2:T2"/>
    <mergeCell ref="E3:E4"/>
    <mergeCell ref="F3:F4"/>
    <mergeCell ref="G3:G4"/>
    <mergeCell ref="H3:H4"/>
    <mergeCell ref="A2:C4"/>
    <mergeCell ref="D2:D4"/>
    <mergeCell ref="E2:F2"/>
    <mergeCell ref="G2:H2"/>
  </mergeCells>
  <printOptions/>
  <pageMargins left="0.7874015748031497" right="0.7874015748031497" top="0.984251968503937" bottom="0.984251968503937" header="0.5118110236220472" footer="0.5118110236220472"/>
  <pageSetup firstPageNumber="72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user</cp:lastModifiedBy>
  <cp:lastPrinted>2005-06-29T04:26:09Z</cp:lastPrinted>
  <dcterms:created xsi:type="dcterms:W3CDTF">2000-12-13T00:15:48Z</dcterms:created>
  <dcterms:modified xsi:type="dcterms:W3CDTF">2005-07-01T02:33:21Z</dcterms:modified>
  <cp:category/>
  <cp:version/>
  <cp:contentType/>
  <cp:contentStatus/>
</cp:coreProperties>
</file>