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000" activeTab="0"/>
  </bookViews>
  <sheets>
    <sheet name="8" sheetId="1" r:id="rId1"/>
    <sheet name="8-1.2" sheetId="2" r:id="rId2"/>
    <sheet name="8-3-1" sheetId="3" r:id="rId3"/>
    <sheet name="8-3-2" sheetId="4" r:id="rId4"/>
    <sheet name="8-3-3" sheetId="5" r:id="rId5"/>
  </sheets>
  <definedNames>
    <definedName name="_xlnm.Print_Area" localSheetId="0">'8'!$A$1:$L$57</definedName>
    <definedName name="_xlnm.Print_Area" localSheetId="1">'8-1.2'!$A$1:$K$57</definedName>
    <definedName name="_xlnm.Print_Area" localSheetId="3">'8-3-2'!$A$1:$R$67</definedName>
    <definedName name="_xlnm.Print_Area" localSheetId="4">'8-3-3'!$A$1:$R$67</definedName>
  </definedNames>
  <calcPr fullCalcOnLoad="1"/>
</workbook>
</file>

<file path=xl/sharedStrings.xml><?xml version="1.0" encoding="utf-8"?>
<sst xmlns="http://schemas.openxmlformats.org/spreadsheetml/2006/main" count="654" uniqueCount="176">
  <si>
    <t>（３）　税務署別課税状況（その１　個人事業者）</t>
  </si>
  <si>
    <t>広島東</t>
  </si>
  <si>
    <t>広島西</t>
  </si>
  <si>
    <t>廿日市</t>
  </si>
  <si>
    <t>呉</t>
  </si>
  <si>
    <t>海田</t>
  </si>
  <si>
    <t>広島北</t>
  </si>
  <si>
    <t>吉田</t>
  </si>
  <si>
    <t>西条</t>
  </si>
  <si>
    <t>竹原</t>
  </si>
  <si>
    <t>尾道</t>
  </si>
  <si>
    <t>三原</t>
  </si>
  <si>
    <t>福山</t>
  </si>
  <si>
    <t>府中</t>
  </si>
  <si>
    <t>三次</t>
  </si>
  <si>
    <t>庄原</t>
  </si>
  <si>
    <t>山口</t>
  </si>
  <si>
    <t>岩国</t>
  </si>
  <si>
    <t>柳井</t>
  </si>
  <si>
    <t>徳山</t>
  </si>
  <si>
    <t>光</t>
  </si>
  <si>
    <t>防府</t>
  </si>
  <si>
    <t>厚狭</t>
  </si>
  <si>
    <t>下関</t>
  </si>
  <si>
    <t>宇部</t>
  </si>
  <si>
    <t>長門</t>
  </si>
  <si>
    <t>山口県計</t>
  </si>
  <si>
    <t>岡山西</t>
  </si>
  <si>
    <t>西大寺</t>
  </si>
  <si>
    <t>瀬戸</t>
  </si>
  <si>
    <t>玉野</t>
  </si>
  <si>
    <t>倉敷</t>
  </si>
  <si>
    <t>玉島</t>
  </si>
  <si>
    <t>笠岡</t>
  </si>
  <si>
    <t>高梁</t>
  </si>
  <si>
    <t>新見</t>
  </si>
  <si>
    <t>久世</t>
  </si>
  <si>
    <t>津山</t>
  </si>
  <si>
    <t>岡山県計</t>
  </si>
  <si>
    <t>鳥取</t>
  </si>
  <si>
    <t>倉吉</t>
  </si>
  <si>
    <t>米子</t>
  </si>
  <si>
    <t>鳥取県計</t>
  </si>
  <si>
    <t>松江</t>
  </si>
  <si>
    <t>大東</t>
  </si>
  <si>
    <t>出雲</t>
  </si>
  <si>
    <t>石見大田</t>
  </si>
  <si>
    <t>浜田</t>
  </si>
  <si>
    <t>益田</t>
  </si>
  <si>
    <t>西郷</t>
  </si>
  <si>
    <t>全管計</t>
  </si>
  <si>
    <t>一般申告及び処理</t>
  </si>
  <si>
    <t>簡易申告及び処理</t>
  </si>
  <si>
    <t>還付申告及び処理</t>
  </si>
  <si>
    <t>既往年分の申告及び処理</t>
  </si>
  <si>
    <t>課税事業者（選択）届出件数</t>
  </si>
  <si>
    <t>区分</t>
  </si>
  <si>
    <t>署名</t>
  </si>
  <si>
    <t>件</t>
  </si>
  <si>
    <t>千円</t>
  </si>
  <si>
    <t>課税事業者</t>
  </si>
  <si>
    <t>選択届出</t>
  </si>
  <si>
    <t>新設法人に該当</t>
  </si>
  <si>
    <t>する旨の届出</t>
  </si>
  <si>
    <t>合　計</t>
  </si>
  <si>
    <t>税　額</t>
  </si>
  <si>
    <t>件　数</t>
  </si>
  <si>
    <t>合　　計</t>
  </si>
  <si>
    <t>小　　計</t>
  </si>
  <si>
    <t>納　　　　税　　　　申　　　　告</t>
  </si>
  <si>
    <t>（注）　「（１）課税状況」、「（２）課税事業者（選択）届出件数」を署別に示したものである。</t>
  </si>
  <si>
    <t>届出</t>
  </si>
  <si>
    <t>（１）　課税状況</t>
  </si>
  <si>
    <t>平成</t>
  </si>
  <si>
    <t>年度</t>
  </si>
  <si>
    <t>納税申告計</t>
  </si>
  <si>
    <t>現年分</t>
  </si>
  <si>
    <t>増差税額のあるもの</t>
  </si>
  <si>
    <t>減差税額のあるもの</t>
  </si>
  <si>
    <t>既往年分の</t>
  </si>
  <si>
    <t>申告及び処理</t>
  </si>
  <si>
    <t>差　　　引　　　計</t>
  </si>
  <si>
    <t>加　　　算　　　税</t>
  </si>
  <si>
    <t>区　　　　　　　　　分</t>
  </si>
  <si>
    <t>個　人　事　業　者</t>
  </si>
  <si>
    <t>法　　　　　　人</t>
  </si>
  <si>
    <t>合　　　　　　計</t>
  </si>
  <si>
    <t>件　　数</t>
  </si>
  <si>
    <t>税　　　額</t>
  </si>
  <si>
    <t xml:space="preserve"> </t>
  </si>
  <si>
    <t>調査期間</t>
  </si>
  <si>
    <t>（注）</t>
  </si>
  <si>
    <t>税関分は含まない。</t>
  </si>
  <si>
    <t>件数欄の「実」は、実件数を示す。</t>
  </si>
  <si>
    <t>（２）　課税事業者（選択）届出件数</t>
  </si>
  <si>
    <t>課税事業者届出書</t>
  </si>
  <si>
    <t>課税事業者選択届出書</t>
  </si>
  <si>
    <t>新設法人に該当する旨の届出書</t>
  </si>
  <si>
    <t>　「現年分」は、平成11年４月１日から平成12年３月31日までに終了した課税期間に</t>
  </si>
  <si>
    <t>ついて、平成12年６月30日現在の申告（国・地方公共団体等については、平成12年９</t>
  </si>
  <si>
    <t>月30日までの申告を含む）又は処理（更正・決定等）による課税事績を「申告書及び</t>
  </si>
  <si>
    <t>決議書」に基づいて作成した。</t>
  </si>
  <si>
    <t>　「既往年分」は、平成11年３月31日以前に終了した課税期間について、平成11年７</t>
  </si>
  <si>
    <t>月１日から平成12年６月30日までの間の申告（平成11年７月１日から同年９月30日ま</t>
  </si>
  <si>
    <t>での間の国・地方公共団体等に係る申告を除く）又は処理による課税事績を「申告書</t>
  </si>
  <si>
    <t>及び決議書」に基づいて作成した。</t>
  </si>
  <si>
    <t>い。</t>
  </si>
  <si>
    <t>統計表を見るに当たって</t>
  </si>
  <si>
    <t>　</t>
  </si>
  <si>
    <t>島根県計</t>
  </si>
  <si>
    <t>　</t>
  </si>
  <si>
    <t>岡山東</t>
  </si>
  <si>
    <t>児島</t>
  </si>
  <si>
    <t>広島南</t>
  </si>
  <si>
    <t>広島県計</t>
  </si>
  <si>
    <t>萩</t>
  </si>
  <si>
    <t>　この章は、平成11年４月１日から平成12年３月31日までの間に終了した課税期間に係る消費税</t>
  </si>
  <si>
    <t>の課税事績を示したものである。</t>
  </si>
  <si>
    <t>消費税の概要</t>
  </si>
  <si>
    <t>１　納税義務者</t>
  </si>
  <si>
    <t>　　国内取引…課税資産の譲渡等を行う事業者</t>
  </si>
  <si>
    <t>２　課税標準</t>
  </si>
  <si>
    <t>　　輸入取引…保税地域からの引取価格</t>
  </si>
  <si>
    <t>３　税額の計算</t>
  </si>
  <si>
    <t>４　申告及び納付</t>
  </si>
  <si>
    <t>　　　　　　　書を提出し、納付する。</t>
  </si>
  <si>
    <t>　　輸入取引…課税貨物を保税地域から引き取る時までに、輸入申告書を提出し、納付する。</t>
  </si>
  <si>
    <t>５　免税取引及び非課税取引（国内取引分）</t>
  </si>
  <si>
    <t xml:space="preserve"> (2)非課税取引</t>
  </si>
  <si>
    <t>　　消費税の性格上、課税することになじまないもの</t>
  </si>
  <si>
    <t>　　社会政策的な配慮に基づくもの</t>
  </si>
  <si>
    <t>６　事業者の納税事務負担を軽減するための措置等（国内取引分）</t>
  </si>
  <si>
    <t xml:space="preserve"> (1)納税義務の免除</t>
  </si>
  <si>
    <t>　　基準期間の課税売上高が3,000万円以下の事業者は、納税義務が免除される。</t>
  </si>
  <si>
    <t>　　なお、これらの事業者が、課税事業者選択届出書を提出した場合には、消費税の納税義務者</t>
  </si>
  <si>
    <t>　　となる。</t>
  </si>
  <si>
    <t>　　(注)基準期間のない法人のうち、その事業年度開始の日における資本又は出資の金額が</t>
  </si>
  <si>
    <t xml:space="preserve">        1,000万円以上の法人については、納税義務は免除されない。</t>
  </si>
  <si>
    <t xml:space="preserve"> (2)簡易課税制度</t>
  </si>
  <si>
    <t>　　基準期間の課税売上高が２億円以下の事業者は、選択により、課税売上高だけから納付税額</t>
  </si>
  <si>
    <t>　　を計算できる簡易課税制度の適用を受けることができる。</t>
  </si>
  <si>
    <t>　　納付税額＝課税期間の課税売上高×４％×（１－みなし仕入率）</t>
  </si>
  <si>
    <t>＊みなし仕入率</t>
  </si>
  <si>
    <t>第１種事業（卸売業）</t>
  </si>
  <si>
    <t>第２種事業（小売業）</t>
  </si>
  <si>
    <t>第３種事業（製造業等）</t>
  </si>
  <si>
    <t>第４種事業（その他の事業）</t>
  </si>
  <si>
    <t>第５種事業（サービス業等）</t>
  </si>
  <si>
    <t>８ 消      費      税</t>
  </si>
  <si>
    <t>届出</t>
  </si>
  <si>
    <t>実133，683</t>
  </si>
  <si>
    <t xml:space="preserve"> </t>
  </si>
  <si>
    <t xml:space="preserve"> </t>
  </si>
  <si>
    <t xml:space="preserve"> </t>
  </si>
  <si>
    <t xml:space="preserve">    （注）平成９年３月31日までの取引及び税率に関する経過措置の適用があるものについては、３％</t>
  </si>
  <si>
    <t>　　（注）個人事業者の申告・納付期限は、翌年の３月３１日までとなっている。</t>
  </si>
  <si>
    <t>　　国内取引…課税期間（個人事業者＝暦年・法人＝事業年度）の終了後２か月以内に確定申告</t>
  </si>
  <si>
    <t>実32,733</t>
  </si>
  <si>
    <t>実100,950</t>
  </si>
  <si>
    <t xml:space="preserve"> </t>
  </si>
  <si>
    <t>－</t>
  </si>
  <si>
    <t>－</t>
  </si>
  <si>
    <t>－</t>
  </si>
  <si>
    <t>　　国内取引…課税資産の譲渡等の対価の額</t>
  </si>
  <si>
    <t>　　国内取引…納付税額＝課税期間中の課税売上高×４％－課税期間中の課税仕入高×４％</t>
  </si>
  <si>
    <t>　　輸入取引…納付税額＝保税地域からの引取価格×４％</t>
  </si>
  <si>
    <t xml:space="preserve"> (1)輸出取引は免税とされている。</t>
  </si>
  <si>
    <t>　　①社会保険医療等、②社会福祉事業法に規定する社会福祉事業等、③学校教育法に規定する</t>
  </si>
  <si>
    <t>　　学校の授業料、入学検定料、④住宅家賃など</t>
  </si>
  <si>
    <t>　納税義務者でなくなった旨の届出書又は課税事業者選択不適用届出書を提出した者は含まな</t>
  </si>
  <si>
    <t>平成11年度末（平成12年3月31日現在）の届出件数を示している。</t>
  </si>
  <si>
    <t>　　輸入取引…課税貨物を保税地域から引き取る者</t>
  </si>
  <si>
    <t>　　①土地の譲渡及び貸付け、②公社債や株式の譲渡、③利子、保険料、保証料、④郵便切手、</t>
  </si>
  <si>
    <t>　　印紙等の譲渡、⑤商品券の譲渡等など</t>
  </si>
  <si>
    <t>（３）　税務署別課税状況（その２　法　　人）</t>
  </si>
  <si>
    <t>（３）　税務署別課税状況（その３　合　　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</si>
</sst>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quot;△ &quot;#,##0"/>
  </numFmts>
  <fonts count="23">
    <font>
      <sz val="11"/>
      <name val="ＭＳ Ｐゴシック"/>
      <family val="0"/>
    </font>
    <font>
      <sz val="6"/>
      <name val="ＭＳ Ｐゴシック"/>
      <family val="3"/>
    </font>
    <font>
      <b/>
      <sz val="11"/>
      <name val="ＭＳ Ｐゴシック"/>
      <family val="0"/>
    </font>
    <font>
      <sz val="11"/>
      <name val="ＭＳ Ｐ明朝"/>
      <family val="1"/>
    </font>
    <font>
      <sz val="6"/>
      <name val="ＭＳ Ｐ明朝"/>
      <family val="1"/>
    </font>
    <font>
      <b/>
      <sz val="10"/>
      <name val="ＭＳ Ｐゴシック"/>
      <family val="3"/>
    </font>
    <font>
      <sz val="10"/>
      <name val="ＭＳ Ｐゴシック"/>
      <family val="3"/>
    </font>
    <font>
      <sz val="10"/>
      <name val="ＭＳ Ｐ明朝"/>
      <family val="1"/>
    </font>
    <font>
      <sz val="11"/>
      <name val="ＭＳ 明朝"/>
      <family val="1"/>
    </font>
    <font>
      <b/>
      <sz val="9"/>
      <name val="ＭＳ Ｐゴシック"/>
      <family val="3"/>
    </font>
    <font>
      <sz val="8"/>
      <name val="ＭＳ Ｐ明朝"/>
      <family val="1"/>
    </font>
    <font>
      <sz val="10"/>
      <name val="ＭＳ 明朝"/>
      <family val="1"/>
    </font>
    <font>
      <b/>
      <sz val="18"/>
      <name val="ＭＳ Ｐ明朝"/>
      <family val="1"/>
    </font>
    <font>
      <sz val="16"/>
      <name val="ＭＳ 明朝"/>
      <family val="1"/>
    </font>
    <font>
      <sz val="9"/>
      <name val="ＭＳ 明朝"/>
      <family val="1"/>
    </font>
    <font>
      <sz val="9"/>
      <color indexed="8"/>
      <name val="ＭＳ 明朝"/>
      <family val="1"/>
    </font>
    <font>
      <sz val="11"/>
      <color indexed="8"/>
      <name val="ＭＳ 明朝"/>
      <family val="1"/>
    </font>
    <font>
      <sz val="11"/>
      <color indexed="8"/>
      <name val="ＭＳ Ｐゴシック"/>
      <family val="3"/>
    </font>
    <font>
      <sz val="11"/>
      <color indexed="8"/>
      <name val="ＭＳ Ｐ明朝"/>
      <family val="1"/>
    </font>
    <font>
      <sz val="11"/>
      <name val="ＭＳ ゴシック"/>
      <family val="3"/>
    </font>
    <font>
      <sz val="10"/>
      <color indexed="8"/>
      <name val="ＭＳ 明朝"/>
      <family val="1"/>
    </font>
    <font>
      <sz val="10"/>
      <name val="ＭＳ ゴシック"/>
      <family val="3"/>
    </font>
    <font>
      <sz val="9"/>
      <name val="ＭＳ ゴシック"/>
      <family val="3"/>
    </font>
  </fonts>
  <fills count="2">
    <fill>
      <patternFill/>
    </fill>
    <fill>
      <patternFill patternType="gray125"/>
    </fill>
  </fills>
  <borders count="24">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hair"/>
      <top style="hair"/>
      <bottom style="thin"/>
    </border>
    <border>
      <left style="hair"/>
      <right style="thin"/>
      <top style="hair"/>
      <bottom style="thin"/>
    </border>
    <border>
      <left style="thin"/>
      <right style="hair"/>
      <top>
        <color indexed="63"/>
      </top>
      <bottom>
        <color indexed="63"/>
      </bottom>
    </border>
    <border>
      <left style="hair"/>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style="thin"/>
    </border>
    <border>
      <left style="hair"/>
      <right style="hair"/>
      <top>
        <color indexed="63"/>
      </top>
      <bottom style="thin"/>
    </border>
    <border>
      <left style="hair"/>
      <right style="hair"/>
      <top>
        <color indexed="63"/>
      </top>
      <bottom>
        <color indexed="63"/>
      </bottom>
    </border>
    <border>
      <left style="hair"/>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hair"/>
      <right style="thin"/>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56">
    <xf numFmtId="0" fontId="0" fillId="0" borderId="0" xfId="0" applyAlignment="1">
      <alignment/>
    </xf>
    <xf numFmtId="0" fontId="3" fillId="0" borderId="0" xfId="0" applyFont="1" applyAlignment="1">
      <alignment/>
    </xf>
    <xf numFmtId="0" fontId="3" fillId="0" borderId="1" xfId="0" applyFont="1" applyBorder="1" applyAlignment="1">
      <alignment horizontal="righ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3" xfId="0" applyFont="1" applyBorder="1" applyAlignment="1">
      <alignment horizontal="right"/>
    </xf>
    <xf numFmtId="0" fontId="3" fillId="0" borderId="2" xfId="0" applyFont="1" applyBorder="1" applyAlignment="1">
      <alignment horizontal="distributed"/>
    </xf>
    <xf numFmtId="0" fontId="3" fillId="0" borderId="4" xfId="0" applyFont="1" applyFill="1" applyBorder="1" applyAlignment="1">
      <alignment/>
    </xf>
    <xf numFmtId="0" fontId="0" fillId="0" borderId="5" xfId="0" applyBorder="1" applyAlignment="1">
      <alignment/>
    </xf>
    <xf numFmtId="0" fontId="0" fillId="0" borderId="0" xfId="0" applyBorder="1" applyAlignment="1">
      <alignment/>
    </xf>
    <xf numFmtId="0" fontId="2" fillId="0" borderId="0" xfId="0" applyFont="1" applyBorder="1" applyAlignment="1">
      <alignment/>
    </xf>
    <xf numFmtId="0" fontId="5" fillId="0" borderId="0" xfId="0" applyFont="1" applyBorder="1" applyAlignment="1">
      <alignment horizontal="distributed"/>
    </xf>
    <xf numFmtId="0" fontId="7" fillId="0" borderId="0" xfId="0" applyFont="1" applyBorder="1" applyAlignment="1">
      <alignment horizontal="distributed"/>
    </xf>
    <xf numFmtId="0" fontId="8" fillId="0" borderId="0" xfId="0" applyFont="1" applyAlignment="1">
      <alignment/>
    </xf>
    <xf numFmtId="0" fontId="8" fillId="0" borderId="0" xfId="0" applyFont="1" applyAlignment="1">
      <alignment horizontal="center"/>
    </xf>
    <xf numFmtId="0" fontId="7" fillId="0" borderId="0" xfId="0" applyFont="1" applyAlignment="1">
      <alignment/>
    </xf>
    <xf numFmtId="0" fontId="7" fillId="0" borderId="4" xfId="0" applyFont="1" applyBorder="1" applyAlignment="1">
      <alignment horizontal="right"/>
    </xf>
    <xf numFmtId="0" fontId="7" fillId="0" borderId="6" xfId="0" applyFont="1" applyBorder="1" applyAlignment="1">
      <alignment horizontal="right"/>
    </xf>
    <xf numFmtId="0" fontId="7" fillId="0" borderId="7" xfId="0" applyFont="1" applyBorder="1" applyAlignment="1">
      <alignment horizontal="right"/>
    </xf>
    <xf numFmtId="0" fontId="9" fillId="0" borderId="0" xfId="0" applyFont="1" applyBorder="1" applyAlignment="1">
      <alignment horizontal="distributed"/>
    </xf>
    <xf numFmtId="0" fontId="3" fillId="0" borderId="7" xfId="0" applyFont="1" applyBorder="1" applyAlignment="1">
      <alignment/>
    </xf>
    <xf numFmtId="0" fontId="3" fillId="0" borderId="4" xfId="0" applyFont="1" applyBorder="1" applyAlignment="1">
      <alignment/>
    </xf>
    <xf numFmtId="0" fontId="11" fillId="0" borderId="0" xfId="0" applyFont="1" applyAlignment="1">
      <alignment/>
    </xf>
    <xf numFmtId="0" fontId="3" fillId="0" borderId="0" xfId="0" applyFont="1" applyBorder="1" applyAlignment="1">
      <alignment/>
    </xf>
    <xf numFmtId="0" fontId="8" fillId="0" borderId="0" xfId="0" applyFont="1" applyAlignment="1">
      <alignment horizontal="distributed"/>
    </xf>
    <xf numFmtId="0" fontId="8" fillId="0" borderId="0" xfId="0" applyFont="1" applyAlignment="1">
      <alignment horizontal="right"/>
    </xf>
    <xf numFmtId="0" fontId="0" fillId="0" borderId="0" xfId="0" applyAlignment="1">
      <alignment/>
    </xf>
    <xf numFmtId="0" fontId="14" fillId="0" borderId="0" xfId="0" applyFont="1" applyAlignment="1">
      <alignment horizontal="center" vertical="distributed" textRotation="255"/>
    </xf>
    <xf numFmtId="0" fontId="3" fillId="0" borderId="0" xfId="0" applyFont="1" applyBorder="1" applyAlignment="1">
      <alignment horizontal="distributed"/>
    </xf>
    <xf numFmtId="0" fontId="8" fillId="0" borderId="0" xfId="0" applyFont="1" applyAlignment="1">
      <alignment/>
    </xf>
    <xf numFmtId="0" fontId="8" fillId="0" borderId="0" xfId="0" applyFont="1" applyBorder="1" applyAlignment="1">
      <alignment vertical="distributed" textRotation="255"/>
    </xf>
    <xf numFmtId="0" fontId="12"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center"/>
    </xf>
    <xf numFmtId="0" fontId="0" fillId="0" borderId="0" xfId="0" applyBorder="1" applyAlignment="1">
      <alignment/>
    </xf>
    <xf numFmtId="0" fontId="3" fillId="0" borderId="0" xfId="0" applyFont="1" applyBorder="1" applyAlignment="1">
      <alignment vertical="center" textRotation="255"/>
    </xf>
    <xf numFmtId="0" fontId="8" fillId="0" borderId="0" xfId="0" applyFont="1" applyBorder="1" applyAlignment="1">
      <alignment/>
    </xf>
    <xf numFmtId="0" fontId="3" fillId="0" borderId="0" xfId="0" applyFont="1" applyBorder="1" applyAlignment="1">
      <alignment/>
    </xf>
    <xf numFmtId="9" fontId="8" fillId="0" borderId="0" xfId="0" applyNumberFormat="1" applyFont="1" applyAlignment="1">
      <alignment horizontal="left"/>
    </xf>
    <xf numFmtId="0" fontId="3" fillId="0" borderId="8" xfId="0" applyFont="1" applyBorder="1" applyAlignment="1">
      <alignment horizontal="center"/>
    </xf>
    <xf numFmtId="0" fontId="3" fillId="0" borderId="9" xfId="0" applyFont="1" applyBorder="1" applyAlignment="1">
      <alignment horizontal="center"/>
    </xf>
    <xf numFmtId="0" fontId="7" fillId="0" borderId="10" xfId="0" applyFont="1" applyBorder="1" applyAlignment="1">
      <alignment horizontal="right"/>
    </xf>
    <xf numFmtId="0" fontId="7" fillId="0" borderId="11" xfId="0" applyFont="1" applyBorder="1" applyAlignment="1">
      <alignment horizontal="right"/>
    </xf>
    <xf numFmtId="0" fontId="3" fillId="0" borderId="12" xfId="0" applyFont="1" applyBorder="1" applyAlignment="1">
      <alignment horizontal="distributed"/>
    </xf>
    <xf numFmtId="0" fontId="3" fillId="0" borderId="13" xfId="0" applyFont="1" applyBorder="1" applyAlignment="1">
      <alignment horizontal="distributed"/>
    </xf>
    <xf numFmtId="0" fontId="3" fillId="0" borderId="14" xfId="0" applyFont="1" applyBorder="1" applyAlignment="1">
      <alignment horizontal="distributed"/>
    </xf>
    <xf numFmtId="0" fontId="3" fillId="0" borderId="15" xfId="0" applyFont="1" applyBorder="1" applyAlignment="1">
      <alignment horizontal="distributed"/>
    </xf>
    <xf numFmtId="0" fontId="7" fillId="0" borderId="10" xfId="0" applyFont="1" applyBorder="1" applyAlignment="1">
      <alignment horizontal="right" vertical="top"/>
    </xf>
    <xf numFmtId="0" fontId="7" fillId="0" borderId="11" xfId="0" applyFont="1" applyBorder="1" applyAlignment="1">
      <alignment horizontal="right" vertical="top"/>
    </xf>
    <xf numFmtId="0" fontId="7" fillId="0" borderId="16" xfId="0" applyFont="1" applyBorder="1" applyAlignment="1">
      <alignment horizontal="right" vertical="top"/>
    </xf>
    <xf numFmtId="0" fontId="10" fillId="0" borderId="13" xfId="0" applyFont="1" applyBorder="1" applyAlignment="1">
      <alignment horizontal="distributed"/>
    </xf>
    <xf numFmtId="0" fontId="10" fillId="0" borderId="15" xfId="0" applyFont="1" applyBorder="1" applyAlignment="1">
      <alignment horizontal="distributed"/>
    </xf>
    <xf numFmtId="0" fontId="7" fillId="0" borderId="12" xfId="0" applyFont="1" applyBorder="1" applyAlignment="1">
      <alignment horizontal="distributed"/>
    </xf>
    <xf numFmtId="0" fontId="7" fillId="0" borderId="13" xfId="0" applyFont="1" applyBorder="1" applyAlignment="1">
      <alignment horizontal="distributed"/>
    </xf>
    <xf numFmtId="0" fontId="7" fillId="0" borderId="14" xfId="0" applyFont="1" applyBorder="1" applyAlignment="1">
      <alignment horizontal="distributed"/>
    </xf>
    <xf numFmtId="0" fontId="7" fillId="0" borderId="15" xfId="0" applyFont="1" applyBorder="1" applyAlignment="1">
      <alignment horizontal="distributed"/>
    </xf>
    <xf numFmtId="178" fontId="3" fillId="0" borderId="0" xfId="16" applyNumberFormat="1" applyFont="1" applyAlignment="1">
      <alignment/>
    </xf>
    <xf numFmtId="178" fontId="7" fillId="0" borderId="11" xfId="16" applyNumberFormat="1" applyFont="1" applyBorder="1" applyAlignment="1">
      <alignment horizontal="right" vertical="top"/>
    </xf>
    <xf numFmtId="178" fontId="3" fillId="0" borderId="11" xfId="16" applyNumberFormat="1" applyFont="1" applyBorder="1" applyAlignment="1">
      <alignment/>
    </xf>
    <xf numFmtId="178" fontId="0" fillId="0" borderId="0" xfId="16" applyNumberFormat="1" applyAlignment="1">
      <alignment/>
    </xf>
    <xf numFmtId="178" fontId="3" fillId="0" borderId="0" xfId="0" applyNumberFormat="1" applyFont="1" applyAlignment="1">
      <alignment/>
    </xf>
    <xf numFmtId="178" fontId="7" fillId="0" borderId="11" xfId="0" applyNumberFormat="1" applyFont="1" applyBorder="1" applyAlignment="1">
      <alignment horizontal="right" vertical="top"/>
    </xf>
    <xf numFmtId="178" fontId="3" fillId="0" borderId="11" xfId="0" applyNumberFormat="1" applyFont="1" applyBorder="1" applyAlignment="1">
      <alignment/>
    </xf>
    <xf numFmtId="178" fontId="0" fillId="0" borderId="0" xfId="0" applyNumberFormat="1" applyAlignment="1">
      <alignment/>
    </xf>
    <xf numFmtId="49" fontId="7" fillId="0" borderId="0" xfId="0" applyNumberFormat="1" applyFont="1" applyBorder="1" applyAlignment="1">
      <alignment/>
    </xf>
    <xf numFmtId="176" fontId="3" fillId="0" borderId="4" xfId="0" applyNumberFormat="1" applyFont="1" applyFill="1" applyBorder="1" applyAlignment="1">
      <alignment/>
    </xf>
    <xf numFmtId="176" fontId="3" fillId="0" borderId="4" xfId="0" applyNumberFormat="1" applyFont="1" applyBorder="1" applyAlignment="1">
      <alignment/>
    </xf>
    <xf numFmtId="0" fontId="15" fillId="0" borderId="0" xfId="0" applyFont="1" applyAlignment="1">
      <alignment/>
    </xf>
    <xf numFmtId="0" fontId="16" fillId="0" borderId="0" xfId="0" applyFont="1" applyAlignment="1">
      <alignment/>
    </xf>
    <xf numFmtId="0" fontId="17" fillId="0" borderId="0" xfId="0" applyFont="1" applyBorder="1" applyAlignment="1">
      <alignment/>
    </xf>
    <xf numFmtId="0" fontId="16" fillId="0" borderId="0" xfId="0" applyFont="1" applyBorder="1" applyAlignment="1">
      <alignment/>
    </xf>
    <xf numFmtId="0" fontId="16" fillId="0" borderId="0" xfId="0" applyFont="1" applyBorder="1" applyAlignment="1">
      <alignment vertical="distributed" textRotation="255"/>
    </xf>
    <xf numFmtId="0" fontId="18" fillId="0" borderId="0" xfId="0" applyFont="1" applyBorder="1" applyAlignment="1">
      <alignment vertical="center" textRotation="255"/>
    </xf>
    <xf numFmtId="0" fontId="18" fillId="0" borderId="0" xfId="0" applyFont="1" applyBorder="1" applyAlignment="1">
      <alignment/>
    </xf>
    <xf numFmtId="0" fontId="18" fillId="0" borderId="0" xfId="0" applyFont="1" applyBorder="1" applyAlignment="1">
      <alignment horizontal="distributed"/>
    </xf>
    <xf numFmtId="0" fontId="17" fillId="0" borderId="0" xfId="0" applyFont="1" applyAlignment="1">
      <alignment/>
    </xf>
    <xf numFmtId="0" fontId="16" fillId="0" borderId="0" xfId="0" applyFont="1" applyAlignment="1">
      <alignment/>
    </xf>
    <xf numFmtId="0" fontId="19" fillId="0" borderId="0" xfId="0" applyFont="1" applyAlignment="1">
      <alignment/>
    </xf>
    <xf numFmtId="176" fontId="21" fillId="0" borderId="10" xfId="0" applyNumberFormat="1" applyFont="1" applyBorder="1" applyAlignment="1">
      <alignment horizontal="right"/>
    </xf>
    <xf numFmtId="176" fontId="22" fillId="0" borderId="10" xfId="0" applyNumberFormat="1" applyFont="1" applyBorder="1" applyAlignment="1">
      <alignment horizontal="right"/>
    </xf>
    <xf numFmtId="178" fontId="21" fillId="0" borderId="10" xfId="0" applyNumberFormat="1" applyFont="1" applyBorder="1" applyAlignment="1">
      <alignment/>
    </xf>
    <xf numFmtId="178" fontId="21" fillId="0" borderId="11" xfId="0" applyNumberFormat="1" applyFont="1" applyBorder="1" applyAlignment="1">
      <alignment/>
    </xf>
    <xf numFmtId="178" fontId="11" fillId="0" borderId="10" xfId="0" applyNumberFormat="1" applyFont="1" applyBorder="1" applyAlignment="1">
      <alignment/>
    </xf>
    <xf numFmtId="178" fontId="11" fillId="0" borderId="11" xfId="0" applyNumberFormat="1" applyFont="1" applyBorder="1" applyAlignment="1">
      <alignment/>
    </xf>
    <xf numFmtId="178" fontId="20" fillId="0" borderId="11" xfId="0" applyNumberFormat="1" applyFont="1" applyBorder="1" applyAlignment="1">
      <alignment/>
    </xf>
    <xf numFmtId="178" fontId="21" fillId="0" borderId="14" xfId="0" applyNumberFormat="1" applyFont="1" applyBorder="1" applyAlignment="1">
      <alignment/>
    </xf>
    <xf numFmtId="178" fontId="21" fillId="0" borderId="17" xfId="0" applyNumberFormat="1" applyFont="1" applyBorder="1" applyAlignment="1">
      <alignment/>
    </xf>
    <xf numFmtId="0" fontId="8" fillId="0" borderId="2" xfId="0" applyFont="1" applyBorder="1" applyAlignment="1">
      <alignment horizontal="distributed"/>
    </xf>
    <xf numFmtId="0" fontId="19" fillId="0" borderId="2" xfId="0" applyFont="1" applyBorder="1" applyAlignment="1">
      <alignment horizontal="distributed"/>
    </xf>
    <xf numFmtId="0" fontId="19" fillId="0" borderId="0" xfId="0" applyFont="1" applyAlignment="1">
      <alignment/>
    </xf>
    <xf numFmtId="0" fontId="19" fillId="0" borderId="3" xfId="0" applyFont="1" applyBorder="1" applyAlignment="1">
      <alignment horizontal="distributed"/>
    </xf>
    <xf numFmtId="178" fontId="8" fillId="0" borderId="11" xfId="16" applyNumberFormat="1" applyFont="1" applyBorder="1" applyAlignment="1">
      <alignment/>
    </xf>
    <xf numFmtId="0" fontId="8" fillId="0" borderId="16" xfId="0" applyNumberFormat="1" applyFont="1" applyBorder="1" applyAlignment="1">
      <alignment horizontal="right"/>
    </xf>
    <xf numFmtId="178" fontId="19" fillId="0" borderId="11" xfId="16" applyNumberFormat="1" applyFont="1" applyBorder="1" applyAlignment="1">
      <alignment/>
    </xf>
    <xf numFmtId="178" fontId="19" fillId="0" borderId="17" xfId="16" applyNumberFormat="1" applyFont="1" applyBorder="1" applyAlignment="1">
      <alignment/>
    </xf>
    <xf numFmtId="178" fontId="8" fillId="0" borderId="11" xfId="0" applyNumberFormat="1" applyFont="1" applyBorder="1" applyAlignment="1">
      <alignment/>
    </xf>
    <xf numFmtId="178" fontId="19" fillId="0" borderId="11" xfId="0" applyNumberFormat="1" applyFont="1" applyBorder="1" applyAlignment="1">
      <alignment/>
    </xf>
    <xf numFmtId="178" fontId="19" fillId="0" borderId="17" xfId="0" applyNumberFormat="1" applyFont="1" applyBorder="1" applyAlignment="1">
      <alignment/>
    </xf>
    <xf numFmtId="178" fontId="8" fillId="0" borderId="10" xfId="0" applyNumberFormat="1" applyFont="1" applyBorder="1" applyAlignment="1">
      <alignment/>
    </xf>
    <xf numFmtId="178" fontId="8" fillId="0" borderId="16" xfId="0" applyNumberFormat="1" applyFont="1" applyBorder="1" applyAlignment="1">
      <alignment/>
    </xf>
    <xf numFmtId="178" fontId="19" fillId="0" borderId="10" xfId="0" applyNumberFormat="1" applyFont="1" applyBorder="1" applyAlignment="1">
      <alignment/>
    </xf>
    <xf numFmtId="178" fontId="19" fillId="0" borderId="16" xfId="0" applyNumberFormat="1" applyFont="1" applyBorder="1" applyAlignment="1">
      <alignment/>
    </xf>
    <xf numFmtId="178" fontId="3" fillId="0" borderId="10" xfId="0" applyNumberFormat="1" applyFont="1" applyBorder="1" applyAlignment="1">
      <alignment/>
    </xf>
    <xf numFmtId="178" fontId="3" fillId="0" borderId="16" xfId="0" applyNumberFormat="1" applyFont="1" applyBorder="1" applyAlignment="1">
      <alignment/>
    </xf>
    <xf numFmtId="178" fontId="19" fillId="0" borderId="14" xfId="0" applyNumberFormat="1" applyFont="1" applyBorder="1" applyAlignment="1">
      <alignment/>
    </xf>
    <xf numFmtId="178" fontId="19" fillId="0" borderId="15" xfId="0" applyNumberFormat="1" applyFont="1" applyBorder="1" applyAlignment="1">
      <alignment/>
    </xf>
    <xf numFmtId="178" fontId="8" fillId="0" borderId="16" xfId="0" applyNumberFormat="1" applyFont="1" applyBorder="1" applyAlignment="1">
      <alignment horizontal="right"/>
    </xf>
    <xf numFmtId="178" fontId="19" fillId="0" borderId="14" xfId="0" applyNumberFormat="1" applyFont="1" applyBorder="1" applyAlignment="1">
      <alignment/>
    </xf>
    <xf numFmtId="178" fontId="19" fillId="0" borderId="15" xfId="0" applyNumberFormat="1" applyFont="1" applyBorder="1" applyAlignment="1">
      <alignment/>
    </xf>
    <xf numFmtId="178" fontId="19" fillId="0" borderId="17" xfId="0" applyNumberFormat="1" applyFont="1" applyBorder="1" applyAlignment="1">
      <alignment/>
    </xf>
    <xf numFmtId="0" fontId="2" fillId="0" borderId="0" xfId="0" applyFont="1" applyBorder="1" applyAlignment="1">
      <alignment horizontal="center"/>
    </xf>
    <xf numFmtId="0" fontId="2" fillId="0" borderId="18" xfId="0" applyFont="1" applyBorder="1" applyAlignment="1">
      <alignment horizontal="center"/>
    </xf>
    <xf numFmtId="0" fontId="12" fillId="0" borderId="0" xfId="0" applyFont="1" applyAlignment="1">
      <alignment horizontal="center"/>
    </xf>
    <xf numFmtId="0" fontId="2" fillId="0" borderId="0" xfId="0" applyFont="1" applyAlignment="1">
      <alignment horizontal="center"/>
    </xf>
    <xf numFmtId="0" fontId="0" fillId="0" borderId="0" xfId="0" applyAlignment="1">
      <alignment/>
    </xf>
    <xf numFmtId="0" fontId="13" fillId="0" borderId="0" xfId="0" applyFont="1" applyAlignment="1">
      <alignment/>
    </xf>
    <xf numFmtId="0" fontId="5" fillId="0" borderId="5" xfId="0" applyFont="1" applyBorder="1" applyAlignment="1">
      <alignment horizontal="center" vertical="center"/>
    </xf>
    <xf numFmtId="0" fontId="6" fillId="0" borderId="5"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textRotation="255"/>
    </xf>
    <xf numFmtId="0" fontId="7" fillId="0" borderId="7" xfId="0" applyFont="1" applyBorder="1" applyAlignment="1">
      <alignment horizontal="distributed"/>
    </xf>
    <xf numFmtId="0" fontId="7" fillId="0" borderId="4" xfId="0" applyFont="1" applyBorder="1" applyAlignment="1">
      <alignment horizontal="distributed"/>
    </xf>
    <xf numFmtId="0" fontId="10" fillId="0" borderId="7" xfId="0" applyFont="1" applyBorder="1" applyAlignment="1">
      <alignment horizontal="center"/>
    </xf>
    <xf numFmtId="0" fontId="10" fillId="0" borderId="6" xfId="0" applyFont="1" applyBorder="1" applyAlignment="1">
      <alignment horizontal="center"/>
    </xf>
    <xf numFmtId="0" fontId="10" fillId="0" borderId="5" xfId="0" applyFont="1" applyBorder="1" applyAlignment="1">
      <alignment horizontal="distributed"/>
    </xf>
    <xf numFmtId="0" fontId="10" fillId="0" borderId="0" xfId="0" applyFont="1" applyBorder="1" applyAlignment="1">
      <alignment horizontal="distributed"/>
    </xf>
    <xf numFmtId="0" fontId="2" fillId="0" borderId="5" xfId="0" applyFont="1" applyBorder="1" applyAlignment="1">
      <alignment horizontal="center"/>
    </xf>
    <xf numFmtId="0" fontId="2" fillId="0" borderId="19" xfId="0" applyFont="1" applyBorder="1" applyAlignment="1">
      <alignment horizont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 xfId="0" applyFont="1" applyBorder="1" applyAlignment="1">
      <alignment horizontal="center"/>
    </xf>
    <xf numFmtId="0" fontId="7" fillId="0" borderId="4" xfId="0" applyFont="1" applyBorder="1" applyAlignment="1">
      <alignment horizontal="center"/>
    </xf>
    <xf numFmtId="0" fontId="7" fillId="0" borderId="6" xfId="0" applyFont="1" applyBorder="1" applyAlignment="1">
      <alignment horizontal="center"/>
    </xf>
    <xf numFmtId="176" fontId="3" fillId="0" borderId="18" xfId="0" applyNumberFormat="1" applyFont="1" applyBorder="1" applyAlignment="1">
      <alignment/>
    </xf>
    <xf numFmtId="176" fontId="3" fillId="0" borderId="19" xfId="0" applyNumberFormat="1" applyFont="1" applyBorder="1" applyAlignment="1">
      <alignment/>
    </xf>
    <xf numFmtId="176" fontId="3" fillId="0" borderId="22" xfId="0" applyNumberFormat="1" applyFont="1" applyBorder="1" applyAlignment="1">
      <alignment/>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distributed"/>
    </xf>
    <xf numFmtId="0" fontId="3" fillId="0" borderId="7" xfId="0" applyFont="1" applyBorder="1" applyAlignment="1">
      <alignment horizontal="center"/>
    </xf>
    <xf numFmtId="0" fontId="3" fillId="0" borderId="6"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7" fillId="0" borderId="23" xfId="0" applyFont="1" applyBorder="1" applyAlignment="1">
      <alignment horizontal="center" vertical="center"/>
    </xf>
    <xf numFmtId="0" fontId="7" fillId="0" borderId="17" xfId="0" applyFont="1" applyBorder="1" applyAlignment="1">
      <alignment horizontal="center" vertical="center"/>
    </xf>
    <xf numFmtId="178" fontId="3" fillId="0" borderId="23" xfId="16" applyNumberFormat="1" applyFont="1" applyBorder="1" applyAlignment="1">
      <alignment horizontal="center" vertical="center"/>
    </xf>
    <xf numFmtId="178" fontId="3" fillId="0" borderId="17" xfId="16" applyNumberFormat="1" applyFont="1" applyBorder="1" applyAlignment="1">
      <alignment horizontal="center" vertical="center"/>
    </xf>
    <xf numFmtId="178" fontId="3" fillId="0" borderId="23" xfId="0" applyNumberFormat="1" applyFont="1" applyBorder="1" applyAlignment="1">
      <alignment horizontal="center" vertical="center"/>
    </xf>
    <xf numFmtId="178" fontId="3" fillId="0" borderId="17" xfId="0" applyNumberFormat="1"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4</xdr:row>
      <xdr:rowOff>0</xdr:rowOff>
    </xdr:from>
    <xdr:to>
      <xdr:col>3</xdr:col>
      <xdr:colOff>114300</xdr:colOff>
      <xdr:row>6</xdr:row>
      <xdr:rowOff>0</xdr:rowOff>
    </xdr:to>
    <xdr:sp>
      <xdr:nvSpPr>
        <xdr:cNvPr id="1" name="AutoShape 1"/>
        <xdr:cNvSpPr>
          <a:spLocks/>
        </xdr:cNvSpPr>
      </xdr:nvSpPr>
      <xdr:spPr>
        <a:xfrm>
          <a:off x="742950" y="6858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6</xdr:row>
      <xdr:rowOff>0</xdr:rowOff>
    </xdr:from>
    <xdr:to>
      <xdr:col>3</xdr:col>
      <xdr:colOff>114300</xdr:colOff>
      <xdr:row>8</xdr:row>
      <xdr:rowOff>0</xdr:rowOff>
    </xdr:to>
    <xdr:sp>
      <xdr:nvSpPr>
        <xdr:cNvPr id="2" name="AutoShape 2"/>
        <xdr:cNvSpPr>
          <a:spLocks/>
        </xdr:cNvSpPr>
      </xdr:nvSpPr>
      <xdr:spPr>
        <a:xfrm>
          <a:off x="742950" y="10287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8</xdr:row>
      <xdr:rowOff>0</xdr:rowOff>
    </xdr:from>
    <xdr:to>
      <xdr:col>3</xdr:col>
      <xdr:colOff>114300</xdr:colOff>
      <xdr:row>10</xdr:row>
      <xdr:rowOff>0</xdr:rowOff>
    </xdr:to>
    <xdr:sp>
      <xdr:nvSpPr>
        <xdr:cNvPr id="3" name="AutoShape 3"/>
        <xdr:cNvSpPr>
          <a:spLocks/>
        </xdr:cNvSpPr>
      </xdr:nvSpPr>
      <xdr:spPr>
        <a:xfrm>
          <a:off x="742950" y="13716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10</xdr:row>
      <xdr:rowOff>0</xdr:rowOff>
    </xdr:from>
    <xdr:to>
      <xdr:col>3</xdr:col>
      <xdr:colOff>114300</xdr:colOff>
      <xdr:row>12</xdr:row>
      <xdr:rowOff>0</xdr:rowOff>
    </xdr:to>
    <xdr:sp>
      <xdr:nvSpPr>
        <xdr:cNvPr id="4" name="AutoShape 4"/>
        <xdr:cNvSpPr>
          <a:spLocks/>
        </xdr:cNvSpPr>
      </xdr:nvSpPr>
      <xdr:spPr>
        <a:xfrm>
          <a:off x="742950" y="17145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14</xdr:row>
      <xdr:rowOff>19050</xdr:rowOff>
    </xdr:from>
    <xdr:to>
      <xdr:col>3</xdr:col>
      <xdr:colOff>123825</xdr:colOff>
      <xdr:row>17</xdr:row>
      <xdr:rowOff>152400</xdr:rowOff>
    </xdr:to>
    <xdr:sp>
      <xdr:nvSpPr>
        <xdr:cNvPr id="5" name="AutoShape 6"/>
        <xdr:cNvSpPr>
          <a:spLocks/>
        </xdr:cNvSpPr>
      </xdr:nvSpPr>
      <xdr:spPr>
        <a:xfrm>
          <a:off x="752475" y="2419350"/>
          <a:ext cx="76200" cy="6477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18</xdr:row>
      <xdr:rowOff>19050</xdr:rowOff>
    </xdr:from>
    <xdr:to>
      <xdr:col>3</xdr:col>
      <xdr:colOff>114300</xdr:colOff>
      <xdr:row>20</xdr:row>
      <xdr:rowOff>9525</xdr:rowOff>
    </xdr:to>
    <xdr:sp>
      <xdr:nvSpPr>
        <xdr:cNvPr id="6" name="AutoShape 7"/>
        <xdr:cNvSpPr>
          <a:spLocks/>
        </xdr:cNvSpPr>
      </xdr:nvSpPr>
      <xdr:spPr>
        <a:xfrm>
          <a:off x="742950" y="3105150"/>
          <a:ext cx="76200" cy="3333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12</xdr:row>
      <xdr:rowOff>0</xdr:rowOff>
    </xdr:from>
    <xdr:to>
      <xdr:col>3</xdr:col>
      <xdr:colOff>114300</xdr:colOff>
      <xdr:row>14</xdr:row>
      <xdr:rowOff>0</xdr:rowOff>
    </xdr:to>
    <xdr:sp>
      <xdr:nvSpPr>
        <xdr:cNvPr id="7" name="AutoShape 8"/>
        <xdr:cNvSpPr>
          <a:spLocks/>
        </xdr:cNvSpPr>
      </xdr:nvSpPr>
      <xdr:spPr>
        <a:xfrm>
          <a:off x="742950" y="20574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xdr:col>
      <xdr:colOff>0</xdr:colOff>
      <xdr:row>4</xdr:row>
      <xdr:rowOff>0</xdr:rowOff>
    </xdr:to>
    <xdr:sp>
      <xdr:nvSpPr>
        <xdr:cNvPr id="1" name="Line 2"/>
        <xdr:cNvSpPr>
          <a:spLocks/>
        </xdr:cNvSpPr>
      </xdr:nvSpPr>
      <xdr:spPr>
        <a:xfrm>
          <a:off x="9525" y="161925"/>
          <a:ext cx="762000" cy="514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xdr:row>
      <xdr:rowOff>0</xdr:rowOff>
    </xdr:from>
    <xdr:to>
      <xdr:col>17</xdr:col>
      <xdr:colOff>0</xdr:colOff>
      <xdr:row>4</xdr:row>
      <xdr:rowOff>0</xdr:rowOff>
    </xdr:to>
    <xdr:sp>
      <xdr:nvSpPr>
        <xdr:cNvPr id="2" name="Line 3"/>
        <xdr:cNvSpPr>
          <a:spLocks/>
        </xdr:cNvSpPr>
      </xdr:nvSpPr>
      <xdr:spPr>
        <a:xfrm flipH="1">
          <a:off x="12839700" y="161925"/>
          <a:ext cx="962025" cy="514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4</xdr:row>
      <xdr:rowOff>0</xdr:rowOff>
    </xdr:to>
    <xdr:sp>
      <xdr:nvSpPr>
        <xdr:cNvPr id="1" name="Line 1"/>
        <xdr:cNvSpPr>
          <a:spLocks/>
        </xdr:cNvSpPr>
      </xdr:nvSpPr>
      <xdr:spPr>
        <a:xfrm>
          <a:off x="9525" y="180975"/>
          <a:ext cx="762000"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xdr:row>
      <xdr:rowOff>0</xdr:rowOff>
    </xdr:from>
    <xdr:to>
      <xdr:col>18</xdr:col>
      <xdr:colOff>9525</xdr:colOff>
      <xdr:row>4</xdr:row>
      <xdr:rowOff>0</xdr:rowOff>
    </xdr:to>
    <xdr:sp>
      <xdr:nvSpPr>
        <xdr:cNvPr id="2" name="Line 2"/>
        <xdr:cNvSpPr>
          <a:spLocks/>
        </xdr:cNvSpPr>
      </xdr:nvSpPr>
      <xdr:spPr>
        <a:xfrm flipH="1">
          <a:off x="14687550" y="171450"/>
          <a:ext cx="895350" cy="514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9525</xdr:rowOff>
    </xdr:from>
    <xdr:to>
      <xdr:col>1</xdr:col>
      <xdr:colOff>0</xdr:colOff>
      <xdr:row>4</xdr:row>
      <xdr:rowOff>0</xdr:rowOff>
    </xdr:to>
    <xdr:sp>
      <xdr:nvSpPr>
        <xdr:cNvPr id="1" name="Line 1"/>
        <xdr:cNvSpPr>
          <a:spLocks/>
        </xdr:cNvSpPr>
      </xdr:nvSpPr>
      <xdr:spPr>
        <a:xfrm>
          <a:off x="9525" y="180975"/>
          <a:ext cx="762000" cy="5048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xdr:row>
      <xdr:rowOff>0</xdr:rowOff>
    </xdr:from>
    <xdr:to>
      <xdr:col>18</xdr:col>
      <xdr:colOff>9525</xdr:colOff>
      <xdr:row>4</xdr:row>
      <xdr:rowOff>0</xdr:rowOff>
    </xdr:to>
    <xdr:sp>
      <xdr:nvSpPr>
        <xdr:cNvPr id="2" name="Line 2"/>
        <xdr:cNvSpPr>
          <a:spLocks/>
        </xdr:cNvSpPr>
      </xdr:nvSpPr>
      <xdr:spPr>
        <a:xfrm flipH="1">
          <a:off x="14982825" y="171450"/>
          <a:ext cx="895350" cy="5143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59"/>
  <sheetViews>
    <sheetView showGridLines="0" tabSelected="1" view="pageBreakPreview" zoomScaleSheetLayoutView="100" workbookViewId="0" topLeftCell="A1">
      <selection activeCell="A1" sqref="A1:L1"/>
    </sheetView>
  </sheetViews>
  <sheetFormatPr defaultColWidth="9.00390625" defaultRowHeight="13.5"/>
  <cols>
    <col min="2" max="2" width="1.875" style="0" customWidth="1"/>
    <col min="3" max="3" width="3.125" style="0" customWidth="1"/>
    <col min="4" max="4" width="1.875" style="0" customWidth="1"/>
    <col min="5" max="5" width="3.125" style="0" customWidth="1"/>
    <col min="6" max="6" width="1.875" style="0" customWidth="1"/>
    <col min="7" max="7" width="3.125" style="0" customWidth="1"/>
    <col min="8" max="8" width="1.875" style="0" customWidth="1"/>
    <col min="9" max="9" width="11.25390625" style="0" customWidth="1"/>
    <col min="10" max="10" width="18.50390625" style="0" customWidth="1"/>
    <col min="11" max="11" width="18.00390625" style="0" customWidth="1"/>
    <col min="12" max="12" width="13.50390625" style="0" customWidth="1"/>
  </cols>
  <sheetData>
    <row r="1" spans="1:12" ht="21">
      <c r="A1" s="113" t="s">
        <v>148</v>
      </c>
      <c r="B1" s="114"/>
      <c r="C1" s="114"/>
      <c r="D1" s="114"/>
      <c r="E1" s="114"/>
      <c r="F1" s="114"/>
      <c r="G1" s="114"/>
      <c r="H1" s="114"/>
      <c r="I1" s="114"/>
      <c r="J1" s="115"/>
      <c r="K1" s="115"/>
      <c r="L1" s="115"/>
    </row>
    <row r="2" spans="1:12" ht="13.5" customHeight="1">
      <c r="A2" s="32"/>
      <c r="B2" s="33"/>
      <c r="C2" s="33"/>
      <c r="D2" s="33"/>
      <c r="E2" s="33"/>
      <c r="F2" s="33"/>
      <c r="G2" s="33"/>
      <c r="H2" s="33"/>
      <c r="I2" s="33"/>
      <c r="J2" s="27"/>
      <c r="K2" s="27"/>
      <c r="L2" s="27"/>
    </row>
    <row r="3" spans="1:9" ht="18.75">
      <c r="A3" s="116" t="s">
        <v>107</v>
      </c>
      <c r="B3" s="116"/>
      <c r="C3" s="116"/>
      <c r="D3" s="115"/>
      <c r="E3" s="115"/>
      <c r="F3" s="115"/>
      <c r="G3" s="115"/>
      <c r="H3" s="115"/>
      <c r="I3" s="115"/>
    </row>
    <row r="4" spans="1:9" ht="13.5">
      <c r="A4" s="14" t="s">
        <v>116</v>
      </c>
      <c r="B4" s="14"/>
      <c r="C4" s="14"/>
      <c r="D4" s="14"/>
      <c r="E4" s="14"/>
      <c r="F4" s="14"/>
      <c r="G4" s="14"/>
      <c r="H4" s="14"/>
      <c r="I4" s="14"/>
    </row>
    <row r="5" spans="1:9" ht="13.5">
      <c r="A5" s="14" t="s">
        <v>117</v>
      </c>
      <c r="B5" s="14"/>
      <c r="C5" s="14"/>
      <c r="D5" s="14"/>
      <c r="E5" s="14"/>
      <c r="F5" s="14"/>
      <c r="G5" s="14"/>
      <c r="H5" s="14"/>
      <c r="I5" s="14"/>
    </row>
    <row r="6" spans="1:11" ht="13.5">
      <c r="A6" s="78" t="s">
        <v>118</v>
      </c>
      <c r="B6" s="30"/>
      <c r="C6" s="27"/>
      <c r="D6" s="27"/>
      <c r="E6" s="27"/>
      <c r="F6" s="27"/>
      <c r="G6" s="27"/>
      <c r="H6" s="27"/>
      <c r="I6" s="27"/>
      <c r="J6" s="27"/>
      <c r="K6" s="27"/>
    </row>
    <row r="7" spans="1:9" ht="13.5">
      <c r="A7" s="14" t="s">
        <v>119</v>
      </c>
      <c r="B7" s="14"/>
      <c r="C7" s="14"/>
      <c r="D7" s="14"/>
      <c r="E7" s="14"/>
      <c r="F7" s="14"/>
      <c r="G7" s="14"/>
      <c r="H7" s="14"/>
      <c r="I7" s="14"/>
    </row>
    <row r="8" spans="1:9" ht="13.5">
      <c r="A8" s="14" t="s">
        <v>120</v>
      </c>
      <c r="B8" s="14"/>
      <c r="C8" s="14"/>
      <c r="D8" s="14"/>
      <c r="E8" s="14"/>
      <c r="F8" s="14"/>
      <c r="G8" s="14"/>
      <c r="H8" s="14"/>
      <c r="I8" s="14"/>
    </row>
    <row r="9" spans="1:9" ht="13.5">
      <c r="A9" s="14" t="s">
        <v>171</v>
      </c>
      <c r="B9" s="14"/>
      <c r="C9" s="14"/>
      <c r="D9" s="14"/>
      <c r="E9" s="14"/>
      <c r="F9" s="14"/>
      <c r="G9" s="14"/>
      <c r="H9" s="14"/>
      <c r="I9" s="14"/>
    </row>
    <row r="10" spans="1:9" ht="13.5">
      <c r="A10" s="14" t="s">
        <v>121</v>
      </c>
      <c r="B10" s="14"/>
      <c r="C10" s="14"/>
      <c r="D10" s="14"/>
      <c r="E10" s="14"/>
      <c r="F10" s="14"/>
      <c r="G10" s="14"/>
      <c r="H10" s="14"/>
      <c r="I10" s="14"/>
    </row>
    <row r="11" spans="1:10" ht="13.5">
      <c r="A11" s="14" t="s">
        <v>163</v>
      </c>
      <c r="B11" s="30"/>
      <c r="C11" s="37"/>
      <c r="D11" s="37"/>
      <c r="E11" s="37"/>
      <c r="F11" s="37"/>
      <c r="G11" s="27"/>
      <c r="H11" s="27"/>
      <c r="I11" s="27"/>
      <c r="J11" s="27"/>
    </row>
    <row r="12" spans="1:11" ht="13.5">
      <c r="A12" s="14" t="s">
        <v>122</v>
      </c>
      <c r="B12" s="30"/>
      <c r="C12" s="31"/>
      <c r="D12" s="37"/>
      <c r="E12" s="37"/>
      <c r="F12" s="37"/>
      <c r="G12" s="34"/>
      <c r="H12" s="38"/>
      <c r="I12" s="38"/>
      <c r="J12" s="38"/>
      <c r="K12" s="24"/>
    </row>
    <row r="13" spans="1:11" ht="13.5" customHeight="1">
      <c r="A13" s="30" t="s">
        <v>123</v>
      </c>
      <c r="B13" s="30"/>
      <c r="C13" s="35"/>
      <c r="D13" s="37"/>
      <c r="E13" s="31"/>
      <c r="F13" s="37"/>
      <c r="G13" s="29"/>
      <c r="H13" s="29"/>
      <c r="I13" s="29"/>
      <c r="J13" s="38"/>
      <c r="K13" s="29"/>
    </row>
    <row r="14" spans="1:11" ht="13.5">
      <c r="A14" s="14" t="s">
        <v>164</v>
      </c>
      <c r="B14" s="30"/>
      <c r="C14" s="35"/>
      <c r="D14" s="37"/>
      <c r="E14" s="31"/>
      <c r="F14" s="37"/>
      <c r="G14" s="36"/>
      <c r="H14" s="38"/>
      <c r="I14" s="38"/>
      <c r="J14" s="38"/>
      <c r="K14" s="29"/>
    </row>
    <row r="15" spans="1:11" ht="13.5">
      <c r="A15" s="14" t="s">
        <v>165</v>
      </c>
      <c r="B15" s="30"/>
      <c r="C15" s="35"/>
      <c r="D15" s="37"/>
      <c r="E15" s="31"/>
      <c r="F15" s="37"/>
      <c r="G15" s="36"/>
      <c r="H15" s="38"/>
      <c r="I15" s="38"/>
      <c r="J15" s="38"/>
      <c r="K15" s="29"/>
    </row>
    <row r="16" spans="1:12" ht="12.75" customHeight="1">
      <c r="A16" s="68" t="s">
        <v>154</v>
      </c>
      <c r="B16" s="69"/>
      <c r="C16" s="70"/>
      <c r="D16" s="71"/>
      <c r="E16" s="72"/>
      <c r="F16" s="71"/>
      <c r="G16" s="73"/>
      <c r="H16" s="74"/>
      <c r="I16" s="74"/>
      <c r="J16" s="74"/>
      <c r="K16" s="75"/>
      <c r="L16" s="76"/>
    </row>
    <row r="17" spans="1:11" ht="13.5">
      <c r="A17" s="30" t="s">
        <v>124</v>
      </c>
      <c r="B17" s="30"/>
      <c r="C17" s="35"/>
      <c r="D17" s="37"/>
      <c r="E17" s="31"/>
      <c r="F17" s="37"/>
      <c r="G17" s="36"/>
      <c r="H17" s="38"/>
      <c r="I17" s="38"/>
      <c r="J17" s="38"/>
      <c r="K17" s="29"/>
    </row>
    <row r="18" spans="1:12" ht="13.5">
      <c r="A18" s="77" t="s">
        <v>156</v>
      </c>
      <c r="B18" s="69"/>
      <c r="C18" s="70"/>
      <c r="D18" s="71"/>
      <c r="E18" s="72"/>
      <c r="F18" s="71"/>
      <c r="G18" s="73"/>
      <c r="H18" s="74"/>
      <c r="I18" s="74"/>
      <c r="J18" s="74"/>
      <c r="K18" s="75"/>
      <c r="L18" s="76"/>
    </row>
    <row r="19" spans="1:12" ht="13.5">
      <c r="A19" s="77" t="s">
        <v>125</v>
      </c>
      <c r="B19" s="69"/>
      <c r="C19" s="70"/>
      <c r="D19" s="71"/>
      <c r="E19" s="72"/>
      <c r="F19" s="71"/>
      <c r="G19" s="73"/>
      <c r="H19" s="74"/>
      <c r="I19" s="74"/>
      <c r="J19" s="74"/>
      <c r="K19" s="75"/>
      <c r="L19" s="76"/>
    </row>
    <row r="20" spans="1:12" ht="13.5">
      <c r="A20" s="68" t="s">
        <v>155</v>
      </c>
      <c r="B20" s="69"/>
      <c r="C20" s="70"/>
      <c r="D20" s="71"/>
      <c r="E20" s="72"/>
      <c r="F20" s="71"/>
      <c r="G20" s="73"/>
      <c r="H20" s="74"/>
      <c r="I20" s="74"/>
      <c r="J20" s="74"/>
      <c r="K20" s="75"/>
      <c r="L20" s="76"/>
    </row>
    <row r="21" spans="1:12" ht="13.5">
      <c r="A21" s="77" t="s">
        <v>126</v>
      </c>
      <c r="B21" s="69"/>
      <c r="C21" s="70"/>
      <c r="D21" s="71"/>
      <c r="E21" s="72"/>
      <c r="F21" s="71"/>
      <c r="G21" s="75"/>
      <c r="H21" s="75"/>
      <c r="I21" s="75"/>
      <c r="J21" s="74"/>
      <c r="K21" s="75"/>
      <c r="L21" s="76"/>
    </row>
    <row r="22" spans="1:12" ht="13.5">
      <c r="A22" s="69" t="s">
        <v>127</v>
      </c>
      <c r="B22" s="69"/>
      <c r="C22" s="70"/>
      <c r="D22" s="71"/>
      <c r="E22" s="72"/>
      <c r="F22" s="71"/>
      <c r="G22" s="75"/>
      <c r="H22" s="75"/>
      <c r="I22" s="75"/>
      <c r="J22" s="74"/>
      <c r="K22" s="75"/>
      <c r="L22" s="76"/>
    </row>
    <row r="23" spans="1:11" ht="13.5">
      <c r="A23" s="30" t="s">
        <v>166</v>
      </c>
      <c r="B23" s="30"/>
      <c r="C23" s="35"/>
      <c r="D23" s="37"/>
      <c r="E23" s="31"/>
      <c r="F23" s="37"/>
      <c r="G23" s="29"/>
      <c r="H23" s="29"/>
      <c r="I23" s="29"/>
      <c r="J23" s="38"/>
      <c r="K23" s="29"/>
    </row>
    <row r="24" spans="1:11" ht="13.5">
      <c r="A24" s="30" t="s">
        <v>128</v>
      </c>
      <c r="B24" s="30"/>
      <c r="C24" s="35"/>
      <c r="D24" s="37"/>
      <c r="E24" s="37"/>
      <c r="F24" s="37"/>
      <c r="G24" s="38"/>
      <c r="H24" s="38"/>
      <c r="I24" s="38"/>
      <c r="J24" s="38"/>
      <c r="K24" s="29"/>
    </row>
    <row r="25" spans="1:11" ht="13.5">
      <c r="A25" s="30" t="s">
        <v>129</v>
      </c>
      <c r="B25" s="30"/>
      <c r="C25" s="37"/>
      <c r="D25" s="37"/>
      <c r="E25" s="37"/>
      <c r="F25" s="37"/>
      <c r="G25" s="38"/>
      <c r="H25" s="38"/>
      <c r="I25" s="38"/>
      <c r="J25" s="38"/>
      <c r="K25" s="24"/>
    </row>
    <row r="26" spans="1:10" ht="13.5">
      <c r="A26" s="30" t="s">
        <v>172</v>
      </c>
      <c r="B26" s="30"/>
      <c r="C26" s="37"/>
      <c r="D26" s="37"/>
      <c r="E26" s="37"/>
      <c r="F26" s="37"/>
      <c r="G26" s="37"/>
      <c r="H26" s="37"/>
      <c r="I26" s="37"/>
      <c r="J26" s="35"/>
    </row>
    <row r="27" spans="1:12" ht="13.5">
      <c r="A27" s="30" t="s">
        <v>173</v>
      </c>
      <c r="B27" s="30"/>
      <c r="C27" s="30"/>
      <c r="D27" s="30"/>
      <c r="E27" s="30"/>
      <c r="F27" s="30"/>
      <c r="G27" s="30"/>
      <c r="H27" s="30"/>
      <c r="I27" s="30"/>
      <c r="J27" s="30"/>
      <c r="K27" s="14"/>
      <c r="L27" s="14"/>
    </row>
    <row r="28" spans="1:12" ht="13.5">
      <c r="A28" s="30" t="s">
        <v>130</v>
      </c>
      <c r="B28" s="30"/>
      <c r="C28" s="30"/>
      <c r="D28" s="30"/>
      <c r="E28" s="30"/>
      <c r="F28" s="30"/>
      <c r="G28" s="30"/>
      <c r="H28" s="30"/>
      <c r="I28" s="30"/>
      <c r="J28" s="30"/>
      <c r="K28" s="14"/>
      <c r="L28" s="14"/>
    </row>
    <row r="29" spans="1:12" ht="13.5">
      <c r="A29" s="30" t="s">
        <v>167</v>
      </c>
      <c r="B29" s="14"/>
      <c r="C29" s="14"/>
      <c r="D29" s="14"/>
      <c r="E29" s="14"/>
      <c r="F29" s="28"/>
      <c r="G29" s="28"/>
      <c r="H29" s="14"/>
      <c r="I29" s="25"/>
      <c r="J29" s="14"/>
      <c r="K29" s="14"/>
      <c r="L29" s="14"/>
    </row>
    <row r="30" spans="1:12" ht="13.5">
      <c r="A30" s="30" t="s">
        <v>168</v>
      </c>
      <c r="B30" s="14"/>
      <c r="C30" s="14"/>
      <c r="D30" s="14"/>
      <c r="E30" s="14"/>
      <c r="F30" s="28"/>
      <c r="G30" s="28"/>
      <c r="H30" s="14"/>
      <c r="I30" s="14"/>
      <c r="J30" s="14"/>
      <c r="K30" s="14"/>
      <c r="L30" s="14"/>
    </row>
    <row r="31" spans="1:12" ht="13.5">
      <c r="A31" s="30" t="s">
        <v>131</v>
      </c>
      <c r="B31" s="14"/>
      <c r="C31" s="14"/>
      <c r="D31" s="14"/>
      <c r="E31" s="14"/>
      <c r="F31" s="28"/>
      <c r="G31" s="28"/>
      <c r="H31" s="14"/>
      <c r="I31" s="14"/>
      <c r="J31" s="14"/>
      <c r="K31" s="14"/>
      <c r="L31" s="14"/>
    </row>
    <row r="32" spans="1:12" ht="13.5">
      <c r="A32" s="30" t="s">
        <v>132</v>
      </c>
      <c r="B32" s="14"/>
      <c r="C32" s="14"/>
      <c r="D32" s="14"/>
      <c r="E32" s="14"/>
      <c r="F32" s="28"/>
      <c r="G32" s="28"/>
      <c r="H32" s="14"/>
      <c r="I32" s="14"/>
      <c r="J32" s="14"/>
      <c r="K32" s="14"/>
      <c r="L32" s="14"/>
    </row>
    <row r="33" spans="1:12" ht="13.5">
      <c r="A33" s="30" t="s">
        <v>133</v>
      </c>
      <c r="B33" s="14"/>
      <c r="C33" s="14"/>
      <c r="D33" s="14"/>
      <c r="E33" s="14"/>
      <c r="F33" s="28"/>
      <c r="G33" s="28"/>
      <c r="H33" s="14"/>
      <c r="I33" s="25"/>
      <c r="J33" s="14"/>
      <c r="K33" s="14"/>
      <c r="L33" s="14"/>
    </row>
    <row r="34" spans="1:12" ht="13.5">
      <c r="A34" s="30" t="s">
        <v>134</v>
      </c>
      <c r="B34" s="14"/>
      <c r="C34" s="14"/>
      <c r="D34" s="14"/>
      <c r="E34" s="14"/>
      <c r="F34" s="28"/>
      <c r="G34" s="28"/>
      <c r="H34" s="14"/>
      <c r="I34" s="14"/>
      <c r="J34" s="14"/>
      <c r="K34" s="14"/>
      <c r="L34" s="14"/>
    </row>
    <row r="35" spans="1:12" ht="13.5">
      <c r="A35" s="30" t="s">
        <v>135</v>
      </c>
      <c r="B35" s="14"/>
      <c r="C35" s="14"/>
      <c r="D35" s="14"/>
      <c r="E35" s="14"/>
      <c r="F35" s="28"/>
      <c r="G35" s="28"/>
      <c r="H35" s="14"/>
      <c r="I35" s="14"/>
      <c r="J35" s="14"/>
      <c r="K35" s="14"/>
      <c r="L35" s="14"/>
    </row>
    <row r="36" spans="1:12" ht="13.5">
      <c r="A36" s="30" t="s">
        <v>136</v>
      </c>
      <c r="B36" s="14"/>
      <c r="C36" s="14"/>
      <c r="D36" s="14"/>
      <c r="E36" s="14"/>
      <c r="F36" s="28"/>
      <c r="G36" s="28"/>
      <c r="H36" s="14"/>
      <c r="I36" s="14"/>
      <c r="J36" s="14"/>
      <c r="K36" s="14"/>
      <c r="L36" s="14"/>
    </row>
    <row r="37" spans="1:12" ht="13.5">
      <c r="A37" s="30" t="s">
        <v>137</v>
      </c>
      <c r="B37" s="14"/>
      <c r="C37" s="14"/>
      <c r="D37" s="14"/>
      <c r="E37" s="14"/>
      <c r="F37" s="28"/>
      <c r="G37" s="28"/>
      <c r="H37" s="14"/>
      <c r="I37" s="14"/>
      <c r="J37" s="14"/>
      <c r="K37" s="14"/>
      <c r="L37" s="14"/>
    </row>
    <row r="38" spans="1:12" ht="13.5">
      <c r="A38" s="30" t="s">
        <v>138</v>
      </c>
      <c r="B38" s="14"/>
      <c r="C38" s="14"/>
      <c r="D38" s="14"/>
      <c r="E38" s="14"/>
      <c r="F38" s="28"/>
      <c r="G38" s="28"/>
      <c r="H38" s="14"/>
      <c r="I38" s="25"/>
      <c r="J38" s="14"/>
      <c r="K38" s="14"/>
      <c r="L38" s="14"/>
    </row>
    <row r="39" spans="1:12" ht="13.5">
      <c r="A39" s="30" t="s">
        <v>139</v>
      </c>
      <c r="B39" s="14"/>
      <c r="C39" s="14"/>
      <c r="D39" s="14"/>
      <c r="E39" s="14"/>
      <c r="F39" s="28"/>
      <c r="G39" s="28"/>
      <c r="H39" s="14"/>
      <c r="I39" s="14"/>
      <c r="J39" s="14"/>
      <c r="K39" s="14"/>
      <c r="L39" s="14"/>
    </row>
    <row r="40" spans="1:12" ht="13.5">
      <c r="A40" s="30" t="s">
        <v>140</v>
      </c>
      <c r="B40" s="14"/>
      <c r="C40" s="14"/>
      <c r="D40" s="14"/>
      <c r="E40" s="14"/>
      <c r="F40" s="28"/>
      <c r="G40" s="28"/>
      <c r="H40" s="14"/>
      <c r="I40" s="14"/>
      <c r="J40" s="14"/>
      <c r="K40" s="14"/>
      <c r="L40" s="14"/>
    </row>
    <row r="41" spans="1:12" ht="13.5">
      <c r="A41" s="30" t="s">
        <v>141</v>
      </c>
      <c r="B41" s="14"/>
      <c r="C41" s="14"/>
      <c r="D41" s="14"/>
      <c r="E41" s="14"/>
      <c r="F41" s="28"/>
      <c r="G41" s="28"/>
      <c r="H41" s="14"/>
      <c r="I41" s="14"/>
      <c r="J41" s="14"/>
      <c r="K41" s="14"/>
      <c r="L41" s="14"/>
    </row>
    <row r="42" spans="1:12" ht="13.5">
      <c r="A42" s="14"/>
      <c r="B42" s="14" t="s">
        <v>142</v>
      </c>
      <c r="C42" s="14"/>
      <c r="D42" s="14"/>
      <c r="E42" s="14"/>
      <c r="F42" s="28"/>
      <c r="G42" s="28"/>
      <c r="H42" s="14"/>
      <c r="I42" s="14"/>
      <c r="J42" s="14"/>
      <c r="K42" s="14"/>
      <c r="L42" s="14"/>
    </row>
    <row r="43" spans="1:12" ht="13.5">
      <c r="A43" s="14"/>
      <c r="B43" s="14"/>
      <c r="C43" s="14" t="s">
        <v>143</v>
      </c>
      <c r="D43" s="14"/>
      <c r="E43" s="14"/>
      <c r="F43" s="28"/>
      <c r="G43" s="28"/>
      <c r="H43" s="14"/>
      <c r="I43" s="26"/>
      <c r="J43" s="39">
        <v>0.9</v>
      </c>
      <c r="K43" s="14"/>
      <c r="L43" s="14"/>
    </row>
    <row r="44" spans="1:12" ht="13.5">
      <c r="A44" s="14"/>
      <c r="B44" s="14"/>
      <c r="C44" s="14" t="s">
        <v>144</v>
      </c>
      <c r="D44" s="14"/>
      <c r="E44" s="14"/>
      <c r="F44" s="28"/>
      <c r="G44" s="28"/>
      <c r="H44" s="14"/>
      <c r="I44" s="14"/>
      <c r="J44" s="39">
        <v>0.8</v>
      </c>
      <c r="K44" s="14"/>
      <c r="L44" s="14"/>
    </row>
    <row r="45" spans="1:12" ht="13.5">
      <c r="A45" s="14"/>
      <c r="B45" s="14"/>
      <c r="C45" s="14" t="s">
        <v>145</v>
      </c>
      <c r="D45" s="14"/>
      <c r="E45" s="14"/>
      <c r="F45" s="28"/>
      <c r="G45" s="28"/>
      <c r="H45" s="14"/>
      <c r="I45" s="25"/>
      <c r="J45" s="39">
        <v>0.7</v>
      </c>
      <c r="K45" s="14"/>
      <c r="L45" s="14"/>
    </row>
    <row r="46" spans="1:12" ht="13.5">
      <c r="A46" s="14"/>
      <c r="B46" s="14"/>
      <c r="C46" s="14" t="s">
        <v>146</v>
      </c>
      <c r="D46" s="14"/>
      <c r="E46" s="14"/>
      <c r="F46" s="14"/>
      <c r="G46" s="14"/>
      <c r="H46" s="14"/>
      <c r="I46" s="14"/>
      <c r="J46" s="39">
        <v>0.6</v>
      </c>
      <c r="K46" s="14"/>
      <c r="L46" s="14"/>
    </row>
    <row r="47" spans="1:12" ht="13.5">
      <c r="A47" s="14"/>
      <c r="B47" s="14"/>
      <c r="C47" s="14" t="s">
        <v>147</v>
      </c>
      <c r="D47" s="14"/>
      <c r="E47" s="14"/>
      <c r="F47" s="14"/>
      <c r="G47" s="14"/>
      <c r="H47" s="14"/>
      <c r="I47" s="14"/>
      <c r="J47" s="39">
        <v>0.5</v>
      </c>
      <c r="K47" s="14"/>
      <c r="L47" s="14"/>
    </row>
    <row r="48" spans="1:12" ht="13.5">
      <c r="A48" s="14"/>
      <c r="B48" s="14"/>
      <c r="C48" s="14"/>
      <c r="D48" s="14"/>
      <c r="E48" s="14"/>
      <c r="F48" s="14"/>
      <c r="G48" s="14"/>
      <c r="H48" s="14"/>
      <c r="I48" s="14"/>
      <c r="J48" s="14"/>
      <c r="K48" s="14"/>
      <c r="L48" s="14"/>
    </row>
    <row r="49" spans="1:12" ht="13.5">
      <c r="A49" s="14"/>
      <c r="B49" s="14"/>
      <c r="C49" s="14"/>
      <c r="D49" s="14"/>
      <c r="E49" s="14"/>
      <c r="F49" s="14"/>
      <c r="G49" s="14"/>
      <c r="H49" s="14"/>
      <c r="I49" s="14"/>
      <c r="J49" s="14"/>
      <c r="K49" s="14"/>
      <c r="L49" s="14"/>
    </row>
    <row r="50" spans="1:12" ht="13.5">
      <c r="A50" s="14"/>
      <c r="B50" s="14"/>
      <c r="C50" s="14"/>
      <c r="D50" s="14"/>
      <c r="E50" s="14"/>
      <c r="F50" s="14"/>
      <c r="G50" s="14"/>
      <c r="H50" s="14"/>
      <c r="I50" s="14"/>
      <c r="J50" s="14"/>
      <c r="K50" s="14"/>
      <c r="L50" s="14"/>
    </row>
    <row r="51" spans="1:12" ht="13.5">
      <c r="A51" s="14"/>
      <c r="B51" s="14"/>
      <c r="C51" s="14"/>
      <c r="D51" s="14"/>
      <c r="E51" s="14"/>
      <c r="F51" s="14"/>
      <c r="G51" s="14"/>
      <c r="H51" s="14"/>
      <c r="I51" s="14"/>
      <c r="J51" s="14"/>
      <c r="K51" s="14"/>
      <c r="L51" s="14"/>
    </row>
    <row r="52" spans="1:12" ht="13.5">
      <c r="A52" s="14"/>
      <c r="B52" s="14"/>
      <c r="C52" s="14"/>
      <c r="D52" s="14"/>
      <c r="E52" s="14"/>
      <c r="F52" s="14"/>
      <c r="G52" s="14"/>
      <c r="H52" s="14"/>
      <c r="I52" s="14"/>
      <c r="J52" s="14"/>
      <c r="K52" s="14"/>
      <c r="L52" s="14"/>
    </row>
    <row r="53" spans="1:12" ht="13.5">
      <c r="A53" s="14"/>
      <c r="B53" s="14"/>
      <c r="C53" s="14"/>
      <c r="D53" s="14"/>
      <c r="E53" s="14"/>
      <c r="F53" s="14"/>
      <c r="G53" s="14"/>
      <c r="H53" s="14"/>
      <c r="I53" s="14"/>
      <c r="J53" s="14"/>
      <c r="K53" s="14"/>
      <c r="L53" s="14"/>
    </row>
    <row r="54" spans="1:12" ht="13.5">
      <c r="A54" s="14"/>
      <c r="B54" s="14"/>
      <c r="C54" s="14"/>
      <c r="D54" s="14"/>
      <c r="E54" s="14"/>
      <c r="F54" s="14"/>
      <c r="G54" s="14"/>
      <c r="H54" s="14"/>
      <c r="I54" s="14"/>
      <c r="J54" s="14"/>
      <c r="K54" s="14"/>
      <c r="L54" s="14"/>
    </row>
    <row r="55" spans="1:12" ht="13.5">
      <c r="A55" s="14"/>
      <c r="B55" s="14"/>
      <c r="C55" s="14"/>
      <c r="D55" s="14"/>
      <c r="E55" s="14"/>
      <c r="F55" s="14"/>
      <c r="G55" s="14"/>
      <c r="H55" s="14"/>
      <c r="I55" s="14"/>
      <c r="J55" s="14"/>
      <c r="K55" s="14"/>
      <c r="L55" s="14"/>
    </row>
    <row r="56" spans="1:12" ht="13.5">
      <c r="A56" s="14"/>
      <c r="B56" s="14"/>
      <c r="C56" s="14"/>
      <c r="D56" s="14"/>
      <c r="E56" s="14"/>
      <c r="F56" s="14"/>
      <c r="G56" s="14"/>
      <c r="H56" s="14"/>
      <c r="I56" s="14"/>
      <c r="J56" s="14"/>
      <c r="K56" s="14"/>
      <c r="L56" s="14"/>
    </row>
    <row r="57" spans="1:12" ht="13.5">
      <c r="A57" s="14"/>
      <c r="B57" s="14"/>
      <c r="C57" s="14"/>
      <c r="D57" s="14"/>
      <c r="E57" s="14"/>
      <c r="F57" s="14"/>
      <c r="G57" s="14"/>
      <c r="H57" s="14"/>
      <c r="I57" s="14"/>
      <c r="J57" s="14"/>
      <c r="K57" s="14"/>
      <c r="L57" s="14"/>
    </row>
    <row r="58" spans="1:12" ht="13.5">
      <c r="A58" s="14"/>
      <c r="B58" s="14"/>
      <c r="C58" s="14"/>
      <c r="D58" s="14"/>
      <c r="E58" s="14"/>
      <c r="F58" s="14"/>
      <c r="G58" s="14"/>
      <c r="H58" s="14"/>
      <c r="I58" s="14"/>
      <c r="J58" s="14"/>
      <c r="K58" s="14"/>
      <c r="L58" s="14"/>
    </row>
    <row r="59" spans="1:12" ht="13.5">
      <c r="A59" s="14"/>
      <c r="B59" s="14"/>
      <c r="C59" s="14"/>
      <c r="D59" s="14"/>
      <c r="E59" s="14"/>
      <c r="F59" s="14"/>
      <c r="G59" s="14"/>
      <c r="H59" s="14"/>
      <c r="I59" s="14"/>
      <c r="J59" s="14"/>
      <c r="K59" s="14"/>
      <c r="L59" s="14"/>
    </row>
  </sheetData>
  <mergeCells count="2">
    <mergeCell ref="A1:L1"/>
    <mergeCell ref="A3:I3"/>
  </mergeCells>
  <printOptions/>
  <pageMargins left="0.75" right="0.75" top="1" bottom="1" header="0.512" footer="0.512"/>
  <pageSetup orientation="portrait" paperSize="9" scale="98" r:id="rId1"/>
</worksheet>
</file>

<file path=xl/worksheets/sheet2.xml><?xml version="1.0" encoding="utf-8"?>
<worksheet xmlns="http://schemas.openxmlformats.org/spreadsheetml/2006/main" xmlns:r="http://schemas.openxmlformats.org/officeDocument/2006/relationships">
  <dimension ref="A1:K41"/>
  <sheetViews>
    <sheetView showGridLines="0" view="pageBreakPreview" zoomScaleSheetLayoutView="100" workbookViewId="0" topLeftCell="A1">
      <selection activeCell="A1" sqref="A1"/>
    </sheetView>
  </sheetViews>
  <sheetFormatPr defaultColWidth="9.00390625" defaultRowHeight="13.5"/>
  <cols>
    <col min="1" max="2" width="3.125" style="0" customWidth="1"/>
    <col min="3" max="3" width="3.00390625" style="0" customWidth="1"/>
    <col min="4" max="4" width="1.875" style="0" customWidth="1"/>
    <col min="5" max="5" width="15.50390625" style="0" customWidth="1"/>
    <col min="6" max="6" width="8.50390625" style="0" customWidth="1"/>
    <col min="7" max="7" width="11.625" style="0" customWidth="1"/>
    <col min="8" max="8" width="8.50390625" style="0" customWidth="1"/>
    <col min="9" max="9" width="11.625" style="0" customWidth="1"/>
    <col min="10" max="10" width="8.50390625" style="0" customWidth="1"/>
    <col min="11" max="11" width="11.625" style="0" customWidth="1"/>
  </cols>
  <sheetData>
    <row r="1" spans="1:5" ht="13.5">
      <c r="A1" s="1" t="s">
        <v>72</v>
      </c>
      <c r="B1" s="1"/>
      <c r="C1" s="1"/>
      <c r="D1" s="1"/>
      <c r="E1" s="1"/>
    </row>
    <row r="2" spans="1:11" ht="13.5">
      <c r="A2" s="131" t="s">
        <v>83</v>
      </c>
      <c r="B2" s="132"/>
      <c r="C2" s="132"/>
      <c r="D2" s="132"/>
      <c r="E2" s="132"/>
      <c r="F2" s="133" t="s">
        <v>84</v>
      </c>
      <c r="G2" s="133"/>
      <c r="H2" s="133" t="s">
        <v>85</v>
      </c>
      <c r="I2" s="133"/>
      <c r="J2" s="133" t="s">
        <v>86</v>
      </c>
      <c r="K2" s="133"/>
    </row>
    <row r="3" spans="1:11" ht="13.5">
      <c r="A3" s="131"/>
      <c r="B3" s="132"/>
      <c r="C3" s="132"/>
      <c r="D3" s="132"/>
      <c r="E3" s="132"/>
      <c r="F3" s="40" t="s">
        <v>87</v>
      </c>
      <c r="G3" s="41" t="s">
        <v>88</v>
      </c>
      <c r="H3" s="40" t="s">
        <v>87</v>
      </c>
      <c r="I3" s="41" t="s">
        <v>88</v>
      </c>
      <c r="J3" s="40" t="s">
        <v>87</v>
      </c>
      <c r="K3" s="41" t="s">
        <v>88</v>
      </c>
    </row>
    <row r="4" spans="1:11" ht="13.5">
      <c r="A4" s="9"/>
      <c r="B4" s="10"/>
      <c r="C4" s="10"/>
      <c r="D4" s="10"/>
      <c r="E4" s="10"/>
      <c r="F4" s="42" t="s">
        <v>58</v>
      </c>
      <c r="G4" s="43" t="s">
        <v>59</v>
      </c>
      <c r="H4" s="42" t="s">
        <v>58</v>
      </c>
      <c r="I4" s="43" t="s">
        <v>59</v>
      </c>
      <c r="J4" s="42" t="s">
        <v>58</v>
      </c>
      <c r="K4" s="43" t="s">
        <v>59</v>
      </c>
    </row>
    <row r="5" spans="1:11" ht="13.5">
      <c r="A5" s="117" t="s">
        <v>73</v>
      </c>
      <c r="B5" s="119">
        <v>7</v>
      </c>
      <c r="C5" s="119" t="s">
        <v>74</v>
      </c>
      <c r="D5" s="11"/>
      <c r="E5" s="12" t="s">
        <v>75</v>
      </c>
      <c r="F5" s="81">
        <v>37552</v>
      </c>
      <c r="G5" s="82">
        <v>10913127</v>
      </c>
      <c r="H5" s="81">
        <v>95474</v>
      </c>
      <c r="I5" s="82">
        <v>288032633</v>
      </c>
      <c r="J5" s="81">
        <v>133026</v>
      </c>
      <c r="K5" s="82">
        <v>298945760</v>
      </c>
    </row>
    <row r="6" spans="1:11" ht="13.5" customHeight="1">
      <c r="A6" s="118"/>
      <c r="B6" s="120"/>
      <c r="C6" s="121"/>
      <c r="D6" s="11"/>
      <c r="E6" s="20" t="s">
        <v>53</v>
      </c>
      <c r="F6" s="81">
        <v>646</v>
      </c>
      <c r="G6" s="82">
        <v>579717</v>
      </c>
      <c r="H6" s="81">
        <v>2170</v>
      </c>
      <c r="I6" s="82">
        <v>18844612</v>
      </c>
      <c r="J6" s="81">
        <v>2816</v>
      </c>
      <c r="K6" s="82">
        <v>19424329</v>
      </c>
    </row>
    <row r="7" spans="1:11" ht="13.5">
      <c r="A7" s="117" t="s">
        <v>73</v>
      </c>
      <c r="B7" s="119">
        <v>8</v>
      </c>
      <c r="C7" s="119" t="s">
        <v>74</v>
      </c>
      <c r="D7" s="11"/>
      <c r="E7" s="12" t="s">
        <v>75</v>
      </c>
      <c r="F7" s="81">
        <v>36197</v>
      </c>
      <c r="G7" s="82">
        <v>11828463</v>
      </c>
      <c r="H7" s="81">
        <v>95595</v>
      </c>
      <c r="I7" s="82">
        <v>292325524</v>
      </c>
      <c r="J7" s="81">
        <v>131792</v>
      </c>
      <c r="K7" s="82">
        <v>304153987</v>
      </c>
    </row>
    <row r="8" spans="1:11" ht="13.5">
      <c r="A8" s="118"/>
      <c r="B8" s="120"/>
      <c r="C8" s="121"/>
      <c r="D8" s="11"/>
      <c r="E8" s="20" t="s">
        <v>53</v>
      </c>
      <c r="F8" s="81">
        <v>680</v>
      </c>
      <c r="G8" s="82">
        <v>581190</v>
      </c>
      <c r="H8" s="81">
        <v>2285</v>
      </c>
      <c r="I8" s="82">
        <v>18160544</v>
      </c>
      <c r="J8" s="81">
        <v>2965</v>
      </c>
      <c r="K8" s="82">
        <v>18741734</v>
      </c>
    </row>
    <row r="9" spans="1:11" ht="13.5">
      <c r="A9" s="117" t="s">
        <v>73</v>
      </c>
      <c r="B9" s="119">
        <v>9</v>
      </c>
      <c r="C9" s="119" t="s">
        <v>74</v>
      </c>
      <c r="D9" s="11"/>
      <c r="E9" s="12" t="s">
        <v>75</v>
      </c>
      <c r="F9" s="81">
        <v>33913</v>
      </c>
      <c r="G9" s="82">
        <v>14771154</v>
      </c>
      <c r="H9" s="81">
        <v>95221</v>
      </c>
      <c r="I9" s="82">
        <v>359624901</v>
      </c>
      <c r="J9" s="81">
        <v>129124</v>
      </c>
      <c r="K9" s="82">
        <v>374396056</v>
      </c>
    </row>
    <row r="10" spans="1:11" ht="13.5">
      <c r="A10" s="118"/>
      <c r="B10" s="120"/>
      <c r="C10" s="121"/>
      <c r="D10" s="11"/>
      <c r="E10" s="20" t="s">
        <v>53</v>
      </c>
      <c r="F10" s="81">
        <v>703</v>
      </c>
      <c r="G10" s="82">
        <v>565008</v>
      </c>
      <c r="H10" s="81">
        <v>2652</v>
      </c>
      <c r="I10" s="82">
        <v>25387787</v>
      </c>
      <c r="J10" s="81">
        <v>3355</v>
      </c>
      <c r="K10" s="82">
        <v>25952795</v>
      </c>
    </row>
    <row r="11" spans="1:11" ht="13.5">
      <c r="A11" s="117" t="s">
        <v>73</v>
      </c>
      <c r="B11" s="119">
        <v>10</v>
      </c>
      <c r="C11" s="119" t="s">
        <v>74</v>
      </c>
      <c r="D11" s="11"/>
      <c r="E11" s="12" t="s">
        <v>75</v>
      </c>
      <c r="F11" s="81">
        <v>32881</v>
      </c>
      <c r="G11" s="82">
        <v>16599231</v>
      </c>
      <c r="H11" s="81">
        <v>97270</v>
      </c>
      <c r="I11" s="82">
        <v>398904050</v>
      </c>
      <c r="J11" s="81">
        <v>130151</v>
      </c>
      <c r="K11" s="82">
        <v>415503281</v>
      </c>
    </row>
    <row r="12" spans="1:11" ht="13.5">
      <c r="A12" s="118"/>
      <c r="B12" s="120"/>
      <c r="C12" s="121"/>
      <c r="D12" s="11" t="s">
        <v>89</v>
      </c>
      <c r="E12" s="20" t="s">
        <v>53</v>
      </c>
      <c r="F12" s="81">
        <v>604</v>
      </c>
      <c r="G12" s="82">
        <v>560339</v>
      </c>
      <c r="H12" s="81">
        <v>2749</v>
      </c>
      <c r="I12" s="82">
        <v>23538109</v>
      </c>
      <c r="J12" s="81">
        <v>3353</v>
      </c>
      <c r="K12" s="82">
        <v>24098448</v>
      </c>
    </row>
    <row r="13" spans="1:11" ht="13.5">
      <c r="A13" s="117" t="s">
        <v>73</v>
      </c>
      <c r="B13" s="119">
        <v>11</v>
      </c>
      <c r="C13" s="119" t="s">
        <v>74</v>
      </c>
      <c r="D13" s="11"/>
      <c r="E13" s="12" t="s">
        <v>75</v>
      </c>
      <c r="F13" s="81">
        <v>31287</v>
      </c>
      <c r="G13" s="82">
        <v>15518665</v>
      </c>
      <c r="H13" s="81">
        <v>96886</v>
      </c>
      <c r="I13" s="82">
        <v>409413658</v>
      </c>
      <c r="J13" s="81">
        <v>128173</v>
      </c>
      <c r="K13" s="82">
        <v>424932323</v>
      </c>
    </row>
    <row r="14" spans="1:11" ht="13.5">
      <c r="A14" s="118"/>
      <c r="B14" s="120"/>
      <c r="C14" s="121"/>
      <c r="D14" s="11" t="s">
        <v>89</v>
      </c>
      <c r="E14" s="20" t="s">
        <v>53</v>
      </c>
      <c r="F14" s="81">
        <v>535</v>
      </c>
      <c r="G14" s="82">
        <v>456737</v>
      </c>
      <c r="H14" s="81">
        <v>2680</v>
      </c>
      <c r="I14" s="82">
        <v>24066320</v>
      </c>
      <c r="J14" s="81">
        <v>3215</v>
      </c>
      <c r="K14" s="82">
        <v>24523057</v>
      </c>
    </row>
    <row r="15" spans="1:11" ht="13.5" customHeight="1">
      <c r="A15" s="9"/>
      <c r="B15" s="122" t="s">
        <v>76</v>
      </c>
      <c r="C15" s="10"/>
      <c r="D15" s="10"/>
      <c r="E15" s="13" t="s">
        <v>51</v>
      </c>
      <c r="F15" s="83">
        <v>11937</v>
      </c>
      <c r="G15" s="84">
        <v>5621836</v>
      </c>
      <c r="H15" s="83">
        <v>49790</v>
      </c>
      <c r="I15" s="84">
        <v>365045203</v>
      </c>
      <c r="J15" s="83">
        <v>61727</v>
      </c>
      <c r="K15" s="84">
        <v>370667039</v>
      </c>
    </row>
    <row r="16" spans="1:11" ht="13.5">
      <c r="A16" s="9"/>
      <c r="B16" s="122"/>
      <c r="C16" s="10"/>
      <c r="D16" s="10"/>
      <c r="E16" s="13" t="s">
        <v>52</v>
      </c>
      <c r="F16" s="83">
        <v>19350</v>
      </c>
      <c r="G16" s="84">
        <v>9896829</v>
      </c>
      <c r="H16" s="83">
        <v>47096</v>
      </c>
      <c r="I16" s="84">
        <v>44368454</v>
      </c>
      <c r="J16" s="83">
        <v>66446</v>
      </c>
      <c r="K16" s="85">
        <v>54265283</v>
      </c>
    </row>
    <row r="17" spans="1:11" ht="13.5">
      <c r="A17" s="9"/>
      <c r="B17" s="122"/>
      <c r="C17" s="10"/>
      <c r="D17" s="10"/>
      <c r="E17" s="13" t="s">
        <v>75</v>
      </c>
      <c r="F17" s="83">
        <v>31287</v>
      </c>
      <c r="G17" s="84">
        <v>15518665</v>
      </c>
      <c r="H17" s="83">
        <v>96886</v>
      </c>
      <c r="I17" s="84">
        <v>409413658</v>
      </c>
      <c r="J17" s="83">
        <v>128173</v>
      </c>
      <c r="K17" s="84">
        <v>424932323</v>
      </c>
    </row>
    <row r="18" spans="1:11" ht="13.5">
      <c r="A18" s="9"/>
      <c r="B18" s="122"/>
      <c r="C18" s="10"/>
      <c r="D18" s="10"/>
      <c r="E18" s="13" t="s">
        <v>53</v>
      </c>
      <c r="F18" s="83">
        <v>535</v>
      </c>
      <c r="G18" s="84">
        <v>456737</v>
      </c>
      <c r="H18" s="83">
        <v>2680</v>
      </c>
      <c r="I18" s="84">
        <v>24066320</v>
      </c>
      <c r="J18" s="83">
        <v>3215</v>
      </c>
      <c r="K18" s="84">
        <v>24523057</v>
      </c>
    </row>
    <row r="19" spans="1:11" ht="13.5">
      <c r="A19" s="127" t="s">
        <v>79</v>
      </c>
      <c r="B19" s="128"/>
      <c r="C19" s="128"/>
      <c r="D19" s="10"/>
      <c r="E19" s="65" t="s">
        <v>77</v>
      </c>
      <c r="F19" s="83">
        <v>4614</v>
      </c>
      <c r="G19" s="84">
        <v>705604</v>
      </c>
      <c r="H19" s="83">
        <v>6593</v>
      </c>
      <c r="I19" s="84">
        <v>1959058</v>
      </c>
      <c r="J19" s="83">
        <v>11207</v>
      </c>
      <c r="K19" s="84">
        <v>2664662</v>
      </c>
    </row>
    <row r="20" spans="1:11" ht="13.5">
      <c r="A20" s="127" t="s">
        <v>80</v>
      </c>
      <c r="B20" s="128"/>
      <c r="C20" s="128"/>
      <c r="D20" s="10"/>
      <c r="E20" s="65" t="s">
        <v>78</v>
      </c>
      <c r="F20" s="83">
        <v>307</v>
      </c>
      <c r="G20" s="84">
        <v>62782</v>
      </c>
      <c r="H20" s="83">
        <v>586</v>
      </c>
      <c r="I20" s="84">
        <v>1391555</v>
      </c>
      <c r="J20" s="83">
        <v>893</v>
      </c>
      <c r="K20" s="84">
        <v>1454337</v>
      </c>
    </row>
    <row r="21" spans="1:11" ht="13.5">
      <c r="A21" s="129" t="s">
        <v>81</v>
      </c>
      <c r="B21" s="111"/>
      <c r="C21" s="111"/>
      <c r="D21" s="111"/>
      <c r="E21" s="111"/>
      <c r="F21" s="79" t="s">
        <v>157</v>
      </c>
      <c r="G21" s="82">
        <v>15704750</v>
      </c>
      <c r="H21" s="79" t="s">
        <v>158</v>
      </c>
      <c r="I21" s="82">
        <v>385914841</v>
      </c>
      <c r="J21" s="80" t="s">
        <v>150</v>
      </c>
      <c r="K21" s="82">
        <v>401619591</v>
      </c>
    </row>
    <row r="22" spans="1:11" ht="13.5">
      <c r="A22" s="112" t="s">
        <v>82</v>
      </c>
      <c r="B22" s="130"/>
      <c r="C22" s="130"/>
      <c r="D22" s="130"/>
      <c r="E22" s="130"/>
      <c r="F22" s="86">
        <v>2850</v>
      </c>
      <c r="G22" s="87">
        <v>143286</v>
      </c>
      <c r="H22" s="86">
        <v>5498</v>
      </c>
      <c r="I22" s="87">
        <v>397609</v>
      </c>
      <c r="J22" s="86">
        <v>8348</v>
      </c>
      <c r="K22" s="87">
        <v>540895</v>
      </c>
    </row>
    <row r="23" spans="1:11" ht="13.5">
      <c r="A23" s="14" t="s">
        <v>90</v>
      </c>
      <c r="B23" s="14"/>
      <c r="C23" s="14"/>
      <c r="D23" s="14" t="s">
        <v>98</v>
      </c>
      <c r="E23" s="14"/>
      <c r="F23" s="14"/>
      <c r="G23" s="14"/>
      <c r="H23" s="14"/>
      <c r="I23" s="14"/>
      <c r="J23" s="14"/>
      <c r="K23" s="23"/>
    </row>
    <row r="24" spans="1:11" ht="13.5">
      <c r="A24" s="14"/>
      <c r="B24" s="14"/>
      <c r="C24" s="14"/>
      <c r="D24" s="14" t="s">
        <v>99</v>
      </c>
      <c r="E24" s="14"/>
      <c r="F24" s="14"/>
      <c r="G24" s="14"/>
      <c r="H24" s="14"/>
      <c r="I24" s="14"/>
      <c r="J24" s="14"/>
      <c r="K24" s="23"/>
    </row>
    <row r="25" spans="1:11" ht="13.5">
      <c r="A25" s="14"/>
      <c r="B25" s="14"/>
      <c r="C25" s="14"/>
      <c r="D25" s="14" t="s">
        <v>100</v>
      </c>
      <c r="E25" s="14"/>
      <c r="F25" s="14"/>
      <c r="G25" s="14"/>
      <c r="H25" s="14"/>
      <c r="I25" s="14"/>
      <c r="J25" s="14"/>
      <c r="K25" s="23"/>
    </row>
    <row r="26" spans="1:11" ht="13.5">
      <c r="A26" s="14"/>
      <c r="B26" s="14"/>
      <c r="C26" s="14"/>
      <c r="D26" s="14" t="s">
        <v>101</v>
      </c>
      <c r="E26" s="14"/>
      <c r="F26" s="14"/>
      <c r="G26" s="14"/>
      <c r="H26" s="14"/>
      <c r="I26" s="14"/>
      <c r="J26" s="14"/>
      <c r="K26" s="23"/>
    </row>
    <row r="27" spans="1:11" ht="13.5">
      <c r="A27" s="14"/>
      <c r="B27" s="14"/>
      <c r="C27" s="14"/>
      <c r="D27" s="14" t="s">
        <v>102</v>
      </c>
      <c r="E27" s="14"/>
      <c r="F27" s="14"/>
      <c r="G27" s="14"/>
      <c r="H27" s="14"/>
      <c r="I27" s="14"/>
      <c r="J27" s="14"/>
      <c r="K27" s="23"/>
    </row>
    <row r="28" spans="1:11" ht="13.5">
      <c r="A28" s="14"/>
      <c r="B28" s="14"/>
      <c r="C28" s="14"/>
      <c r="D28" s="14" t="s">
        <v>103</v>
      </c>
      <c r="E28" s="14"/>
      <c r="F28" s="14"/>
      <c r="G28" s="14"/>
      <c r="H28" s="14"/>
      <c r="I28" s="14"/>
      <c r="J28" s="14"/>
      <c r="K28" s="23"/>
    </row>
    <row r="29" spans="1:11" ht="13.5">
      <c r="A29" s="14"/>
      <c r="B29" s="14"/>
      <c r="C29" s="14"/>
      <c r="D29" s="14" t="s">
        <v>104</v>
      </c>
      <c r="E29" s="14"/>
      <c r="F29" s="14"/>
      <c r="G29" s="14"/>
      <c r="H29" s="14"/>
      <c r="I29" s="14"/>
      <c r="J29" s="14"/>
      <c r="K29" s="23"/>
    </row>
    <row r="30" spans="1:11" ht="13.5">
      <c r="A30" s="14"/>
      <c r="B30" s="14"/>
      <c r="C30" s="14"/>
      <c r="D30" s="14" t="s">
        <v>105</v>
      </c>
      <c r="E30" s="14"/>
      <c r="F30" s="14"/>
      <c r="G30" s="14"/>
      <c r="H30" s="14"/>
      <c r="I30" s="14"/>
      <c r="J30" s="14"/>
      <c r="K30" s="23"/>
    </row>
    <row r="31" spans="1:11" ht="13.5">
      <c r="A31" s="14" t="s">
        <v>91</v>
      </c>
      <c r="B31" s="14"/>
      <c r="C31" s="15">
        <v>1</v>
      </c>
      <c r="D31" s="14" t="s">
        <v>92</v>
      </c>
      <c r="F31" s="1"/>
      <c r="G31" s="1"/>
      <c r="H31" s="1"/>
      <c r="I31" s="1"/>
      <c r="J31" s="1"/>
      <c r="K31" s="1"/>
    </row>
    <row r="32" spans="3:11" ht="13.5">
      <c r="C32" s="15">
        <v>2</v>
      </c>
      <c r="D32" s="14" t="s">
        <v>93</v>
      </c>
      <c r="F32" s="1"/>
      <c r="G32" s="1"/>
      <c r="H32" s="1"/>
      <c r="I32" s="1"/>
      <c r="J32" s="1"/>
      <c r="K32" s="1"/>
    </row>
    <row r="33" ht="13.5">
      <c r="C33" s="15"/>
    </row>
    <row r="34" spans="6:11" ht="13.5">
      <c r="F34" s="1"/>
      <c r="G34" s="1"/>
      <c r="H34" s="1"/>
      <c r="I34" s="1"/>
      <c r="J34" s="1"/>
      <c r="K34" s="1"/>
    </row>
    <row r="35" spans="1:11" ht="13.5">
      <c r="A35" s="1" t="s">
        <v>94</v>
      </c>
      <c r="B35" s="1"/>
      <c r="C35" s="1"/>
      <c r="D35" s="1"/>
      <c r="E35" s="1"/>
      <c r="F35" s="1"/>
      <c r="G35" s="1"/>
      <c r="H35" s="1"/>
      <c r="I35" s="1"/>
      <c r="J35" s="1"/>
      <c r="K35" s="1"/>
    </row>
    <row r="36" spans="1:11" ht="13.5">
      <c r="A36" s="123" t="s">
        <v>95</v>
      </c>
      <c r="B36" s="124"/>
      <c r="C36" s="124"/>
      <c r="D36" s="124"/>
      <c r="E36" s="124"/>
      <c r="F36" s="123" t="s">
        <v>96</v>
      </c>
      <c r="G36" s="124"/>
      <c r="H36" s="125" t="s">
        <v>97</v>
      </c>
      <c r="I36" s="126"/>
      <c r="J36" s="134" t="s">
        <v>86</v>
      </c>
      <c r="K36" s="135"/>
    </row>
    <row r="37" spans="1:11" ht="13.5">
      <c r="A37" s="21"/>
      <c r="B37" s="22"/>
      <c r="C37" s="22"/>
      <c r="D37" s="22"/>
      <c r="E37" s="17" t="s">
        <v>58</v>
      </c>
      <c r="F37" s="19"/>
      <c r="G37" s="17" t="s">
        <v>58</v>
      </c>
      <c r="H37" s="19"/>
      <c r="I37" s="18" t="s">
        <v>58</v>
      </c>
      <c r="J37" s="17"/>
      <c r="K37" s="18" t="s">
        <v>58</v>
      </c>
    </row>
    <row r="38" spans="1:11" ht="13.5">
      <c r="A38" s="136">
        <v>128229</v>
      </c>
      <c r="B38" s="137"/>
      <c r="C38" s="137"/>
      <c r="D38" s="137"/>
      <c r="E38" s="137"/>
      <c r="F38" s="136">
        <v>3469</v>
      </c>
      <c r="G38" s="137"/>
      <c r="H38" s="136">
        <v>771</v>
      </c>
      <c r="I38" s="138"/>
      <c r="J38" s="137">
        <v>132469</v>
      </c>
      <c r="K38" s="138"/>
    </row>
    <row r="39" spans="1:11" ht="13.5">
      <c r="A39" s="1" t="s">
        <v>90</v>
      </c>
      <c r="B39" s="1"/>
      <c r="C39" s="1"/>
      <c r="D39" s="1" t="s">
        <v>170</v>
      </c>
      <c r="E39" s="1"/>
      <c r="F39" s="1"/>
      <c r="G39" s="1"/>
      <c r="H39" s="1"/>
      <c r="I39" s="1"/>
      <c r="J39" s="1"/>
      <c r="K39" s="1"/>
    </row>
    <row r="40" spans="1:11" ht="13.5">
      <c r="A40" s="1" t="s">
        <v>91</v>
      </c>
      <c r="B40" s="1"/>
      <c r="C40" s="1" t="s">
        <v>169</v>
      </c>
      <c r="D40" s="16"/>
      <c r="E40" s="16"/>
      <c r="F40" s="16"/>
      <c r="G40" s="16"/>
      <c r="H40" s="16"/>
      <c r="I40" s="16"/>
      <c r="J40" s="16"/>
      <c r="K40" s="16"/>
    </row>
    <row r="41" ht="13.5">
      <c r="C41" s="1" t="s">
        <v>106</v>
      </c>
    </row>
  </sheetData>
  <mergeCells count="32">
    <mergeCell ref="J36:K36"/>
    <mergeCell ref="A38:E38"/>
    <mergeCell ref="F38:G38"/>
    <mergeCell ref="H38:I38"/>
    <mergeCell ref="J38:K38"/>
    <mergeCell ref="A2:E3"/>
    <mergeCell ref="F2:G2"/>
    <mergeCell ref="H2:I2"/>
    <mergeCell ref="J2:K2"/>
    <mergeCell ref="B15:B18"/>
    <mergeCell ref="A36:E36"/>
    <mergeCell ref="F36:G36"/>
    <mergeCell ref="H36:I36"/>
    <mergeCell ref="A19:C19"/>
    <mergeCell ref="A20:C20"/>
    <mergeCell ref="A21:E21"/>
    <mergeCell ref="A22:E22"/>
    <mergeCell ref="B9:B10"/>
    <mergeCell ref="C9:C10"/>
    <mergeCell ref="A11:A12"/>
    <mergeCell ref="B11:B12"/>
    <mergeCell ref="C11:C12"/>
    <mergeCell ref="A13:A14"/>
    <mergeCell ref="B13:B14"/>
    <mergeCell ref="C13:C14"/>
    <mergeCell ref="A5:A6"/>
    <mergeCell ref="B5:B6"/>
    <mergeCell ref="C5:C6"/>
    <mergeCell ref="A7:A8"/>
    <mergeCell ref="B7:B8"/>
    <mergeCell ref="C7:C8"/>
    <mergeCell ref="A9:A10"/>
  </mergeCells>
  <printOptions/>
  <pageMargins left="0.75" right="0.75" top="1" bottom="1" header="0.512" footer="0.51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Q67"/>
  <sheetViews>
    <sheetView showGridLines="0" view="pageBreakPreview" zoomScaleSheetLayoutView="100" workbookViewId="0" topLeftCell="A1">
      <pane xSplit="1" topLeftCell="B1" activePane="topRight" state="frozen"/>
      <selection pane="topLeft" activeCell="A1" sqref="A1:L1"/>
      <selection pane="topRight" activeCell="A1" sqref="A1"/>
    </sheetView>
  </sheetViews>
  <sheetFormatPr defaultColWidth="9.00390625" defaultRowHeight="13.5"/>
  <cols>
    <col min="1" max="1" width="10.125" style="0" customWidth="1"/>
    <col min="2" max="2" width="8.375" style="0" customWidth="1"/>
    <col min="3" max="3" width="12.375" style="0" customWidth="1"/>
    <col min="4" max="4" width="8.75390625" style="0" customWidth="1"/>
    <col min="5" max="5" width="11.375" style="0" customWidth="1"/>
    <col min="6" max="6" width="10.125" style="0" customWidth="1"/>
    <col min="7" max="7" width="12.25390625" style="0" customWidth="1"/>
    <col min="8" max="8" width="6.875" style="0" customWidth="1"/>
    <col min="9" max="9" width="10.125" style="0" customWidth="1"/>
    <col min="10" max="10" width="8.75390625" style="0" customWidth="1"/>
    <col min="11" max="11" width="13.25390625" style="0" customWidth="1"/>
    <col min="12" max="13" width="12.625" style="0" customWidth="1"/>
    <col min="14" max="14" width="10.625" style="0" customWidth="1"/>
    <col min="15" max="15" width="10.875" style="0" customWidth="1"/>
    <col min="16" max="16" width="9.375" style="0" customWidth="1"/>
    <col min="17" max="17" width="12.625" style="0" customWidth="1"/>
  </cols>
  <sheetData>
    <row r="1" spans="1:17" ht="12.75" customHeight="1">
      <c r="A1" s="1" t="s">
        <v>0</v>
      </c>
      <c r="B1" s="1"/>
      <c r="C1" s="1"/>
      <c r="D1" s="1"/>
      <c r="E1" s="1"/>
      <c r="F1" s="1"/>
      <c r="G1" s="1"/>
      <c r="H1" s="1"/>
      <c r="I1" s="1"/>
      <c r="J1" s="1"/>
      <c r="K1" s="1"/>
      <c r="L1" s="1"/>
      <c r="M1" s="1"/>
      <c r="N1" s="1"/>
      <c r="O1" s="1"/>
      <c r="P1" s="1"/>
      <c r="Q1" s="1"/>
    </row>
    <row r="2" spans="1:17" ht="13.5">
      <c r="A2" s="2" t="s">
        <v>56</v>
      </c>
      <c r="B2" s="144" t="s">
        <v>69</v>
      </c>
      <c r="C2" s="145"/>
      <c r="D2" s="145"/>
      <c r="E2" s="145"/>
      <c r="F2" s="145"/>
      <c r="G2" s="145"/>
      <c r="H2" s="139" t="s">
        <v>53</v>
      </c>
      <c r="I2" s="140"/>
      <c r="J2" s="133" t="s">
        <v>54</v>
      </c>
      <c r="K2" s="133"/>
      <c r="L2" s="142" t="s">
        <v>67</v>
      </c>
      <c r="M2" s="143"/>
      <c r="N2" s="133" t="s">
        <v>55</v>
      </c>
      <c r="O2" s="133"/>
      <c r="P2" s="133"/>
      <c r="Q2" s="3" t="s">
        <v>56</v>
      </c>
    </row>
    <row r="3" spans="1:17" ht="13.5">
      <c r="A3" s="4"/>
      <c r="B3" s="141" t="s">
        <v>51</v>
      </c>
      <c r="C3" s="141"/>
      <c r="D3" s="141" t="s">
        <v>52</v>
      </c>
      <c r="E3" s="141"/>
      <c r="F3" s="142" t="s">
        <v>68</v>
      </c>
      <c r="G3" s="143"/>
      <c r="H3" s="146" t="s">
        <v>66</v>
      </c>
      <c r="I3" s="148" t="s">
        <v>65</v>
      </c>
      <c r="J3" s="146" t="s">
        <v>66</v>
      </c>
      <c r="K3" s="148" t="s">
        <v>65</v>
      </c>
      <c r="L3" s="146" t="s">
        <v>66</v>
      </c>
      <c r="M3" s="148" t="s">
        <v>65</v>
      </c>
      <c r="N3" s="44" t="s">
        <v>60</v>
      </c>
      <c r="O3" s="45" t="s">
        <v>60</v>
      </c>
      <c r="P3" s="148" t="s">
        <v>64</v>
      </c>
      <c r="Q3" s="4"/>
    </row>
    <row r="4" spans="1:17" ht="13.5">
      <c r="A4" s="5" t="s">
        <v>57</v>
      </c>
      <c r="B4" s="40" t="s">
        <v>66</v>
      </c>
      <c r="C4" s="41" t="s">
        <v>65</v>
      </c>
      <c r="D4" s="40" t="s">
        <v>66</v>
      </c>
      <c r="E4" s="41" t="s">
        <v>65</v>
      </c>
      <c r="F4" s="40" t="s">
        <v>66</v>
      </c>
      <c r="G4" s="41" t="s">
        <v>65</v>
      </c>
      <c r="H4" s="147"/>
      <c r="I4" s="149"/>
      <c r="J4" s="147"/>
      <c r="K4" s="149"/>
      <c r="L4" s="147"/>
      <c r="M4" s="149"/>
      <c r="N4" s="46" t="s">
        <v>71</v>
      </c>
      <c r="O4" s="47" t="s">
        <v>61</v>
      </c>
      <c r="P4" s="149"/>
      <c r="Q4" s="6" t="s">
        <v>57</v>
      </c>
    </row>
    <row r="5" spans="1:17" ht="13.5">
      <c r="A5" s="4"/>
      <c r="B5" s="48" t="s">
        <v>58</v>
      </c>
      <c r="C5" s="49" t="s">
        <v>59</v>
      </c>
      <c r="D5" s="48" t="s">
        <v>58</v>
      </c>
      <c r="E5" s="49" t="s">
        <v>59</v>
      </c>
      <c r="F5" s="48" t="s">
        <v>58</v>
      </c>
      <c r="G5" s="49" t="s">
        <v>59</v>
      </c>
      <c r="H5" s="48" t="s">
        <v>58</v>
      </c>
      <c r="I5" s="49" t="s">
        <v>59</v>
      </c>
      <c r="J5" s="48" t="s">
        <v>58</v>
      </c>
      <c r="K5" s="49" t="s">
        <v>59</v>
      </c>
      <c r="L5" s="48" t="s">
        <v>58</v>
      </c>
      <c r="M5" s="49" t="s">
        <v>59</v>
      </c>
      <c r="N5" s="48" t="s">
        <v>58</v>
      </c>
      <c r="O5" s="50" t="s">
        <v>58</v>
      </c>
      <c r="P5" s="49" t="s">
        <v>58</v>
      </c>
      <c r="Q5" s="4"/>
    </row>
    <row r="6" spans="1:17" s="14" customFormat="1" ht="13.5">
      <c r="A6" s="88" t="s">
        <v>39</v>
      </c>
      <c r="B6" s="99">
        <v>337</v>
      </c>
      <c r="C6" s="96">
        <v>158426</v>
      </c>
      <c r="D6" s="99">
        <v>638</v>
      </c>
      <c r="E6" s="96">
        <v>335209</v>
      </c>
      <c r="F6" s="99">
        <v>975</v>
      </c>
      <c r="G6" s="96">
        <v>493635</v>
      </c>
      <c r="H6" s="99">
        <v>17</v>
      </c>
      <c r="I6" s="96">
        <v>27348</v>
      </c>
      <c r="J6" s="99">
        <v>115</v>
      </c>
      <c r="K6" s="96">
        <v>14155</v>
      </c>
      <c r="L6" s="99">
        <v>1015</v>
      </c>
      <c r="M6" s="96">
        <f>G6-I6+K6</f>
        <v>480442</v>
      </c>
      <c r="N6" s="99">
        <v>1128</v>
      </c>
      <c r="O6" s="100">
        <v>23</v>
      </c>
      <c r="P6" s="96">
        <v>1151</v>
      </c>
      <c r="Q6" s="88" t="s">
        <v>39</v>
      </c>
    </row>
    <row r="7" spans="1:17" s="14" customFormat="1" ht="13.5">
      <c r="A7" s="88" t="s">
        <v>41</v>
      </c>
      <c r="B7" s="99">
        <v>338</v>
      </c>
      <c r="C7" s="96">
        <v>201560</v>
      </c>
      <c r="D7" s="99">
        <v>634</v>
      </c>
      <c r="E7" s="96">
        <v>329035</v>
      </c>
      <c r="F7" s="99">
        <v>972</v>
      </c>
      <c r="G7" s="96">
        <v>530595</v>
      </c>
      <c r="H7" s="99">
        <v>13</v>
      </c>
      <c r="I7" s="96">
        <v>8885</v>
      </c>
      <c r="J7" s="99">
        <v>109</v>
      </c>
      <c r="K7" s="96">
        <v>19261</v>
      </c>
      <c r="L7" s="99">
        <v>1006</v>
      </c>
      <c r="M7" s="96">
        <f aca="true" t="shared" si="0" ref="M7:M66">G7-I7+K7</f>
        <v>540971</v>
      </c>
      <c r="N7" s="99">
        <v>1162</v>
      </c>
      <c r="O7" s="100">
        <v>25</v>
      </c>
      <c r="P7" s="96">
        <v>1187</v>
      </c>
      <c r="Q7" s="88" t="s">
        <v>41</v>
      </c>
    </row>
    <row r="8" spans="1:17" s="14" customFormat="1" ht="13.5">
      <c r="A8" s="88" t="s">
        <v>40</v>
      </c>
      <c r="B8" s="99">
        <v>222</v>
      </c>
      <c r="C8" s="96">
        <v>93001</v>
      </c>
      <c r="D8" s="99">
        <v>365</v>
      </c>
      <c r="E8" s="96">
        <v>188149</v>
      </c>
      <c r="F8" s="99">
        <v>587</v>
      </c>
      <c r="G8" s="96">
        <v>281150</v>
      </c>
      <c r="H8" s="99">
        <v>17</v>
      </c>
      <c r="I8" s="96">
        <v>8889</v>
      </c>
      <c r="J8" s="99">
        <v>102</v>
      </c>
      <c r="K8" s="96">
        <v>9514</v>
      </c>
      <c r="L8" s="99">
        <v>614</v>
      </c>
      <c r="M8" s="96">
        <f t="shared" si="0"/>
        <v>281775</v>
      </c>
      <c r="N8" s="99">
        <v>584</v>
      </c>
      <c r="O8" s="100">
        <v>10</v>
      </c>
      <c r="P8" s="96">
        <v>594</v>
      </c>
      <c r="Q8" s="88" t="s">
        <v>40</v>
      </c>
    </row>
    <row r="9" spans="1:17" s="90" customFormat="1" ht="13.5">
      <c r="A9" s="89" t="s">
        <v>42</v>
      </c>
      <c r="B9" s="101">
        <v>897</v>
      </c>
      <c r="C9" s="97">
        <v>452988</v>
      </c>
      <c r="D9" s="101">
        <v>1637</v>
      </c>
      <c r="E9" s="97">
        <v>852393</v>
      </c>
      <c r="F9" s="101">
        <v>2534</v>
      </c>
      <c r="G9" s="97">
        <v>1305380</v>
      </c>
      <c r="H9" s="101">
        <v>47</v>
      </c>
      <c r="I9" s="97">
        <v>45122</v>
      </c>
      <c r="J9" s="101">
        <v>326</v>
      </c>
      <c r="K9" s="97">
        <v>42929</v>
      </c>
      <c r="L9" s="101">
        <v>2635</v>
      </c>
      <c r="M9" s="97">
        <f t="shared" si="0"/>
        <v>1303187</v>
      </c>
      <c r="N9" s="101">
        <f>SUM(N6:N8)</f>
        <v>2874</v>
      </c>
      <c r="O9" s="102">
        <v>58</v>
      </c>
      <c r="P9" s="97">
        <v>2932</v>
      </c>
      <c r="Q9" s="89" t="s">
        <v>42</v>
      </c>
    </row>
    <row r="10" spans="1:17" ht="13.5">
      <c r="A10" s="7" t="s">
        <v>108</v>
      </c>
      <c r="B10" s="103"/>
      <c r="C10" s="63"/>
      <c r="D10" s="103"/>
      <c r="E10" s="63"/>
      <c r="F10" s="103"/>
      <c r="G10" s="63"/>
      <c r="H10" s="103"/>
      <c r="I10" s="63"/>
      <c r="J10" s="103"/>
      <c r="K10" s="63"/>
      <c r="L10" s="103"/>
      <c r="M10" s="63" t="s">
        <v>89</v>
      </c>
      <c r="N10" s="103"/>
      <c r="O10" s="104"/>
      <c r="P10" s="63"/>
      <c r="Q10" s="7" t="s">
        <v>108</v>
      </c>
    </row>
    <row r="11" spans="1:17" s="14" customFormat="1" ht="13.5">
      <c r="A11" s="88" t="s">
        <v>43</v>
      </c>
      <c r="B11" s="99">
        <v>339</v>
      </c>
      <c r="C11" s="96">
        <v>165872</v>
      </c>
      <c r="D11" s="99">
        <v>664</v>
      </c>
      <c r="E11" s="96">
        <v>339846</v>
      </c>
      <c r="F11" s="99">
        <v>1003</v>
      </c>
      <c r="G11" s="96">
        <v>505717</v>
      </c>
      <c r="H11" s="99">
        <v>6</v>
      </c>
      <c r="I11" s="96">
        <v>3841</v>
      </c>
      <c r="J11" s="99">
        <v>157</v>
      </c>
      <c r="K11" s="96">
        <v>19234</v>
      </c>
      <c r="L11" s="99">
        <v>1039</v>
      </c>
      <c r="M11" s="96">
        <f t="shared" si="0"/>
        <v>521110</v>
      </c>
      <c r="N11" s="99">
        <v>1060</v>
      </c>
      <c r="O11" s="100">
        <v>13</v>
      </c>
      <c r="P11" s="92">
        <v>1073</v>
      </c>
      <c r="Q11" s="88" t="s">
        <v>43</v>
      </c>
    </row>
    <row r="12" spans="1:17" s="14" customFormat="1" ht="13.5">
      <c r="A12" s="88" t="s">
        <v>47</v>
      </c>
      <c r="B12" s="99">
        <v>204</v>
      </c>
      <c r="C12" s="96">
        <v>97362</v>
      </c>
      <c r="D12" s="99">
        <v>449</v>
      </c>
      <c r="E12" s="96">
        <v>222797</v>
      </c>
      <c r="F12" s="99">
        <v>653</v>
      </c>
      <c r="G12" s="96">
        <v>320159</v>
      </c>
      <c r="H12" s="99">
        <v>7</v>
      </c>
      <c r="I12" s="96">
        <v>4446</v>
      </c>
      <c r="J12" s="99">
        <v>101</v>
      </c>
      <c r="K12" s="96">
        <v>2705</v>
      </c>
      <c r="L12" s="99">
        <v>668</v>
      </c>
      <c r="M12" s="96">
        <f t="shared" si="0"/>
        <v>318418</v>
      </c>
      <c r="N12" s="99">
        <v>575</v>
      </c>
      <c r="O12" s="100">
        <v>13</v>
      </c>
      <c r="P12" s="96">
        <v>588</v>
      </c>
      <c r="Q12" s="88" t="s">
        <v>47</v>
      </c>
    </row>
    <row r="13" spans="1:17" s="14" customFormat="1" ht="13.5">
      <c r="A13" s="88" t="s">
        <v>45</v>
      </c>
      <c r="B13" s="99">
        <v>274</v>
      </c>
      <c r="C13" s="96">
        <v>143656</v>
      </c>
      <c r="D13" s="99">
        <v>650</v>
      </c>
      <c r="E13" s="96">
        <v>340966</v>
      </c>
      <c r="F13" s="99">
        <v>924</v>
      </c>
      <c r="G13" s="96">
        <v>484622</v>
      </c>
      <c r="H13" s="99">
        <v>10</v>
      </c>
      <c r="I13" s="96">
        <v>2101</v>
      </c>
      <c r="J13" s="99">
        <v>106</v>
      </c>
      <c r="K13" s="96">
        <v>9552</v>
      </c>
      <c r="L13" s="99">
        <v>951</v>
      </c>
      <c r="M13" s="96">
        <f t="shared" si="0"/>
        <v>492073</v>
      </c>
      <c r="N13" s="99">
        <v>979</v>
      </c>
      <c r="O13" s="100">
        <v>20</v>
      </c>
      <c r="P13" s="96">
        <v>999</v>
      </c>
      <c r="Q13" s="88" t="s">
        <v>45</v>
      </c>
    </row>
    <row r="14" spans="1:17" s="14" customFormat="1" ht="13.5">
      <c r="A14" s="88" t="s">
        <v>48</v>
      </c>
      <c r="B14" s="99">
        <v>126</v>
      </c>
      <c r="C14" s="96">
        <v>58554</v>
      </c>
      <c r="D14" s="99">
        <v>238</v>
      </c>
      <c r="E14" s="96">
        <v>114855</v>
      </c>
      <c r="F14" s="99">
        <v>364</v>
      </c>
      <c r="G14" s="96">
        <v>173410</v>
      </c>
      <c r="H14" s="99">
        <v>5</v>
      </c>
      <c r="I14" s="96">
        <v>3049</v>
      </c>
      <c r="J14" s="99">
        <v>75</v>
      </c>
      <c r="K14" s="96">
        <v>11337</v>
      </c>
      <c r="L14" s="99">
        <v>384</v>
      </c>
      <c r="M14" s="96">
        <f t="shared" si="0"/>
        <v>181698</v>
      </c>
      <c r="N14" s="99">
        <v>365</v>
      </c>
      <c r="O14" s="100">
        <v>2</v>
      </c>
      <c r="P14" s="96">
        <v>367</v>
      </c>
      <c r="Q14" s="88" t="s">
        <v>48</v>
      </c>
    </row>
    <row r="15" spans="1:17" s="14" customFormat="1" ht="13.5">
      <c r="A15" s="88" t="s">
        <v>46</v>
      </c>
      <c r="B15" s="99">
        <v>88</v>
      </c>
      <c r="C15" s="96">
        <v>47880</v>
      </c>
      <c r="D15" s="99">
        <v>256</v>
      </c>
      <c r="E15" s="96">
        <v>141620</v>
      </c>
      <c r="F15" s="99">
        <v>344</v>
      </c>
      <c r="G15" s="96">
        <v>189500</v>
      </c>
      <c r="H15" s="99">
        <v>8</v>
      </c>
      <c r="I15" s="96">
        <v>5456</v>
      </c>
      <c r="J15" s="99">
        <v>46</v>
      </c>
      <c r="K15" s="96">
        <v>1229</v>
      </c>
      <c r="L15" s="99">
        <v>354</v>
      </c>
      <c r="M15" s="96">
        <f t="shared" si="0"/>
        <v>185273</v>
      </c>
      <c r="N15" s="99">
        <v>346</v>
      </c>
      <c r="O15" s="100">
        <v>4</v>
      </c>
      <c r="P15" s="96">
        <v>350</v>
      </c>
      <c r="Q15" s="88" t="s">
        <v>46</v>
      </c>
    </row>
    <row r="16" spans="1:17" s="14" customFormat="1" ht="13.5">
      <c r="A16" s="88" t="s">
        <v>44</v>
      </c>
      <c r="B16" s="99">
        <v>139</v>
      </c>
      <c r="C16" s="96">
        <v>72031</v>
      </c>
      <c r="D16" s="99">
        <v>282</v>
      </c>
      <c r="E16" s="96">
        <v>140146</v>
      </c>
      <c r="F16" s="99">
        <v>421</v>
      </c>
      <c r="G16" s="96">
        <v>212178</v>
      </c>
      <c r="H16" s="99">
        <v>1</v>
      </c>
      <c r="I16" s="96">
        <v>230</v>
      </c>
      <c r="J16" s="99">
        <v>36</v>
      </c>
      <c r="K16" s="96">
        <v>2849</v>
      </c>
      <c r="L16" s="99">
        <v>423</v>
      </c>
      <c r="M16" s="96">
        <f t="shared" si="0"/>
        <v>214797</v>
      </c>
      <c r="N16" s="99">
        <v>408</v>
      </c>
      <c r="O16" s="100">
        <v>7</v>
      </c>
      <c r="P16" s="96">
        <v>415</v>
      </c>
      <c r="Q16" s="88" t="s">
        <v>44</v>
      </c>
    </row>
    <row r="17" spans="1:17" s="14" customFormat="1" ht="13.5">
      <c r="A17" s="88" t="s">
        <v>49</v>
      </c>
      <c r="B17" s="99">
        <v>70</v>
      </c>
      <c r="C17" s="96">
        <v>47633</v>
      </c>
      <c r="D17" s="99">
        <v>124</v>
      </c>
      <c r="E17" s="96">
        <v>64216</v>
      </c>
      <c r="F17" s="99">
        <v>194</v>
      </c>
      <c r="G17" s="96">
        <v>111849</v>
      </c>
      <c r="H17" s="99">
        <v>2</v>
      </c>
      <c r="I17" s="96">
        <v>659</v>
      </c>
      <c r="J17" s="99">
        <v>13</v>
      </c>
      <c r="K17" s="96">
        <v>1167</v>
      </c>
      <c r="L17" s="99">
        <v>198</v>
      </c>
      <c r="M17" s="96">
        <f t="shared" si="0"/>
        <v>112357</v>
      </c>
      <c r="N17" s="99">
        <v>231</v>
      </c>
      <c r="O17" s="100">
        <v>3</v>
      </c>
      <c r="P17" s="96">
        <v>234</v>
      </c>
      <c r="Q17" s="88" t="s">
        <v>49</v>
      </c>
    </row>
    <row r="18" spans="1:17" s="90" customFormat="1" ht="13.5">
      <c r="A18" s="89" t="s">
        <v>109</v>
      </c>
      <c r="B18" s="101">
        <v>1240</v>
      </c>
      <c r="C18" s="97">
        <v>632988</v>
      </c>
      <c r="D18" s="101">
        <v>2663</v>
      </c>
      <c r="E18" s="97">
        <v>1364447</v>
      </c>
      <c r="F18" s="101">
        <v>3903</v>
      </c>
      <c r="G18" s="97">
        <v>1997435</v>
      </c>
      <c r="H18" s="101">
        <v>39</v>
      </c>
      <c r="I18" s="97">
        <v>19782</v>
      </c>
      <c r="J18" s="101">
        <v>534</v>
      </c>
      <c r="K18" s="97">
        <v>48072</v>
      </c>
      <c r="L18" s="101">
        <v>4017</v>
      </c>
      <c r="M18" s="97">
        <f t="shared" si="0"/>
        <v>2025725</v>
      </c>
      <c r="N18" s="101">
        <v>3964</v>
      </c>
      <c r="O18" s="102">
        <v>62</v>
      </c>
      <c r="P18" s="97">
        <v>4026</v>
      </c>
      <c r="Q18" s="89" t="s">
        <v>109</v>
      </c>
    </row>
    <row r="19" spans="1:17" ht="13.5">
      <c r="A19" s="7" t="s">
        <v>110</v>
      </c>
      <c r="B19" s="103"/>
      <c r="C19" s="63"/>
      <c r="D19" s="103"/>
      <c r="E19" s="63"/>
      <c r="F19" s="103"/>
      <c r="G19" s="63"/>
      <c r="H19" s="103"/>
      <c r="I19" s="63"/>
      <c r="J19" s="103"/>
      <c r="K19" s="63"/>
      <c r="L19" s="103"/>
      <c r="M19" s="63" t="s">
        <v>89</v>
      </c>
      <c r="N19" s="103"/>
      <c r="O19" s="104"/>
      <c r="P19" s="63"/>
      <c r="Q19" s="7" t="s">
        <v>110</v>
      </c>
    </row>
    <row r="20" spans="1:17" s="14" customFormat="1" ht="13.5">
      <c r="A20" s="88" t="s">
        <v>111</v>
      </c>
      <c r="B20" s="99">
        <v>341</v>
      </c>
      <c r="C20" s="96">
        <v>145600</v>
      </c>
      <c r="D20" s="99">
        <v>620</v>
      </c>
      <c r="E20" s="96">
        <v>351549</v>
      </c>
      <c r="F20" s="99">
        <v>961</v>
      </c>
      <c r="G20" s="96">
        <v>497149</v>
      </c>
      <c r="H20" s="99">
        <v>22</v>
      </c>
      <c r="I20" s="96">
        <v>12296</v>
      </c>
      <c r="J20" s="99">
        <v>159</v>
      </c>
      <c r="K20" s="96">
        <v>27238</v>
      </c>
      <c r="L20" s="99">
        <v>1013</v>
      </c>
      <c r="M20" s="96">
        <f t="shared" si="0"/>
        <v>512091</v>
      </c>
      <c r="N20" s="99">
        <v>1007</v>
      </c>
      <c r="O20" s="100">
        <v>20</v>
      </c>
      <c r="P20" s="96">
        <v>1027</v>
      </c>
      <c r="Q20" s="88" t="s">
        <v>111</v>
      </c>
    </row>
    <row r="21" spans="1:17" s="14" customFormat="1" ht="13.5">
      <c r="A21" s="88" t="s">
        <v>27</v>
      </c>
      <c r="B21" s="99">
        <v>424</v>
      </c>
      <c r="C21" s="96">
        <v>163773</v>
      </c>
      <c r="D21" s="99">
        <v>564</v>
      </c>
      <c r="E21" s="96">
        <v>285269</v>
      </c>
      <c r="F21" s="99">
        <v>988</v>
      </c>
      <c r="G21" s="96">
        <v>449042</v>
      </c>
      <c r="H21" s="99">
        <v>13</v>
      </c>
      <c r="I21" s="96">
        <v>16827</v>
      </c>
      <c r="J21" s="99">
        <v>171</v>
      </c>
      <c r="K21" s="96">
        <v>24020</v>
      </c>
      <c r="L21" s="99">
        <v>1040</v>
      </c>
      <c r="M21" s="96">
        <f t="shared" si="0"/>
        <v>456235</v>
      </c>
      <c r="N21" s="99">
        <v>983</v>
      </c>
      <c r="O21" s="100">
        <v>23</v>
      </c>
      <c r="P21" s="96">
        <v>1006</v>
      </c>
      <c r="Q21" s="88" t="s">
        <v>27</v>
      </c>
    </row>
    <row r="22" spans="1:17" s="14" customFormat="1" ht="13.5" customHeight="1">
      <c r="A22" s="88" t="s">
        <v>28</v>
      </c>
      <c r="B22" s="99">
        <v>174</v>
      </c>
      <c r="C22" s="96">
        <v>66177</v>
      </c>
      <c r="D22" s="99">
        <v>228</v>
      </c>
      <c r="E22" s="96">
        <v>108970</v>
      </c>
      <c r="F22" s="99">
        <v>402</v>
      </c>
      <c r="G22" s="96">
        <v>175147</v>
      </c>
      <c r="H22" s="99">
        <v>13</v>
      </c>
      <c r="I22" s="96">
        <v>9964</v>
      </c>
      <c r="J22" s="99">
        <v>55</v>
      </c>
      <c r="K22" s="96">
        <v>10259</v>
      </c>
      <c r="L22" s="99">
        <v>418</v>
      </c>
      <c r="M22" s="96">
        <f t="shared" si="0"/>
        <v>175442</v>
      </c>
      <c r="N22" s="99">
        <v>491</v>
      </c>
      <c r="O22" s="100">
        <v>6</v>
      </c>
      <c r="P22" s="96">
        <v>497</v>
      </c>
      <c r="Q22" s="88" t="s">
        <v>28</v>
      </c>
    </row>
    <row r="23" spans="1:17" s="14" customFormat="1" ht="13.5">
      <c r="A23" s="88" t="s">
        <v>112</v>
      </c>
      <c r="B23" s="99">
        <v>183</v>
      </c>
      <c r="C23" s="96">
        <v>102394</v>
      </c>
      <c r="D23" s="99">
        <v>224</v>
      </c>
      <c r="E23" s="96">
        <v>112223</v>
      </c>
      <c r="F23" s="99">
        <v>407</v>
      </c>
      <c r="G23" s="96">
        <v>214617</v>
      </c>
      <c r="H23" s="99">
        <v>4</v>
      </c>
      <c r="I23" s="96">
        <v>1701</v>
      </c>
      <c r="J23" s="99">
        <v>53</v>
      </c>
      <c r="K23" s="96">
        <v>13082</v>
      </c>
      <c r="L23" s="99">
        <v>438</v>
      </c>
      <c r="M23" s="96">
        <f t="shared" si="0"/>
        <v>225998</v>
      </c>
      <c r="N23" s="99">
        <v>397</v>
      </c>
      <c r="O23" s="100">
        <v>3</v>
      </c>
      <c r="P23" s="96">
        <v>400</v>
      </c>
      <c r="Q23" s="88" t="s">
        <v>112</v>
      </c>
    </row>
    <row r="24" spans="1:17" s="14" customFormat="1" ht="13.5">
      <c r="A24" s="88" t="s">
        <v>31</v>
      </c>
      <c r="B24" s="99">
        <v>507</v>
      </c>
      <c r="C24" s="96">
        <v>193891</v>
      </c>
      <c r="D24" s="99">
        <v>631</v>
      </c>
      <c r="E24" s="96">
        <v>311123</v>
      </c>
      <c r="F24" s="99">
        <v>1138</v>
      </c>
      <c r="G24" s="96">
        <v>505015</v>
      </c>
      <c r="H24" s="99">
        <v>20</v>
      </c>
      <c r="I24" s="96">
        <v>29846</v>
      </c>
      <c r="J24" s="99">
        <v>193</v>
      </c>
      <c r="K24" s="96">
        <v>23463</v>
      </c>
      <c r="L24" s="99">
        <v>1201</v>
      </c>
      <c r="M24" s="96">
        <f t="shared" si="0"/>
        <v>498632</v>
      </c>
      <c r="N24" s="99">
        <v>1155</v>
      </c>
      <c r="O24" s="100">
        <v>30</v>
      </c>
      <c r="P24" s="96">
        <v>1185</v>
      </c>
      <c r="Q24" s="88" t="s">
        <v>31</v>
      </c>
    </row>
    <row r="25" spans="1:17" s="14" customFormat="1" ht="13.5">
      <c r="A25" s="88" t="s">
        <v>32</v>
      </c>
      <c r="B25" s="99">
        <v>184</v>
      </c>
      <c r="C25" s="96">
        <v>80533</v>
      </c>
      <c r="D25" s="99">
        <v>316</v>
      </c>
      <c r="E25" s="96">
        <v>144184</v>
      </c>
      <c r="F25" s="99">
        <v>500</v>
      </c>
      <c r="G25" s="96">
        <v>224717</v>
      </c>
      <c r="H25" s="99">
        <v>2</v>
      </c>
      <c r="I25" s="96">
        <v>1631</v>
      </c>
      <c r="J25" s="99">
        <v>76</v>
      </c>
      <c r="K25" s="96">
        <v>6887</v>
      </c>
      <c r="L25" s="99">
        <v>509</v>
      </c>
      <c r="M25" s="96">
        <f t="shared" si="0"/>
        <v>229973</v>
      </c>
      <c r="N25" s="99">
        <v>605</v>
      </c>
      <c r="O25" s="100">
        <v>8</v>
      </c>
      <c r="P25" s="96">
        <v>613</v>
      </c>
      <c r="Q25" s="88" t="s">
        <v>32</v>
      </c>
    </row>
    <row r="26" spans="1:17" s="14" customFormat="1" ht="13.5">
      <c r="A26" s="88" t="s">
        <v>37</v>
      </c>
      <c r="B26" s="99">
        <v>290</v>
      </c>
      <c r="C26" s="96">
        <v>122152</v>
      </c>
      <c r="D26" s="99">
        <v>429</v>
      </c>
      <c r="E26" s="96">
        <v>193789</v>
      </c>
      <c r="F26" s="99">
        <v>719</v>
      </c>
      <c r="G26" s="96">
        <v>315941</v>
      </c>
      <c r="H26" s="99">
        <v>20</v>
      </c>
      <c r="I26" s="96">
        <v>7598</v>
      </c>
      <c r="J26" s="99">
        <v>118</v>
      </c>
      <c r="K26" s="96">
        <v>13335</v>
      </c>
      <c r="L26" s="99">
        <v>766</v>
      </c>
      <c r="M26" s="96">
        <f t="shared" si="0"/>
        <v>321678</v>
      </c>
      <c r="N26" s="99">
        <v>748</v>
      </c>
      <c r="O26" s="100">
        <v>24</v>
      </c>
      <c r="P26" s="96">
        <v>772</v>
      </c>
      <c r="Q26" s="88" t="s">
        <v>37</v>
      </c>
    </row>
    <row r="27" spans="1:17" s="14" customFormat="1" ht="13.5">
      <c r="A27" s="88" t="s">
        <v>30</v>
      </c>
      <c r="B27" s="99">
        <v>123</v>
      </c>
      <c r="C27" s="96">
        <v>47005</v>
      </c>
      <c r="D27" s="99">
        <v>130</v>
      </c>
      <c r="E27" s="96">
        <v>56025</v>
      </c>
      <c r="F27" s="99">
        <v>253</v>
      </c>
      <c r="G27" s="96">
        <v>103030</v>
      </c>
      <c r="H27" s="99">
        <v>5</v>
      </c>
      <c r="I27" s="96">
        <v>2116</v>
      </c>
      <c r="J27" s="99">
        <v>44</v>
      </c>
      <c r="K27" s="96">
        <v>12976</v>
      </c>
      <c r="L27" s="99">
        <v>284</v>
      </c>
      <c r="M27" s="96">
        <f t="shared" si="0"/>
        <v>113890</v>
      </c>
      <c r="N27" s="99">
        <v>248</v>
      </c>
      <c r="O27" s="100">
        <v>4</v>
      </c>
      <c r="P27" s="96">
        <v>252</v>
      </c>
      <c r="Q27" s="88" t="s">
        <v>30</v>
      </c>
    </row>
    <row r="28" spans="1:17" s="14" customFormat="1" ht="13.5">
      <c r="A28" s="88" t="s">
        <v>33</v>
      </c>
      <c r="B28" s="99">
        <v>222</v>
      </c>
      <c r="C28" s="96">
        <v>104308</v>
      </c>
      <c r="D28" s="99">
        <v>312</v>
      </c>
      <c r="E28" s="96">
        <v>158601</v>
      </c>
      <c r="F28" s="99">
        <v>534</v>
      </c>
      <c r="G28" s="96">
        <v>262909</v>
      </c>
      <c r="H28" s="99">
        <v>7</v>
      </c>
      <c r="I28" s="96">
        <v>1755</v>
      </c>
      <c r="J28" s="99">
        <v>103</v>
      </c>
      <c r="K28" s="96">
        <v>12592</v>
      </c>
      <c r="L28" s="99">
        <v>553</v>
      </c>
      <c r="M28" s="96">
        <f t="shared" si="0"/>
        <v>273746</v>
      </c>
      <c r="N28" s="99">
        <v>488</v>
      </c>
      <c r="O28" s="100">
        <v>12</v>
      </c>
      <c r="P28" s="96">
        <v>500</v>
      </c>
      <c r="Q28" s="88" t="s">
        <v>33</v>
      </c>
    </row>
    <row r="29" spans="1:17" s="14" customFormat="1" ht="13.5">
      <c r="A29" s="88" t="s">
        <v>34</v>
      </c>
      <c r="B29" s="99">
        <v>114</v>
      </c>
      <c r="C29" s="96">
        <v>51020</v>
      </c>
      <c r="D29" s="99">
        <v>112</v>
      </c>
      <c r="E29" s="96">
        <v>49423</v>
      </c>
      <c r="F29" s="99">
        <v>226</v>
      </c>
      <c r="G29" s="96">
        <v>100443</v>
      </c>
      <c r="H29" s="99">
        <v>7</v>
      </c>
      <c r="I29" s="96">
        <v>3294</v>
      </c>
      <c r="J29" s="99">
        <v>35</v>
      </c>
      <c r="K29" s="96">
        <v>11494</v>
      </c>
      <c r="L29" s="99">
        <v>239</v>
      </c>
      <c r="M29" s="96">
        <f t="shared" si="0"/>
        <v>108643</v>
      </c>
      <c r="N29" s="99">
        <v>253</v>
      </c>
      <c r="O29" s="100">
        <v>4</v>
      </c>
      <c r="P29" s="96">
        <v>257</v>
      </c>
      <c r="Q29" s="88" t="s">
        <v>34</v>
      </c>
    </row>
    <row r="30" spans="1:17" s="14" customFormat="1" ht="13.5">
      <c r="A30" s="88" t="s">
        <v>35</v>
      </c>
      <c r="B30" s="99">
        <v>58</v>
      </c>
      <c r="C30" s="96">
        <v>25684</v>
      </c>
      <c r="D30" s="99">
        <v>69</v>
      </c>
      <c r="E30" s="96">
        <v>37979</v>
      </c>
      <c r="F30" s="99">
        <v>127</v>
      </c>
      <c r="G30" s="96">
        <v>63663</v>
      </c>
      <c r="H30" s="99">
        <v>1</v>
      </c>
      <c r="I30" s="96">
        <v>408</v>
      </c>
      <c r="J30" s="99">
        <v>28</v>
      </c>
      <c r="K30" s="96">
        <v>5810</v>
      </c>
      <c r="L30" s="99">
        <v>132</v>
      </c>
      <c r="M30" s="96">
        <f t="shared" si="0"/>
        <v>69065</v>
      </c>
      <c r="N30" s="99">
        <v>168</v>
      </c>
      <c r="O30" s="100">
        <v>1</v>
      </c>
      <c r="P30" s="96">
        <v>169</v>
      </c>
      <c r="Q30" s="88" t="s">
        <v>35</v>
      </c>
    </row>
    <row r="31" spans="1:17" s="14" customFormat="1" ht="13.5">
      <c r="A31" s="88" t="s">
        <v>29</v>
      </c>
      <c r="B31" s="99">
        <v>192</v>
      </c>
      <c r="C31" s="96">
        <v>85913</v>
      </c>
      <c r="D31" s="99">
        <v>255</v>
      </c>
      <c r="E31" s="96">
        <v>117030</v>
      </c>
      <c r="F31" s="99">
        <v>447</v>
      </c>
      <c r="G31" s="96">
        <v>202943</v>
      </c>
      <c r="H31" s="99">
        <v>9</v>
      </c>
      <c r="I31" s="96">
        <v>3883</v>
      </c>
      <c r="J31" s="99">
        <v>71</v>
      </c>
      <c r="K31" s="96">
        <v>4147</v>
      </c>
      <c r="L31" s="99">
        <v>465</v>
      </c>
      <c r="M31" s="96">
        <f t="shared" si="0"/>
        <v>203207</v>
      </c>
      <c r="N31" s="99">
        <v>349</v>
      </c>
      <c r="O31" s="100">
        <v>5</v>
      </c>
      <c r="P31" s="96">
        <v>354</v>
      </c>
      <c r="Q31" s="88" t="s">
        <v>29</v>
      </c>
    </row>
    <row r="32" spans="1:17" s="14" customFormat="1" ht="13.5">
      <c r="A32" s="88" t="s">
        <v>36</v>
      </c>
      <c r="B32" s="99">
        <v>103</v>
      </c>
      <c r="C32" s="96">
        <v>47350</v>
      </c>
      <c r="D32" s="99">
        <v>144</v>
      </c>
      <c r="E32" s="96">
        <v>63517</v>
      </c>
      <c r="F32" s="99">
        <v>247</v>
      </c>
      <c r="G32" s="96">
        <v>110867</v>
      </c>
      <c r="H32" s="99">
        <v>6</v>
      </c>
      <c r="I32" s="96">
        <v>19782</v>
      </c>
      <c r="J32" s="99">
        <v>33</v>
      </c>
      <c r="K32" s="96">
        <v>3057</v>
      </c>
      <c r="L32" s="99">
        <v>263</v>
      </c>
      <c r="M32" s="96">
        <f t="shared" si="0"/>
        <v>94142</v>
      </c>
      <c r="N32" s="99">
        <v>239</v>
      </c>
      <c r="O32" s="100">
        <v>4</v>
      </c>
      <c r="P32" s="96">
        <v>243</v>
      </c>
      <c r="Q32" s="88" t="s">
        <v>36</v>
      </c>
    </row>
    <row r="33" spans="1:17" s="90" customFormat="1" ht="13.5">
      <c r="A33" s="89" t="s">
        <v>38</v>
      </c>
      <c r="B33" s="101">
        <v>2915</v>
      </c>
      <c r="C33" s="97">
        <v>1235800</v>
      </c>
      <c r="D33" s="101">
        <v>4034</v>
      </c>
      <c r="E33" s="97">
        <v>1989683</v>
      </c>
      <c r="F33" s="101">
        <v>6949</v>
      </c>
      <c r="G33" s="97">
        <v>3225483</v>
      </c>
      <c r="H33" s="101">
        <v>129</v>
      </c>
      <c r="I33" s="97">
        <v>111101</v>
      </c>
      <c r="J33" s="101">
        <v>1139</v>
      </c>
      <c r="K33" s="97">
        <v>168359</v>
      </c>
      <c r="L33" s="101">
        <v>7321</v>
      </c>
      <c r="M33" s="97">
        <f t="shared" si="0"/>
        <v>3282741</v>
      </c>
      <c r="N33" s="101">
        <v>7131</v>
      </c>
      <c r="O33" s="102">
        <v>144</v>
      </c>
      <c r="P33" s="97">
        <v>7275</v>
      </c>
      <c r="Q33" s="89" t="s">
        <v>38</v>
      </c>
    </row>
    <row r="34" spans="1:17" ht="13.5">
      <c r="A34" s="7" t="s">
        <v>108</v>
      </c>
      <c r="B34" s="103"/>
      <c r="C34" s="63"/>
      <c r="D34" s="103"/>
      <c r="E34" s="63"/>
      <c r="F34" s="103"/>
      <c r="G34" s="63"/>
      <c r="H34" s="103"/>
      <c r="I34" s="63"/>
      <c r="J34" s="103"/>
      <c r="K34" s="63"/>
      <c r="L34" s="103"/>
      <c r="M34" s="63" t="s">
        <v>89</v>
      </c>
      <c r="N34" s="103"/>
      <c r="O34" s="104"/>
      <c r="P34" s="63"/>
      <c r="Q34" s="7" t="s">
        <v>108</v>
      </c>
    </row>
    <row r="35" spans="1:17" s="14" customFormat="1" ht="13.5" customHeight="1">
      <c r="A35" s="88" t="s">
        <v>1</v>
      </c>
      <c r="B35" s="99">
        <v>283</v>
      </c>
      <c r="C35" s="96">
        <v>161829</v>
      </c>
      <c r="D35" s="99">
        <v>579</v>
      </c>
      <c r="E35" s="96">
        <v>388638</v>
      </c>
      <c r="F35" s="99">
        <v>862</v>
      </c>
      <c r="G35" s="96">
        <v>550467</v>
      </c>
      <c r="H35" s="99">
        <v>16</v>
      </c>
      <c r="I35" s="96">
        <v>24576</v>
      </c>
      <c r="J35" s="99">
        <v>161</v>
      </c>
      <c r="K35" s="96">
        <v>20393</v>
      </c>
      <c r="L35" s="99">
        <v>897</v>
      </c>
      <c r="M35" s="96">
        <f>G35-I35+K35</f>
        <v>546284</v>
      </c>
      <c r="N35" s="99">
        <v>874</v>
      </c>
      <c r="O35" s="100">
        <v>37</v>
      </c>
      <c r="P35" s="96">
        <v>911</v>
      </c>
      <c r="Q35" s="88" t="s">
        <v>1</v>
      </c>
    </row>
    <row r="36" spans="1:17" s="14" customFormat="1" ht="13.5">
      <c r="A36" s="88" t="s">
        <v>113</v>
      </c>
      <c r="B36" s="99">
        <v>241</v>
      </c>
      <c r="C36" s="96">
        <v>109593</v>
      </c>
      <c r="D36" s="99">
        <v>419</v>
      </c>
      <c r="E36" s="96">
        <v>248972</v>
      </c>
      <c r="F36" s="99">
        <v>660</v>
      </c>
      <c r="G36" s="96">
        <v>358565</v>
      </c>
      <c r="H36" s="99">
        <v>12</v>
      </c>
      <c r="I36" s="96">
        <v>9833</v>
      </c>
      <c r="J36" s="99">
        <v>100</v>
      </c>
      <c r="K36" s="96">
        <v>11378</v>
      </c>
      <c r="L36" s="99">
        <v>683</v>
      </c>
      <c r="M36" s="96">
        <f t="shared" si="0"/>
        <v>360110</v>
      </c>
      <c r="N36" s="99">
        <v>626</v>
      </c>
      <c r="O36" s="100">
        <v>40</v>
      </c>
      <c r="P36" s="96">
        <v>666</v>
      </c>
      <c r="Q36" s="88" t="s">
        <v>113</v>
      </c>
    </row>
    <row r="37" spans="1:17" s="14" customFormat="1" ht="13.5">
      <c r="A37" s="88" t="s">
        <v>2</v>
      </c>
      <c r="B37" s="99">
        <v>391</v>
      </c>
      <c r="C37" s="96">
        <v>162052</v>
      </c>
      <c r="D37" s="99">
        <v>592</v>
      </c>
      <c r="E37" s="96">
        <v>315780</v>
      </c>
      <c r="F37" s="99">
        <v>983</v>
      </c>
      <c r="G37" s="96">
        <v>477833</v>
      </c>
      <c r="H37" s="99">
        <v>20</v>
      </c>
      <c r="I37" s="96">
        <v>25806</v>
      </c>
      <c r="J37" s="99">
        <v>205</v>
      </c>
      <c r="K37" s="96">
        <v>28348</v>
      </c>
      <c r="L37" s="99">
        <v>1039</v>
      </c>
      <c r="M37" s="96">
        <f t="shared" si="0"/>
        <v>480375</v>
      </c>
      <c r="N37" s="99">
        <v>1004</v>
      </c>
      <c r="O37" s="100">
        <v>59</v>
      </c>
      <c r="P37" s="96">
        <v>1063</v>
      </c>
      <c r="Q37" s="88" t="s">
        <v>2</v>
      </c>
    </row>
    <row r="38" spans="1:17" s="14" customFormat="1" ht="13.5">
      <c r="A38" s="88" t="s">
        <v>6</v>
      </c>
      <c r="B38" s="99">
        <v>527</v>
      </c>
      <c r="C38" s="96">
        <v>215609</v>
      </c>
      <c r="D38" s="99">
        <v>644</v>
      </c>
      <c r="E38" s="96">
        <v>304857</v>
      </c>
      <c r="F38" s="99">
        <v>1171</v>
      </c>
      <c r="G38" s="96">
        <v>520466</v>
      </c>
      <c r="H38" s="99">
        <v>26</v>
      </c>
      <c r="I38" s="96">
        <v>44756</v>
      </c>
      <c r="J38" s="99">
        <v>205</v>
      </c>
      <c r="K38" s="96">
        <v>25805</v>
      </c>
      <c r="L38" s="99">
        <v>1243</v>
      </c>
      <c r="M38" s="96">
        <f t="shared" si="0"/>
        <v>501515</v>
      </c>
      <c r="N38" s="99">
        <v>1244</v>
      </c>
      <c r="O38" s="100">
        <v>58</v>
      </c>
      <c r="P38" s="96">
        <v>1302</v>
      </c>
      <c r="Q38" s="88" t="s">
        <v>6</v>
      </c>
    </row>
    <row r="39" spans="1:17" s="14" customFormat="1" ht="13.5">
      <c r="A39" s="88" t="s">
        <v>4</v>
      </c>
      <c r="B39" s="99">
        <v>389</v>
      </c>
      <c r="C39" s="96">
        <v>185075</v>
      </c>
      <c r="D39" s="99">
        <v>701</v>
      </c>
      <c r="E39" s="96">
        <v>363622</v>
      </c>
      <c r="F39" s="99">
        <v>1090</v>
      </c>
      <c r="G39" s="96">
        <v>548697</v>
      </c>
      <c r="H39" s="99">
        <v>16</v>
      </c>
      <c r="I39" s="96">
        <v>10545</v>
      </c>
      <c r="J39" s="99">
        <v>209</v>
      </c>
      <c r="K39" s="96">
        <v>33293</v>
      </c>
      <c r="L39" s="99">
        <v>1163</v>
      </c>
      <c r="M39" s="96">
        <f t="shared" si="0"/>
        <v>571445</v>
      </c>
      <c r="N39" s="99">
        <v>1175</v>
      </c>
      <c r="O39" s="100">
        <v>31</v>
      </c>
      <c r="P39" s="96">
        <v>1206</v>
      </c>
      <c r="Q39" s="88" t="s">
        <v>4</v>
      </c>
    </row>
    <row r="40" spans="1:17" s="14" customFormat="1" ht="13.5">
      <c r="A40" s="88" t="s">
        <v>9</v>
      </c>
      <c r="B40" s="99">
        <v>150</v>
      </c>
      <c r="C40" s="96">
        <v>59680</v>
      </c>
      <c r="D40" s="99">
        <v>293</v>
      </c>
      <c r="E40" s="96">
        <v>134528</v>
      </c>
      <c r="F40" s="99">
        <v>443</v>
      </c>
      <c r="G40" s="96">
        <v>194208</v>
      </c>
      <c r="H40" s="99">
        <v>5</v>
      </c>
      <c r="I40" s="96">
        <v>7780</v>
      </c>
      <c r="J40" s="99">
        <v>76</v>
      </c>
      <c r="K40" s="96">
        <v>7097</v>
      </c>
      <c r="L40" s="99">
        <v>469</v>
      </c>
      <c r="M40" s="96">
        <f t="shared" si="0"/>
        <v>193525</v>
      </c>
      <c r="N40" s="99">
        <v>408</v>
      </c>
      <c r="O40" s="100">
        <v>8</v>
      </c>
      <c r="P40" s="96">
        <v>416</v>
      </c>
      <c r="Q40" s="88" t="s">
        <v>9</v>
      </c>
    </row>
    <row r="41" spans="1:17" s="14" customFormat="1" ht="13.5">
      <c r="A41" s="88" t="s">
        <v>11</v>
      </c>
      <c r="B41" s="99">
        <v>153</v>
      </c>
      <c r="C41" s="96">
        <v>62135</v>
      </c>
      <c r="D41" s="99">
        <v>241</v>
      </c>
      <c r="E41" s="96">
        <v>126554</v>
      </c>
      <c r="F41" s="99">
        <v>394</v>
      </c>
      <c r="G41" s="96">
        <v>188689</v>
      </c>
      <c r="H41" s="99">
        <v>6</v>
      </c>
      <c r="I41" s="96">
        <v>5912</v>
      </c>
      <c r="J41" s="99">
        <v>53</v>
      </c>
      <c r="K41" s="96">
        <v>5901</v>
      </c>
      <c r="L41" s="99">
        <v>405</v>
      </c>
      <c r="M41" s="96">
        <f t="shared" si="0"/>
        <v>188678</v>
      </c>
      <c r="N41" s="99">
        <v>369</v>
      </c>
      <c r="O41" s="100">
        <v>13</v>
      </c>
      <c r="P41" s="96">
        <v>382</v>
      </c>
      <c r="Q41" s="88" t="s">
        <v>11</v>
      </c>
    </row>
    <row r="42" spans="1:17" s="14" customFormat="1" ht="13.5">
      <c r="A42" s="88" t="s">
        <v>10</v>
      </c>
      <c r="B42" s="99">
        <v>296</v>
      </c>
      <c r="C42" s="96">
        <v>112811</v>
      </c>
      <c r="D42" s="99">
        <v>443</v>
      </c>
      <c r="E42" s="96">
        <v>219414</v>
      </c>
      <c r="F42" s="99">
        <v>739</v>
      </c>
      <c r="G42" s="96">
        <v>332225</v>
      </c>
      <c r="H42" s="99">
        <v>9</v>
      </c>
      <c r="I42" s="96">
        <v>2377</v>
      </c>
      <c r="J42" s="99">
        <v>151</v>
      </c>
      <c r="K42" s="96">
        <v>20666</v>
      </c>
      <c r="L42" s="99">
        <v>773</v>
      </c>
      <c r="M42" s="96">
        <f t="shared" si="0"/>
        <v>350514</v>
      </c>
      <c r="N42" s="99">
        <v>682</v>
      </c>
      <c r="O42" s="100">
        <v>11</v>
      </c>
      <c r="P42" s="96">
        <v>693</v>
      </c>
      <c r="Q42" s="88" t="s">
        <v>10</v>
      </c>
    </row>
    <row r="43" spans="1:17" s="14" customFormat="1" ht="13.5">
      <c r="A43" s="88" t="s">
        <v>12</v>
      </c>
      <c r="B43" s="99">
        <v>636</v>
      </c>
      <c r="C43" s="96">
        <v>280355</v>
      </c>
      <c r="D43" s="99">
        <v>853</v>
      </c>
      <c r="E43" s="96">
        <v>444956</v>
      </c>
      <c r="F43" s="99">
        <v>1489</v>
      </c>
      <c r="G43" s="96">
        <v>725311</v>
      </c>
      <c r="H43" s="99">
        <v>36</v>
      </c>
      <c r="I43" s="96">
        <v>17876</v>
      </c>
      <c r="J43" s="99">
        <v>243</v>
      </c>
      <c r="K43" s="96">
        <v>53419</v>
      </c>
      <c r="L43" s="99">
        <v>1620</v>
      </c>
      <c r="M43" s="96">
        <f t="shared" si="0"/>
        <v>760854</v>
      </c>
      <c r="N43" s="99">
        <v>1698</v>
      </c>
      <c r="O43" s="100">
        <v>49</v>
      </c>
      <c r="P43" s="96">
        <v>1747</v>
      </c>
      <c r="Q43" s="88" t="s">
        <v>12</v>
      </c>
    </row>
    <row r="44" spans="1:17" s="14" customFormat="1" ht="13.5">
      <c r="A44" s="88" t="s">
        <v>13</v>
      </c>
      <c r="B44" s="99">
        <v>336</v>
      </c>
      <c r="C44" s="96">
        <v>171954</v>
      </c>
      <c r="D44" s="99">
        <v>322</v>
      </c>
      <c r="E44" s="96">
        <v>157662</v>
      </c>
      <c r="F44" s="99">
        <v>658</v>
      </c>
      <c r="G44" s="96">
        <v>329616</v>
      </c>
      <c r="H44" s="99">
        <v>12</v>
      </c>
      <c r="I44" s="96">
        <v>4980</v>
      </c>
      <c r="J44" s="99">
        <v>97</v>
      </c>
      <c r="K44" s="96">
        <v>5492</v>
      </c>
      <c r="L44" s="99">
        <v>678</v>
      </c>
      <c r="M44" s="96">
        <f t="shared" si="0"/>
        <v>330128</v>
      </c>
      <c r="N44" s="99">
        <v>716</v>
      </c>
      <c r="O44" s="100">
        <v>20</v>
      </c>
      <c r="P44" s="96">
        <v>736</v>
      </c>
      <c r="Q44" s="88" t="s">
        <v>13</v>
      </c>
    </row>
    <row r="45" spans="1:17" s="14" customFormat="1" ht="13.5">
      <c r="A45" s="88" t="s">
        <v>14</v>
      </c>
      <c r="B45" s="99">
        <v>87</v>
      </c>
      <c r="C45" s="96">
        <v>33756</v>
      </c>
      <c r="D45" s="99">
        <v>154</v>
      </c>
      <c r="E45" s="96">
        <v>74860</v>
      </c>
      <c r="F45" s="99">
        <v>241</v>
      </c>
      <c r="G45" s="96">
        <v>108617</v>
      </c>
      <c r="H45" s="99">
        <v>5</v>
      </c>
      <c r="I45" s="96">
        <v>3934</v>
      </c>
      <c r="J45" s="99">
        <v>39</v>
      </c>
      <c r="K45" s="96">
        <v>1504</v>
      </c>
      <c r="L45" s="99">
        <v>249</v>
      </c>
      <c r="M45" s="96">
        <f t="shared" si="0"/>
        <v>106187</v>
      </c>
      <c r="N45" s="99">
        <v>328</v>
      </c>
      <c r="O45" s="100">
        <v>4</v>
      </c>
      <c r="P45" s="96">
        <v>332</v>
      </c>
      <c r="Q45" s="88" t="s">
        <v>14</v>
      </c>
    </row>
    <row r="46" spans="1:17" s="14" customFormat="1" ht="13.5">
      <c r="A46" s="88" t="s">
        <v>15</v>
      </c>
      <c r="B46" s="99">
        <v>92</v>
      </c>
      <c r="C46" s="96">
        <v>34307</v>
      </c>
      <c r="D46" s="99">
        <v>126</v>
      </c>
      <c r="E46" s="96">
        <v>52960</v>
      </c>
      <c r="F46" s="99">
        <v>218</v>
      </c>
      <c r="G46" s="96">
        <v>87267</v>
      </c>
      <c r="H46" s="99">
        <v>6</v>
      </c>
      <c r="I46" s="96">
        <v>2829</v>
      </c>
      <c r="J46" s="99">
        <v>18</v>
      </c>
      <c r="K46" s="96">
        <v>1715</v>
      </c>
      <c r="L46" s="99">
        <v>229</v>
      </c>
      <c r="M46" s="96">
        <f t="shared" si="0"/>
        <v>86153</v>
      </c>
      <c r="N46" s="99">
        <v>211</v>
      </c>
      <c r="O46" s="100">
        <v>5</v>
      </c>
      <c r="P46" s="96">
        <v>216</v>
      </c>
      <c r="Q46" s="88" t="s">
        <v>15</v>
      </c>
    </row>
    <row r="47" spans="1:17" s="14" customFormat="1" ht="13.5">
      <c r="A47" s="88" t="s">
        <v>8</v>
      </c>
      <c r="B47" s="99">
        <v>179</v>
      </c>
      <c r="C47" s="96">
        <v>75610</v>
      </c>
      <c r="D47" s="99">
        <v>299</v>
      </c>
      <c r="E47" s="96">
        <v>147530</v>
      </c>
      <c r="F47" s="99">
        <v>478</v>
      </c>
      <c r="G47" s="96">
        <v>223139</v>
      </c>
      <c r="H47" s="99">
        <v>14</v>
      </c>
      <c r="I47" s="96">
        <v>17177</v>
      </c>
      <c r="J47" s="99">
        <v>59</v>
      </c>
      <c r="K47" s="96">
        <v>7657</v>
      </c>
      <c r="L47" s="99">
        <v>502</v>
      </c>
      <c r="M47" s="96">
        <f t="shared" si="0"/>
        <v>213619</v>
      </c>
      <c r="N47" s="99">
        <v>502</v>
      </c>
      <c r="O47" s="100">
        <v>27</v>
      </c>
      <c r="P47" s="96">
        <v>529</v>
      </c>
      <c r="Q47" s="88" t="s">
        <v>8</v>
      </c>
    </row>
    <row r="48" spans="1:17" s="14" customFormat="1" ht="13.5">
      <c r="A48" s="88" t="s">
        <v>3</v>
      </c>
      <c r="B48" s="99">
        <v>431</v>
      </c>
      <c r="C48" s="96">
        <v>174363</v>
      </c>
      <c r="D48" s="99">
        <v>502</v>
      </c>
      <c r="E48" s="96">
        <v>244713</v>
      </c>
      <c r="F48" s="99">
        <v>933</v>
      </c>
      <c r="G48" s="96">
        <v>419075</v>
      </c>
      <c r="H48" s="99">
        <v>16</v>
      </c>
      <c r="I48" s="96">
        <v>4154</v>
      </c>
      <c r="J48" s="99">
        <v>135</v>
      </c>
      <c r="K48" s="96">
        <v>14375</v>
      </c>
      <c r="L48" s="99">
        <v>975</v>
      </c>
      <c r="M48" s="96">
        <f t="shared" si="0"/>
        <v>429296</v>
      </c>
      <c r="N48" s="99">
        <v>1196</v>
      </c>
      <c r="O48" s="100">
        <v>46</v>
      </c>
      <c r="P48" s="96">
        <v>1242</v>
      </c>
      <c r="Q48" s="88" t="s">
        <v>3</v>
      </c>
    </row>
    <row r="49" spans="1:17" s="14" customFormat="1" ht="13.5">
      <c r="A49" s="88" t="s">
        <v>5</v>
      </c>
      <c r="B49" s="99">
        <v>283</v>
      </c>
      <c r="C49" s="96">
        <v>122502</v>
      </c>
      <c r="D49" s="99">
        <v>349</v>
      </c>
      <c r="E49" s="96">
        <v>180268</v>
      </c>
      <c r="F49" s="99">
        <v>632</v>
      </c>
      <c r="G49" s="96">
        <v>302770</v>
      </c>
      <c r="H49" s="99">
        <v>7</v>
      </c>
      <c r="I49" s="96">
        <v>7582</v>
      </c>
      <c r="J49" s="99">
        <v>176</v>
      </c>
      <c r="K49" s="96">
        <v>24629</v>
      </c>
      <c r="L49" s="99">
        <v>676</v>
      </c>
      <c r="M49" s="96">
        <f t="shared" si="0"/>
        <v>319817</v>
      </c>
      <c r="N49" s="99">
        <v>568</v>
      </c>
      <c r="O49" s="100">
        <v>13</v>
      </c>
      <c r="P49" s="96">
        <v>581</v>
      </c>
      <c r="Q49" s="88" t="s">
        <v>5</v>
      </c>
    </row>
    <row r="50" spans="1:17" s="14" customFormat="1" ht="13.5" customHeight="1">
      <c r="A50" s="88" t="s">
        <v>7</v>
      </c>
      <c r="B50" s="99">
        <v>88</v>
      </c>
      <c r="C50" s="96">
        <v>33572</v>
      </c>
      <c r="D50" s="99">
        <v>129</v>
      </c>
      <c r="E50" s="96">
        <v>62481</v>
      </c>
      <c r="F50" s="99">
        <v>217</v>
      </c>
      <c r="G50" s="96">
        <v>96052</v>
      </c>
      <c r="H50" s="99">
        <v>5</v>
      </c>
      <c r="I50" s="96">
        <v>3865</v>
      </c>
      <c r="J50" s="99">
        <v>26</v>
      </c>
      <c r="K50" s="96">
        <v>1655</v>
      </c>
      <c r="L50" s="99">
        <v>223</v>
      </c>
      <c r="M50" s="96">
        <f t="shared" si="0"/>
        <v>93842</v>
      </c>
      <c r="N50" s="99">
        <v>203</v>
      </c>
      <c r="O50" s="100">
        <v>5</v>
      </c>
      <c r="P50" s="96">
        <v>208</v>
      </c>
      <c r="Q50" s="88" t="s">
        <v>7</v>
      </c>
    </row>
    <row r="51" spans="1:17" s="90" customFormat="1" ht="13.5">
      <c r="A51" s="89" t="s">
        <v>114</v>
      </c>
      <c r="B51" s="101">
        <v>4562</v>
      </c>
      <c r="C51" s="97">
        <v>1995203</v>
      </c>
      <c r="D51" s="101">
        <v>6646</v>
      </c>
      <c r="E51" s="97">
        <v>3467796</v>
      </c>
      <c r="F51" s="101">
        <v>11208</v>
      </c>
      <c r="G51" s="97">
        <v>5462999</v>
      </c>
      <c r="H51" s="101">
        <v>211</v>
      </c>
      <c r="I51" s="97">
        <v>193979</v>
      </c>
      <c r="J51" s="101">
        <v>1953</v>
      </c>
      <c r="K51" s="97">
        <v>263327</v>
      </c>
      <c r="L51" s="101">
        <v>11824</v>
      </c>
      <c r="M51" s="97">
        <f t="shared" si="0"/>
        <v>5532347</v>
      </c>
      <c r="N51" s="101">
        <v>11804</v>
      </c>
      <c r="O51" s="102">
        <v>426</v>
      </c>
      <c r="P51" s="97">
        <v>12230</v>
      </c>
      <c r="Q51" s="89" t="s">
        <v>114</v>
      </c>
    </row>
    <row r="52" spans="1:17" ht="13.5">
      <c r="A52" s="7" t="s">
        <v>108</v>
      </c>
      <c r="B52" s="103"/>
      <c r="C52" s="63"/>
      <c r="D52" s="103"/>
      <c r="E52" s="63"/>
      <c r="F52" s="103"/>
      <c r="G52" s="63"/>
      <c r="H52" s="103"/>
      <c r="I52" s="63"/>
      <c r="J52" s="103"/>
      <c r="K52" s="63"/>
      <c r="L52" s="103"/>
      <c r="M52" s="63" t="s">
        <v>89</v>
      </c>
      <c r="N52" s="103"/>
      <c r="O52" s="104"/>
      <c r="P52" s="63"/>
      <c r="Q52" s="7" t="s">
        <v>108</v>
      </c>
    </row>
    <row r="53" spans="1:17" s="14" customFormat="1" ht="13.5">
      <c r="A53" s="88" t="s">
        <v>23</v>
      </c>
      <c r="B53" s="99">
        <v>396</v>
      </c>
      <c r="C53" s="96">
        <v>174226</v>
      </c>
      <c r="D53" s="99">
        <v>578</v>
      </c>
      <c r="E53" s="96">
        <v>289836</v>
      </c>
      <c r="F53" s="99">
        <v>974</v>
      </c>
      <c r="G53" s="96">
        <v>464063</v>
      </c>
      <c r="H53" s="99">
        <v>39</v>
      </c>
      <c r="I53" s="96">
        <v>47622</v>
      </c>
      <c r="J53" s="99">
        <v>168</v>
      </c>
      <c r="K53" s="96">
        <v>23625</v>
      </c>
      <c r="L53" s="99">
        <v>1052</v>
      </c>
      <c r="M53" s="96">
        <f t="shared" si="0"/>
        <v>440066</v>
      </c>
      <c r="N53" s="99">
        <v>1307</v>
      </c>
      <c r="O53" s="100">
        <v>22</v>
      </c>
      <c r="P53" s="96">
        <v>1329</v>
      </c>
      <c r="Q53" s="88" t="s">
        <v>23</v>
      </c>
    </row>
    <row r="54" spans="1:17" s="14" customFormat="1" ht="13.5">
      <c r="A54" s="88" t="s">
        <v>24</v>
      </c>
      <c r="B54" s="99">
        <v>314</v>
      </c>
      <c r="C54" s="96">
        <v>210889</v>
      </c>
      <c r="D54" s="99">
        <v>643</v>
      </c>
      <c r="E54" s="96">
        <v>342622</v>
      </c>
      <c r="F54" s="99">
        <v>957</v>
      </c>
      <c r="G54" s="96">
        <v>553511</v>
      </c>
      <c r="H54" s="99">
        <v>9</v>
      </c>
      <c r="I54" s="96">
        <v>3133</v>
      </c>
      <c r="J54" s="99">
        <v>112</v>
      </c>
      <c r="K54" s="96">
        <v>10120</v>
      </c>
      <c r="L54" s="99">
        <v>978</v>
      </c>
      <c r="M54" s="96">
        <f t="shared" si="0"/>
        <v>560498</v>
      </c>
      <c r="N54" s="99">
        <v>920</v>
      </c>
      <c r="O54" s="100">
        <v>13</v>
      </c>
      <c r="P54" s="96">
        <v>933</v>
      </c>
      <c r="Q54" s="88" t="s">
        <v>24</v>
      </c>
    </row>
    <row r="55" spans="1:17" s="14" customFormat="1" ht="13.5" customHeight="1">
      <c r="A55" s="88" t="s">
        <v>16</v>
      </c>
      <c r="B55" s="99">
        <v>201</v>
      </c>
      <c r="C55" s="96">
        <v>117108</v>
      </c>
      <c r="D55" s="99">
        <v>399</v>
      </c>
      <c r="E55" s="96">
        <v>200024</v>
      </c>
      <c r="F55" s="99">
        <v>600</v>
      </c>
      <c r="G55" s="96">
        <v>317132</v>
      </c>
      <c r="H55" s="99">
        <v>6</v>
      </c>
      <c r="I55" s="96">
        <v>4292</v>
      </c>
      <c r="J55" s="99">
        <v>94</v>
      </c>
      <c r="K55" s="96">
        <v>13657</v>
      </c>
      <c r="L55" s="99">
        <v>621</v>
      </c>
      <c r="M55" s="96">
        <f t="shared" si="0"/>
        <v>326497</v>
      </c>
      <c r="N55" s="99">
        <v>549</v>
      </c>
      <c r="O55" s="100">
        <v>8</v>
      </c>
      <c r="P55" s="96">
        <v>557</v>
      </c>
      <c r="Q55" s="88" t="s">
        <v>16</v>
      </c>
    </row>
    <row r="56" spans="1:17" s="14" customFormat="1" ht="13.5">
      <c r="A56" s="88" t="s">
        <v>115</v>
      </c>
      <c r="B56" s="99">
        <v>90</v>
      </c>
      <c r="C56" s="96">
        <v>44923</v>
      </c>
      <c r="D56" s="99">
        <v>255</v>
      </c>
      <c r="E56" s="96">
        <v>115308</v>
      </c>
      <c r="F56" s="99">
        <v>345</v>
      </c>
      <c r="G56" s="96">
        <v>160230</v>
      </c>
      <c r="H56" s="99">
        <v>6</v>
      </c>
      <c r="I56" s="96">
        <v>2020</v>
      </c>
      <c r="J56" s="99">
        <v>35</v>
      </c>
      <c r="K56" s="96">
        <v>2177</v>
      </c>
      <c r="L56" s="99">
        <v>360</v>
      </c>
      <c r="M56" s="96">
        <f t="shared" si="0"/>
        <v>160387</v>
      </c>
      <c r="N56" s="99">
        <v>349</v>
      </c>
      <c r="O56" s="100">
        <v>7</v>
      </c>
      <c r="P56" s="96">
        <v>356</v>
      </c>
      <c r="Q56" s="88" t="s">
        <v>115</v>
      </c>
    </row>
    <row r="57" spans="1:17" s="14" customFormat="1" ht="13.5">
      <c r="A57" s="88" t="s">
        <v>19</v>
      </c>
      <c r="B57" s="99">
        <v>303</v>
      </c>
      <c r="C57" s="96">
        <v>182973</v>
      </c>
      <c r="D57" s="99">
        <v>653</v>
      </c>
      <c r="E57" s="96">
        <v>353449</v>
      </c>
      <c r="F57" s="99">
        <v>956</v>
      </c>
      <c r="G57" s="96">
        <v>536421</v>
      </c>
      <c r="H57" s="99">
        <v>10</v>
      </c>
      <c r="I57" s="96">
        <v>5667</v>
      </c>
      <c r="J57" s="99">
        <v>127</v>
      </c>
      <c r="K57" s="96">
        <v>14615</v>
      </c>
      <c r="L57" s="99">
        <v>986</v>
      </c>
      <c r="M57" s="96">
        <f t="shared" si="0"/>
        <v>545369</v>
      </c>
      <c r="N57" s="99">
        <v>1042</v>
      </c>
      <c r="O57" s="100">
        <v>16</v>
      </c>
      <c r="P57" s="96">
        <v>1058</v>
      </c>
      <c r="Q57" s="88" t="s">
        <v>19</v>
      </c>
    </row>
    <row r="58" spans="1:17" s="14" customFormat="1" ht="13.5">
      <c r="A58" s="88" t="s">
        <v>21</v>
      </c>
      <c r="B58" s="99">
        <v>169</v>
      </c>
      <c r="C58" s="96">
        <v>117402</v>
      </c>
      <c r="D58" s="99">
        <v>420</v>
      </c>
      <c r="E58" s="96">
        <v>230252</v>
      </c>
      <c r="F58" s="99">
        <v>589</v>
      </c>
      <c r="G58" s="96">
        <v>347654</v>
      </c>
      <c r="H58" s="99">
        <v>8</v>
      </c>
      <c r="I58" s="96">
        <v>5078</v>
      </c>
      <c r="J58" s="99">
        <v>71</v>
      </c>
      <c r="K58" s="96">
        <v>8132</v>
      </c>
      <c r="L58" s="99">
        <v>601</v>
      </c>
      <c r="M58" s="96">
        <f t="shared" si="0"/>
        <v>350708</v>
      </c>
      <c r="N58" s="99">
        <v>564</v>
      </c>
      <c r="O58" s="100">
        <v>9</v>
      </c>
      <c r="P58" s="96">
        <v>573</v>
      </c>
      <c r="Q58" s="88" t="s">
        <v>21</v>
      </c>
    </row>
    <row r="59" spans="1:17" s="14" customFormat="1" ht="13.5">
      <c r="A59" s="88" t="s">
        <v>17</v>
      </c>
      <c r="B59" s="99">
        <v>324</v>
      </c>
      <c r="C59" s="96">
        <v>168084</v>
      </c>
      <c r="D59" s="99">
        <v>456</v>
      </c>
      <c r="E59" s="96">
        <v>234286</v>
      </c>
      <c r="F59" s="99">
        <v>780</v>
      </c>
      <c r="G59" s="96">
        <v>402370</v>
      </c>
      <c r="H59" s="99">
        <v>9</v>
      </c>
      <c r="I59" s="96">
        <v>4322</v>
      </c>
      <c r="J59" s="99">
        <v>143</v>
      </c>
      <c r="K59" s="96">
        <v>31730</v>
      </c>
      <c r="L59" s="99">
        <v>806</v>
      </c>
      <c r="M59" s="96">
        <f t="shared" si="0"/>
        <v>429778</v>
      </c>
      <c r="N59" s="99">
        <v>919</v>
      </c>
      <c r="O59" s="100">
        <v>14</v>
      </c>
      <c r="P59" s="96">
        <v>933</v>
      </c>
      <c r="Q59" s="88" t="s">
        <v>17</v>
      </c>
    </row>
    <row r="60" spans="1:17" s="14" customFormat="1" ht="13.5" customHeight="1">
      <c r="A60" s="88" t="s">
        <v>20</v>
      </c>
      <c r="B60" s="99">
        <v>166</v>
      </c>
      <c r="C60" s="96">
        <v>78080</v>
      </c>
      <c r="D60" s="99">
        <v>307</v>
      </c>
      <c r="E60" s="96">
        <v>142335</v>
      </c>
      <c r="F60" s="99">
        <v>473</v>
      </c>
      <c r="G60" s="96">
        <v>220416</v>
      </c>
      <c r="H60" s="99">
        <v>8</v>
      </c>
      <c r="I60" s="96">
        <v>7336</v>
      </c>
      <c r="J60" s="99">
        <v>81</v>
      </c>
      <c r="K60" s="96">
        <v>11441</v>
      </c>
      <c r="L60" s="99">
        <v>494</v>
      </c>
      <c r="M60" s="96">
        <f t="shared" si="0"/>
        <v>224521</v>
      </c>
      <c r="N60" s="99">
        <v>480</v>
      </c>
      <c r="O60" s="100">
        <v>4</v>
      </c>
      <c r="P60" s="96">
        <v>484</v>
      </c>
      <c r="Q60" s="88" t="s">
        <v>20</v>
      </c>
    </row>
    <row r="61" spans="1:17" s="14" customFormat="1" ht="13.5">
      <c r="A61" s="88" t="s">
        <v>25</v>
      </c>
      <c r="B61" s="99">
        <v>177</v>
      </c>
      <c r="C61" s="96">
        <v>117000</v>
      </c>
      <c r="D61" s="99">
        <v>268</v>
      </c>
      <c r="E61" s="96">
        <v>129978</v>
      </c>
      <c r="F61" s="99">
        <v>445</v>
      </c>
      <c r="G61" s="96">
        <v>246979</v>
      </c>
      <c r="H61" s="99">
        <v>8</v>
      </c>
      <c r="I61" s="96">
        <v>3317</v>
      </c>
      <c r="J61" s="99">
        <v>53</v>
      </c>
      <c r="K61" s="96">
        <v>2156</v>
      </c>
      <c r="L61" s="99">
        <v>456</v>
      </c>
      <c r="M61" s="96">
        <f t="shared" si="0"/>
        <v>245818</v>
      </c>
      <c r="N61" s="99">
        <v>462</v>
      </c>
      <c r="O61" s="100">
        <v>7</v>
      </c>
      <c r="P61" s="96">
        <v>469</v>
      </c>
      <c r="Q61" s="88" t="s">
        <v>25</v>
      </c>
    </row>
    <row r="62" spans="1:17" s="14" customFormat="1" ht="13.5">
      <c r="A62" s="88" t="s">
        <v>18</v>
      </c>
      <c r="B62" s="99">
        <v>102</v>
      </c>
      <c r="C62" s="96">
        <v>43611</v>
      </c>
      <c r="D62" s="99">
        <v>233</v>
      </c>
      <c r="E62" s="96">
        <v>108880</v>
      </c>
      <c r="F62" s="99">
        <v>335</v>
      </c>
      <c r="G62" s="96">
        <v>152491</v>
      </c>
      <c r="H62" s="99">
        <v>3</v>
      </c>
      <c r="I62" s="96">
        <v>3388</v>
      </c>
      <c r="J62" s="99">
        <v>60</v>
      </c>
      <c r="K62" s="96">
        <v>1608</v>
      </c>
      <c r="L62" s="99">
        <v>340</v>
      </c>
      <c r="M62" s="96">
        <f t="shared" si="0"/>
        <v>150711</v>
      </c>
      <c r="N62" s="99">
        <v>295</v>
      </c>
      <c r="O62" s="100">
        <v>5</v>
      </c>
      <c r="P62" s="96">
        <v>300</v>
      </c>
      <c r="Q62" s="88" t="s">
        <v>18</v>
      </c>
    </row>
    <row r="63" spans="1:17" s="14" customFormat="1" ht="13.5">
      <c r="A63" s="88" t="s">
        <v>22</v>
      </c>
      <c r="B63" s="99">
        <v>81</v>
      </c>
      <c r="C63" s="96">
        <v>50562</v>
      </c>
      <c r="D63" s="99">
        <v>158</v>
      </c>
      <c r="E63" s="96">
        <v>75541</v>
      </c>
      <c r="F63" s="99">
        <v>239</v>
      </c>
      <c r="G63" s="96">
        <v>126103</v>
      </c>
      <c r="H63" s="99">
        <v>3</v>
      </c>
      <c r="I63" s="96">
        <v>579</v>
      </c>
      <c r="J63" s="99">
        <v>25</v>
      </c>
      <c r="K63" s="96">
        <v>877</v>
      </c>
      <c r="L63" s="99">
        <v>242</v>
      </c>
      <c r="M63" s="96">
        <f t="shared" si="0"/>
        <v>126401</v>
      </c>
      <c r="N63" s="99">
        <v>217</v>
      </c>
      <c r="O63" s="100">
        <v>6</v>
      </c>
      <c r="P63" s="96">
        <v>223</v>
      </c>
      <c r="Q63" s="88" t="s">
        <v>22</v>
      </c>
    </row>
    <row r="64" spans="1:17" s="90" customFormat="1" ht="13.5" customHeight="1">
      <c r="A64" s="89" t="s">
        <v>26</v>
      </c>
      <c r="B64" s="101">
        <v>2323</v>
      </c>
      <c r="C64" s="97">
        <v>1304857</v>
      </c>
      <c r="D64" s="101">
        <v>4370</v>
      </c>
      <c r="E64" s="97">
        <v>2222511</v>
      </c>
      <c r="F64" s="101">
        <v>6693</v>
      </c>
      <c r="G64" s="97">
        <v>3527369</v>
      </c>
      <c r="H64" s="101">
        <v>109</v>
      </c>
      <c r="I64" s="97">
        <v>86753</v>
      </c>
      <c r="J64" s="101">
        <v>969</v>
      </c>
      <c r="K64" s="97">
        <v>120136</v>
      </c>
      <c r="L64" s="101">
        <v>6936</v>
      </c>
      <c r="M64" s="97">
        <f t="shared" si="0"/>
        <v>3560752</v>
      </c>
      <c r="N64" s="101">
        <v>7104</v>
      </c>
      <c r="O64" s="102">
        <v>111</v>
      </c>
      <c r="P64" s="97">
        <f>SUM(P53:P63)</f>
        <v>7215</v>
      </c>
      <c r="Q64" s="89" t="s">
        <v>26</v>
      </c>
    </row>
    <row r="65" spans="1:17" s="90" customFormat="1" ht="12.75" customHeight="1">
      <c r="A65" s="89"/>
      <c r="B65" s="101"/>
      <c r="C65" s="97"/>
      <c r="D65" s="101"/>
      <c r="E65" s="97"/>
      <c r="F65" s="101"/>
      <c r="G65" s="97"/>
      <c r="H65" s="101"/>
      <c r="I65" s="97"/>
      <c r="J65" s="101"/>
      <c r="K65" s="97"/>
      <c r="L65" s="101" t="s">
        <v>159</v>
      </c>
      <c r="M65" s="97" t="s">
        <v>159</v>
      </c>
      <c r="N65" s="101"/>
      <c r="O65" s="102"/>
      <c r="P65" s="97"/>
      <c r="Q65" s="89"/>
    </row>
    <row r="66" spans="1:17" s="90" customFormat="1" ht="13.5">
      <c r="A66" s="91" t="s">
        <v>50</v>
      </c>
      <c r="B66" s="105">
        <v>11937</v>
      </c>
      <c r="C66" s="98">
        <v>5621836</v>
      </c>
      <c r="D66" s="105">
        <v>19350</v>
      </c>
      <c r="E66" s="98">
        <v>9896829</v>
      </c>
      <c r="F66" s="105">
        <v>31287</v>
      </c>
      <c r="G66" s="98">
        <v>15518665</v>
      </c>
      <c r="H66" s="105">
        <v>535</v>
      </c>
      <c r="I66" s="98">
        <v>456737</v>
      </c>
      <c r="J66" s="105">
        <v>4921</v>
      </c>
      <c r="K66" s="98">
        <v>642822</v>
      </c>
      <c r="L66" s="105">
        <v>32733</v>
      </c>
      <c r="M66" s="98">
        <f t="shared" si="0"/>
        <v>15704750</v>
      </c>
      <c r="N66" s="105">
        <v>32877</v>
      </c>
      <c r="O66" s="106">
        <v>801</v>
      </c>
      <c r="P66" s="98">
        <v>33678</v>
      </c>
      <c r="Q66" s="91" t="s">
        <v>50</v>
      </c>
    </row>
    <row r="67" spans="1:17" ht="13.5">
      <c r="A67" s="8" t="s">
        <v>70</v>
      </c>
      <c r="B67" s="1"/>
      <c r="C67" s="1"/>
      <c r="D67" s="1"/>
      <c r="E67" s="1"/>
      <c r="F67" s="1"/>
      <c r="G67" s="1"/>
      <c r="H67" s="1"/>
      <c r="I67" s="1"/>
      <c r="J67" s="1"/>
      <c r="K67" s="1"/>
      <c r="L67" s="66" t="s">
        <v>89</v>
      </c>
      <c r="M67" s="1"/>
      <c r="N67" s="1"/>
      <c r="O67" s="1"/>
      <c r="P67" s="1"/>
      <c r="Q67" s="1"/>
    </row>
  </sheetData>
  <mergeCells count="15">
    <mergeCell ref="L2:M2"/>
    <mergeCell ref="N2:P2"/>
    <mergeCell ref="P3:P4"/>
    <mergeCell ref="J3:J4"/>
    <mergeCell ref="K3:K4"/>
    <mergeCell ref="J2:K2"/>
    <mergeCell ref="L3:L4"/>
    <mergeCell ref="M3:M4"/>
    <mergeCell ref="H2:I2"/>
    <mergeCell ref="B3:C3"/>
    <mergeCell ref="D3:E3"/>
    <mergeCell ref="F3:G3"/>
    <mergeCell ref="B2:G2"/>
    <mergeCell ref="H3:H4"/>
    <mergeCell ref="I3:I4"/>
  </mergeCells>
  <printOptions/>
  <pageMargins left="1.19" right="0.7874015748031497" top="0.984251968503937" bottom="0.984251968503937" header="0.5118110236220472" footer="0.5118110236220472"/>
  <pageSetup orientation="portrait" paperSize="9" scale="81"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dimension ref="A1:R67"/>
  <sheetViews>
    <sheetView showGridLines="0" view="pageBreakPreview" zoomScaleSheetLayoutView="100" workbookViewId="0" topLeftCell="A1">
      <pane xSplit="1" topLeftCell="B1" activePane="topRight" state="frozen"/>
      <selection pane="topLeft" activeCell="A1" sqref="A1:L1"/>
      <selection pane="topRight" activeCell="A1" sqref="A1"/>
    </sheetView>
  </sheetViews>
  <sheetFormatPr defaultColWidth="9.00390625" defaultRowHeight="13.5"/>
  <cols>
    <col min="1" max="2" width="10.125" style="0" customWidth="1"/>
    <col min="3" max="3" width="15.00390625" style="0" customWidth="1"/>
    <col min="4" max="4" width="10.125" style="0" customWidth="1"/>
    <col min="5" max="5" width="13.50390625" style="0" customWidth="1"/>
    <col min="6" max="6" width="10.125" style="0" customWidth="1"/>
    <col min="7" max="7" width="15.25390625" style="0" customWidth="1"/>
    <col min="8" max="8" width="8.25390625" style="0" customWidth="1"/>
    <col min="9" max="9" width="13.00390625" style="0" customWidth="1"/>
    <col min="10" max="10" width="11.625" style="0" customWidth="1"/>
    <col min="11" max="11" width="11.625" style="60" customWidth="1"/>
    <col min="12" max="12" width="10.125" style="0" customWidth="1"/>
    <col min="13" max="13" width="13.50390625" style="0" customWidth="1"/>
    <col min="14" max="14" width="10.00390625" style="0" customWidth="1"/>
    <col min="15" max="15" width="10.25390625" style="0" customWidth="1"/>
    <col min="16" max="16" width="10.875" style="0" customWidth="1"/>
    <col min="17" max="17" width="9.25390625" style="0" customWidth="1"/>
    <col min="18" max="18" width="11.625" style="0" customWidth="1"/>
  </cols>
  <sheetData>
    <row r="1" spans="1:18" ht="13.5">
      <c r="A1" s="1" t="s">
        <v>174</v>
      </c>
      <c r="B1" s="1"/>
      <c r="C1" s="1"/>
      <c r="D1" s="1"/>
      <c r="E1" s="1"/>
      <c r="F1" s="1"/>
      <c r="G1" s="1"/>
      <c r="H1" s="1"/>
      <c r="I1" s="1"/>
      <c r="J1" s="1"/>
      <c r="K1" s="57"/>
      <c r="L1" s="1"/>
      <c r="M1" s="1"/>
      <c r="N1" s="1"/>
      <c r="O1" s="1"/>
      <c r="P1" s="1"/>
      <c r="Q1" s="1"/>
      <c r="R1" s="1"/>
    </row>
    <row r="2" spans="1:18" ht="13.5">
      <c r="A2" s="2" t="s">
        <v>56</v>
      </c>
      <c r="B2" s="144" t="s">
        <v>69</v>
      </c>
      <c r="C2" s="145"/>
      <c r="D2" s="145"/>
      <c r="E2" s="145"/>
      <c r="F2" s="145"/>
      <c r="G2" s="145"/>
      <c r="H2" s="139" t="s">
        <v>53</v>
      </c>
      <c r="I2" s="140"/>
      <c r="J2" s="133" t="s">
        <v>54</v>
      </c>
      <c r="K2" s="133"/>
      <c r="L2" s="142" t="s">
        <v>67</v>
      </c>
      <c r="M2" s="143"/>
      <c r="N2" s="133" t="s">
        <v>55</v>
      </c>
      <c r="O2" s="133"/>
      <c r="P2" s="133"/>
      <c r="Q2" s="133"/>
      <c r="R2" s="3" t="s">
        <v>56</v>
      </c>
    </row>
    <row r="3" spans="1:18" ht="13.5" customHeight="1">
      <c r="A3" s="4"/>
      <c r="B3" s="141" t="s">
        <v>51</v>
      </c>
      <c r="C3" s="141"/>
      <c r="D3" s="141" t="s">
        <v>52</v>
      </c>
      <c r="E3" s="141"/>
      <c r="F3" s="142" t="s">
        <v>68</v>
      </c>
      <c r="G3" s="143"/>
      <c r="H3" s="146" t="s">
        <v>66</v>
      </c>
      <c r="I3" s="148" t="s">
        <v>65</v>
      </c>
      <c r="J3" s="146" t="s">
        <v>66</v>
      </c>
      <c r="K3" s="152" t="s">
        <v>65</v>
      </c>
      <c r="L3" s="146" t="s">
        <v>66</v>
      </c>
      <c r="M3" s="148" t="s">
        <v>65</v>
      </c>
      <c r="N3" s="53" t="s">
        <v>60</v>
      </c>
      <c r="O3" s="54" t="s">
        <v>60</v>
      </c>
      <c r="P3" s="51" t="s">
        <v>62</v>
      </c>
      <c r="Q3" s="150" t="s">
        <v>64</v>
      </c>
      <c r="R3" s="4"/>
    </row>
    <row r="4" spans="1:18" ht="13.5">
      <c r="A4" s="5" t="s">
        <v>57</v>
      </c>
      <c r="B4" s="40" t="s">
        <v>66</v>
      </c>
      <c r="C4" s="41" t="s">
        <v>65</v>
      </c>
      <c r="D4" s="40" t="s">
        <v>66</v>
      </c>
      <c r="E4" s="41" t="s">
        <v>65</v>
      </c>
      <c r="F4" s="40" t="s">
        <v>66</v>
      </c>
      <c r="G4" s="41" t="s">
        <v>65</v>
      </c>
      <c r="H4" s="147"/>
      <c r="I4" s="149"/>
      <c r="J4" s="147"/>
      <c r="K4" s="153"/>
      <c r="L4" s="147"/>
      <c r="M4" s="149"/>
      <c r="N4" s="55" t="s">
        <v>149</v>
      </c>
      <c r="O4" s="56" t="s">
        <v>61</v>
      </c>
      <c r="P4" s="52" t="s">
        <v>63</v>
      </c>
      <c r="Q4" s="151"/>
      <c r="R4" s="6" t="s">
        <v>57</v>
      </c>
    </row>
    <row r="5" spans="1:18" ht="13.5">
      <c r="A5" s="4"/>
      <c r="B5" s="48" t="s">
        <v>58</v>
      </c>
      <c r="C5" s="49" t="s">
        <v>59</v>
      </c>
      <c r="D5" s="48" t="s">
        <v>58</v>
      </c>
      <c r="E5" s="49" t="s">
        <v>59</v>
      </c>
      <c r="F5" s="48" t="s">
        <v>58</v>
      </c>
      <c r="G5" s="49" t="s">
        <v>59</v>
      </c>
      <c r="H5" s="48" t="s">
        <v>58</v>
      </c>
      <c r="I5" s="49" t="s">
        <v>59</v>
      </c>
      <c r="J5" s="48" t="s">
        <v>58</v>
      </c>
      <c r="K5" s="58" t="s">
        <v>59</v>
      </c>
      <c r="L5" s="48" t="s">
        <v>58</v>
      </c>
      <c r="M5" s="49" t="s">
        <v>59</v>
      </c>
      <c r="N5" s="48" t="s">
        <v>58</v>
      </c>
      <c r="O5" s="50" t="s">
        <v>58</v>
      </c>
      <c r="P5" s="50" t="s">
        <v>58</v>
      </c>
      <c r="Q5" s="49" t="s">
        <v>58</v>
      </c>
      <c r="R5" s="4"/>
    </row>
    <row r="6" spans="1:18" s="14" customFormat="1" ht="13.5">
      <c r="A6" s="88" t="s">
        <v>39</v>
      </c>
      <c r="B6" s="99">
        <v>1371</v>
      </c>
      <c r="C6" s="96">
        <v>9240822</v>
      </c>
      <c r="D6" s="99">
        <v>1467</v>
      </c>
      <c r="E6" s="96">
        <v>1513279</v>
      </c>
      <c r="F6" s="99">
        <v>2838</v>
      </c>
      <c r="G6" s="96">
        <v>10754100</v>
      </c>
      <c r="H6" s="99">
        <v>90</v>
      </c>
      <c r="I6" s="96">
        <v>852068</v>
      </c>
      <c r="J6" s="99">
        <v>155</v>
      </c>
      <c r="K6" s="92">
        <v>3757</v>
      </c>
      <c r="L6" s="99">
        <v>2940</v>
      </c>
      <c r="M6" s="96">
        <f>G6-I6+K6</f>
        <v>9905789</v>
      </c>
      <c r="N6" s="99">
        <v>2846</v>
      </c>
      <c r="O6" s="100">
        <v>94</v>
      </c>
      <c r="P6" s="100">
        <v>5</v>
      </c>
      <c r="Q6" s="96">
        <v>2945</v>
      </c>
      <c r="R6" s="88" t="s">
        <v>39</v>
      </c>
    </row>
    <row r="7" spans="1:18" s="14" customFormat="1" ht="13.5">
      <c r="A7" s="88" t="s">
        <v>41</v>
      </c>
      <c r="B7" s="99">
        <v>1545</v>
      </c>
      <c r="C7" s="96">
        <v>9264528</v>
      </c>
      <c r="D7" s="99">
        <v>1339</v>
      </c>
      <c r="E7" s="96">
        <v>1381575</v>
      </c>
      <c r="F7" s="99">
        <v>2884</v>
      </c>
      <c r="G7" s="96">
        <v>10646103</v>
      </c>
      <c r="H7" s="99">
        <v>107</v>
      </c>
      <c r="I7" s="96">
        <v>662930</v>
      </c>
      <c r="J7" s="99">
        <v>120</v>
      </c>
      <c r="K7" s="92">
        <v>-15860</v>
      </c>
      <c r="L7" s="99">
        <v>3016</v>
      </c>
      <c r="M7" s="96">
        <f aca="true" t="shared" si="0" ref="M7:M66">G7-I7+K7</f>
        <v>9967313</v>
      </c>
      <c r="N7" s="99">
        <v>2950</v>
      </c>
      <c r="O7" s="100">
        <v>115</v>
      </c>
      <c r="P7" s="100">
        <v>25</v>
      </c>
      <c r="Q7" s="96">
        <v>3090</v>
      </c>
      <c r="R7" s="88" t="s">
        <v>41</v>
      </c>
    </row>
    <row r="8" spans="1:18" s="14" customFormat="1" ht="13.5">
      <c r="A8" s="88" t="s">
        <v>40</v>
      </c>
      <c r="B8" s="99">
        <v>616</v>
      </c>
      <c r="C8" s="96">
        <v>3697310</v>
      </c>
      <c r="D8" s="99">
        <v>705</v>
      </c>
      <c r="E8" s="96">
        <v>665674</v>
      </c>
      <c r="F8" s="99">
        <v>1321</v>
      </c>
      <c r="G8" s="96">
        <v>4362984</v>
      </c>
      <c r="H8" s="99">
        <v>38</v>
      </c>
      <c r="I8" s="96">
        <v>247907</v>
      </c>
      <c r="J8" s="99">
        <v>67</v>
      </c>
      <c r="K8" s="92">
        <v>30702</v>
      </c>
      <c r="L8" s="99">
        <v>1368</v>
      </c>
      <c r="M8" s="96">
        <f t="shared" si="0"/>
        <v>4145779</v>
      </c>
      <c r="N8" s="99">
        <v>1247</v>
      </c>
      <c r="O8" s="100">
        <v>52</v>
      </c>
      <c r="P8" s="100">
        <v>6</v>
      </c>
      <c r="Q8" s="96">
        <v>1305</v>
      </c>
      <c r="R8" s="88" t="s">
        <v>40</v>
      </c>
    </row>
    <row r="9" spans="1:18" s="90" customFormat="1" ht="13.5">
      <c r="A9" s="89" t="s">
        <v>42</v>
      </c>
      <c r="B9" s="101">
        <v>3532</v>
      </c>
      <c r="C9" s="97">
        <v>22202660</v>
      </c>
      <c r="D9" s="101">
        <v>3511</v>
      </c>
      <c r="E9" s="97">
        <v>3560528</v>
      </c>
      <c r="F9" s="101">
        <v>7043</v>
      </c>
      <c r="G9" s="97">
        <v>25763188</v>
      </c>
      <c r="H9" s="101">
        <v>235</v>
      </c>
      <c r="I9" s="97">
        <v>1762905</v>
      </c>
      <c r="J9" s="101">
        <v>342</v>
      </c>
      <c r="K9" s="94">
        <v>18599</v>
      </c>
      <c r="L9" s="101">
        <v>7324</v>
      </c>
      <c r="M9" s="97">
        <f t="shared" si="0"/>
        <v>24018882</v>
      </c>
      <c r="N9" s="101">
        <v>7043</v>
      </c>
      <c r="O9" s="102">
        <v>261</v>
      </c>
      <c r="P9" s="102">
        <v>36</v>
      </c>
      <c r="Q9" s="97">
        <v>7340</v>
      </c>
      <c r="R9" s="89" t="s">
        <v>42</v>
      </c>
    </row>
    <row r="10" spans="1:18" ht="13.5">
      <c r="A10" s="7" t="s">
        <v>108</v>
      </c>
      <c r="B10" s="103"/>
      <c r="C10" s="63"/>
      <c r="D10" s="103"/>
      <c r="E10" s="63"/>
      <c r="F10" s="103"/>
      <c r="G10" s="63"/>
      <c r="H10" s="103"/>
      <c r="I10" s="63"/>
      <c r="J10" s="103"/>
      <c r="K10" s="59"/>
      <c r="L10" s="103"/>
      <c r="M10" s="63" t="s">
        <v>151</v>
      </c>
      <c r="N10" s="103"/>
      <c r="O10" s="104"/>
      <c r="P10" s="104"/>
      <c r="Q10" s="63"/>
      <c r="R10" s="7" t="s">
        <v>108</v>
      </c>
    </row>
    <row r="11" spans="1:18" s="14" customFormat="1" ht="13.5">
      <c r="A11" s="88" t="s">
        <v>43</v>
      </c>
      <c r="B11" s="99">
        <v>1524</v>
      </c>
      <c r="C11" s="96">
        <v>10997975</v>
      </c>
      <c r="D11" s="99">
        <v>1488</v>
      </c>
      <c r="E11" s="96">
        <v>1466086</v>
      </c>
      <c r="F11" s="99">
        <v>3012</v>
      </c>
      <c r="G11" s="96">
        <v>12464061</v>
      </c>
      <c r="H11" s="99">
        <v>67</v>
      </c>
      <c r="I11" s="96">
        <v>442701</v>
      </c>
      <c r="J11" s="99">
        <v>214</v>
      </c>
      <c r="K11" s="92">
        <v>131208</v>
      </c>
      <c r="L11" s="99">
        <v>3099</v>
      </c>
      <c r="M11" s="96">
        <f t="shared" si="0"/>
        <v>12152568</v>
      </c>
      <c r="N11" s="99">
        <v>3087</v>
      </c>
      <c r="O11" s="100">
        <v>64</v>
      </c>
      <c r="P11" s="100">
        <v>11</v>
      </c>
      <c r="Q11" s="96">
        <v>3162</v>
      </c>
      <c r="R11" s="88" t="s">
        <v>43</v>
      </c>
    </row>
    <row r="12" spans="1:18" s="14" customFormat="1" ht="13.5">
      <c r="A12" s="88" t="s">
        <v>47</v>
      </c>
      <c r="B12" s="99">
        <v>643</v>
      </c>
      <c r="C12" s="96">
        <v>3268431</v>
      </c>
      <c r="D12" s="99">
        <v>662</v>
      </c>
      <c r="E12" s="96">
        <v>646596</v>
      </c>
      <c r="F12" s="99">
        <v>1305</v>
      </c>
      <c r="G12" s="96">
        <v>3915027</v>
      </c>
      <c r="H12" s="99">
        <v>38</v>
      </c>
      <c r="I12" s="96">
        <v>96089</v>
      </c>
      <c r="J12" s="99">
        <v>58</v>
      </c>
      <c r="K12" s="92">
        <v>7074</v>
      </c>
      <c r="L12" s="99">
        <v>1347</v>
      </c>
      <c r="M12" s="96">
        <f t="shared" si="0"/>
        <v>3826012</v>
      </c>
      <c r="N12" s="99">
        <v>1290</v>
      </c>
      <c r="O12" s="100">
        <v>37</v>
      </c>
      <c r="P12" s="100">
        <v>6</v>
      </c>
      <c r="Q12" s="96">
        <v>1333</v>
      </c>
      <c r="R12" s="88" t="s">
        <v>47</v>
      </c>
    </row>
    <row r="13" spans="1:18" s="14" customFormat="1" ht="13.5">
      <c r="A13" s="88" t="s">
        <v>45</v>
      </c>
      <c r="B13" s="99">
        <v>961</v>
      </c>
      <c r="C13" s="96">
        <v>6315001</v>
      </c>
      <c r="D13" s="99">
        <v>1085</v>
      </c>
      <c r="E13" s="96">
        <v>1024935</v>
      </c>
      <c r="F13" s="99">
        <v>2046</v>
      </c>
      <c r="G13" s="96">
        <v>7339936</v>
      </c>
      <c r="H13" s="99">
        <v>46</v>
      </c>
      <c r="I13" s="96">
        <v>194767</v>
      </c>
      <c r="J13" s="99">
        <v>105</v>
      </c>
      <c r="K13" s="92">
        <v>-137</v>
      </c>
      <c r="L13" s="99">
        <v>2102</v>
      </c>
      <c r="M13" s="96">
        <f t="shared" si="0"/>
        <v>7145032</v>
      </c>
      <c r="N13" s="99">
        <v>1937</v>
      </c>
      <c r="O13" s="100">
        <v>57</v>
      </c>
      <c r="P13" s="100">
        <v>14</v>
      </c>
      <c r="Q13" s="96">
        <v>2008</v>
      </c>
      <c r="R13" s="88" t="s">
        <v>45</v>
      </c>
    </row>
    <row r="14" spans="1:18" s="14" customFormat="1" ht="13.5">
      <c r="A14" s="88" t="s">
        <v>48</v>
      </c>
      <c r="B14" s="99">
        <v>463</v>
      </c>
      <c r="C14" s="96">
        <v>2434180</v>
      </c>
      <c r="D14" s="99">
        <v>476</v>
      </c>
      <c r="E14" s="96">
        <v>464920</v>
      </c>
      <c r="F14" s="99">
        <v>939</v>
      </c>
      <c r="G14" s="96">
        <v>2899100</v>
      </c>
      <c r="H14" s="99">
        <v>16</v>
      </c>
      <c r="I14" s="96">
        <v>33806</v>
      </c>
      <c r="J14" s="99">
        <v>47</v>
      </c>
      <c r="K14" s="92">
        <v>7102</v>
      </c>
      <c r="L14" s="99">
        <v>964</v>
      </c>
      <c r="M14" s="96">
        <f t="shared" si="0"/>
        <v>2872396</v>
      </c>
      <c r="N14" s="99">
        <v>908</v>
      </c>
      <c r="O14" s="100">
        <v>27</v>
      </c>
      <c r="P14" s="100">
        <v>3</v>
      </c>
      <c r="Q14" s="96">
        <v>938</v>
      </c>
      <c r="R14" s="88" t="s">
        <v>48</v>
      </c>
    </row>
    <row r="15" spans="1:18" s="14" customFormat="1" ht="13.5">
      <c r="A15" s="88" t="s">
        <v>46</v>
      </c>
      <c r="B15" s="99">
        <v>239</v>
      </c>
      <c r="C15" s="96">
        <v>1086435</v>
      </c>
      <c r="D15" s="99">
        <v>257</v>
      </c>
      <c r="E15" s="96">
        <v>251875</v>
      </c>
      <c r="F15" s="99">
        <v>496</v>
      </c>
      <c r="G15" s="96">
        <v>1338310</v>
      </c>
      <c r="H15" s="99">
        <v>15</v>
      </c>
      <c r="I15" s="96">
        <v>50065</v>
      </c>
      <c r="J15" s="99">
        <v>42</v>
      </c>
      <c r="K15" s="92">
        <v>4409</v>
      </c>
      <c r="L15" s="99">
        <v>513</v>
      </c>
      <c r="M15" s="96">
        <f t="shared" si="0"/>
        <v>1292654</v>
      </c>
      <c r="N15" s="99">
        <v>498</v>
      </c>
      <c r="O15" s="100">
        <v>14</v>
      </c>
      <c r="P15" s="100">
        <v>2</v>
      </c>
      <c r="Q15" s="96">
        <v>514</v>
      </c>
      <c r="R15" s="88" t="s">
        <v>46</v>
      </c>
    </row>
    <row r="16" spans="1:18" s="14" customFormat="1" ht="13.5">
      <c r="A16" s="88" t="s">
        <v>44</v>
      </c>
      <c r="B16" s="99">
        <v>319</v>
      </c>
      <c r="C16" s="96">
        <v>1667075</v>
      </c>
      <c r="D16" s="99">
        <v>378</v>
      </c>
      <c r="E16" s="96">
        <v>357194</v>
      </c>
      <c r="F16" s="99">
        <v>697</v>
      </c>
      <c r="G16" s="96">
        <v>2024269</v>
      </c>
      <c r="H16" s="99">
        <v>27</v>
      </c>
      <c r="I16" s="96">
        <v>114093</v>
      </c>
      <c r="J16" s="99">
        <v>42</v>
      </c>
      <c r="K16" s="92">
        <v>5168</v>
      </c>
      <c r="L16" s="99">
        <v>729</v>
      </c>
      <c r="M16" s="96">
        <f t="shared" si="0"/>
        <v>1915344</v>
      </c>
      <c r="N16" s="99">
        <v>687</v>
      </c>
      <c r="O16" s="100">
        <v>31</v>
      </c>
      <c r="P16" s="100">
        <v>3</v>
      </c>
      <c r="Q16" s="96">
        <v>721</v>
      </c>
      <c r="R16" s="88" t="s">
        <v>44</v>
      </c>
    </row>
    <row r="17" spans="1:18" s="14" customFormat="1" ht="13.5">
      <c r="A17" s="88" t="s">
        <v>49</v>
      </c>
      <c r="B17" s="99">
        <v>130</v>
      </c>
      <c r="C17" s="96">
        <v>827654</v>
      </c>
      <c r="D17" s="99">
        <v>144</v>
      </c>
      <c r="E17" s="96">
        <v>156710</v>
      </c>
      <c r="F17" s="99">
        <v>274</v>
      </c>
      <c r="G17" s="96">
        <v>984364</v>
      </c>
      <c r="H17" s="99">
        <v>3</v>
      </c>
      <c r="I17" s="96">
        <v>11043</v>
      </c>
      <c r="J17" s="99">
        <v>21</v>
      </c>
      <c r="K17" s="92">
        <v>-15025</v>
      </c>
      <c r="L17" s="99">
        <v>280</v>
      </c>
      <c r="M17" s="96">
        <f t="shared" si="0"/>
        <v>958296</v>
      </c>
      <c r="N17" s="99">
        <v>275</v>
      </c>
      <c r="O17" s="100">
        <v>6</v>
      </c>
      <c r="P17" s="93" t="s">
        <v>160</v>
      </c>
      <c r="Q17" s="96">
        <v>281</v>
      </c>
      <c r="R17" s="88" t="s">
        <v>49</v>
      </c>
    </row>
    <row r="18" spans="1:18" s="90" customFormat="1" ht="13.5">
      <c r="A18" s="89" t="s">
        <v>109</v>
      </c>
      <c r="B18" s="101">
        <v>4279</v>
      </c>
      <c r="C18" s="97">
        <v>26596750</v>
      </c>
      <c r="D18" s="101">
        <v>4490</v>
      </c>
      <c r="E18" s="97">
        <v>4368316</v>
      </c>
      <c r="F18" s="101">
        <v>8769</v>
      </c>
      <c r="G18" s="97">
        <v>30965067</v>
      </c>
      <c r="H18" s="101">
        <v>212</v>
      </c>
      <c r="I18" s="97">
        <v>942565</v>
      </c>
      <c r="J18" s="101">
        <v>529</v>
      </c>
      <c r="K18" s="94">
        <v>139798</v>
      </c>
      <c r="L18" s="101">
        <v>9034</v>
      </c>
      <c r="M18" s="97">
        <f t="shared" si="0"/>
        <v>30162300</v>
      </c>
      <c r="N18" s="101">
        <v>8682</v>
      </c>
      <c r="O18" s="102">
        <v>236</v>
      </c>
      <c r="P18" s="102">
        <v>39</v>
      </c>
      <c r="Q18" s="97">
        <v>8957</v>
      </c>
      <c r="R18" s="89" t="s">
        <v>109</v>
      </c>
    </row>
    <row r="19" spans="1:18" ht="13.5">
      <c r="A19" s="7" t="s">
        <v>110</v>
      </c>
      <c r="B19" s="103"/>
      <c r="C19" s="63"/>
      <c r="D19" s="103"/>
      <c r="E19" s="63"/>
      <c r="F19" s="103"/>
      <c r="G19" s="63"/>
      <c r="H19" s="103"/>
      <c r="I19" s="63"/>
      <c r="J19" s="103"/>
      <c r="K19" s="59"/>
      <c r="L19" s="103"/>
      <c r="M19" s="63" t="s">
        <v>152</v>
      </c>
      <c r="N19" s="103"/>
      <c r="O19" s="104"/>
      <c r="P19" s="104"/>
      <c r="Q19" s="63"/>
      <c r="R19" s="7" t="s">
        <v>110</v>
      </c>
    </row>
    <row r="20" spans="1:18" s="14" customFormat="1" ht="13.5">
      <c r="A20" s="88" t="s">
        <v>111</v>
      </c>
      <c r="B20" s="99">
        <v>2586</v>
      </c>
      <c r="C20" s="96">
        <v>23889952</v>
      </c>
      <c r="D20" s="99">
        <v>2166</v>
      </c>
      <c r="E20" s="96">
        <v>1958972</v>
      </c>
      <c r="F20" s="99">
        <v>4752</v>
      </c>
      <c r="G20" s="96">
        <v>25848924</v>
      </c>
      <c r="H20" s="99">
        <v>130</v>
      </c>
      <c r="I20" s="96">
        <v>981420</v>
      </c>
      <c r="J20" s="99">
        <v>423</v>
      </c>
      <c r="K20" s="92">
        <v>120725</v>
      </c>
      <c r="L20" s="99">
        <v>4999</v>
      </c>
      <c r="M20" s="96">
        <f t="shared" si="0"/>
        <v>24988229</v>
      </c>
      <c r="N20" s="99">
        <v>4592</v>
      </c>
      <c r="O20" s="100">
        <v>105</v>
      </c>
      <c r="P20" s="100">
        <v>61</v>
      </c>
      <c r="Q20" s="96">
        <v>4758</v>
      </c>
      <c r="R20" s="88" t="s">
        <v>111</v>
      </c>
    </row>
    <row r="21" spans="1:18" s="14" customFormat="1" ht="13.5">
      <c r="A21" s="88" t="s">
        <v>27</v>
      </c>
      <c r="B21" s="99">
        <v>2691</v>
      </c>
      <c r="C21" s="96">
        <v>16335116</v>
      </c>
      <c r="D21" s="99">
        <v>2158</v>
      </c>
      <c r="E21" s="96">
        <v>1855083</v>
      </c>
      <c r="F21" s="99">
        <v>4849</v>
      </c>
      <c r="G21" s="96">
        <v>18190199</v>
      </c>
      <c r="H21" s="99">
        <v>142</v>
      </c>
      <c r="I21" s="96">
        <v>701688</v>
      </c>
      <c r="J21" s="99">
        <v>361</v>
      </c>
      <c r="K21" s="92">
        <v>60639</v>
      </c>
      <c r="L21" s="99">
        <v>5096</v>
      </c>
      <c r="M21" s="96">
        <f t="shared" si="0"/>
        <v>17549150</v>
      </c>
      <c r="N21" s="99">
        <v>4754</v>
      </c>
      <c r="O21" s="100">
        <v>109</v>
      </c>
      <c r="P21" s="100">
        <v>69</v>
      </c>
      <c r="Q21" s="96">
        <v>4932</v>
      </c>
      <c r="R21" s="88" t="s">
        <v>27</v>
      </c>
    </row>
    <row r="22" spans="1:18" s="14" customFormat="1" ht="13.5">
      <c r="A22" s="88" t="s">
        <v>28</v>
      </c>
      <c r="B22" s="99">
        <v>642</v>
      </c>
      <c r="C22" s="96">
        <v>3809356</v>
      </c>
      <c r="D22" s="99">
        <v>529</v>
      </c>
      <c r="E22" s="96">
        <v>498490</v>
      </c>
      <c r="F22" s="99">
        <v>1171</v>
      </c>
      <c r="G22" s="96">
        <v>4307845</v>
      </c>
      <c r="H22" s="99">
        <v>35</v>
      </c>
      <c r="I22" s="96">
        <v>294045</v>
      </c>
      <c r="J22" s="99">
        <v>81</v>
      </c>
      <c r="K22" s="92">
        <v>8790</v>
      </c>
      <c r="L22" s="99">
        <v>1222</v>
      </c>
      <c r="M22" s="96">
        <f t="shared" si="0"/>
        <v>4022590</v>
      </c>
      <c r="N22" s="99">
        <v>1173</v>
      </c>
      <c r="O22" s="100">
        <v>26</v>
      </c>
      <c r="P22" s="100">
        <v>9</v>
      </c>
      <c r="Q22" s="96">
        <v>1208</v>
      </c>
      <c r="R22" s="88" t="s">
        <v>28</v>
      </c>
    </row>
    <row r="23" spans="1:18" s="14" customFormat="1" ht="13.5">
      <c r="A23" s="88" t="s">
        <v>112</v>
      </c>
      <c r="B23" s="99">
        <v>705</v>
      </c>
      <c r="C23" s="96">
        <v>3958798</v>
      </c>
      <c r="D23" s="99">
        <v>608</v>
      </c>
      <c r="E23" s="96">
        <v>542634</v>
      </c>
      <c r="F23" s="99">
        <v>1313</v>
      </c>
      <c r="G23" s="96">
        <v>4501431</v>
      </c>
      <c r="H23" s="99">
        <v>27</v>
      </c>
      <c r="I23" s="96">
        <v>37688</v>
      </c>
      <c r="J23" s="99">
        <v>102</v>
      </c>
      <c r="K23" s="92">
        <v>16501</v>
      </c>
      <c r="L23" s="99">
        <v>1355</v>
      </c>
      <c r="M23" s="96">
        <f t="shared" si="0"/>
        <v>4480244</v>
      </c>
      <c r="N23" s="99">
        <v>1238</v>
      </c>
      <c r="O23" s="100">
        <v>45</v>
      </c>
      <c r="P23" s="100">
        <v>3</v>
      </c>
      <c r="Q23" s="96">
        <v>1286</v>
      </c>
      <c r="R23" s="88" t="s">
        <v>112</v>
      </c>
    </row>
    <row r="24" spans="1:18" s="14" customFormat="1" ht="13.5">
      <c r="A24" s="88" t="s">
        <v>31</v>
      </c>
      <c r="B24" s="99">
        <v>2298</v>
      </c>
      <c r="C24" s="96">
        <v>14416132</v>
      </c>
      <c r="D24" s="99">
        <v>2156</v>
      </c>
      <c r="E24" s="96">
        <v>1943714</v>
      </c>
      <c r="F24" s="99">
        <v>4454</v>
      </c>
      <c r="G24" s="96">
        <v>16359846</v>
      </c>
      <c r="H24" s="99">
        <v>108</v>
      </c>
      <c r="I24" s="96">
        <v>544928</v>
      </c>
      <c r="J24" s="99">
        <v>348</v>
      </c>
      <c r="K24" s="92">
        <v>60565</v>
      </c>
      <c r="L24" s="99">
        <v>4595</v>
      </c>
      <c r="M24" s="96">
        <f t="shared" si="0"/>
        <v>15875483</v>
      </c>
      <c r="N24" s="99">
        <v>4366</v>
      </c>
      <c r="O24" s="100">
        <v>100</v>
      </c>
      <c r="P24" s="100">
        <v>37</v>
      </c>
      <c r="Q24" s="96">
        <v>4503</v>
      </c>
      <c r="R24" s="88" t="s">
        <v>31</v>
      </c>
    </row>
    <row r="25" spans="1:18" s="14" customFormat="1" ht="13.5">
      <c r="A25" s="88" t="s">
        <v>32</v>
      </c>
      <c r="B25" s="99">
        <v>555</v>
      </c>
      <c r="C25" s="96">
        <v>3058019</v>
      </c>
      <c r="D25" s="99">
        <v>567</v>
      </c>
      <c r="E25" s="96">
        <v>495386</v>
      </c>
      <c r="F25" s="99">
        <v>1122</v>
      </c>
      <c r="G25" s="96">
        <v>3553405</v>
      </c>
      <c r="H25" s="99">
        <v>26</v>
      </c>
      <c r="I25" s="96">
        <v>137330</v>
      </c>
      <c r="J25" s="99">
        <v>84</v>
      </c>
      <c r="K25" s="92">
        <v>23101</v>
      </c>
      <c r="L25" s="99">
        <v>1156</v>
      </c>
      <c r="M25" s="96">
        <f t="shared" si="0"/>
        <v>3439176</v>
      </c>
      <c r="N25" s="99">
        <v>1052</v>
      </c>
      <c r="O25" s="100">
        <v>33</v>
      </c>
      <c r="P25" s="100">
        <v>7</v>
      </c>
      <c r="Q25" s="96">
        <v>1092</v>
      </c>
      <c r="R25" s="88" t="s">
        <v>32</v>
      </c>
    </row>
    <row r="26" spans="1:18" s="14" customFormat="1" ht="13.5">
      <c r="A26" s="88" t="s">
        <v>37</v>
      </c>
      <c r="B26" s="99">
        <v>1317</v>
      </c>
      <c r="C26" s="96">
        <v>5824093</v>
      </c>
      <c r="D26" s="99">
        <v>1390</v>
      </c>
      <c r="E26" s="96">
        <v>1275801</v>
      </c>
      <c r="F26" s="99">
        <v>2707</v>
      </c>
      <c r="G26" s="96">
        <v>7099895</v>
      </c>
      <c r="H26" s="99">
        <v>56</v>
      </c>
      <c r="I26" s="96">
        <v>635702</v>
      </c>
      <c r="J26" s="99">
        <v>216</v>
      </c>
      <c r="K26" s="92">
        <v>-40461</v>
      </c>
      <c r="L26" s="99">
        <v>2791</v>
      </c>
      <c r="M26" s="96">
        <f t="shared" si="0"/>
        <v>6423732</v>
      </c>
      <c r="N26" s="99">
        <v>2593</v>
      </c>
      <c r="O26" s="100">
        <v>60</v>
      </c>
      <c r="P26" s="100">
        <v>16</v>
      </c>
      <c r="Q26" s="96">
        <v>2669</v>
      </c>
      <c r="R26" s="88" t="s">
        <v>37</v>
      </c>
    </row>
    <row r="27" spans="1:18" s="14" customFormat="1" ht="13.5">
      <c r="A27" s="88" t="s">
        <v>30</v>
      </c>
      <c r="B27" s="99">
        <v>401</v>
      </c>
      <c r="C27" s="96">
        <v>2135951</v>
      </c>
      <c r="D27" s="99">
        <v>353</v>
      </c>
      <c r="E27" s="96">
        <v>321008</v>
      </c>
      <c r="F27" s="99">
        <v>754</v>
      </c>
      <c r="G27" s="96">
        <v>2456958</v>
      </c>
      <c r="H27" s="99">
        <v>13</v>
      </c>
      <c r="I27" s="96">
        <v>47092</v>
      </c>
      <c r="J27" s="99">
        <v>62</v>
      </c>
      <c r="K27" s="92">
        <v>12667</v>
      </c>
      <c r="L27" s="99">
        <v>773</v>
      </c>
      <c r="M27" s="96">
        <f t="shared" si="0"/>
        <v>2422533</v>
      </c>
      <c r="N27" s="99">
        <v>713</v>
      </c>
      <c r="O27" s="100">
        <v>17</v>
      </c>
      <c r="P27" s="100">
        <v>4</v>
      </c>
      <c r="Q27" s="96">
        <v>734</v>
      </c>
      <c r="R27" s="88" t="s">
        <v>30</v>
      </c>
    </row>
    <row r="28" spans="1:18" s="14" customFormat="1" ht="13.5">
      <c r="A28" s="88" t="s">
        <v>33</v>
      </c>
      <c r="B28" s="99">
        <v>667</v>
      </c>
      <c r="C28" s="96">
        <v>4284036</v>
      </c>
      <c r="D28" s="99">
        <v>640</v>
      </c>
      <c r="E28" s="96">
        <v>592179</v>
      </c>
      <c r="F28" s="99">
        <v>1307</v>
      </c>
      <c r="G28" s="96">
        <v>4876215</v>
      </c>
      <c r="H28" s="99">
        <v>40</v>
      </c>
      <c r="I28" s="96">
        <v>427951</v>
      </c>
      <c r="J28" s="99">
        <v>102</v>
      </c>
      <c r="K28" s="92">
        <v>26267</v>
      </c>
      <c r="L28" s="99">
        <v>1357</v>
      </c>
      <c r="M28" s="96">
        <f t="shared" si="0"/>
        <v>4474531</v>
      </c>
      <c r="N28" s="99">
        <v>1265</v>
      </c>
      <c r="O28" s="100">
        <v>33</v>
      </c>
      <c r="P28" s="100">
        <v>4</v>
      </c>
      <c r="Q28" s="96">
        <v>1302</v>
      </c>
      <c r="R28" s="88" t="s">
        <v>33</v>
      </c>
    </row>
    <row r="29" spans="1:18" s="14" customFormat="1" ht="13.5">
      <c r="A29" s="88" t="s">
        <v>34</v>
      </c>
      <c r="B29" s="99">
        <v>297</v>
      </c>
      <c r="C29" s="96">
        <v>1518455</v>
      </c>
      <c r="D29" s="99">
        <v>320</v>
      </c>
      <c r="E29" s="96">
        <v>309944</v>
      </c>
      <c r="F29" s="99">
        <v>617</v>
      </c>
      <c r="G29" s="96">
        <v>1828399</v>
      </c>
      <c r="H29" s="99">
        <v>17</v>
      </c>
      <c r="I29" s="96">
        <v>60434</v>
      </c>
      <c r="J29" s="99">
        <v>25</v>
      </c>
      <c r="K29" s="92">
        <v>8435</v>
      </c>
      <c r="L29" s="99">
        <v>634</v>
      </c>
      <c r="M29" s="96">
        <f t="shared" si="0"/>
        <v>1776400</v>
      </c>
      <c r="N29" s="99">
        <v>599</v>
      </c>
      <c r="O29" s="100">
        <v>20</v>
      </c>
      <c r="P29" s="100">
        <v>6</v>
      </c>
      <c r="Q29" s="96">
        <v>625</v>
      </c>
      <c r="R29" s="88" t="s">
        <v>34</v>
      </c>
    </row>
    <row r="30" spans="1:18" s="14" customFormat="1" ht="13.5">
      <c r="A30" s="88" t="s">
        <v>35</v>
      </c>
      <c r="B30" s="99">
        <v>216</v>
      </c>
      <c r="C30" s="96">
        <v>1657175</v>
      </c>
      <c r="D30" s="99">
        <v>212</v>
      </c>
      <c r="E30" s="96">
        <v>221303</v>
      </c>
      <c r="F30" s="99">
        <v>428</v>
      </c>
      <c r="G30" s="96">
        <v>1878478</v>
      </c>
      <c r="H30" s="99">
        <v>9</v>
      </c>
      <c r="I30" s="96">
        <v>21882</v>
      </c>
      <c r="J30" s="99">
        <v>23</v>
      </c>
      <c r="K30" s="92">
        <v>1702</v>
      </c>
      <c r="L30" s="99">
        <v>438</v>
      </c>
      <c r="M30" s="96">
        <f t="shared" si="0"/>
        <v>1858298</v>
      </c>
      <c r="N30" s="99">
        <v>440</v>
      </c>
      <c r="O30" s="100">
        <v>7</v>
      </c>
      <c r="P30" s="93" t="s">
        <v>161</v>
      </c>
      <c r="Q30" s="96">
        <v>447</v>
      </c>
      <c r="R30" s="88" t="s">
        <v>35</v>
      </c>
    </row>
    <row r="31" spans="1:18" s="14" customFormat="1" ht="13.5">
      <c r="A31" s="88" t="s">
        <v>29</v>
      </c>
      <c r="B31" s="99">
        <v>680</v>
      </c>
      <c r="C31" s="96">
        <v>3389778</v>
      </c>
      <c r="D31" s="99">
        <v>697</v>
      </c>
      <c r="E31" s="96">
        <v>643196</v>
      </c>
      <c r="F31" s="99">
        <v>1377</v>
      </c>
      <c r="G31" s="96">
        <v>4032974</v>
      </c>
      <c r="H31" s="99">
        <v>34</v>
      </c>
      <c r="I31" s="96">
        <v>311954</v>
      </c>
      <c r="J31" s="99">
        <v>71</v>
      </c>
      <c r="K31" s="92">
        <v>17278</v>
      </c>
      <c r="L31" s="99">
        <v>1416</v>
      </c>
      <c r="M31" s="96">
        <f t="shared" si="0"/>
        <v>3738298</v>
      </c>
      <c r="N31" s="99">
        <v>1291</v>
      </c>
      <c r="O31" s="100">
        <v>52</v>
      </c>
      <c r="P31" s="100">
        <v>3</v>
      </c>
      <c r="Q31" s="96">
        <v>1346</v>
      </c>
      <c r="R31" s="88" t="s">
        <v>29</v>
      </c>
    </row>
    <row r="32" spans="1:18" s="14" customFormat="1" ht="13.5">
      <c r="A32" s="88" t="s">
        <v>36</v>
      </c>
      <c r="B32" s="99">
        <v>316</v>
      </c>
      <c r="C32" s="96">
        <v>1355712</v>
      </c>
      <c r="D32" s="99">
        <v>300</v>
      </c>
      <c r="E32" s="96">
        <v>295883</v>
      </c>
      <c r="F32" s="99">
        <v>616</v>
      </c>
      <c r="G32" s="96">
        <v>1651596</v>
      </c>
      <c r="H32" s="99">
        <v>11</v>
      </c>
      <c r="I32" s="96">
        <v>36465</v>
      </c>
      <c r="J32" s="99">
        <v>27</v>
      </c>
      <c r="K32" s="92">
        <v>6840</v>
      </c>
      <c r="L32" s="99">
        <v>630</v>
      </c>
      <c r="M32" s="96">
        <f t="shared" si="0"/>
        <v>1621971</v>
      </c>
      <c r="N32" s="99">
        <v>598</v>
      </c>
      <c r="O32" s="100">
        <v>19</v>
      </c>
      <c r="P32" s="100">
        <v>2</v>
      </c>
      <c r="Q32" s="96">
        <v>619</v>
      </c>
      <c r="R32" s="88" t="s">
        <v>36</v>
      </c>
    </row>
    <row r="33" spans="1:18" s="90" customFormat="1" ht="13.5">
      <c r="A33" s="89" t="s">
        <v>38</v>
      </c>
      <c r="B33" s="101">
        <v>13371</v>
      </c>
      <c r="C33" s="97">
        <v>85632572</v>
      </c>
      <c r="D33" s="101">
        <v>12096</v>
      </c>
      <c r="E33" s="97">
        <v>10953592</v>
      </c>
      <c r="F33" s="101">
        <v>25467</v>
      </c>
      <c r="G33" s="97">
        <v>96586165</v>
      </c>
      <c r="H33" s="101">
        <v>648</v>
      </c>
      <c r="I33" s="97">
        <v>4238577</v>
      </c>
      <c r="J33" s="101">
        <v>1925</v>
      </c>
      <c r="K33" s="94">
        <v>323048</v>
      </c>
      <c r="L33" s="101">
        <v>26462</v>
      </c>
      <c r="M33" s="97">
        <f t="shared" si="0"/>
        <v>92670636</v>
      </c>
      <c r="N33" s="101">
        <v>24674</v>
      </c>
      <c r="O33" s="102">
        <v>626</v>
      </c>
      <c r="P33" s="102">
        <v>221</v>
      </c>
      <c r="Q33" s="97">
        <v>25521</v>
      </c>
      <c r="R33" s="89" t="s">
        <v>38</v>
      </c>
    </row>
    <row r="34" spans="1:18" ht="13.5">
      <c r="A34" s="7" t="s">
        <v>108</v>
      </c>
      <c r="B34" s="103"/>
      <c r="C34" s="63"/>
      <c r="D34" s="103"/>
      <c r="E34" s="63"/>
      <c r="F34" s="103"/>
      <c r="G34" s="63"/>
      <c r="H34" s="103"/>
      <c r="I34" s="63"/>
      <c r="J34" s="103"/>
      <c r="K34" s="59"/>
      <c r="L34" s="103"/>
      <c r="M34" s="63" t="s">
        <v>89</v>
      </c>
      <c r="N34" s="103"/>
      <c r="O34" s="104"/>
      <c r="P34" s="104"/>
      <c r="Q34" s="63"/>
      <c r="R34" s="7" t="s">
        <v>108</v>
      </c>
    </row>
    <row r="35" spans="1:18" s="14" customFormat="1" ht="13.5">
      <c r="A35" s="88" t="s">
        <v>1</v>
      </c>
      <c r="B35" s="99">
        <v>2148</v>
      </c>
      <c r="C35" s="96">
        <v>38692085</v>
      </c>
      <c r="D35" s="99">
        <v>1854</v>
      </c>
      <c r="E35" s="96">
        <v>1828526</v>
      </c>
      <c r="F35" s="99">
        <v>4002</v>
      </c>
      <c r="G35" s="96">
        <v>40520610</v>
      </c>
      <c r="H35" s="99">
        <v>149</v>
      </c>
      <c r="I35" s="96">
        <v>3657576</v>
      </c>
      <c r="J35" s="99">
        <v>581</v>
      </c>
      <c r="K35" s="92">
        <v>52134</v>
      </c>
      <c r="L35" s="99">
        <v>4408</v>
      </c>
      <c r="M35" s="96">
        <f t="shared" si="0"/>
        <v>36915168</v>
      </c>
      <c r="N35" s="99">
        <v>3864</v>
      </c>
      <c r="O35" s="100">
        <v>122</v>
      </c>
      <c r="P35" s="100">
        <v>83</v>
      </c>
      <c r="Q35" s="96">
        <v>4069</v>
      </c>
      <c r="R35" s="88" t="s">
        <v>1</v>
      </c>
    </row>
    <row r="36" spans="1:18" s="14" customFormat="1" ht="13.5">
      <c r="A36" s="88" t="s">
        <v>113</v>
      </c>
      <c r="B36" s="99">
        <v>1276</v>
      </c>
      <c r="C36" s="96">
        <v>12572686</v>
      </c>
      <c r="D36" s="99">
        <v>1107</v>
      </c>
      <c r="E36" s="96">
        <v>1049643</v>
      </c>
      <c r="F36" s="99">
        <v>2383</v>
      </c>
      <c r="G36" s="96">
        <v>13622329</v>
      </c>
      <c r="H36" s="99">
        <v>71</v>
      </c>
      <c r="I36" s="96">
        <v>153040</v>
      </c>
      <c r="J36" s="99">
        <v>233</v>
      </c>
      <c r="K36" s="92">
        <v>23353</v>
      </c>
      <c r="L36" s="99">
        <v>2470</v>
      </c>
      <c r="M36" s="96">
        <f t="shared" si="0"/>
        <v>13492642</v>
      </c>
      <c r="N36" s="99">
        <v>2405</v>
      </c>
      <c r="O36" s="100">
        <v>66</v>
      </c>
      <c r="P36" s="100">
        <v>23</v>
      </c>
      <c r="Q36" s="96">
        <v>2494</v>
      </c>
      <c r="R36" s="88" t="s">
        <v>113</v>
      </c>
    </row>
    <row r="37" spans="1:18" s="14" customFormat="1" ht="13.5">
      <c r="A37" s="88" t="s">
        <v>2</v>
      </c>
      <c r="B37" s="99">
        <v>3465</v>
      </c>
      <c r="C37" s="96">
        <v>31283241</v>
      </c>
      <c r="D37" s="99">
        <v>2493</v>
      </c>
      <c r="E37" s="96">
        <v>2400954</v>
      </c>
      <c r="F37" s="99">
        <v>5958</v>
      </c>
      <c r="G37" s="96">
        <v>33684195</v>
      </c>
      <c r="H37" s="99">
        <v>158</v>
      </c>
      <c r="I37" s="96">
        <v>583531</v>
      </c>
      <c r="J37" s="99">
        <v>536</v>
      </c>
      <c r="K37" s="92">
        <v>55659</v>
      </c>
      <c r="L37" s="99">
        <v>6212</v>
      </c>
      <c r="M37" s="96">
        <f t="shared" si="0"/>
        <v>33156323</v>
      </c>
      <c r="N37" s="99">
        <v>6014</v>
      </c>
      <c r="O37" s="100">
        <v>126</v>
      </c>
      <c r="P37" s="100">
        <v>68</v>
      </c>
      <c r="Q37" s="96">
        <v>6208</v>
      </c>
      <c r="R37" s="88" t="s">
        <v>2</v>
      </c>
    </row>
    <row r="38" spans="1:18" s="14" customFormat="1" ht="13.5">
      <c r="A38" s="88" t="s">
        <v>6</v>
      </c>
      <c r="B38" s="99">
        <v>1850</v>
      </c>
      <c r="C38" s="96">
        <v>8352987</v>
      </c>
      <c r="D38" s="99">
        <v>1811</v>
      </c>
      <c r="E38" s="96">
        <v>1658213</v>
      </c>
      <c r="F38" s="99">
        <v>3661</v>
      </c>
      <c r="G38" s="96">
        <v>10011200</v>
      </c>
      <c r="H38" s="99">
        <v>89</v>
      </c>
      <c r="I38" s="96">
        <v>1514394</v>
      </c>
      <c r="J38" s="99">
        <v>198</v>
      </c>
      <c r="K38" s="92">
        <v>-104788</v>
      </c>
      <c r="L38" s="99">
        <v>3787</v>
      </c>
      <c r="M38" s="96">
        <f t="shared" si="0"/>
        <v>8392018</v>
      </c>
      <c r="N38" s="99">
        <v>3766</v>
      </c>
      <c r="O38" s="100">
        <v>116</v>
      </c>
      <c r="P38" s="100">
        <v>21</v>
      </c>
      <c r="Q38" s="96">
        <v>3903</v>
      </c>
      <c r="R38" s="88" t="s">
        <v>6</v>
      </c>
    </row>
    <row r="39" spans="1:18" s="14" customFormat="1" ht="13.5">
      <c r="A39" s="88" t="s">
        <v>4</v>
      </c>
      <c r="B39" s="99">
        <v>1492</v>
      </c>
      <c r="C39" s="96">
        <v>9287136</v>
      </c>
      <c r="D39" s="99">
        <v>1668</v>
      </c>
      <c r="E39" s="96">
        <v>1584528</v>
      </c>
      <c r="F39" s="99">
        <v>3160</v>
      </c>
      <c r="G39" s="96">
        <v>10871664</v>
      </c>
      <c r="H39" s="99">
        <v>80</v>
      </c>
      <c r="I39" s="96">
        <v>616311</v>
      </c>
      <c r="J39" s="99">
        <v>241</v>
      </c>
      <c r="K39" s="92">
        <v>45325</v>
      </c>
      <c r="L39" s="99">
        <v>3320</v>
      </c>
      <c r="M39" s="96">
        <f t="shared" si="0"/>
        <v>10300678</v>
      </c>
      <c r="N39" s="99">
        <v>3001</v>
      </c>
      <c r="O39" s="100">
        <v>78</v>
      </c>
      <c r="P39" s="100">
        <v>17</v>
      </c>
      <c r="Q39" s="96">
        <v>3096</v>
      </c>
      <c r="R39" s="88" t="s">
        <v>4</v>
      </c>
    </row>
    <row r="40" spans="1:18" s="14" customFormat="1" ht="13.5">
      <c r="A40" s="88" t="s">
        <v>9</v>
      </c>
      <c r="B40" s="99">
        <v>467</v>
      </c>
      <c r="C40" s="96">
        <v>2062139</v>
      </c>
      <c r="D40" s="99">
        <v>462</v>
      </c>
      <c r="E40" s="96">
        <v>440610</v>
      </c>
      <c r="F40" s="99">
        <v>929</v>
      </c>
      <c r="G40" s="96">
        <v>2502749</v>
      </c>
      <c r="H40" s="99">
        <v>31</v>
      </c>
      <c r="I40" s="96">
        <v>176463</v>
      </c>
      <c r="J40" s="99">
        <v>70</v>
      </c>
      <c r="K40" s="92">
        <v>23303</v>
      </c>
      <c r="L40" s="99">
        <v>969</v>
      </c>
      <c r="M40" s="96">
        <f t="shared" si="0"/>
        <v>2349589</v>
      </c>
      <c r="N40" s="99">
        <v>923</v>
      </c>
      <c r="O40" s="100">
        <v>16</v>
      </c>
      <c r="P40" s="100">
        <v>2</v>
      </c>
      <c r="Q40" s="96">
        <v>941</v>
      </c>
      <c r="R40" s="88" t="s">
        <v>9</v>
      </c>
    </row>
    <row r="41" spans="1:18" s="14" customFormat="1" ht="13.5">
      <c r="A41" s="88" t="s">
        <v>11</v>
      </c>
      <c r="B41" s="99">
        <v>666</v>
      </c>
      <c r="C41" s="96">
        <v>3369885</v>
      </c>
      <c r="D41" s="99">
        <v>696</v>
      </c>
      <c r="E41" s="96">
        <v>641933</v>
      </c>
      <c r="F41" s="99">
        <v>1362</v>
      </c>
      <c r="G41" s="96">
        <v>4011819</v>
      </c>
      <c r="H41" s="99">
        <v>22</v>
      </c>
      <c r="I41" s="96">
        <v>462531</v>
      </c>
      <c r="J41" s="99">
        <v>95</v>
      </c>
      <c r="K41" s="92">
        <v>-22706</v>
      </c>
      <c r="L41" s="99">
        <v>1408</v>
      </c>
      <c r="M41" s="96">
        <f t="shared" si="0"/>
        <v>3526582</v>
      </c>
      <c r="N41" s="99">
        <v>1328</v>
      </c>
      <c r="O41" s="100">
        <v>33</v>
      </c>
      <c r="P41" s="100">
        <v>7</v>
      </c>
      <c r="Q41" s="96">
        <v>1368</v>
      </c>
      <c r="R41" s="88" t="s">
        <v>11</v>
      </c>
    </row>
    <row r="42" spans="1:18" s="14" customFormat="1" ht="13.5">
      <c r="A42" s="88" t="s">
        <v>10</v>
      </c>
      <c r="B42" s="99">
        <v>1170</v>
      </c>
      <c r="C42" s="96">
        <v>5507305</v>
      </c>
      <c r="D42" s="99">
        <v>1298</v>
      </c>
      <c r="E42" s="96">
        <v>1122700</v>
      </c>
      <c r="F42" s="99">
        <v>2468</v>
      </c>
      <c r="G42" s="96">
        <v>6630005</v>
      </c>
      <c r="H42" s="99">
        <v>61</v>
      </c>
      <c r="I42" s="96">
        <v>209494</v>
      </c>
      <c r="J42" s="99">
        <v>152</v>
      </c>
      <c r="K42" s="92">
        <v>32230</v>
      </c>
      <c r="L42" s="99">
        <v>2569</v>
      </c>
      <c r="M42" s="96">
        <f t="shared" si="0"/>
        <v>6452741</v>
      </c>
      <c r="N42" s="99">
        <v>2370</v>
      </c>
      <c r="O42" s="100">
        <v>68</v>
      </c>
      <c r="P42" s="100">
        <v>23</v>
      </c>
      <c r="Q42" s="96">
        <v>2461</v>
      </c>
      <c r="R42" s="88" t="s">
        <v>10</v>
      </c>
    </row>
    <row r="43" spans="1:18" s="14" customFormat="1" ht="13.5">
      <c r="A43" s="88" t="s">
        <v>12</v>
      </c>
      <c r="B43" s="99">
        <v>3136</v>
      </c>
      <c r="C43" s="96">
        <v>24411365</v>
      </c>
      <c r="D43" s="99">
        <v>2859</v>
      </c>
      <c r="E43" s="96">
        <v>2658725</v>
      </c>
      <c r="F43" s="99">
        <v>5995</v>
      </c>
      <c r="G43" s="96">
        <v>27070090</v>
      </c>
      <c r="H43" s="99">
        <v>160</v>
      </c>
      <c r="I43" s="96">
        <v>3421075</v>
      </c>
      <c r="J43" s="99">
        <v>382</v>
      </c>
      <c r="K43" s="92">
        <v>62480</v>
      </c>
      <c r="L43" s="99">
        <v>6198</v>
      </c>
      <c r="M43" s="96">
        <f t="shared" si="0"/>
        <v>23711495</v>
      </c>
      <c r="N43" s="99">
        <v>5997</v>
      </c>
      <c r="O43" s="100">
        <v>114</v>
      </c>
      <c r="P43" s="100">
        <v>41</v>
      </c>
      <c r="Q43" s="96">
        <v>6152</v>
      </c>
      <c r="R43" s="88" t="s">
        <v>12</v>
      </c>
    </row>
    <row r="44" spans="1:18" s="14" customFormat="1" ht="13.5">
      <c r="A44" s="88" t="s">
        <v>13</v>
      </c>
      <c r="B44" s="99">
        <v>979</v>
      </c>
      <c r="C44" s="96">
        <v>5298065</v>
      </c>
      <c r="D44" s="99">
        <v>773</v>
      </c>
      <c r="E44" s="96">
        <v>688293</v>
      </c>
      <c r="F44" s="99">
        <v>1752</v>
      </c>
      <c r="G44" s="96">
        <v>5986357</v>
      </c>
      <c r="H44" s="99">
        <v>43</v>
      </c>
      <c r="I44" s="96">
        <v>684391</v>
      </c>
      <c r="J44" s="99">
        <v>93</v>
      </c>
      <c r="K44" s="92">
        <v>26254</v>
      </c>
      <c r="L44" s="99">
        <v>1801</v>
      </c>
      <c r="M44" s="96">
        <f t="shared" si="0"/>
        <v>5328220</v>
      </c>
      <c r="N44" s="99">
        <v>1724</v>
      </c>
      <c r="O44" s="100">
        <v>44</v>
      </c>
      <c r="P44" s="100">
        <v>7</v>
      </c>
      <c r="Q44" s="96">
        <v>1775</v>
      </c>
      <c r="R44" s="88" t="s">
        <v>13</v>
      </c>
    </row>
    <row r="45" spans="1:18" s="14" customFormat="1" ht="13.5">
      <c r="A45" s="88" t="s">
        <v>14</v>
      </c>
      <c r="B45" s="99">
        <v>336</v>
      </c>
      <c r="C45" s="96">
        <v>1769730</v>
      </c>
      <c r="D45" s="99">
        <v>414</v>
      </c>
      <c r="E45" s="96">
        <v>385098</v>
      </c>
      <c r="F45" s="99">
        <v>750</v>
      </c>
      <c r="G45" s="96">
        <v>2154828</v>
      </c>
      <c r="H45" s="99">
        <v>21</v>
      </c>
      <c r="I45" s="96">
        <v>95247</v>
      </c>
      <c r="J45" s="99">
        <v>63</v>
      </c>
      <c r="K45" s="92">
        <v>27573</v>
      </c>
      <c r="L45" s="99">
        <v>772</v>
      </c>
      <c r="M45" s="96">
        <f t="shared" si="0"/>
        <v>2087154</v>
      </c>
      <c r="N45" s="99">
        <v>719</v>
      </c>
      <c r="O45" s="100">
        <v>31</v>
      </c>
      <c r="P45" s="100">
        <v>3</v>
      </c>
      <c r="Q45" s="96">
        <v>753</v>
      </c>
      <c r="R45" s="88" t="s">
        <v>14</v>
      </c>
    </row>
    <row r="46" spans="1:18" s="14" customFormat="1" ht="13.5">
      <c r="A46" s="88" t="s">
        <v>15</v>
      </c>
      <c r="B46" s="99">
        <v>227</v>
      </c>
      <c r="C46" s="96">
        <v>1509788</v>
      </c>
      <c r="D46" s="99">
        <v>236</v>
      </c>
      <c r="E46" s="96">
        <v>233337</v>
      </c>
      <c r="F46" s="99">
        <v>463</v>
      </c>
      <c r="G46" s="96">
        <v>1743124</v>
      </c>
      <c r="H46" s="99">
        <v>7</v>
      </c>
      <c r="I46" s="96">
        <v>44204</v>
      </c>
      <c r="J46" s="99">
        <v>29</v>
      </c>
      <c r="K46" s="92">
        <v>-11583</v>
      </c>
      <c r="L46" s="99">
        <v>477</v>
      </c>
      <c r="M46" s="96">
        <f t="shared" si="0"/>
        <v>1687337</v>
      </c>
      <c r="N46" s="99">
        <v>477</v>
      </c>
      <c r="O46" s="100">
        <v>13</v>
      </c>
      <c r="P46" s="93" t="s">
        <v>162</v>
      </c>
      <c r="Q46" s="96">
        <v>490</v>
      </c>
      <c r="R46" s="88" t="s">
        <v>15</v>
      </c>
    </row>
    <row r="47" spans="1:18" s="14" customFormat="1" ht="13.5">
      <c r="A47" s="88" t="s">
        <v>8</v>
      </c>
      <c r="B47" s="99">
        <v>731</v>
      </c>
      <c r="C47" s="96">
        <v>5212581</v>
      </c>
      <c r="D47" s="99">
        <v>695</v>
      </c>
      <c r="E47" s="96">
        <v>682187</v>
      </c>
      <c r="F47" s="99">
        <v>1426</v>
      </c>
      <c r="G47" s="96">
        <v>5894768</v>
      </c>
      <c r="H47" s="99">
        <v>39</v>
      </c>
      <c r="I47" s="96">
        <v>125457</v>
      </c>
      <c r="J47" s="99">
        <v>86</v>
      </c>
      <c r="K47" s="92">
        <v>317</v>
      </c>
      <c r="L47" s="99">
        <v>1475</v>
      </c>
      <c r="M47" s="96">
        <f t="shared" si="0"/>
        <v>5769628</v>
      </c>
      <c r="N47" s="99">
        <v>1448</v>
      </c>
      <c r="O47" s="100">
        <v>51</v>
      </c>
      <c r="P47" s="107">
        <v>19</v>
      </c>
      <c r="Q47" s="96">
        <v>1518</v>
      </c>
      <c r="R47" s="88" t="s">
        <v>8</v>
      </c>
    </row>
    <row r="48" spans="1:18" s="14" customFormat="1" ht="13.5">
      <c r="A48" s="88" t="s">
        <v>3</v>
      </c>
      <c r="B48" s="99">
        <v>1404</v>
      </c>
      <c r="C48" s="96">
        <v>6892745</v>
      </c>
      <c r="D48" s="99">
        <v>1264</v>
      </c>
      <c r="E48" s="96">
        <v>1145030</v>
      </c>
      <c r="F48" s="99">
        <v>2668</v>
      </c>
      <c r="G48" s="96">
        <v>8037775</v>
      </c>
      <c r="H48" s="99">
        <v>72</v>
      </c>
      <c r="I48" s="96">
        <v>210250</v>
      </c>
      <c r="J48" s="99">
        <v>171</v>
      </c>
      <c r="K48" s="92">
        <v>-15155</v>
      </c>
      <c r="L48" s="99">
        <v>2763</v>
      </c>
      <c r="M48" s="96">
        <f t="shared" si="0"/>
        <v>7812370</v>
      </c>
      <c r="N48" s="99">
        <v>2543</v>
      </c>
      <c r="O48" s="100">
        <v>93</v>
      </c>
      <c r="P48" s="100">
        <v>16</v>
      </c>
      <c r="Q48" s="96">
        <v>2652</v>
      </c>
      <c r="R48" s="88" t="s">
        <v>3</v>
      </c>
    </row>
    <row r="49" spans="1:18" s="14" customFormat="1" ht="13.5">
      <c r="A49" s="88" t="s">
        <v>5</v>
      </c>
      <c r="B49" s="99">
        <v>1056</v>
      </c>
      <c r="C49" s="96">
        <v>9320769</v>
      </c>
      <c r="D49" s="99">
        <v>1019</v>
      </c>
      <c r="E49" s="96">
        <v>973629</v>
      </c>
      <c r="F49" s="99">
        <v>2075</v>
      </c>
      <c r="G49" s="96">
        <v>10294397</v>
      </c>
      <c r="H49" s="99">
        <v>65</v>
      </c>
      <c r="I49" s="96">
        <v>759892</v>
      </c>
      <c r="J49" s="99">
        <v>169</v>
      </c>
      <c r="K49" s="92">
        <v>60544</v>
      </c>
      <c r="L49" s="99">
        <v>2192</v>
      </c>
      <c r="M49" s="96">
        <f t="shared" si="0"/>
        <v>9595049</v>
      </c>
      <c r="N49" s="99">
        <v>1990</v>
      </c>
      <c r="O49" s="100">
        <v>63</v>
      </c>
      <c r="P49" s="100">
        <v>24</v>
      </c>
      <c r="Q49" s="96">
        <v>2077</v>
      </c>
      <c r="R49" s="88" t="s">
        <v>5</v>
      </c>
    </row>
    <row r="50" spans="1:18" s="14" customFormat="1" ht="13.5">
      <c r="A50" s="88" t="s">
        <v>7</v>
      </c>
      <c r="B50" s="99">
        <v>235</v>
      </c>
      <c r="C50" s="96">
        <v>889411</v>
      </c>
      <c r="D50" s="99">
        <v>194</v>
      </c>
      <c r="E50" s="96">
        <v>198842</v>
      </c>
      <c r="F50" s="99">
        <v>429</v>
      </c>
      <c r="G50" s="96">
        <v>1088253</v>
      </c>
      <c r="H50" s="99">
        <v>15</v>
      </c>
      <c r="I50" s="96">
        <v>70879</v>
      </c>
      <c r="J50" s="99">
        <v>23</v>
      </c>
      <c r="K50" s="92">
        <v>5247</v>
      </c>
      <c r="L50" s="99">
        <v>452</v>
      </c>
      <c r="M50" s="96">
        <f t="shared" si="0"/>
        <v>1022621</v>
      </c>
      <c r="N50" s="99">
        <v>440</v>
      </c>
      <c r="O50" s="100">
        <v>18</v>
      </c>
      <c r="P50" s="100">
        <v>1</v>
      </c>
      <c r="Q50" s="96">
        <v>459</v>
      </c>
      <c r="R50" s="88" t="s">
        <v>7</v>
      </c>
    </row>
    <row r="51" spans="1:18" s="90" customFormat="1" ht="13.5">
      <c r="A51" s="89" t="s">
        <v>114</v>
      </c>
      <c r="B51" s="101">
        <v>20638</v>
      </c>
      <c r="C51" s="97">
        <v>166431914</v>
      </c>
      <c r="D51" s="101">
        <v>18843</v>
      </c>
      <c r="E51" s="97">
        <v>17692247</v>
      </c>
      <c r="F51" s="101">
        <v>39481</v>
      </c>
      <c r="G51" s="97">
        <v>184124162</v>
      </c>
      <c r="H51" s="101">
        <v>1083</v>
      </c>
      <c r="I51" s="97">
        <v>12784734</v>
      </c>
      <c r="J51" s="101">
        <v>3122</v>
      </c>
      <c r="K51" s="94">
        <v>260186</v>
      </c>
      <c r="L51" s="101">
        <v>41273</v>
      </c>
      <c r="M51" s="97">
        <f t="shared" si="0"/>
        <v>171599614</v>
      </c>
      <c r="N51" s="101">
        <v>39009</v>
      </c>
      <c r="O51" s="102">
        <v>1052</v>
      </c>
      <c r="P51" s="102">
        <v>355</v>
      </c>
      <c r="Q51" s="97">
        <v>40416</v>
      </c>
      <c r="R51" s="89" t="s">
        <v>114</v>
      </c>
    </row>
    <row r="52" spans="1:18" ht="13.5">
      <c r="A52" s="7" t="s">
        <v>108</v>
      </c>
      <c r="B52" s="103"/>
      <c r="C52" s="63"/>
      <c r="D52" s="103"/>
      <c r="E52" s="63"/>
      <c r="F52" s="103"/>
      <c r="G52" s="63"/>
      <c r="H52" s="103"/>
      <c r="I52" s="63"/>
      <c r="J52" s="103"/>
      <c r="K52" s="59"/>
      <c r="L52" s="103"/>
      <c r="M52" s="63" t="s">
        <v>153</v>
      </c>
      <c r="N52" s="103"/>
      <c r="O52" s="104"/>
      <c r="P52" s="104"/>
      <c r="Q52" s="63"/>
      <c r="R52" s="7" t="s">
        <v>108</v>
      </c>
    </row>
    <row r="53" spans="1:18" s="14" customFormat="1" ht="13.5">
      <c r="A53" s="88" t="s">
        <v>23</v>
      </c>
      <c r="B53" s="99">
        <v>1852</v>
      </c>
      <c r="C53" s="96">
        <v>11317781</v>
      </c>
      <c r="D53" s="99">
        <v>1790</v>
      </c>
      <c r="E53" s="96">
        <v>1593054</v>
      </c>
      <c r="F53" s="99">
        <v>3642</v>
      </c>
      <c r="G53" s="96">
        <v>12910836</v>
      </c>
      <c r="H53" s="99">
        <v>132</v>
      </c>
      <c r="I53" s="96">
        <v>880491</v>
      </c>
      <c r="J53" s="99">
        <v>271</v>
      </c>
      <c r="K53" s="92">
        <v>1399</v>
      </c>
      <c r="L53" s="99">
        <v>3872</v>
      </c>
      <c r="M53" s="96">
        <f t="shared" si="0"/>
        <v>12031744</v>
      </c>
      <c r="N53" s="99">
        <v>3562</v>
      </c>
      <c r="O53" s="100">
        <v>83</v>
      </c>
      <c r="P53" s="100">
        <v>30</v>
      </c>
      <c r="Q53" s="96">
        <v>3675</v>
      </c>
      <c r="R53" s="88" t="s">
        <v>23</v>
      </c>
    </row>
    <row r="54" spans="1:18" s="14" customFormat="1" ht="13.5">
      <c r="A54" s="88" t="s">
        <v>24</v>
      </c>
      <c r="B54" s="99">
        <v>1167</v>
      </c>
      <c r="C54" s="96">
        <v>12692079</v>
      </c>
      <c r="D54" s="99">
        <v>1196</v>
      </c>
      <c r="E54" s="96">
        <v>1162378</v>
      </c>
      <c r="F54" s="99">
        <v>2363</v>
      </c>
      <c r="G54" s="96">
        <v>13854457</v>
      </c>
      <c r="H54" s="99">
        <v>69</v>
      </c>
      <c r="I54" s="96">
        <v>857270</v>
      </c>
      <c r="J54" s="99">
        <v>130</v>
      </c>
      <c r="K54" s="92">
        <v>46807</v>
      </c>
      <c r="L54" s="99">
        <v>2443</v>
      </c>
      <c r="M54" s="96">
        <f t="shared" si="0"/>
        <v>13043994</v>
      </c>
      <c r="N54" s="99">
        <v>2365</v>
      </c>
      <c r="O54" s="100">
        <v>69</v>
      </c>
      <c r="P54" s="100">
        <v>25</v>
      </c>
      <c r="Q54" s="96">
        <v>2459</v>
      </c>
      <c r="R54" s="88" t="s">
        <v>24</v>
      </c>
    </row>
    <row r="55" spans="1:18" s="14" customFormat="1" ht="13.5">
      <c r="A55" s="88" t="s">
        <v>16</v>
      </c>
      <c r="B55" s="99">
        <v>891</v>
      </c>
      <c r="C55" s="96">
        <v>7255384</v>
      </c>
      <c r="D55" s="99">
        <v>913</v>
      </c>
      <c r="E55" s="96">
        <v>906831</v>
      </c>
      <c r="F55" s="99">
        <v>1804</v>
      </c>
      <c r="G55" s="96">
        <v>8162216</v>
      </c>
      <c r="H55" s="99">
        <v>41</v>
      </c>
      <c r="I55" s="96">
        <v>456945</v>
      </c>
      <c r="J55" s="99">
        <v>157</v>
      </c>
      <c r="K55" s="92">
        <v>29530</v>
      </c>
      <c r="L55" s="99">
        <v>1859</v>
      </c>
      <c r="M55" s="96">
        <f t="shared" si="0"/>
        <v>7734801</v>
      </c>
      <c r="N55" s="99">
        <v>1840</v>
      </c>
      <c r="O55" s="100">
        <v>72</v>
      </c>
      <c r="P55" s="100">
        <v>8</v>
      </c>
      <c r="Q55" s="96">
        <v>1920</v>
      </c>
      <c r="R55" s="88" t="s">
        <v>16</v>
      </c>
    </row>
    <row r="56" spans="1:18" s="14" customFormat="1" ht="13.5">
      <c r="A56" s="88" t="s">
        <v>115</v>
      </c>
      <c r="B56" s="99">
        <v>288</v>
      </c>
      <c r="C56" s="96">
        <v>1402820</v>
      </c>
      <c r="D56" s="99">
        <v>406</v>
      </c>
      <c r="E56" s="96">
        <v>365589</v>
      </c>
      <c r="F56" s="99">
        <v>694</v>
      </c>
      <c r="G56" s="96">
        <v>1768409</v>
      </c>
      <c r="H56" s="99">
        <v>27</v>
      </c>
      <c r="I56" s="96">
        <v>74107</v>
      </c>
      <c r="J56" s="99">
        <v>49</v>
      </c>
      <c r="K56" s="92">
        <v>43208</v>
      </c>
      <c r="L56" s="99">
        <v>730</v>
      </c>
      <c r="M56" s="96">
        <f t="shared" si="0"/>
        <v>1737510</v>
      </c>
      <c r="N56" s="99">
        <v>684</v>
      </c>
      <c r="O56" s="100">
        <v>39</v>
      </c>
      <c r="P56" s="100">
        <v>3</v>
      </c>
      <c r="Q56" s="96">
        <v>726</v>
      </c>
      <c r="R56" s="88" t="s">
        <v>115</v>
      </c>
    </row>
    <row r="57" spans="1:18" s="14" customFormat="1" ht="13.5">
      <c r="A57" s="88" t="s">
        <v>19</v>
      </c>
      <c r="B57" s="99">
        <v>1182</v>
      </c>
      <c r="C57" s="96">
        <v>11664918</v>
      </c>
      <c r="D57" s="99">
        <v>1193</v>
      </c>
      <c r="E57" s="96">
        <v>1218377</v>
      </c>
      <c r="F57" s="99">
        <v>2375</v>
      </c>
      <c r="G57" s="96">
        <v>12883295</v>
      </c>
      <c r="H57" s="99">
        <v>62</v>
      </c>
      <c r="I57" s="96">
        <v>372461</v>
      </c>
      <c r="J57" s="99">
        <v>148</v>
      </c>
      <c r="K57" s="92">
        <v>76618</v>
      </c>
      <c r="L57" s="99">
        <v>2444</v>
      </c>
      <c r="M57" s="96">
        <f t="shared" si="0"/>
        <v>12587452</v>
      </c>
      <c r="N57" s="99">
        <v>2385</v>
      </c>
      <c r="O57" s="100">
        <v>73</v>
      </c>
      <c r="P57" s="100">
        <v>19</v>
      </c>
      <c r="Q57" s="96">
        <v>2477</v>
      </c>
      <c r="R57" s="88" t="s">
        <v>19</v>
      </c>
    </row>
    <row r="58" spans="1:18" s="14" customFormat="1" ht="13.5">
      <c r="A58" s="88" t="s">
        <v>21</v>
      </c>
      <c r="B58" s="99">
        <v>524</v>
      </c>
      <c r="C58" s="96">
        <v>3385973</v>
      </c>
      <c r="D58" s="99">
        <v>564</v>
      </c>
      <c r="E58" s="96">
        <v>522971</v>
      </c>
      <c r="F58" s="99">
        <v>1088</v>
      </c>
      <c r="G58" s="96">
        <v>3908944</v>
      </c>
      <c r="H58" s="99">
        <v>18</v>
      </c>
      <c r="I58" s="96">
        <v>55133</v>
      </c>
      <c r="J58" s="99">
        <v>113</v>
      </c>
      <c r="K58" s="92">
        <v>-444454</v>
      </c>
      <c r="L58" s="99">
        <v>1134</v>
      </c>
      <c r="M58" s="96">
        <f t="shared" si="0"/>
        <v>3409357</v>
      </c>
      <c r="N58" s="99">
        <v>1072</v>
      </c>
      <c r="O58" s="100">
        <v>23</v>
      </c>
      <c r="P58" s="100">
        <v>9</v>
      </c>
      <c r="Q58" s="96">
        <v>1104</v>
      </c>
      <c r="R58" s="88" t="s">
        <v>21</v>
      </c>
    </row>
    <row r="59" spans="1:18" s="14" customFormat="1" ht="13.5">
      <c r="A59" s="88" t="s">
        <v>17</v>
      </c>
      <c r="B59" s="99">
        <v>886</v>
      </c>
      <c r="C59" s="96">
        <v>10300235</v>
      </c>
      <c r="D59" s="99">
        <v>788</v>
      </c>
      <c r="E59" s="96">
        <v>759486</v>
      </c>
      <c r="F59" s="99">
        <v>1674</v>
      </c>
      <c r="G59" s="96">
        <v>11059721</v>
      </c>
      <c r="H59" s="99">
        <v>56</v>
      </c>
      <c r="I59" s="96">
        <v>163217</v>
      </c>
      <c r="J59" s="99">
        <v>178</v>
      </c>
      <c r="K59" s="92">
        <v>28645</v>
      </c>
      <c r="L59" s="99">
        <v>1758</v>
      </c>
      <c r="M59" s="96">
        <f t="shared" si="0"/>
        <v>10925149</v>
      </c>
      <c r="N59" s="99">
        <v>1632</v>
      </c>
      <c r="O59" s="100">
        <v>34</v>
      </c>
      <c r="P59" s="100">
        <v>12</v>
      </c>
      <c r="Q59" s="96">
        <v>1678</v>
      </c>
      <c r="R59" s="88" t="s">
        <v>17</v>
      </c>
    </row>
    <row r="60" spans="1:18" s="14" customFormat="1" ht="13.5">
      <c r="A60" s="88" t="s">
        <v>20</v>
      </c>
      <c r="B60" s="99">
        <v>444</v>
      </c>
      <c r="C60" s="96">
        <v>2030004</v>
      </c>
      <c r="D60" s="99">
        <v>445</v>
      </c>
      <c r="E60" s="96">
        <v>442636</v>
      </c>
      <c r="F60" s="99">
        <v>889</v>
      </c>
      <c r="G60" s="96">
        <v>2472641</v>
      </c>
      <c r="H60" s="99">
        <v>31</v>
      </c>
      <c r="I60" s="96">
        <v>223349</v>
      </c>
      <c r="J60" s="99">
        <v>74</v>
      </c>
      <c r="K60" s="92">
        <v>7958</v>
      </c>
      <c r="L60" s="99">
        <v>942</v>
      </c>
      <c r="M60" s="96">
        <f t="shared" si="0"/>
        <v>2257250</v>
      </c>
      <c r="N60" s="99">
        <v>871</v>
      </c>
      <c r="O60" s="100">
        <v>32</v>
      </c>
      <c r="P60" s="100">
        <v>3</v>
      </c>
      <c r="Q60" s="96">
        <v>906</v>
      </c>
      <c r="R60" s="88" t="s">
        <v>20</v>
      </c>
    </row>
    <row r="61" spans="1:18" s="14" customFormat="1" ht="13.5">
      <c r="A61" s="88" t="s">
        <v>25</v>
      </c>
      <c r="B61" s="99">
        <v>221</v>
      </c>
      <c r="C61" s="96">
        <v>1284226</v>
      </c>
      <c r="D61" s="99">
        <v>281</v>
      </c>
      <c r="E61" s="96">
        <v>271139</v>
      </c>
      <c r="F61" s="99">
        <v>502</v>
      </c>
      <c r="G61" s="96">
        <v>1555365</v>
      </c>
      <c r="H61" s="99">
        <v>16</v>
      </c>
      <c r="I61" s="96">
        <v>35819</v>
      </c>
      <c r="J61" s="99">
        <v>33</v>
      </c>
      <c r="K61" s="92">
        <v>-689</v>
      </c>
      <c r="L61" s="99">
        <v>524</v>
      </c>
      <c r="M61" s="96">
        <f t="shared" si="0"/>
        <v>1518857</v>
      </c>
      <c r="N61" s="99">
        <v>469</v>
      </c>
      <c r="O61" s="100">
        <v>22</v>
      </c>
      <c r="P61" s="100">
        <v>1</v>
      </c>
      <c r="Q61" s="96">
        <v>492</v>
      </c>
      <c r="R61" s="88" t="s">
        <v>25</v>
      </c>
    </row>
    <row r="62" spans="1:18" s="14" customFormat="1" ht="13.5">
      <c r="A62" s="88" t="s">
        <v>18</v>
      </c>
      <c r="B62" s="99">
        <v>291</v>
      </c>
      <c r="C62" s="96">
        <v>1393590</v>
      </c>
      <c r="D62" s="99">
        <v>307</v>
      </c>
      <c r="E62" s="96">
        <v>292445</v>
      </c>
      <c r="F62" s="99">
        <v>598</v>
      </c>
      <c r="G62" s="96">
        <v>1686035</v>
      </c>
      <c r="H62" s="99">
        <v>27</v>
      </c>
      <c r="I62" s="96">
        <v>372155</v>
      </c>
      <c r="J62" s="99">
        <v>52</v>
      </c>
      <c r="K62" s="92">
        <v>9090</v>
      </c>
      <c r="L62" s="99">
        <v>627</v>
      </c>
      <c r="M62" s="96">
        <f t="shared" si="0"/>
        <v>1322970</v>
      </c>
      <c r="N62" s="99">
        <v>594</v>
      </c>
      <c r="O62" s="100">
        <v>20</v>
      </c>
      <c r="P62" s="100">
        <v>6</v>
      </c>
      <c r="Q62" s="96">
        <v>620</v>
      </c>
      <c r="R62" s="88" t="s">
        <v>18</v>
      </c>
    </row>
    <row r="63" spans="1:18" s="14" customFormat="1" ht="13.5">
      <c r="A63" s="88" t="s">
        <v>22</v>
      </c>
      <c r="B63" s="99">
        <v>224</v>
      </c>
      <c r="C63" s="96">
        <v>1454297</v>
      </c>
      <c r="D63" s="99">
        <v>273</v>
      </c>
      <c r="E63" s="96">
        <v>258862</v>
      </c>
      <c r="F63" s="99">
        <v>497</v>
      </c>
      <c r="G63" s="96">
        <v>1713159</v>
      </c>
      <c r="H63" s="99">
        <v>23</v>
      </c>
      <c r="I63" s="96">
        <v>846591</v>
      </c>
      <c r="J63" s="99">
        <v>56</v>
      </c>
      <c r="K63" s="92">
        <v>27759</v>
      </c>
      <c r="L63" s="99">
        <v>524</v>
      </c>
      <c r="M63" s="96">
        <f t="shared" si="0"/>
        <v>894327</v>
      </c>
      <c r="N63" s="99">
        <v>470</v>
      </c>
      <c r="O63" s="100">
        <v>26</v>
      </c>
      <c r="P63" s="100">
        <v>4</v>
      </c>
      <c r="Q63" s="96">
        <v>500</v>
      </c>
      <c r="R63" s="88" t="s">
        <v>22</v>
      </c>
    </row>
    <row r="64" spans="1:18" s="90" customFormat="1" ht="13.5">
      <c r="A64" s="89" t="s">
        <v>26</v>
      </c>
      <c r="B64" s="101">
        <v>7970</v>
      </c>
      <c r="C64" s="97">
        <v>64181307</v>
      </c>
      <c r="D64" s="101">
        <v>8156</v>
      </c>
      <c r="E64" s="97">
        <v>7793770</v>
      </c>
      <c r="F64" s="101">
        <v>16126</v>
      </c>
      <c r="G64" s="97">
        <v>71975077</v>
      </c>
      <c r="H64" s="101">
        <v>502</v>
      </c>
      <c r="I64" s="97">
        <v>4337538</v>
      </c>
      <c r="J64" s="101">
        <v>1261</v>
      </c>
      <c r="K64" s="94">
        <v>-174129</v>
      </c>
      <c r="L64" s="101">
        <v>16857</v>
      </c>
      <c r="M64" s="97">
        <f t="shared" si="0"/>
        <v>67463410</v>
      </c>
      <c r="N64" s="101">
        <v>15944</v>
      </c>
      <c r="O64" s="102">
        <v>493</v>
      </c>
      <c r="P64" s="102">
        <v>120</v>
      </c>
      <c r="Q64" s="97">
        <v>16557</v>
      </c>
      <c r="R64" s="89" t="s">
        <v>26</v>
      </c>
    </row>
    <row r="65" spans="1:18" s="90" customFormat="1" ht="13.5">
      <c r="A65" s="89"/>
      <c r="B65" s="101"/>
      <c r="C65" s="97"/>
      <c r="D65" s="101"/>
      <c r="E65" s="97"/>
      <c r="F65" s="101"/>
      <c r="G65" s="97"/>
      <c r="H65" s="101"/>
      <c r="I65" s="97"/>
      <c r="J65" s="101"/>
      <c r="K65" s="94"/>
      <c r="L65" s="101"/>
      <c r="M65" s="97" t="s">
        <v>159</v>
      </c>
      <c r="N65" s="101"/>
      <c r="O65" s="102"/>
      <c r="P65" s="102"/>
      <c r="Q65" s="97"/>
      <c r="R65" s="89"/>
    </row>
    <row r="66" spans="1:18" s="90" customFormat="1" ht="13.5">
      <c r="A66" s="91" t="s">
        <v>50</v>
      </c>
      <c r="B66" s="105">
        <v>49790</v>
      </c>
      <c r="C66" s="98">
        <v>365045203</v>
      </c>
      <c r="D66" s="105">
        <v>47096</v>
      </c>
      <c r="E66" s="98">
        <v>44368454</v>
      </c>
      <c r="F66" s="105">
        <v>96886</v>
      </c>
      <c r="G66" s="98">
        <v>409413658</v>
      </c>
      <c r="H66" s="105">
        <v>2680</v>
      </c>
      <c r="I66" s="98">
        <v>24066320</v>
      </c>
      <c r="J66" s="105">
        <v>7179</v>
      </c>
      <c r="K66" s="95">
        <v>567503</v>
      </c>
      <c r="L66" s="105">
        <v>100950</v>
      </c>
      <c r="M66" s="98">
        <f t="shared" si="0"/>
        <v>385914841</v>
      </c>
      <c r="N66" s="105">
        <v>95352</v>
      </c>
      <c r="O66" s="106">
        <v>2668</v>
      </c>
      <c r="P66" s="106">
        <v>771</v>
      </c>
      <c r="Q66" s="98">
        <v>98791</v>
      </c>
      <c r="R66" s="91" t="s">
        <v>50</v>
      </c>
    </row>
    <row r="67" spans="1:18" ht="13.5">
      <c r="A67" s="8" t="s">
        <v>70</v>
      </c>
      <c r="B67" s="1"/>
      <c r="C67" s="1"/>
      <c r="D67" s="1"/>
      <c r="E67" s="1"/>
      <c r="F67" s="1"/>
      <c r="G67" s="1"/>
      <c r="H67" s="1"/>
      <c r="I67" s="1"/>
      <c r="J67" s="1"/>
      <c r="K67" s="57"/>
      <c r="L67" s="1"/>
      <c r="M67" s="67" t="s">
        <v>153</v>
      </c>
      <c r="N67" s="1"/>
      <c r="O67" s="1"/>
      <c r="P67" s="1"/>
      <c r="Q67" s="1"/>
      <c r="R67" s="1"/>
    </row>
  </sheetData>
  <mergeCells count="15">
    <mergeCell ref="Q3:Q4"/>
    <mergeCell ref="N2:Q2"/>
    <mergeCell ref="B3:C3"/>
    <mergeCell ref="D3:E3"/>
    <mergeCell ref="F3:G3"/>
    <mergeCell ref="H3:H4"/>
    <mergeCell ref="I3:I4"/>
    <mergeCell ref="J3:J4"/>
    <mergeCell ref="K3:K4"/>
    <mergeCell ref="L3:L4"/>
    <mergeCell ref="M3:M4"/>
    <mergeCell ref="B2:G2"/>
    <mergeCell ref="H2:I2"/>
    <mergeCell ref="J2:K2"/>
    <mergeCell ref="L2:M2"/>
  </mergeCells>
  <printOptions/>
  <pageMargins left="0.96" right="0.75" top="1" bottom="1" header="0.51" footer="0.512"/>
  <pageSetup orientation="portrait" paperSize="9" scale="80"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R67"/>
  <sheetViews>
    <sheetView showGridLines="0" view="pageBreakPreview" zoomScaleSheetLayoutView="100" workbookViewId="0" topLeftCell="A1">
      <pane xSplit="1" topLeftCell="B1" activePane="topRight" state="frozen"/>
      <selection pane="topLeft" activeCell="A1" sqref="A1:L1"/>
      <selection pane="topRight" activeCell="A1" sqref="A1"/>
    </sheetView>
  </sheetViews>
  <sheetFormatPr defaultColWidth="9.00390625" defaultRowHeight="13.5"/>
  <cols>
    <col min="1" max="2" width="10.125" style="0" customWidth="1"/>
    <col min="3" max="3" width="14.50390625" style="0" customWidth="1"/>
    <col min="4" max="4" width="10.125" style="0" customWidth="1"/>
    <col min="5" max="5" width="12.875" style="0" customWidth="1"/>
    <col min="6" max="6" width="10.125" style="0" customWidth="1"/>
    <col min="7" max="7" width="14.375" style="0" customWidth="1"/>
    <col min="8" max="8" width="8.00390625" style="0" bestFit="1" customWidth="1"/>
    <col min="9" max="9" width="13.00390625" style="0" customWidth="1"/>
    <col min="10" max="10" width="11.625" style="0" customWidth="1"/>
    <col min="11" max="11" width="11.625" style="64" customWidth="1"/>
    <col min="12" max="12" width="9.875" style="0" customWidth="1"/>
    <col min="13" max="13" width="13.75390625" style="0" customWidth="1"/>
    <col min="14" max="18" width="11.625" style="0" customWidth="1"/>
  </cols>
  <sheetData>
    <row r="1" spans="1:18" ht="13.5" customHeight="1">
      <c r="A1" s="1" t="s">
        <v>175</v>
      </c>
      <c r="B1" s="1"/>
      <c r="C1" s="1"/>
      <c r="D1" s="1"/>
      <c r="E1" s="1"/>
      <c r="F1" s="1"/>
      <c r="G1" s="1"/>
      <c r="H1" s="1"/>
      <c r="I1" s="1"/>
      <c r="J1" s="1"/>
      <c r="K1" s="61"/>
      <c r="L1" s="1"/>
      <c r="M1" s="1"/>
      <c r="N1" s="1"/>
      <c r="O1" s="1"/>
      <c r="P1" s="1"/>
      <c r="Q1" s="1"/>
      <c r="R1" s="1"/>
    </row>
    <row r="2" spans="1:18" ht="13.5">
      <c r="A2" s="2" t="s">
        <v>56</v>
      </c>
      <c r="B2" s="144" t="s">
        <v>69</v>
      </c>
      <c r="C2" s="145"/>
      <c r="D2" s="145"/>
      <c r="E2" s="145"/>
      <c r="F2" s="145"/>
      <c r="G2" s="145"/>
      <c r="H2" s="139" t="s">
        <v>53</v>
      </c>
      <c r="I2" s="140"/>
      <c r="J2" s="133" t="s">
        <v>54</v>
      </c>
      <c r="K2" s="133"/>
      <c r="L2" s="142" t="s">
        <v>67</v>
      </c>
      <c r="M2" s="143"/>
      <c r="N2" s="133" t="s">
        <v>55</v>
      </c>
      <c r="O2" s="133"/>
      <c r="P2" s="133"/>
      <c r="Q2" s="133"/>
      <c r="R2" s="3" t="s">
        <v>56</v>
      </c>
    </row>
    <row r="3" spans="1:18" ht="13.5" customHeight="1">
      <c r="A3" s="4"/>
      <c r="B3" s="141" t="s">
        <v>51</v>
      </c>
      <c r="C3" s="141"/>
      <c r="D3" s="141" t="s">
        <v>52</v>
      </c>
      <c r="E3" s="141"/>
      <c r="F3" s="142" t="s">
        <v>68</v>
      </c>
      <c r="G3" s="143"/>
      <c r="H3" s="146" t="s">
        <v>66</v>
      </c>
      <c r="I3" s="148" t="s">
        <v>65</v>
      </c>
      <c r="J3" s="146" t="s">
        <v>66</v>
      </c>
      <c r="K3" s="154" t="s">
        <v>65</v>
      </c>
      <c r="L3" s="146" t="s">
        <v>66</v>
      </c>
      <c r="M3" s="148" t="s">
        <v>65</v>
      </c>
      <c r="N3" s="53" t="s">
        <v>60</v>
      </c>
      <c r="O3" s="54" t="s">
        <v>60</v>
      </c>
      <c r="P3" s="51" t="s">
        <v>62</v>
      </c>
      <c r="Q3" s="150" t="s">
        <v>64</v>
      </c>
      <c r="R3" s="4"/>
    </row>
    <row r="4" spans="1:18" ht="13.5" customHeight="1">
      <c r="A4" s="5" t="s">
        <v>57</v>
      </c>
      <c r="B4" s="40" t="s">
        <v>66</v>
      </c>
      <c r="C4" s="41" t="s">
        <v>65</v>
      </c>
      <c r="D4" s="40" t="s">
        <v>66</v>
      </c>
      <c r="E4" s="41" t="s">
        <v>65</v>
      </c>
      <c r="F4" s="40" t="s">
        <v>66</v>
      </c>
      <c r="G4" s="41" t="s">
        <v>65</v>
      </c>
      <c r="H4" s="147"/>
      <c r="I4" s="149"/>
      <c r="J4" s="147"/>
      <c r="K4" s="155"/>
      <c r="L4" s="147"/>
      <c r="M4" s="149"/>
      <c r="N4" s="55" t="s">
        <v>149</v>
      </c>
      <c r="O4" s="56" t="s">
        <v>61</v>
      </c>
      <c r="P4" s="52" t="s">
        <v>63</v>
      </c>
      <c r="Q4" s="151"/>
      <c r="R4" s="6" t="s">
        <v>57</v>
      </c>
    </row>
    <row r="5" spans="1:18" ht="13.5">
      <c r="A5" s="4"/>
      <c r="B5" s="48" t="s">
        <v>58</v>
      </c>
      <c r="C5" s="49" t="s">
        <v>59</v>
      </c>
      <c r="D5" s="48" t="s">
        <v>58</v>
      </c>
      <c r="E5" s="49" t="s">
        <v>59</v>
      </c>
      <c r="F5" s="48" t="s">
        <v>58</v>
      </c>
      <c r="G5" s="49" t="s">
        <v>59</v>
      </c>
      <c r="H5" s="48" t="s">
        <v>58</v>
      </c>
      <c r="I5" s="49" t="s">
        <v>59</v>
      </c>
      <c r="J5" s="48" t="s">
        <v>58</v>
      </c>
      <c r="K5" s="62" t="s">
        <v>59</v>
      </c>
      <c r="L5" s="48" t="s">
        <v>58</v>
      </c>
      <c r="M5" s="49" t="s">
        <v>59</v>
      </c>
      <c r="N5" s="48" t="s">
        <v>58</v>
      </c>
      <c r="O5" s="50" t="s">
        <v>58</v>
      </c>
      <c r="P5" s="50" t="s">
        <v>58</v>
      </c>
      <c r="Q5" s="49" t="s">
        <v>58</v>
      </c>
      <c r="R5" s="4"/>
    </row>
    <row r="6" spans="1:18" s="14" customFormat="1" ht="13.5">
      <c r="A6" s="88" t="s">
        <v>39</v>
      </c>
      <c r="B6" s="99">
        <v>1708</v>
      </c>
      <c r="C6" s="96">
        <v>9399248</v>
      </c>
      <c r="D6" s="99">
        <v>2105</v>
      </c>
      <c r="E6" s="96">
        <v>1848488</v>
      </c>
      <c r="F6" s="99">
        <v>3813</v>
      </c>
      <c r="G6" s="96">
        <v>11247736</v>
      </c>
      <c r="H6" s="99">
        <v>107</v>
      </c>
      <c r="I6" s="96">
        <v>879416</v>
      </c>
      <c r="J6" s="99">
        <v>270</v>
      </c>
      <c r="K6" s="96">
        <v>17912</v>
      </c>
      <c r="L6" s="99">
        <v>3955</v>
      </c>
      <c r="M6" s="96">
        <f>G6-I6+K6</f>
        <v>10386232</v>
      </c>
      <c r="N6" s="99">
        <v>3974</v>
      </c>
      <c r="O6" s="100">
        <v>117</v>
      </c>
      <c r="P6" s="100">
        <v>5</v>
      </c>
      <c r="Q6" s="96">
        <v>4096</v>
      </c>
      <c r="R6" s="88" t="s">
        <v>39</v>
      </c>
    </row>
    <row r="7" spans="1:18" s="14" customFormat="1" ht="13.5">
      <c r="A7" s="88" t="s">
        <v>41</v>
      </c>
      <c r="B7" s="99">
        <v>1883</v>
      </c>
      <c r="C7" s="96">
        <v>9466088</v>
      </c>
      <c r="D7" s="99">
        <v>1973</v>
      </c>
      <c r="E7" s="96">
        <v>1710610</v>
      </c>
      <c r="F7" s="99">
        <v>3856</v>
      </c>
      <c r="G7" s="96">
        <v>11176698</v>
      </c>
      <c r="H7" s="99">
        <v>120</v>
      </c>
      <c r="I7" s="96">
        <v>671815</v>
      </c>
      <c r="J7" s="99">
        <v>229</v>
      </c>
      <c r="K7" s="96">
        <v>3400</v>
      </c>
      <c r="L7" s="99">
        <v>4022</v>
      </c>
      <c r="M7" s="96">
        <f aca="true" t="shared" si="0" ref="M7:M66">G7-I7+K7</f>
        <v>10508283</v>
      </c>
      <c r="N7" s="99">
        <v>4112</v>
      </c>
      <c r="O7" s="100">
        <v>140</v>
      </c>
      <c r="P7" s="100">
        <v>25</v>
      </c>
      <c r="Q7" s="96">
        <v>4277</v>
      </c>
      <c r="R7" s="88" t="s">
        <v>41</v>
      </c>
    </row>
    <row r="8" spans="1:18" s="14" customFormat="1" ht="13.5">
      <c r="A8" s="88" t="s">
        <v>40</v>
      </c>
      <c r="B8" s="99">
        <v>838</v>
      </c>
      <c r="C8" s="96">
        <v>3790311</v>
      </c>
      <c r="D8" s="99">
        <v>1070</v>
      </c>
      <c r="E8" s="96">
        <v>853823</v>
      </c>
      <c r="F8" s="99">
        <v>1908</v>
      </c>
      <c r="G8" s="96">
        <v>4644134</v>
      </c>
      <c r="H8" s="99">
        <v>55</v>
      </c>
      <c r="I8" s="96">
        <v>256796</v>
      </c>
      <c r="J8" s="99">
        <v>169</v>
      </c>
      <c r="K8" s="96">
        <v>40216</v>
      </c>
      <c r="L8" s="99">
        <v>1982</v>
      </c>
      <c r="M8" s="96">
        <f t="shared" si="0"/>
        <v>4427554</v>
      </c>
      <c r="N8" s="99">
        <v>1831</v>
      </c>
      <c r="O8" s="100">
        <v>62</v>
      </c>
      <c r="P8" s="100">
        <v>6</v>
      </c>
      <c r="Q8" s="96">
        <v>1899</v>
      </c>
      <c r="R8" s="88" t="s">
        <v>40</v>
      </c>
    </row>
    <row r="9" spans="1:18" s="90" customFormat="1" ht="13.5">
      <c r="A9" s="89" t="s">
        <v>42</v>
      </c>
      <c r="B9" s="101">
        <v>4429</v>
      </c>
      <c r="C9" s="97">
        <v>22655647</v>
      </c>
      <c r="D9" s="101">
        <v>5148</v>
      </c>
      <c r="E9" s="97">
        <v>4412921</v>
      </c>
      <c r="F9" s="101">
        <v>9577</v>
      </c>
      <c r="G9" s="97">
        <v>27068568</v>
      </c>
      <c r="H9" s="101">
        <v>282</v>
      </c>
      <c r="I9" s="97">
        <v>1808027</v>
      </c>
      <c r="J9" s="101">
        <v>668</v>
      </c>
      <c r="K9" s="97">
        <v>61529</v>
      </c>
      <c r="L9" s="101">
        <v>9959</v>
      </c>
      <c r="M9" s="97">
        <f t="shared" si="0"/>
        <v>25322070</v>
      </c>
      <c r="N9" s="101">
        <v>9917</v>
      </c>
      <c r="O9" s="102">
        <v>319</v>
      </c>
      <c r="P9" s="102">
        <v>36</v>
      </c>
      <c r="Q9" s="97">
        <v>10272</v>
      </c>
      <c r="R9" s="89" t="s">
        <v>42</v>
      </c>
    </row>
    <row r="10" spans="1:18" ht="13.5">
      <c r="A10" s="7" t="s">
        <v>108</v>
      </c>
      <c r="B10" s="103"/>
      <c r="C10" s="63"/>
      <c r="D10" s="103"/>
      <c r="E10" s="63"/>
      <c r="F10" s="103"/>
      <c r="G10" s="63"/>
      <c r="H10" s="103"/>
      <c r="I10" s="63"/>
      <c r="J10" s="103"/>
      <c r="K10" s="63"/>
      <c r="L10" s="103"/>
      <c r="M10" s="63" t="s">
        <v>151</v>
      </c>
      <c r="N10" s="103"/>
      <c r="O10" s="104"/>
      <c r="P10" s="104"/>
      <c r="Q10" s="63"/>
      <c r="R10" s="7" t="s">
        <v>108</v>
      </c>
    </row>
    <row r="11" spans="1:18" s="14" customFormat="1" ht="13.5">
      <c r="A11" s="88" t="s">
        <v>43</v>
      </c>
      <c r="B11" s="99">
        <v>1863</v>
      </c>
      <c r="C11" s="96">
        <v>11163847</v>
      </c>
      <c r="D11" s="99">
        <v>2152</v>
      </c>
      <c r="E11" s="96">
        <v>1805931</v>
      </c>
      <c r="F11" s="99">
        <v>4015</v>
      </c>
      <c r="G11" s="96">
        <v>12969778</v>
      </c>
      <c r="H11" s="99">
        <v>73</v>
      </c>
      <c r="I11" s="96">
        <v>446543</v>
      </c>
      <c r="J11" s="99">
        <v>371</v>
      </c>
      <c r="K11" s="96">
        <v>150441</v>
      </c>
      <c r="L11" s="99">
        <v>4138</v>
      </c>
      <c r="M11" s="96">
        <f t="shared" si="0"/>
        <v>12673676</v>
      </c>
      <c r="N11" s="99">
        <v>4147</v>
      </c>
      <c r="O11" s="100">
        <v>77</v>
      </c>
      <c r="P11" s="100">
        <v>11</v>
      </c>
      <c r="Q11" s="96">
        <v>4235</v>
      </c>
      <c r="R11" s="88" t="s">
        <v>43</v>
      </c>
    </row>
    <row r="12" spans="1:18" s="14" customFormat="1" ht="13.5">
      <c r="A12" s="88" t="s">
        <v>47</v>
      </c>
      <c r="B12" s="99">
        <v>847</v>
      </c>
      <c r="C12" s="96">
        <v>3365793</v>
      </c>
      <c r="D12" s="99">
        <v>1111</v>
      </c>
      <c r="E12" s="96">
        <v>869393</v>
      </c>
      <c r="F12" s="99">
        <v>1958</v>
      </c>
      <c r="G12" s="96">
        <v>4235186</v>
      </c>
      <c r="H12" s="99">
        <v>45</v>
      </c>
      <c r="I12" s="96">
        <v>100534</v>
      </c>
      <c r="J12" s="99">
        <v>159</v>
      </c>
      <c r="K12" s="96">
        <v>9779</v>
      </c>
      <c r="L12" s="99">
        <v>2015</v>
      </c>
      <c r="M12" s="96">
        <f t="shared" si="0"/>
        <v>4144431</v>
      </c>
      <c r="N12" s="99">
        <v>1865</v>
      </c>
      <c r="O12" s="100">
        <v>50</v>
      </c>
      <c r="P12" s="100">
        <v>6</v>
      </c>
      <c r="Q12" s="96">
        <v>1921</v>
      </c>
      <c r="R12" s="88" t="s">
        <v>47</v>
      </c>
    </row>
    <row r="13" spans="1:18" s="14" customFormat="1" ht="13.5">
      <c r="A13" s="88" t="s">
        <v>45</v>
      </c>
      <c r="B13" s="99">
        <v>1235</v>
      </c>
      <c r="C13" s="96">
        <v>6458656</v>
      </c>
      <c r="D13" s="99">
        <v>1735</v>
      </c>
      <c r="E13" s="96">
        <v>1365901</v>
      </c>
      <c r="F13" s="99">
        <v>2970</v>
      </c>
      <c r="G13" s="96">
        <v>7824558</v>
      </c>
      <c r="H13" s="99">
        <v>56</v>
      </c>
      <c r="I13" s="96">
        <v>196869</v>
      </c>
      <c r="J13" s="99">
        <v>211</v>
      </c>
      <c r="K13" s="96">
        <v>9415</v>
      </c>
      <c r="L13" s="99">
        <v>3053</v>
      </c>
      <c r="M13" s="96">
        <f t="shared" si="0"/>
        <v>7637104</v>
      </c>
      <c r="N13" s="99">
        <v>2916</v>
      </c>
      <c r="O13" s="100">
        <v>77</v>
      </c>
      <c r="P13" s="100">
        <v>14</v>
      </c>
      <c r="Q13" s="96">
        <v>3007</v>
      </c>
      <c r="R13" s="88" t="s">
        <v>45</v>
      </c>
    </row>
    <row r="14" spans="1:18" s="14" customFormat="1" ht="13.5">
      <c r="A14" s="88" t="s">
        <v>48</v>
      </c>
      <c r="B14" s="99">
        <v>589</v>
      </c>
      <c r="C14" s="96">
        <v>2492734</v>
      </c>
      <c r="D14" s="99">
        <v>714</v>
      </c>
      <c r="E14" s="96">
        <v>579775</v>
      </c>
      <c r="F14" s="99">
        <v>1303</v>
      </c>
      <c r="G14" s="96">
        <v>3072509</v>
      </c>
      <c r="H14" s="99">
        <v>21</v>
      </c>
      <c r="I14" s="96">
        <v>36856</v>
      </c>
      <c r="J14" s="99">
        <v>122</v>
      </c>
      <c r="K14" s="96">
        <v>18438</v>
      </c>
      <c r="L14" s="99">
        <v>1348</v>
      </c>
      <c r="M14" s="96">
        <f t="shared" si="0"/>
        <v>3054091</v>
      </c>
      <c r="N14" s="99">
        <v>1273</v>
      </c>
      <c r="O14" s="100">
        <v>29</v>
      </c>
      <c r="P14" s="100">
        <v>3</v>
      </c>
      <c r="Q14" s="96">
        <v>1305</v>
      </c>
      <c r="R14" s="88" t="s">
        <v>48</v>
      </c>
    </row>
    <row r="15" spans="1:18" s="14" customFormat="1" ht="13.5">
      <c r="A15" s="88" t="s">
        <v>46</v>
      </c>
      <c r="B15" s="99">
        <v>327</v>
      </c>
      <c r="C15" s="96">
        <v>1134315</v>
      </c>
      <c r="D15" s="99">
        <v>513</v>
      </c>
      <c r="E15" s="96">
        <v>393495</v>
      </c>
      <c r="F15" s="99">
        <v>840</v>
      </c>
      <c r="G15" s="96">
        <v>1527811</v>
      </c>
      <c r="H15" s="99">
        <v>23</v>
      </c>
      <c r="I15" s="96">
        <v>55521</v>
      </c>
      <c r="J15" s="99">
        <v>88</v>
      </c>
      <c r="K15" s="96">
        <v>5638</v>
      </c>
      <c r="L15" s="99">
        <v>867</v>
      </c>
      <c r="M15" s="96">
        <f t="shared" si="0"/>
        <v>1477928</v>
      </c>
      <c r="N15" s="99">
        <v>844</v>
      </c>
      <c r="O15" s="100">
        <v>18</v>
      </c>
      <c r="P15" s="100">
        <v>2</v>
      </c>
      <c r="Q15" s="96">
        <v>864</v>
      </c>
      <c r="R15" s="88" t="s">
        <v>46</v>
      </c>
    </row>
    <row r="16" spans="1:18" s="14" customFormat="1" ht="13.5">
      <c r="A16" s="88" t="s">
        <v>44</v>
      </c>
      <c r="B16" s="99">
        <v>458</v>
      </c>
      <c r="C16" s="96">
        <v>1739106</v>
      </c>
      <c r="D16" s="99">
        <v>660</v>
      </c>
      <c r="E16" s="96">
        <v>497340</v>
      </c>
      <c r="F16" s="99">
        <v>1118</v>
      </c>
      <c r="G16" s="96">
        <v>2236447</v>
      </c>
      <c r="H16" s="99">
        <v>28</v>
      </c>
      <c r="I16" s="96">
        <v>114323</v>
      </c>
      <c r="J16" s="99">
        <v>78</v>
      </c>
      <c r="K16" s="96">
        <v>8016</v>
      </c>
      <c r="L16" s="99">
        <v>1152</v>
      </c>
      <c r="M16" s="96">
        <f t="shared" si="0"/>
        <v>2130140</v>
      </c>
      <c r="N16" s="99">
        <v>1095</v>
      </c>
      <c r="O16" s="100">
        <v>38</v>
      </c>
      <c r="P16" s="100">
        <v>3</v>
      </c>
      <c r="Q16" s="96">
        <v>1136</v>
      </c>
      <c r="R16" s="88" t="s">
        <v>44</v>
      </c>
    </row>
    <row r="17" spans="1:18" s="14" customFormat="1" ht="13.5">
      <c r="A17" s="88" t="s">
        <v>49</v>
      </c>
      <c r="B17" s="99">
        <v>200</v>
      </c>
      <c r="C17" s="96">
        <v>875287</v>
      </c>
      <c r="D17" s="99">
        <v>268</v>
      </c>
      <c r="E17" s="96">
        <v>220927</v>
      </c>
      <c r="F17" s="99">
        <v>468</v>
      </c>
      <c r="G17" s="96">
        <v>1096214</v>
      </c>
      <c r="H17" s="99">
        <v>5</v>
      </c>
      <c r="I17" s="96">
        <v>11702</v>
      </c>
      <c r="J17" s="99">
        <v>34</v>
      </c>
      <c r="K17" s="96">
        <v>-13858</v>
      </c>
      <c r="L17" s="99">
        <v>478</v>
      </c>
      <c r="M17" s="96">
        <f t="shared" si="0"/>
        <v>1070654</v>
      </c>
      <c r="N17" s="99">
        <v>506</v>
      </c>
      <c r="O17" s="100">
        <v>9</v>
      </c>
      <c r="P17" s="93" t="s">
        <v>160</v>
      </c>
      <c r="Q17" s="96">
        <v>515</v>
      </c>
      <c r="R17" s="88" t="s">
        <v>49</v>
      </c>
    </row>
    <row r="18" spans="1:18" s="90" customFormat="1" ht="13.5">
      <c r="A18" s="89" t="s">
        <v>109</v>
      </c>
      <c r="B18" s="101">
        <v>5519</v>
      </c>
      <c r="C18" s="97">
        <v>27229738</v>
      </c>
      <c r="D18" s="101">
        <v>7153</v>
      </c>
      <c r="E18" s="97">
        <v>5732763</v>
      </c>
      <c r="F18" s="101">
        <v>12672</v>
      </c>
      <c r="G18" s="97">
        <v>32962501</v>
      </c>
      <c r="H18" s="101">
        <v>251</v>
      </c>
      <c r="I18" s="97">
        <v>962347</v>
      </c>
      <c r="J18" s="101">
        <v>1063</v>
      </c>
      <c r="K18" s="97">
        <v>187870</v>
      </c>
      <c r="L18" s="101">
        <v>13051</v>
      </c>
      <c r="M18" s="97">
        <f t="shared" si="0"/>
        <v>32188024</v>
      </c>
      <c r="N18" s="101">
        <v>12646</v>
      </c>
      <c r="O18" s="102">
        <v>298</v>
      </c>
      <c r="P18" s="102">
        <v>39</v>
      </c>
      <c r="Q18" s="97">
        <v>12983</v>
      </c>
      <c r="R18" s="89" t="s">
        <v>109</v>
      </c>
    </row>
    <row r="19" spans="1:18" ht="13.5">
      <c r="A19" s="7" t="s">
        <v>110</v>
      </c>
      <c r="B19" s="103"/>
      <c r="C19" s="63"/>
      <c r="D19" s="103"/>
      <c r="E19" s="63"/>
      <c r="F19" s="103"/>
      <c r="G19" s="63"/>
      <c r="H19" s="103"/>
      <c r="I19" s="63"/>
      <c r="J19" s="103"/>
      <c r="K19" s="63"/>
      <c r="L19" s="103" t="s">
        <v>89</v>
      </c>
      <c r="M19" s="63" t="s">
        <v>151</v>
      </c>
      <c r="N19" s="103"/>
      <c r="O19" s="104"/>
      <c r="P19" s="104"/>
      <c r="Q19" s="63"/>
      <c r="R19" s="7" t="s">
        <v>110</v>
      </c>
    </row>
    <row r="20" spans="1:18" s="14" customFormat="1" ht="13.5">
      <c r="A20" s="88" t="s">
        <v>111</v>
      </c>
      <c r="B20" s="99">
        <v>2927</v>
      </c>
      <c r="C20" s="96">
        <v>24035553</v>
      </c>
      <c r="D20" s="99">
        <v>2786</v>
      </c>
      <c r="E20" s="96">
        <v>2310521</v>
      </c>
      <c r="F20" s="99">
        <v>5713</v>
      </c>
      <c r="G20" s="96">
        <v>26346073</v>
      </c>
      <c r="H20" s="99">
        <v>152</v>
      </c>
      <c r="I20" s="96">
        <v>993716</v>
      </c>
      <c r="J20" s="99">
        <v>582</v>
      </c>
      <c r="K20" s="96">
        <v>147963</v>
      </c>
      <c r="L20" s="99">
        <v>6012</v>
      </c>
      <c r="M20" s="96">
        <f t="shared" si="0"/>
        <v>25500320</v>
      </c>
      <c r="N20" s="99">
        <v>5599</v>
      </c>
      <c r="O20" s="100">
        <v>125</v>
      </c>
      <c r="P20" s="100">
        <v>61</v>
      </c>
      <c r="Q20" s="96">
        <v>5785</v>
      </c>
      <c r="R20" s="88" t="s">
        <v>111</v>
      </c>
    </row>
    <row r="21" spans="1:18" s="14" customFormat="1" ht="13.5">
      <c r="A21" s="88" t="s">
        <v>27</v>
      </c>
      <c r="B21" s="99">
        <v>3115</v>
      </c>
      <c r="C21" s="96">
        <v>16498890</v>
      </c>
      <c r="D21" s="99">
        <v>2722</v>
      </c>
      <c r="E21" s="96">
        <v>2140351</v>
      </c>
      <c r="F21" s="99">
        <v>5837</v>
      </c>
      <c r="G21" s="96">
        <v>18639241</v>
      </c>
      <c r="H21" s="99">
        <v>155</v>
      </c>
      <c r="I21" s="96">
        <v>718515</v>
      </c>
      <c r="J21" s="99">
        <v>532</v>
      </c>
      <c r="K21" s="96">
        <v>84658</v>
      </c>
      <c r="L21" s="99">
        <v>6136</v>
      </c>
      <c r="M21" s="96">
        <f t="shared" si="0"/>
        <v>18005384</v>
      </c>
      <c r="N21" s="99">
        <v>5737</v>
      </c>
      <c r="O21" s="100">
        <v>132</v>
      </c>
      <c r="P21" s="100">
        <v>69</v>
      </c>
      <c r="Q21" s="96">
        <v>5938</v>
      </c>
      <c r="R21" s="88" t="s">
        <v>27</v>
      </c>
    </row>
    <row r="22" spans="1:18" s="14" customFormat="1" ht="13.5">
      <c r="A22" s="88" t="s">
        <v>28</v>
      </c>
      <c r="B22" s="99">
        <v>816</v>
      </c>
      <c r="C22" s="96">
        <v>3875532</v>
      </c>
      <c r="D22" s="99">
        <v>757</v>
      </c>
      <c r="E22" s="96">
        <v>607460</v>
      </c>
      <c r="F22" s="99">
        <v>1573</v>
      </c>
      <c r="G22" s="96">
        <v>4482992</v>
      </c>
      <c r="H22" s="99">
        <v>48</v>
      </c>
      <c r="I22" s="96">
        <v>304009</v>
      </c>
      <c r="J22" s="99">
        <v>136</v>
      </c>
      <c r="K22" s="96">
        <v>19050</v>
      </c>
      <c r="L22" s="99">
        <v>1640</v>
      </c>
      <c r="M22" s="96">
        <f t="shared" si="0"/>
        <v>4198033</v>
      </c>
      <c r="N22" s="99">
        <v>1664</v>
      </c>
      <c r="O22" s="100">
        <v>32</v>
      </c>
      <c r="P22" s="100">
        <v>9</v>
      </c>
      <c r="Q22" s="96">
        <v>1705</v>
      </c>
      <c r="R22" s="88" t="s">
        <v>28</v>
      </c>
    </row>
    <row r="23" spans="1:18" s="14" customFormat="1" ht="13.5">
      <c r="A23" s="88" t="s">
        <v>112</v>
      </c>
      <c r="B23" s="99">
        <v>888</v>
      </c>
      <c r="C23" s="96">
        <v>4061192</v>
      </c>
      <c r="D23" s="99">
        <v>832</v>
      </c>
      <c r="E23" s="96">
        <v>654857</v>
      </c>
      <c r="F23" s="99">
        <v>1720</v>
      </c>
      <c r="G23" s="96">
        <v>4716049</v>
      </c>
      <c r="H23" s="99">
        <v>31</v>
      </c>
      <c r="I23" s="96">
        <v>39388</v>
      </c>
      <c r="J23" s="99">
        <v>155</v>
      </c>
      <c r="K23" s="96">
        <v>29582</v>
      </c>
      <c r="L23" s="99">
        <v>1793</v>
      </c>
      <c r="M23" s="96">
        <f t="shared" si="0"/>
        <v>4706243</v>
      </c>
      <c r="N23" s="99">
        <v>1635</v>
      </c>
      <c r="O23" s="100">
        <v>48</v>
      </c>
      <c r="P23" s="100">
        <v>3</v>
      </c>
      <c r="Q23" s="96">
        <v>1686</v>
      </c>
      <c r="R23" s="88" t="s">
        <v>112</v>
      </c>
    </row>
    <row r="24" spans="1:18" s="14" customFormat="1" ht="13.5">
      <c r="A24" s="88" t="s">
        <v>31</v>
      </c>
      <c r="B24" s="99">
        <v>2805</v>
      </c>
      <c r="C24" s="96">
        <v>14610023</v>
      </c>
      <c r="D24" s="99">
        <v>2787</v>
      </c>
      <c r="E24" s="96">
        <v>2254838</v>
      </c>
      <c r="F24" s="99">
        <v>5592</v>
      </c>
      <c r="G24" s="96">
        <v>16864861</v>
      </c>
      <c r="H24" s="99">
        <v>128</v>
      </c>
      <c r="I24" s="96">
        <v>574774</v>
      </c>
      <c r="J24" s="99">
        <v>541</v>
      </c>
      <c r="K24" s="96">
        <v>84027</v>
      </c>
      <c r="L24" s="99">
        <v>5796</v>
      </c>
      <c r="M24" s="96">
        <f t="shared" si="0"/>
        <v>16374114</v>
      </c>
      <c r="N24" s="99">
        <v>5521</v>
      </c>
      <c r="O24" s="100">
        <v>130</v>
      </c>
      <c r="P24" s="100">
        <v>37</v>
      </c>
      <c r="Q24" s="96">
        <v>5688</v>
      </c>
      <c r="R24" s="88" t="s">
        <v>31</v>
      </c>
    </row>
    <row r="25" spans="1:18" s="14" customFormat="1" ht="13.5">
      <c r="A25" s="88" t="s">
        <v>32</v>
      </c>
      <c r="B25" s="99">
        <v>739</v>
      </c>
      <c r="C25" s="96">
        <v>3138551</v>
      </c>
      <c r="D25" s="99">
        <v>883</v>
      </c>
      <c r="E25" s="96">
        <v>639571</v>
      </c>
      <c r="F25" s="99">
        <v>1622</v>
      </c>
      <c r="G25" s="96">
        <v>3778122</v>
      </c>
      <c r="H25" s="99">
        <v>28</v>
      </c>
      <c r="I25" s="96">
        <v>138961</v>
      </c>
      <c r="J25" s="99">
        <v>160</v>
      </c>
      <c r="K25" s="96">
        <v>29988</v>
      </c>
      <c r="L25" s="99">
        <v>1665</v>
      </c>
      <c r="M25" s="96">
        <f t="shared" si="0"/>
        <v>3669149</v>
      </c>
      <c r="N25" s="99">
        <v>1657</v>
      </c>
      <c r="O25" s="100">
        <v>41</v>
      </c>
      <c r="P25" s="100">
        <v>7</v>
      </c>
      <c r="Q25" s="96">
        <v>1705</v>
      </c>
      <c r="R25" s="88" t="s">
        <v>32</v>
      </c>
    </row>
    <row r="26" spans="1:18" s="14" customFormat="1" ht="13.5">
      <c r="A26" s="88" t="s">
        <v>37</v>
      </c>
      <c r="B26" s="99">
        <v>1607</v>
      </c>
      <c r="C26" s="96">
        <v>5946246</v>
      </c>
      <c r="D26" s="99">
        <v>1819</v>
      </c>
      <c r="E26" s="96">
        <v>1469590</v>
      </c>
      <c r="F26" s="99">
        <v>3426</v>
      </c>
      <c r="G26" s="96">
        <v>7415836</v>
      </c>
      <c r="H26" s="99">
        <v>76</v>
      </c>
      <c r="I26" s="96">
        <v>643300</v>
      </c>
      <c r="J26" s="99">
        <v>334</v>
      </c>
      <c r="K26" s="96">
        <v>-27126</v>
      </c>
      <c r="L26" s="99">
        <v>3557</v>
      </c>
      <c r="M26" s="96">
        <f t="shared" si="0"/>
        <v>6745410</v>
      </c>
      <c r="N26" s="99">
        <v>3341</v>
      </c>
      <c r="O26" s="100">
        <v>84</v>
      </c>
      <c r="P26" s="100">
        <v>16</v>
      </c>
      <c r="Q26" s="96">
        <v>3441</v>
      </c>
      <c r="R26" s="88" t="s">
        <v>37</v>
      </c>
    </row>
    <row r="27" spans="1:18" s="14" customFormat="1" ht="13.5">
      <c r="A27" s="88" t="s">
        <v>30</v>
      </c>
      <c r="B27" s="99">
        <v>524</v>
      </c>
      <c r="C27" s="96">
        <v>2182956</v>
      </c>
      <c r="D27" s="99">
        <v>483</v>
      </c>
      <c r="E27" s="96">
        <v>377033</v>
      </c>
      <c r="F27" s="99">
        <v>1007</v>
      </c>
      <c r="G27" s="96">
        <v>2559988</v>
      </c>
      <c r="H27" s="99">
        <v>18</v>
      </c>
      <c r="I27" s="96">
        <v>49208</v>
      </c>
      <c r="J27" s="99">
        <v>106</v>
      </c>
      <c r="K27" s="96">
        <v>25643</v>
      </c>
      <c r="L27" s="99">
        <v>1057</v>
      </c>
      <c r="M27" s="96">
        <f t="shared" si="0"/>
        <v>2536423</v>
      </c>
      <c r="N27" s="99">
        <v>961</v>
      </c>
      <c r="O27" s="100">
        <v>21</v>
      </c>
      <c r="P27" s="100">
        <v>4</v>
      </c>
      <c r="Q27" s="96">
        <v>986</v>
      </c>
      <c r="R27" s="88" t="s">
        <v>30</v>
      </c>
    </row>
    <row r="28" spans="1:18" s="14" customFormat="1" ht="13.5">
      <c r="A28" s="88" t="s">
        <v>33</v>
      </c>
      <c r="B28" s="99">
        <v>889</v>
      </c>
      <c r="C28" s="96">
        <v>4388344</v>
      </c>
      <c r="D28" s="99">
        <v>952</v>
      </c>
      <c r="E28" s="96">
        <v>750780</v>
      </c>
      <c r="F28" s="99">
        <v>1841</v>
      </c>
      <c r="G28" s="96">
        <v>5139124</v>
      </c>
      <c r="H28" s="99">
        <v>47</v>
      </c>
      <c r="I28" s="96">
        <v>429706</v>
      </c>
      <c r="J28" s="99">
        <v>205</v>
      </c>
      <c r="K28" s="96">
        <v>38859</v>
      </c>
      <c r="L28" s="99">
        <v>1910</v>
      </c>
      <c r="M28" s="96">
        <f t="shared" si="0"/>
        <v>4748277</v>
      </c>
      <c r="N28" s="99">
        <v>1753</v>
      </c>
      <c r="O28" s="100">
        <v>45</v>
      </c>
      <c r="P28" s="100">
        <v>4</v>
      </c>
      <c r="Q28" s="96">
        <v>1802</v>
      </c>
      <c r="R28" s="88" t="s">
        <v>33</v>
      </c>
    </row>
    <row r="29" spans="1:18" s="14" customFormat="1" ht="13.5">
      <c r="A29" s="88" t="s">
        <v>34</v>
      </c>
      <c r="B29" s="99">
        <v>411</v>
      </c>
      <c r="C29" s="96">
        <v>1569475</v>
      </c>
      <c r="D29" s="99">
        <v>432</v>
      </c>
      <c r="E29" s="96">
        <v>359368</v>
      </c>
      <c r="F29" s="99">
        <v>843</v>
      </c>
      <c r="G29" s="96">
        <v>1928843</v>
      </c>
      <c r="H29" s="99">
        <v>24</v>
      </c>
      <c r="I29" s="96">
        <v>63728</v>
      </c>
      <c r="J29" s="99">
        <v>60</v>
      </c>
      <c r="K29" s="96">
        <v>19929</v>
      </c>
      <c r="L29" s="99">
        <v>873</v>
      </c>
      <c r="M29" s="96">
        <f t="shared" si="0"/>
        <v>1885044</v>
      </c>
      <c r="N29" s="99">
        <v>852</v>
      </c>
      <c r="O29" s="100">
        <v>24</v>
      </c>
      <c r="P29" s="100">
        <v>6</v>
      </c>
      <c r="Q29" s="96">
        <v>882</v>
      </c>
      <c r="R29" s="88" t="s">
        <v>34</v>
      </c>
    </row>
    <row r="30" spans="1:18" s="14" customFormat="1" ht="13.5">
      <c r="A30" s="88" t="s">
        <v>35</v>
      </c>
      <c r="B30" s="99">
        <v>274</v>
      </c>
      <c r="C30" s="96">
        <v>1682859</v>
      </c>
      <c r="D30" s="99">
        <v>281</v>
      </c>
      <c r="E30" s="96">
        <v>259282</v>
      </c>
      <c r="F30" s="99">
        <v>555</v>
      </c>
      <c r="G30" s="96">
        <v>1942141</v>
      </c>
      <c r="H30" s="99">
        <v>10</v>
      </c>
      <c r="I30" s="96">
        <v>22290</v>
      </c>
      <c r="J30" s="99">
        <v>51</v>
      </c>
      <c r="K30" s="96">
        <v>7512</v>
      </c>
      <c r="L30" s="99">
        <v>570</v>
      </c>
      <c r="M30" s="96">
        <f t="shared" si="0"/>
        <v>1927363</v>
      </c>
      <c r="N30" s="99">
        <v>608</v>
      </c>
      <c r="O30" s="100">
        <v>8</v>
      </c>
      <c r="P30" s="93" t="s">
        <v>161</v>
      </c>
      <c r="Q30" s="96">
        <v>616</v>
      </c>
      <c r="R30" s="88" t="s">
        <v>35</v>
      </c>
    </row>
    <row r="31" spans="1:18" s="14" customFormat="1" ht="13.5">
      <c r="A31" s="88" t="s">
        <v>29</v>
      </c>
      <c r="B31" s="99">
        <v>872</v>
      </c>
      <c r="C31" s="96">
        <v>3475691</v>
      </c>
      <c r="D31" s="99">
        <v>952</v>
      </c>
      <c r="E31" s="96">
        <v>760226</v>
      </c>
      <c r="F31" s="99">
        <v>1824</v>
      </c>
      <c r="G31" s="96">
        <v>4235917</v>
      </c>
      <c r="H31" s="99">
        <v>43</v>
      </c>
      <c r="I31" s="96">
        <v>315837</v>
      </c>
      <c r="J31" s="99">
        <v>142</v>
      </c>
      <c r="K31" s="96">
        <v>21426</v>
      </c>
      <c r="L31" s="99">
        <v>1881</v>
      </c>
      <c r="M31" s="96">
        <f t="shared" si="0"/>
        <v>3941506</v>
      </c>
      <c r="N31" s="99">
        <v>1640</v>
      </c>
      <c r="O31" s="100">
        <v>57</v>
      </c>
      <c r="P31" s="100">
        <v>3</v>
      </c>
      <c r="Q31" s="96">
        <v>1700</v>
      </c>
      <c r="R31" s="88" t="s">
        <v>29</v>
      </c>
    </row>
    <row r="32" spans="1:18" s="14" customFormat="1" ht="13.5">
      <c r="A32" s="88" t="s">
        <v>36</v>
      </c>
      <c r="B32" s="99">
        <v>419</v>
      </c>
      <c r="C32" s="96">
        <v>1403062</v>
      </c>
      <c r="D32" s="99">
        <v>444</v>
      </c>
      <c r="E32" s="96">
        <v>359400</v>
      </c>
      <c r="F32" s="99">
        <v>863</v>
      </c>
      <c r="G32" s="96">
        <v>1762462</v>
      </c>
      <c r="H32" s="99">
        <v>17</v>
      </c>
      <c r="I32" s="96">
        <v>56247</v>
      </c>
      <c r="J32" s="99">
        <v>60</v>
      </c>
      <c r="K32" s="96">
        <v>9897</v>
      </c>
      <c r="L32" s="99">
        <v>893</v>
      </c>
      <c r="M32" s="96">
        <f t="shared" si="0"/>
        <v>1716112</v>
      </c>
      <c r="N32" s="99">
        <v>837</v>
      </c>
      <c r="O32" s="100">
        <v>23</v>
      </c>
      <c r="P32" s="100">
        <v>2</v>
      </c>
      <c r="Q32" s="96">
        <v>862</v>
      </c>
      <c r="R32" s="88" t="s">
        <v>36</v>
      </c>
    </row>
    <row r="33" spans="1:18" s="90" customFormat="1" ht="13.5">
      <c r="A33" s="89" t="s">
        <v>38</v>
      </c>
      <c r="B33" s="101">
        <v>16286</v>
      </c>
      <c r="C33" s="97">
        <v>86868373</v>
      </c>
      <c r="D33" s="101">
        <v>16130</v>
      </c>
      <c r="E33" s="97">
        <v>12943275</v>
      </c>
      <c r="F33" s="101">
        <v>32416</v>
      </c>
      <c r="G33" s="97">
        <v>99811648</v>
      </c>
      <c r="H33" s="101">
        <v>777</v>
      </c>
      <c r="I33" s="97">
        <v>4349678</v>
      </c>
      <c r="J33" s="101">
        <v>3064</v>
      </c>
      <c r="K33" s="97">
        <v>491407</v>
      </c>
      <c r="L33" s="101">
        <v>33783</v>
      </c>
      <c r="M33" s="97">
        <f t="shared" si="0"/>
        <v>95953377</v>
      </c>
      <c r="N33" s="101">
        <v>31805</v>
      </c>
      <c r="O33" s="102">
        <v>770</v>
      </c>
      <c r="P33" s="102">
        <v>221</v>
      </c>
      <c r="Q33" s="97">
        <v>32796</v>
      </c>
      <c r="R33" s="89" t="s">
        <v>38</v>
      </c>
    </row>
    <row r="34" spans="1:18" ht="13.5">
      <c r="A34" s="7" t="s">
        <v>108</v>
      </c>
      <c r="B34" s="103"/>
      <c r="C34" s="63"/>
      <c r="D34" s="103"/>
      <c r="E34" s="63"/>
      <c r="F34" s="103"/>
      <c r="G34" s="63"/>
      <c r="H34" s="103"/>
      <c r="I34" s="63"/>
      <c r="J34" s="103"/>
      <c r="K34" s="63"/>
      <c r="L34" s="103"/>
      <c r="M34" s="63" t="s">
        <v>89</v>
      </c>
      <c r="N34" s="103"/>
      <c r="O34" s="104"/>
      <c r="P34" s="104"/>
      <c r="Q34" s="63"/>
      <c r="R34" s="7" t="s">
        <v>108</v>
      </c>
    </row>
    <row r="35" spans="1:18" s="14" customFormat="1" ht="13.5">
      <c r="A35" s="88" t="s">
        <v>1</v>
      </c>
      <c r="B35" s="99">
        <v>2431</v>
      </c>
      <c r="C35" s="96">
        <v>38853913</v>
      </c>
      <c r="D35" s="99">
        <v>2433</v>
      </c>
      <c r="E35" s="96">
        <v>2217164</v>
      </c>
      <c r="F35" s="99">
        <v>4864</v>
      </c>
      <c r="G35" s="96">
        <v>41071077</v>
      </c>
      <c r="H35" s="99">
        <v>165</v>
      </c>
      <c r="I35" s="96">
        <v>3682152</v>
      </c>
      <c r="J35" s="99">
        <v>742</v>
      </c>
      <c r="K35" s="96">
        <v>72527</v>
      </c>
      <c r="L35" s="99">
        <v>5305</v>
      </c>
      <c r="M35" s="96">
        <f t="shared" si="0"/>
        <v>37461452</v>
      </c>
      <c r="N35" s="99">
        <v>4738</v>
      </c>
      <c r="O35" s="100">
        <v>159</v>
      </c>
      <c r="P35" s="100">
        <v>83</v>
      </c>
      <c r="Q35" s="96">
        <v>4980</v>
      </c>
      <c r="R35" s="88" t="s">
        <v>1</v>
      </c>
    </row>
    <row r="36" spans="1:18" s="14" customFormat="1" ht="13.5">
      <c r="A36" s="88" t="s">
        <v>113</v>
      </c>
      <c r="B36" s="99">
        <v>1517</v>
      </c>
      <c r="C36" s="96">
        <v>12682279</v>
      </c>
      <c r="D36" s="99">
        <v>1526</v>
      </c>
      <c r="E36" s="96">
        <v>1298615</v>
      </c>
      <c r="F36" s="99">
        <v>3043</v>
      </c>
      <c r="G36" s="96">
        <v>13980894</v>
      </c>
      <c r="H36" s="99">
        <v>83</v>
      </c>
      <c r="I36" s="96">
        <v>162872</v>
      </c>
      <c r="J36" s="99">
        <v>333</v>
      </c>
      <c r="K36" s="96">
        <v>34731</v>
      </c>
      <c r="L36" s="99">
        <v>3153</v>
      </c>
      <c r="M36" s="96">
        <f t="shared" si="0"/>
        <v>13852753</v>
      </c>
      <c r="N36" s="99">
        <v>3031</v>
      </c>
      <c r="O36" s="100">
        <v>106</v>
      </c>
      <c r="P36" s="100">
        <v>23</v>
      </c>
      <c r="Q36" s="96">
        <v>3160</v>
      </c>
      <c r="R36" s="88" t="s">
        <v>113</v>
      </c>
    </row>
    <row r="37" spans="1:18" s="14" customFormat="1" ht="13.5">
      <c r="A37" s="88" t="s">
        <v>2</v>
      </c>
      <c r="B37" s="99">
        <v>3856</v>
      </c>
      <c r="C37" s="96">
        <v>31445293</v>
      </c>
      <c r="D37" s="99">
        <v>3085</v>
      </c>
      <c r="E37" s="96">
        <v>2716735</v>
      </c>
      <c r="F37" s="99">
        <v>6941</v>
      </c>
      <c r="G37" s="96">
        <v>34162027</v>
      </c>
      <c r="H37" s="99">
        <v>178</v>
      </c>
      <c r="I37" s="96">
        <v>609336</v>
      </c>
      <c r="J37" s="99">
        <v>741</v>
      </c>
      <c r="K37" s="96">
        <v>84008</v>
      </c>
      <c r="L37" s="99">
        <v>7251</v>
      </c>
      <c r="M37" s="96">
        <f t="shared" si="0"/>
        <v>33636699</v>
      </c>
      <c r="N37" s="99">
        <v>7018</v>
      </c>
      <c r="O37" s="100">
        <v>185</v>
      </c>
      <c r="P37" s="100">
        <v>68</v>
      </c>
      <c r="Q37" s="96">
        <v>7271</v>
      </c>
      <c r="R37" s="88" t="s">
        <v>2</v>
      </c>
    </row>
    <row r="38" spans="1:18" s="14" customFormat="1" ht="13.5">
      <c r="A38" s="88" t="s">
        <v>6</v>
      </c>
      <c r="B38" s="99">
        <v>2377</v>
      </c>
      <c r="C38" s="96">
        <v>8568596</v>
      </c>
      <c r="D38" s="99">
        <v>2455</v>
      </c>
      <c r="E38" s="96">
        <v>1963070</v>
      </c>
      <c r="F38" s="99">
        <v>4832</v>
      </c>
      <c r="G38" s="96">
        <v>10531666</v>
      </c>
      <c r="H38" s="99">
        <v>115</v>
      </c>
      <c r="I38" s="96">
        <v>1559150</v>
      </c>
      <c r="J38" s="99">
        <v>403</v>
      </c>
      <c r="K38" s="96">
        <v>-78982</v>
      </c>
      <c r="L38" s="99">
        <v>5030</v>
      </c>
      <c r="M38" s="96">
        <f t="shared" si="0"/>
        <v>8893534</v>
      </c>
      <c r="N38" s="99">
        <v>5010</v>
      </c>
      <c r="O38" s="100">
        <v>174</v>
      </c>
      <c r="P38" s="100">
        <v>21</v>
      </c>
      <c r="Q38" s="96">
        <v>5205</v>
      </c>
      <c r="R38" s="88" t="s">
        <v>6</v>
      </c>
    </row>
    <row r="39" spans="1:18" s="14" customFormat="1" ht="13.5">
      <c r="A39" s="88" t="s">
        <v>4</v>
      </c>
      <c r="B39" s="99">
        <v>1881</v>
      </c>
      <c r="C39" s="96">
        <v>9472211</v>
      </c>
      <c r="D39" s="99">
        <v>2369</v>
      </c>
      <c r="E39" s="96">
        <v>1948150</v>
      </c>
      <c r="F39" s="99">
        <v>4250</v>
      </c>
      <c r="G39" s="96">
        <v>11420361</v>
      </c>
      <c r="H39" s="99">
        <v>96</v>
      </c>
      <c r="I39" s="96">
        <v>626856</v>
      </c>
      <c r="J39" s="99">
        <v>450</v>
      </c>
      <c r="K39" s="96">
        <v>78619</v>
      </c>
      <c r="L39" s="99">
        <v>4483</v>
      </c>
      <c r="M39" s="96">
        <f t="shared" si="0"/>
        <v>10872124</v>
      </c>
      <c r="N39" s="99">
        <v>4176</v>
      </c>
      <c r="O39" s="100">
        <v>109</v>
      </c>
      <c r="P39" s="100">
        <v>17</v>
      </c>
      <c r="Q39" s="96">
        <v>4302</v>
      </c>
      <c r="R39" s="88" t="s">
        <v>4</v>
      </c>
    </row>
    <row r="40" spans="1:18" s="14" customFormat="1" ht="13.5">
      <c r="A40" s="88" t="s">
        <v>9</v>
      </c>
      <c r="B40" s="99">
        <v>617</v>
      </c>
      <c r="C40" s="96">
        <v>2121819</v>
      </c>
      <c r="D40" s="99">
        <v>755</v>
      </c>
      <c r="E40" s="96">
        <v>575138</v>
      </c>
      <c r="F40" s="99">
        <v>1372</v>
      </c>
      <c r="G40" s="96">
        <v>2696957</v>
      </c>
      <c r="H40" s="99">
        <v>36</v>
      </c>
      <c r="I40" s="96">
        <v>184243</v>
      </c>
      <c r="J40" s="99">
        <v>146</v>
      </c>
      <c r="K40" s="96">
        <v>30400</v>
      </c>
      <c r="L40" s="99">
        <v>1438</v>
      </c>
      <c r="M40" s="96">
        <f t="shared" si="0"/>
        <v>2543114</v>
      </c>
      <c r="N40" s="99">
        <v>1331</v>
      </c>
      <c r="O40" s="100">
        <v>24</v>
      </c>
      <c r="P40" s="100">
        <v>2</v>
      </c>
      <c r="Q40" s="96">
        <v>1357</v>
      </c>
      <c r="R40" s="88" t="s">
        <v>9</v>
      </c>
    </row>
    <row r="41" spans="1:18" s="14" customFormat="1" ht="13.5">
      <c r="A41" s="88" t="s">
        <v>11</v>
      </c>
      <c r="B41" s="99">
        <v>819</v>
      </c>
      <c r="C41" s="96">
        <v>3432020</v>
      </c>
      <c r="D41" s="99">
        <v>937</v>
      </c>
      <c r="E41" s="96">
        <v>768488</v>
      </c>
      <c r="F41" s="99">
        <v>1756</v>
      </c>
      <c r="G41" s="96">
        <v>4200508</v>
      </c>
      <c r="H41" s="99">
        <v>28</v>
      </c>
      <c r="I41" s="96">
        <v>468442</v>
      </c>
      <c r="J41" s="99">
        <v>148</v>
      </c>
      <c r="K41" s="96">
        <v>-16805</v>
      </c>
      <c r="L41" s="99">
        <v>1813</v>
      </c>
      <c r="M41" s="96">
        <f t="shared" si="0"/>
        <v>3715261</v>
      </c>
      <c r="N41" s="99">
        <v>1697</v>
      </c>
      <c r="O41" s="100">
        <v>46</v>
      </c>
      <c r="P41" s="100">
        <v>7</v>
      </c>
      <c r="Q41" s="96">
        <v>1750</v>
      </c>
      <c r="R41" s="88" t="s">
        <v>11</v>
      </c>
    </row>
    <row r="42" spans="1:18" s="14" customFormat="1" ht="13.5">
      <c r="A42" s="88" t="s">
        <v>10</v>
      </c>
      <c r="B42" s="99">
        <v>1466</v>
      </c>
      <c r="C42" s="96">
        <v>5620116</v>
      </c>
      <c r="D42" s="99">
        <v>1741</v>
      </c>
      <c r="E42" s="96">
        <v>1342114</v>
      </c>
      <c r="F42" s="99">
        <v>3207</v>
      </c>
      <c r="G42" s="96">
        <v>6962230</v>
      </c>
      <c r="H42" s="99">
        <v>70</v>
      </c>
      <c r="I42" s="96">
        <v>211871</v>
      </c>
      <c r="J42" s="99">
        <v>303</v>
      </c>
      <c r="K42" s="96">
        <v>52896</v>
      </c>
      <c r="L42" s="99">
        <v>3342</v>
      </c>
      <c r="M42" s="96">
        <f t="shared" si="0"/>
        <v>6803255</v>
      </c>
      <c r="N42" s="99">
        <v>3052</v>
      </c>
      <c r="O42" s="100">
        <v>79</v>
      </c>
      <c r="P42" s="100">
        <v>23</v>
      </c>
      <c r="Q42" s="96">
        <v>3154</v>
      </c>
      <c r="R42" s="88" t="s">
        <v>10</v>
      </c>
    </row>
    <row r="43" spans="1:18" s="14" customFormat="1" ht="13.5">
      <c r="A43" s="88" t="s">
        <v>12</v>
      </c>
      <c r="B43" s="99">
        <v>3772</v>
      </c>
      <c r="C43" s="96">
        <v>24691720</v>
      </c>
      <c r="D43" s="99">
        <v>3712</v>
      </c>
      <c r="E43" s="96">
        <v>3103681</v>
      </c>
      <c r="F43" s="99">
        <v>7484</v>
      </c>
      <c r="G43" s="96">
        <v>27795401</v>
      </c>
      <c r="H43" s="99">
        <v>196</v>
      </c>
      <c r="I43" s="96">
        <v>3438951</v>
      </c>
      <c r="J43" s="99">
        <v>625</v>
      </c>
      <c r="K43" s="96">
        <v>115898</v>
      </c>
      <c r="L43" s="99">
        <v>7818</v>
      </c>
      <c r="M43" s="96">
        <f t="shared" si="0"/>
        <v>24472348</v>
      </c>
      <c r="N43" s="99">
        <v>7695</v>
      </c>
      <c r="O43" s="100">
        <v>163</v>
      </c>
      <c r="P43" s="100">
        <v>41</v>
      </c>
      <c r="Q43" s="96">
        <v>7899</v>
      </c>
      <c r="R43" s="88" t="s">
        <v>12</v>
      </c>
    </row>
    <row r="44" spans="1:18" s="14" customFormat="1" ht="13.5">
      <c r="A44" s="88" t="s">
        <v>13</v>
      </c>
      <c r="B44" s="99">
        <v>1315</v>
      </c>
      <c r="C44" s="96">
        <v>5470019</v>
      </c>
      <c r="D44" s="99">
        <v>1095</v>
      </c>
      <c r="E44" s="96">
        <v>845954</v>
      </c>
      <c r="F44" s="99">
        <v>2410</v>
      </c>
      <c r="G44" s="96">
        <v>6315973</v>
      </c>
      <c r="H44" s="99">
        <v>55</v>
      </c>
      <c r="I44" s="96">
        <v>689371</v>
      </c>
      <c r="J44" s="99">
        <v>190</v>
      </c>
      <c r="K44" s="96">
        <v>31745</v>
      </c>
      <c r="L44" s="99">
        <v>2479</v>
      </c>
      <c r="M44" s="96">
        <f t="shared" si="0"/>
        <v>5658347</v>
      </c>
      <c r="N44" s="99">
        <v>2440</v>
      </c>
      <c r="O44" s="100">
        <v>64</v>
      </c>
      <c r="P44" s="100">
        <v>7</v>
      </c>
      <c r="Q44" s="96">
        <v>2511</v>
      </c>
      <c r="R44" s="88" t="s">
        <v>13</v>
      </c>
    </row>
    <row r="45" spans="1:18" s="14" customFormat="1" ht="13.5">
      <c r="A45" s="88" t="s">
        <v>14</v>
      </c>
      <c r="B45" s="99">
        <v>423</v>
      </c>
      <c r="C45" s="96">
        <v>1803486</v>
      </c>
      <c r="D45" s="99">
        <v>568</v>
      </c>
      <c r="E45" s="96">
        <v>459958</v>
      </c>
      <c r="F45" s="99">
        <v>991</v>
      </c>
      <c r="G45" s="96">
        <v>2263445</v>
      </c>
      <c r="H45" s="99">
        <v>26</v>
      </c>
      <c r="I45" s="96">
        <v>99182</v>
      </c>
      <c r="J45" s="99">
        <v>102</v>
      </c>
      <c r="K45" s="96">
        <v>29077</v>
      </c>
      <c r="L45" s="99">
        <v>1021</v>
      </c>
      <c r="M45" s="96">
        <f t="shared" si="0"/>
        <v>2193340</v>
      </c>
      <c r="N45" s="99">
        <v>1047</v>
      </c>
      <c r="O45" s="100">
        <v>35</v>
      </c>
      <c r="P45" s="100">
        <v>3</v>
      </c>
      <c r="Q45" s="96">
        <v>1085</v>
      </c>
      <c r="R45" s="88" t="s">
        <v>14</v>
      </c>
    </row>
    <row r="46" spans="1:18" s="14" customFormat="1" ht="13.5">
      <c r="A46" s="88" t="s">
        <v>15</v>
      </c>
      <c r="B46" s="99">
        <v>319</v>
      </c>
      <c r="C46" s="96">
        <v>1544094</v>
      </c>
      <c r="D46" s="99">
        <v>362</v>
      </c>
      <c r="E46" s="96">
        <v>286297</v>
      </c>
      <c r="F46" s="99">
        <v>681</v>
      </c>
      <c r="G46" s="96">
        <v>1830391</v>
      </c>
      <c r="H46" s="99">
        <v>13</v>
      </c>
      <c r="I46" s="96">
        <v>47033</v>
      </c>
      <c r="J46" s="99">
        <v>47</v>
      </c>
      <c r="K46" s="96">
        <v>-9867</v>
      </c>
      <c r="L46" s="99">
        <v>706</v>
      </c>
      <c r="M46" s="96">
        <f t="shared" si="0"/>
        <v>1773491</v>
      </c>
      <c r="N46" s="99">
        <v>688</v>
      </c>
      <c r="O46" s="100">
        <v>18</v>
      </c>
      <c r="P46" s="93" t="s">
        <v>162</v>
      </c>
      <c r="Q46" s="96">
        <v>706</v>
      </c>
      <c r="R46" s="88" t="s">
        <v>15</v>
      </c>
    </row>
    <row r="47" spans="1:18" s="14" customFormat="1" ht="13.5">
      <c r="A47" s="88" t="s">
        <v>8</v>
      </c>
      <c r="B47" s="99">
        <v>910</v>
      </c>
      <c r="C47" s="96">
        <v>5288190</v>
      </c>
      <c r="D47" s="99">
        <v>994</v>
      </c>
      <c r="E47" s="96">
        <v>829717</v>
      </c>
      <c r="F47" s="99">
        <v>1904</v>
      </c>
      <c r="G47" s="96">
        <v>6117907</v>
      </c>
      <c r="H47" s="99">
        <v>53</v>
      </c>
      <c r="I47" s="96">
        <v>142634</v>
      </c>
      <c r="J47" s="99">
        <v>145</v>
      </c>
      <c r="K47" s="96">
        <v>7973</v>
      </c>
      <c r="L47" s="99">
        <v>1977</v>
      </c>
      <c r="M47" s="96">
        <f t="shared" si="0"/>
        <v>5983246</v>
      </c>
      <c r="N47" s="99">
        <v>1950</v>
      </c>
      <c r="O47" s="100">
        <v>78</v>
      </c>
      <c r="P47" s="100">
        <v>19</v>
      </c>
      <c r="Q47" s="96">
        <v>2047</v>
      </c>
      <c r="R47" s="88" t="s">
        <v>8</v>
      </c>
    </row>
    <row r="48" spans="1:18" s="14" customFormat="1" ht="13.5">
      <c r="A48" s="88" t="s">
        <v>3</v>
      </c>
      <c r="B48" s="99">
        <v>1835</v>
      </c>
      <c r="C48" s="96">
        <v>7067107</v>
      </c>
      <c r="D48" s="99">
        <v>1766</v>
      </c>
      <c r="E48" s="96">
        <v>1389743</v>
      </c>
      <c r="F48" s="99">
        <v>3601</v>
      </c>
      <c r="G48" s="96">
        <v>8456850</v>
      </c>
      <c r="H48" s="99">
        <v>88</v>
      </c>
      <c r="I48" s="96">
        <v>214404</v>
      </c>
      <c r="J48" s="99">
        <v>306</v>
      </c>
      <c r="K48" s="96">
        <v>-780</v>
      </c>
      <c r="L48" s="99">
        <v>3738</v>
      </c>
      <c r="M48" s="96">
        <f t="shared" si="0"/>
        <v>8241666</v>
      </c>
      <c r="N48" s="99">
        <v>3739</v>
      </c>
      <c r="O48" s="100">
        <v>139</v>
      </c>
      <c r="P48" s="100">
        <v>16</v>
      </c>
      <c r="Q48" s="96">
        <v>3894</v>
      </c>
      <c r="R48" s="88" t="s">
        <v>3</v>
      </c>
    </row>
    <row r="49" spans="1:18" s="14" customFormat="1" ht="13.5">
      <c r="A49" s="88" t="s">
        <v>5</v>
      </c>
      <c r="B49" s="99">
        <v>1339</v>
      </c>
      <c r="C49" s="96">
        <v>9443271</v>
      </c>
      <c r="D49" s="99">
        <v>1368</v>
      </c>
      <c r="E49" s="96">
        <v>1153897</v>
      </c>
      <c r="F49" s="99">
        <v>2707</v>
      </c>
      <c r="G49" s="96">
        <v>10597168</v>
      </c>
      <c r="H49" s="99">
        <v>72</v>
      </c>
      <c r="I49" s="96">
        <v>767475</v>
      </c>
      <c r="J49" s="99">
        <v>345</v>
      </c>
      <c r="K49" s="96">
        <v>85173</v>
      </c>
      <c r="L49" s="99">
        <v>2868</v>
      </c>
      <c r="M49" s="96">
        <f t="shared" si="0"/>
        <v>9914866</v>
      </c>
      <c r="N49" s="99">
        <v>2558</v>
      </c>
      <c r="O49" s="100">
        <v>76</v>
      </c>
      <c r="P49" s="100">
        <v>24</v>
      </c>
      <c r="Q49" s="96">
        <v>2658</v>
      </c>
      <c r="R49" s="88" t="s">
        <v>5</v>
      </c>
    </row>
    <row r="50" spans="1:18" s="14" customFormat="1" ht="13.5">
      <c r="A50" s="88" t="s">
        <v>7</v>
      </c>
      <c r="B50" s="99">
        <v>323</v>
      </c>
      <c r="C50" s="96">
        <v>922983</v>
      </c>
      <c r="D50" s="99">
        <v>323</v>
      </c>
      <c r="E50" s="96">
        <v>261323</v>
      </c>
      <c r="F50" s="99">
        <v>646</v>
      </c>
      <c r="G50" s="96">
        <v>1184305</v>
      </c>
      <c r="H50" s="99">
        <v>20</v>
      </c>
      <c r="I50" s="96">
        <v>74743</v>
      </c>
      <c r="J50" s="99">
        <v>49</v>
      </c>
      <c r="K50" s="96">
        <v>6902</v>
      </c>
      <c r="L50" s="99">
        <v>675</v>
      </c>
      <c r="M50" s="96">
        <f t="shared" si="0"/>
        <v>1116464</v>
      </c>
      <c r="N50" s="99">
        <v>643</v>
      </c>
      <c r="O50" s="100">
        <v>23</v>
      </c>
      <c r="P50" s="100">
        <v>1</v>
      </c>
      <c r="Q50" s="96">
        <v>667</v>
      </c>
      <c r="R50" s="88" t="s">
        <v>7</v>
      </c>
    </row>
    <row r="51" spans="1:18" s="90" customFormat="1" ht="13.5">
      <c r="A51" s="89" t="s">
        <v>114</v>
      </c>
      <c r="B51" s="101">
        <v>25200</v>
      </c>
      <c r="C51" s="97">
        <v>168427117</v>
      </c>
      <c r="D51" s="101">
        <v>25489</v>
      </c>
      <c r="E51" s="97">
        <v>21160043</v>
      </c>
      <c r="F51" s="101">
        <v>50689</v>
      </c>
      <c r="G51" s="97">
        <v>189587161</v>
      </c>
      <c r="H51" s="101">
        <v>1294</v>
      </c>
      <c r="I51" s="97">
        <v>12978713</v>
      </c>
      <c r="J51" s="101">
        <v>5075</v>
      </c>
      <c r="K51" s="97">
        <v>523513</v>
      </c>
      <c r="L51" s="101">
        <v>53097</v>
      </c>
      <c r="M51" s="97">
        <f t="shared" si="0"/>
        <v>177131961</v>
      </c>
      <c r="N51" s="101">
        <v>50813</v>
      </c>
      <c r="O51" s="102">
        <v>1478</v>
      </c>
      <c r="P51" s="102">
        <v>355</v>
      </c>
      <c r="Q51" s="97">
        <f>SUM(Q35:Q50)</f>
        <v>52646</v>
      </c>
      <c r="R51" s="89" t="s">
        <v>114</v>
      </c>
    </row>
    <row r="52" spans="1:18" ht="13.5">
      <c r="A52" s="7" t="s">
        <v>108</v>
      </c>
      <c r="B52" s="103"/>
      <c r="C52" s="63"/>
      <c r="D52" s="103"/>
      <c r="E52" s="63"/>
      <c r="F52" s="103"/>
      <c r="G52" s="63"/>
      <c r="H52" s="103"/>
      <c r="I52" s="63"/>
      <c r="J52" s="103"/>
      <c r="K52" s="63"/>
      <c r="L52" s="103"/>
      <c r="M52" s="63" t="s">
        <v>89</v>
      </c>
      <c r="N52" s="103"/>
      <c r="O52" s="104"/>
      <c r="P52" s="104"/>
      <c r="Q52" s="63"/>
      <c r="R52" s="7" t="s">
        <v>108</v>
      </c>
    </row>
    <row r="53" spans="1:18" s="14" customFormat="1" ht="13.5">
      <c r="A53" s="88" t="s">
        <v>23</v>
      </c>
      <c r="B53" s="99">
        <v>2248</v>
      </c>
      <c r="C53" s="96">
        <v>11492008</v>
      </c>
      <c r="D53" s="99">
        <v>2368</v>
      </c>
      <c r="E53" s="96">
        <v>1882891</v>
      </c>
      <c r="F53" s="99">
        <v>4616</v>
      </c>
      <c r="G53" s="96">
        <v>13374898</v>
      </c>
      <c r="H53" s="99">
        <v>171</v>
      </c>
      <c r="I53" s="96">
        <v>928113</v>
      </c>
      <c r="J53" s="99">
        <v>439</v>
      </c>
      <c r="K53" s="96">
        <v>25024</v>
      </c>
      <c r="L53" s="99">
        <v>4924</v>
      </c>
      <c r="M53" s="96">
        <f t="shared" si="0"/>
        <v>12471809</v>
      </c>
      <c r="N53" s="99">
        <v>4869</v>
      </c>
      <c r="O53" s="100">
        <v>105</v>
      </c>
      <c r="P53" s="100">
        <v>30</v>
      </c>
      <c r="Q53" s="96">
        <v>5004</v>
      </c>
      <c r="R53" s="88" t="s">
        <v>23</v>
      </c>
    </row>
    <row r="54" spans="1:18" s="14" customFormat="1" ht="13.5">
      <c r="A54" s="88" t="s">
        <v>24</v>
      </c>
      <c r="B54" s="99">
        <v>1481</v>
      </c>
      <c r="C54" s="96">
        <v>12902968</v>
      </c>
      <c r="D54" s="99">
        <v>1839</v>
      </c>
      <c r="E54" s="96">
        <v>1505001</v>
      </c>
      <c r="F54" s="99">
        <v>3320</v>
      </c>
      <c r="G54" s="96">
        <v>14407969</v>
      </c>
      <c r="H54" s="99">
        <v>78</v>
      </c>
      <c r="I54" s="96">
        <v>860402</v>
      </c>
      <c r="J54" s="99">
        <v>242</v>
      </c>
      <c r="K54" s="96">
        <v>56927</v>
      </c>
      <c r="L54" s="99">
        <v>3421</v>
      </c>
      <c r="M54" s="96">
        <f t="shared" si="0"/>
        <v>13604494</v>
      </c>
      <c r="N54" s="99">
        <v>3285</v>
      </c>
      <c r="O54" s="100">
        <v>82</v>
      </c>
      <c r="P54" s="100">
        <v>25</v>
      </c>
      <c r="Q54" s="96">
        <v>3392</v>
      </c>
      <c r="R54" s="88" t="s">
        <v>24</v>
      </c>
    </row>
    <row r="55" spans="1:18" s="14" customFormat="1" ht="13.5">
      <c r="A55" s="88" t="s">
        <v>16</v>
      </c>
      <c r="B55" s="99">
        <v>1092</v>
      </c>
      <c r="C55" s="96">
        <v>7372492</v>
      </c>
      <c r="D55" s="99">
        <v>1312</v>
      </c>
      <c r="E55" s="96">
        <v>1106855</v>
      </c>
      <c r="F55" s="99">
        <v>2404</v>
      </c>
      <c r="G55" s="96">
        <v>8479347</v>
      </c>
      <c r="H55" s="99">
        <v>47</v>
      </c>
      <c r="I55" s="96">
        <v>461237</v>
      </c>
      <c r="J55" s="99">
        <v>251</v>
      </c>
      <c r="K55" s="96">
        <v>43186</v>
      </c>
      <c r="L55" s="99">
        <v>2480</v>
      </c>
      <c r="M55" s="96">
        <f t="shared" si="0"/>
        <v>8061296</v>
      </c>
      <c r="N55" s="99">
        <v>2389</v>
      </c>
      <c r="O55" s="100">
        <v>80</v>
      </c>
      <c r="P55" s="100">
        <v>8</v>
      </c>
      <c r="Q55" s="96">
        <v>2477</v>
      </c>
      <c r="R55" s="88" t="s">
        <v>16</v>
      </c>
    </row>
    <row r="56" spans="1:18" s="14" customFormat="1" ht="13.5">
      <c r="A56" s="88" t="s">
        <v>115</v>
      </c>
      <c r="B56" s="99">
        <v>378</v>
      </c>
      <c r="C56" s="96">
        <v>1447742</v>
      </c>
      <c r="D56" s="99">
        <v>661</v>
      </c>
      <c r="E56" s="96">
        <v>480897</v>
      </c>
      <c r="F56" s="99">
        <v>1039</v>
      </c>
      <c r="G56" s="96">
        <v>1928639</v>
      </c>
      <c r="H56" s="99">
        <v>33</v>
      </c>
      <c r="I56" s="96">
        <v>76128</v>
      </c>
      <c r="J56" s="99">
        <v>84</v>
      </c>
      <c r="K56" s="96">
        <v>45386</v>
      </c>
      <c r="L56" s="99">
        <v>1090</v>
      </c>
      <c r="M56" s="96">
        <f t="shared" si="0"/>
        <v>1897897</v>
      </c>
      <c r="N56" s="99">
        <v>1033</v>
      </c>
      <c r="O56" s="100">
        <v>46</v>
      </c>
      <c r="P56" s="100">
        <v>3</v>
      </c>
      <c r="Q56" s="96">
        <v>1082</v>
      </c>
      <c r="R56" s="88" t="s">
        <v>115</v>
      </c>
    </row>
    <row r="57" spans="1:18" s="14" customFormat="1" ht="13.5">
      <c r="A57" s="88" t="s">
        <v>19</v>
      </c>
      <c r="B57" s="99">
        <v>1485</v>
      </c>
      <c r="C57" s="96">
        <v>11847891</v>
      </c>
      <c r="D57" s="99">
        <v>1846</v>
      </c>
      <c r="E57" s="96">
        <v>1571826</v>
      </c>
      <c r="F57" s="99">
        <v>3331</v>
      </c>
      <c r="G57" s="96">
        <v>13419716</v>
      </c>
      <c r="H57" s="99">
        <v>72</v>
      </c>
      <c r="I57" s="96">
        <v>378128</v>
      </c>
      <c r="J57" s="99">
        <v>275</v>
      </c>
      <c r="K57" s="96">
        <v>91234</v>
      </c>
      <c r="L57" s="99">
        <v>3430</v>
      </c>
      <c r="M57" s="96">
        <f t="shared" si="0"/>
        <v>13132822</v>
      </c>
      <c r="N57" s="99">
        <v>3427</v>
      </c>
      <c r="O57" s="100">
        <v>89</v>
      </c>
      <c r="P57" s="100">
        <v>19</v>
      </c>
      <c r="Q57" s="96">
        <v>3535</v>
      </c>
      <c r="R57" s="88" t="s">
        <v>19</v>
      </c>
    </row>
    <row r="58" spans="1:18" s="14" customFormat="1" ht="13.5">
      <c r="A58" s="88" t="s">
        <v>21</v>
      </c>
      <c r="B58" s="99">
        <v>693</v>
      </c>
      <c r="C58" s="96">
        <v>3503374</v>
      </c>
      <c r="D58" s="99">
        <v>984</v>
      </c>
      <c r="E58" s="96">
        <v>753223</v>
      </c>
      <c r="F58" s="99">
        <v>1677</v>
      </c>
      <c r="G58" s="96">
        <v>4256598</v>
      </c>
      <c r="H58" s="99">
        <v>26</v>
      </c>
      <c r="I58" s="96">
        <v>60211</v>
      </c>
      <c r="J58" s="99">
        <v>184</v>
      </c>
      <c r="K58" s="96">
        <v>-436323</v>
      </c>
      <c r="L58" s="99">
        <v>1735</v>
      </c>
      <c r="M58" s="96">
        <f t="shared" si="0"/>
        <v>3760064</v>
      </c>
      <c r="N58" s="99">
        <v>1636</v>
      </c>
      <c r="O58" s="100">
        <v>32</v>
      </c>
      <c r="P58" s="100">
        <v>9</v>
      </c>
      <c r="Q58" s="96">
        <v>1677</v>
      </c>
      <c r="R58" s="88" t="s">
        <v>21</v>
      </c>
    </row>
    <row r="59" spans="1:18" s="14" customFormat="1" ht="13.5">
      <c r="A59" s="88" t="s">
        <v>17</v>
      </c>
      <c r="B59" s="99">
        <v>1210</v>
      </c>
      <c r="C59" s="96">
        <v>10468319</v>
      </c>
      <c r="D59" s="99">
        <v>1244</v>
      </c>
      <c r="E59" s="96">
        <v>993772</v>
      </c>
      <c r="F59" s="99">
        <v>2454</v>
      </c>
      <c r="G59" s="96">
        <v>11462092</v>
      </c>
      <c r="H59" s="99">
        <v>65</v>
      </c>
      <c r="I59" s="96">
        <v>167539</v>
      </c>
      <c r="J59" s="99">
        <v>321</v>
      </c>
      <c r="K59" s="96">
        <v>60375</v>
      </c>
      <c r="L59" s="99">
        <v>2564</v>
      </c>
      <c r="M59" s="96">
        <f t="shared" si="0"/>
        <v>11354928</v>
      </c>
      <c r="N59" s="99">
        <v>2551</v>
      </c>
      <c r="O59" s="100">
        <v>48</v>
      </c>
      <c r="P59" s="100">
        <v>12</v>
      </c>
      <c r="Q59" s="96">
        <v>2611</v>
      </c>
      <c r="R59" s="88" t="s">
        <v>17</v>
      </c>
    </row>
    <row r="60" spans="1:18" s="14" customFormat="1" ht="13.5">
      <c r="A60" s="88" t="s">
        <v>20</v>
      </c>
      <c r="B60" s="99">
        <v>610</v>
      </c>
      <c r="C60" s="96">
        <v>2108085</v>
      </c>
      <c r="D60" s="99">
        <v>752</v>
      </c>
      <c r="E60" s="96">
        <v>584971</v>
      </c>
      <c r="F60" s="99">
        <v>1362</v>
      </c>
      <c r="G60" s="96">
        <v>2693056</v>
      </c>
      <c r="H60" s="99">
        <v>39</v>
      </c>
      <c r="I60" s="96">
        <v>230685</v>
      </c>
      <c r="J60" s="99">
        <v>155</v>
      </c>
      <c r="K60" s="96">
        <v>19399</v>
      </c>
      <c r="L60" s="99">
        <v>1436</v>
      </c>
      <c r="M60" s="96">
        <f t="shared" si="0"/>
        <v>2481770</v>
      </c>
      <c r="N60" s="99">
        <v>1351</v>
      </c>
      <c r="O60" s="100">
        <v>36</v>
      </c>
      <c r="P60" s="100">
        <v>3</v>
      </c>
      <c r="Q60" s="96">
        <v>1390</v>
      </c>
      <c r="R60" s="88" t="s">
        <v>20</v>
      </c>
    </row>
    <row r="61" spans="1:18" s="14" customFormat="1" ht="13.5">
      <c r="A61" s="88" t="s">
        <v>25</v>
      </c>
      <c r="B61" s="99">
        <v>398</v>
      </c>
      <c r="C61" s="96">
        <v>1401226</v>
      </c>
      <c r="D61" s="99">
        <v>549</v>
      </c>
      <c r="E61" s="96">
        <v>401118</v>
      </c>
      <c r="F61" s="99">
        <v>947</v>
      </c>
      <c r="G61" s="96">
        <v>1802344</v>
      </c>
      <c r="H61" s="99">
        <v>24</v>
      </c>
      <c r="I61" s="96">
        <v>39136</v>
      </c>
      <c r="J61" s="99">
        <v>86</v>
      </c>
      <c r="K61" s="96">
        <v>1466</v>
      </c>
      <c r="L61" s="99">
        <v>980</v>
      </c>
      <c r="M61" s="96">
        <f t="shared" si="0"/>
        <v>1764674</v>
      </c>
      <c r="N61" s="99">
        <v>931</v>
      </c>
      <c r="O61" s="100">
        <v>29</v>
      </c>
      <c r="P61" s="100">
        <v>1</v>
      </c>
      <c r="Q61" s="96">
        <v>961</v>
      </c>
      <c r="R61" s="88" t="s">
        <v>25</v>
      </c>
    </row>
    <row r="62" spans="1:18" s="14" customFormat="1" ht="13.5">
      <c r="A62" s="88" t="s">
        <v>18</v>
      </c>
      <c r="B62" s="99">
        <v>393</v>
      </c>
      <c r="C62" s="96">
        <v>1437201</v>
      </c>
      <c r="D62" s="99">
        <v>540</v>
      </c>
      <c r="E62" s="96">
        <v>401325</v>
      </c>
      <c r="F62" s="99">
        <v>933</v>
      </c>
      <c r="G62" s="96">
        <v>1838526</v>
      </c>
      <c r="H62" s="99">
        <v>30</v>
      </c>
      <c r="I62" s="96">
        <v>375543</v>
      </c>
      <c r="J62" s="99">
        <v>112</v>
      </c>
      <c r="K62" s="96">
        <v>10697</v>
      </c>
      <c r="L62" s="99">
        <v>967</v>
      </c>
      <c r="M62" s="96">
        <f t="shared" si="0"/>
        <v>1473680</v>
      </c>
      <c r="N62" s="99">
        <v>889</v>
      </c>
      <c r="O62" s="100">
        <v>25</v>
      </c>
      <c r="P62" s="100">
        <v>6</v>
      </c>
      <c r="Q62" s="96">
        <v>920</v>
      </c>
      <c r="R62" s="88" t="s">
        <v>18</v>
      </c>
    </row>
    <row r="63" spans="1:18" s="14" customFormat="1" ht="13.5">
      <c r="A63" s="88" t="s">
        <v>22</v>
      </c>
      <c r="B63" s="99">
        <v>305</v>
      </c>
      <c r="C63" s="96">
        <v>1504859</v>
      </c>
      <c r="D63" s="99">
        <v>431</v>
      </c>
      <c r="E63" s="96">
        <v>334403</v>
      </c>
      <c r="F63" s="99">
        <v>736</v>
      </c>
      <c r="G63" s="96">
        <v>1839262</v>
      </c>
      <c r="H63" s="99">
        <v>26</v>
      </c>
      <c r="I63" s="96">
        <v>847170</v>
      </c>
      <c r="J63" s="99">
        <v>81</v>
      </c>
      <c r="K63" s="96">
        <v>28636</v>
      </c>
      <c r="L63" s="99">
        <v>766</v>
      </c>
      <c r="M63" s="96">
        <f t="shared" si="0"/>
        <v>1020728</v>
      </c>
      <c r="N63" s="99">
        <v>687</v>
      </c>
      <c r="O63" s="100">
        <v>32</v>
      </c>
      <c r="P63" s="100">
        <v>4</v>
      </c>
      <c r="Q63" s="96">
        <v>723</v>
      </c>
      <c r="R63" s="88" t="s">
        <v>22</v>
      </c>
    </row>
    <row r="64" spans="1:18" s="90" customFormat="1" ht="13.5">
      <c r="A64" s="89" t="s">
        <v>26</v>
      </c>
      <c r="B64" s="101">
        <v>10293</v>
      </c>
      <c r="C64" s="97">
        <v>65486164</v>
      </c>
      <c r="D64" s="101">
        <v>12526</v>
      </c>
      <c r="E64" s="97">
        <v>10016281</v>
      </c>
      <c r="F64" s="101">
        <v>22819</v>
      </c>
      <c r="G64" s="97">
        <v>75502446</v>
      </c>
      <c r="H64" s="101">
        <v>611</v>
      </c>
      <c r="I64" s="97">
        <v>4424291</v>
      </c>
      <c r="J64" s="101">
        <v>2230</v>
      </c>
      <c r="K64" s="97">
        <v>-53992</v>
      </c>
      <c r="L64" s="101">
        <v>23793</v>
      </c>
      <c r="M64" s="97">
        <f t="shared" si="0"/>
        <v>71024163</v>
      </c>
      <c r="N64" s="101">
        <v>23048</v>
      </c>
      <c r="O64" s="102">
        <v>604</v>
      </c>
      <c r="P64" s="102">
        <v>120</v>
      </c>
      <c r="Q64" s="97">
        <v>23772</v>
      </c>
      <c r="R64" s="89" t="s">
        <v>26</v>
      </c>
    </row>
    <row r="65" spans="1:18" s="90" customFormat="1" ht="13.5">
      <c r="A65" s="89"/>
      <c r="B65" s="101"/>
      <c r="C65" s="97"/>
      <c r="D65" s="101"/>
      <c r="E65" s="97"/>
      <c r="F65" s="101"/>
      <c r="G65" s="97"/>
      <c r="H65" s="101"/>
      <c r="I65" s="97"/>
      <c r="J65" s="101"/>
      <c r="K65" s="97"/>
      <c r="L65" s="101"/>
      <c r="M65" s="97" t="s">
        <v>159</v>
      </c>
      <c r="N65" s="101"/>
      <c r="O65" s="102"/>
      <c r="P65" s="102"/>
      <c r="Q65" s="97"/>
      <c r="R65" s="89"/>
    </row>
    <row r="66" spans="1:18" s="90" customFormat="1" ht="13.5">
      <c r="A66" s="91" t="s">
        <v>50</v>
      </c>
      <c r="B66" s="105">
        <v>61727</v>
      </c>
      <c r="C66" s="98">
        <v>370667039</v>
      </c>
      <c r="D66" s="105">
        <v>66446</v>
      </c>
      <c r="E66" s="98">
        <v>54265284</v>
      </c>
      <c r="F66" s="105">
        <v>128173</v>
      </c>
      <c r="G66" s="98">
        <v>424932323</v>
      </c>
      <c r="H66" s="105">
        <v>3215</v>
      </c>
      <c r="I66" s="98">
        <v>24523057</v>
      </c>
      <c r="J66" s="105">
        <v>12100</v>
      </c>
      <c r="K66" s="98">
        <v>1210325</v>
      </c>
      <c r="L66" s="105">
        <v>133683</v>
      </c>
      <c r="M66" s="98">
        <f t="shared" si="0"/>
        <v>401619591</v>
      </c>
      <c r="N66" s="108">
        <v>128229</v>
      </c>
      <c r="O66" s="109">
        <v>3469</v>
      </c>
      <c r="P66" s="109">
        <v>771</v>
      </c>
      <c r="Q66" s="110">
        <v>132469</v>
      </c>
      <c r="R66" s="91" t="s">
        <v>50</v>
      </c>
    </row>
    <row r="67" spans="1:18" ht="13.5">
      <c r="A67" s="8" t="s">
        <v>70</v>
      </c>
      <c r="B67" s="1"/>
      <c r="C67" s="1"/>
      <c r="D67" s="1"/>
      <c r="E67" s="1"/>
      <c r="F67" s="1"/>
      <c r="G67" s="1"/>
      <c r="H67" s="1"/>
      <c r="I67" s="1"/>
      <c r="J67" s="1"/>
      <c r="K67" s="61"/>
      <c r="L67" s="1"/>
      <c r="M67" s="1"/>
      <c r="N67" s="1"/>
      <c r="O67" s="1"/>
      <c r="P67" s="1"/>
      <c r="Q67" s="1"/>
      <c r="R67" s="1"/>
    </row>
  </sheetData>
  <mergeCells count="15">
    <mergeCell ref="Q3:Q4"/>
    <mergeCell ref="N2:Q2"/>
    <mergeCell ref="B3:C3"/>
    <mergeCell ref="D3:E3"/>
    <mergeCell ref="F3:G3"/>
    <mergeCell ref="H3:H4"/>
    <mergeCell ref="I3:I4"/>
    <mergeCell ref="J3:J4"/>
    <mergeCell ref="K3:K4"/>
    <mergeCell ref="L3:L4"/>
    <mergeCell ref="M3:M4"/>
    <mergeCell ref="B2:G2"/>
    <mergeCell ref="H2:I2"/>
    <mergeCell ref="J2:K2"/>
    <mergeCell ref="L2:M2"/>
  </mergeCells>
  <printOptions/>
  <pageMargins left="0.75" right="0.75" top="1" bottom="1" header="0.512" footer="0.512"/>
  <pageSetup orientation="portrait" paperSize="9" scale="8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企画課</dc:creator>
  <cp:keywords/>
  <dc:description/>
  <cp:lastModifiedBy>広島国税局</cp:lastModifiedBy>
  <cp:lastPrinted>2001-06-19T08:22:59Z</cp:lastPrinted>
  <dcterms:created xsi:type="dcterms:W3CDTF">2000-12-13T00:15:48Z</dcterms:created>
  <dcterms:modified xsi:type="dcterms:W3CDTF">2003-04-15T01:11:24Z</dcterms:modified>
  <cp:category/>
  <cp:version/>
  <cp:contentType/>
  <cp:contentStatus/>
</cp:coreProperties>
</file>