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380"/>
  </bookViews>
  <sheets>
    <sheet name="(1)　税務署別源泉徴収税額" sheetId="57" r:id="rId1"/>
    <sheet name="(2)　税務署別源泉徴収義務者数" sheetId="60" r:id="rId2"/>
  </sheets>
  <definedNames>
    <definedName name="_xlnm.Print_Area" localSheetId="0">'(1)　税務署別源泉徴収税額'!$A$1:$J$69</definedName>
    <definedName name="_xlnm.Print_Area" localSheetId="1">'(2)　税務署別源泉徴収義務者数'!$A$1:$H$69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H65" i="60" l="1"/>
  <c r="H64" i="60"/>
  <c r="H63" i="60"/>
  <c r="H62" i="60"/>
  <c r="H61" i="60"/>
  <c r="H60" i="60"/>
  <c r="H59" i="60"/>
  <c r="H58" i="60"/>
  <c r="H57" i="60"/>
  <c r="H56" i="60"/>
  <c r="H55" i="60"/>
  <c r="H54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19" i="60"/>
  <c r="H18" i="60"/>
  <c r="H17" i="60"/>
  <c r="H16" i="60"/>
  <c r="H15" i="60"/>
  <c r="H14" i="60"/>
  <c r="H13" i="60"/>
  <c r="H12" i="60"/>
  <c r="H10" i="60"/>
  <c r="H9" i="60"/>
  <c r="H8" i="60"/>
  <c r="H7" i="60"/>
  <c r="H6" i="60"/>
  <c r="J21" i="57" l="1"/>
  <c r="J22" i="57"/>
  <c r="J23" i="57"/>
  <c r="J24" i="57"/>
  <c r="J25" i="57"/>
  <c r="J26" i="57"/>
  <c r="J27" i="57"/>
  <c r="J28" i="57"/>
  <c r="J29" i="57"/>
  <c r="J30" i="57"/>
  <c r="J31" i="57"/>
  <c r="J32" i="57"/>
  <c r="J33" i="57"/>
  <c r="J34" i="57"/>
  <c r="J35" i="57"/>
  <c r="J36" i="57"/>
  <c r="J37" i="57"/>
  <c r="J38" i="57"/>
  <c r="J39" i="57"/>
  <c r="J40" i="57"/>
  <c r="J41" i="57"/>
  <c r="J42" i="57"/>
  <c r="J43" i="57"/>
  <c r="J44" i="57"/>
  <c r="J45" i="57"/>
  <c r="J46" i="57"/>
  <c r="J47" i="57"/>
  <c r="J48" i="57"/>
  <c r="J49" i="57"/>
  <c r="J50" i="57"/>
  <c r="J51" i="57"/>
  <c r="J52" i="57"/>
  <c r="J53" i="57"/>
  <c r="J54" i="57"/>
  <c r="J55" i="57"/>
  <c r="J56" i="57"/>
  <c r="J57" i="57"/>
  <c r="J58" i="57"/>
  <c r="J59" i="57"/>
  <c r="J60" i="57"/>
  <c r="J61" i="57"/>
  <c r="J62" i="57"/>
  <c r="J63" i="57"/>
  <c r="J64" i="57"/>
  <c r="J10" i="57"/>
  <c r="J11" i="57"/>
  <c r="J12" i="57"/>
  <c r="J13" i="57"/>
  <c r="J14" i="57"/>
  <c r="J15" i="57"/>
  <c r="J16" i="57"/>
  <c r="J17" i="57"/>
  <c r="J18" i="57"/>
  <c r="J19" i="57"/>
  <c r="J20" i="57"/>
  <c r="J9" i="57"/>
  <c r="J7" i="57"/>
  <c r="J8" i="57"/>
  <c r="J6" i="57"/>
</calcChain>
</file>

<file path=xl/sharedStrings.xml><?xml version="1.0" encoding="utf-8"?>
<sst xmlns="http://schemas.openxmlformats.org/spreadsheetml/2006/main" count="152" uniqueCount="82">
  <si>
    <t>合計</t>
  </si>
  <si>
    <t>千円</t>
  </si>
  <si>
    <t>退職所得</t>
  </si>
  <si>
    <t>給与所得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</si>
  <si>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</si>
  <si>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</si>
  <si>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</si>
  <si>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</si>
  <si>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</si>
  <si>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</si>
  <si>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 務 署 名</t>
    <phoneticPr fontId="2"/>
  </si>
  <si>
    <t>配当所得</t>
    <phoneticPr fontId="2"/>
  </si>
  <si>
    <t>総　計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</si>
  <si>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</si>
  <si>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</si>
  <si>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</si>
  <si>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(2)　税務署別源泉徴収義務者数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</si>
  <si>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</si>
  <si>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</si>
  <si>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</si>
  <si>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鳥取</t>
    <rPh sb="0" eb="2">
      <t>トットリ</t>
    </rPh>
    <phoneticPr fontId="2"/>
  </si>
  <si>
    <t>米子</t>
    <rPh sb="0" eb="2">
      <t>ヨナゴ</t>
    </rPh>
    <phoneticPr fontId="2"/>
  </si>
  <si>
    <t>倉吉</t>
    <rPh sb="0" eb="2">
      <t>クラヨシ</t>
    </rPh>
    <phoneticPr fontId="2"/>
  </si>
  <si>
    <t>鳥取県計</t>
    <rPh sb="0" eb="2">
      <t>トットリ</t>
    </rPh>
    <rPh sb="2" eb="3">
      <t>ケン</t>
    </rPh>
    <rPh sb="3" eb="4">
      <t>ケイ</t>
    </rPh>
    <phoneticPr fontId="2"/>
  </si>
  <si>
    <t>松江</t>
    <rPh sb="0" eb="2">
      <t>マツエ</t>
    </rPh>
    <phoneticPr fontId="2"/>
  </si>
  <si>
    <t>浜田</t>
    <rPh sb="0" eb="2">
      <t>ハマダ</t>
    </rPh>
    <phoneticPr fontId="2"/>
  </si>
  <si>
    <t>出雲</t>
    <rPh sb="0" eb="2">
      <t>イズモ</t>
    </rPh>
    <phoneticPr fontId="2"/>
  </si>
  <si>
    <t>益田</t>
    <rPh sb="0" eb="2">
      <t>マスダ</t>
    </rPh>
    <phoneticPr fontId="2"/>
  </si>
  <si>
    <t>石見大田</t>
    <rPh sb="0" eb="2">
      <t>イワミ</t>
    </rPh>
    <rPh sb="2" eb="4">
      <t>オオダ</t>
    </rPh>
    <phoneticPr fontId="2"/>
  </si>
  <si>
    <t>大東</t>
    <rPh sb="0" eb="2">
      <t>ダイトウ</t>
    </rPh>
    <phoneticPr fontId="2"/>
  </si>
  <si>
    <t>西郷</t>
    <rPh sb="0" eb="2">
      <t>サイゴウ</t>
    </rPh>
    <phoneticPr fontId="2"/>
  </si>
  <si>
    <t>島根県計</t>
    <rPh sb="0" eb="2">
      <t>シマネ</t>
    </rPh>
    <rPh sb="2" eb="3">
      <t>ケン</t>
    </rPh>
    <rPh sb="3" eb="4">
      <t>ケイ</t>
    </rPh>
    <phoneticPr fontId="2"/>
  </si>
  <si>
    <t>岡山東</t>
    <rPh sb="0" eb="3">
      <t>オカヤマヒガシ</t>
    </rPh>
    <phoneticPr fontId="2"/>
  </si>
  <si>
    <t>岡山西</t>
    <rPh sb="0" eb="2">
      <t>オカヤマ</t>
    </rPh>
    <rPh sb="2" eb="3">
      <t>ニシ</t>
    </rPh>
    <phoneticPr fontId="2"/>
  </si>
  <si>
    <t>西大寺</t>
    <rPh sb="0" eb="3">
      <t>サイダイジ</t>
    </rPh>
    <phoneticPr fontId="2"/>
  </si>
  <si>
    <t>瀬戸</t>
    <rPh sb="0" eb="2">
      <t>セト</t>
    </rPh>
    <phoneticPr fontId="2"/>
  </si>
  <si>
    <t>児島</t>
    <rPh sb="0" eb="2">
      <t>コジマ</t>
    </rPh>
    <phoneticPr fontId="2"/>
  </si>
  <si>
    <t>倉敷</t>
    <rPh sb="0" eb="2">
      <t>クラシキ</t>
    </rPh>
    <phoneticPr fontId="2"/>
  </si>
  <si>
    <t>玉島</t>
    <rPh sb="0" eb="2">
      <t>タマシマ</t>
    </rPh>
    <phoneticPr fontId="2"/>
  </si>
  <si>
    <t>津山</t>
    <rPh sb="0" eb="2">
      <t>ツヤマ</t>
    </rPh>
    <phoneticPr fontId="2"/>
  </si>
  <si>
    <t>玉野</t>
    <rPh sb="0" eb="2">
      <t>タマノ</t>
    </rPh>
    <phoneticPr fontId="2"/>
  </si>
  <si>
    <t>笠岡</t>
    <rPh sb="0" eb="2">
      <t>カサオカ</t>
    </rPh>
    <phoneticPr fontId="2"/>
  </si>
  <si>
    <t>高梁</t>
    <rPh sb="0" eb="2">
      <t>タカハシ</t>
    </rPh>
    <phoneticPr fontId="2"/>
  </si>
  <si>
    <t>新見</t>
    <rPh sb="0" eb="2">
      <t>ニイミ</t>
    </rPh>
    <phoneticPr fontId="2"/>
  </si>
  <si>
    <t>久世</t>
    <rPh sb="0" eb="2">
      <t>クセ</t>
    </rPh>
    <phoneticPr fontId="2"/>
  </si>
  <si>
    <t>岡山県計</t>
    <rPh sb="0" eb="2">
      <t>オカヤマ</t>
    </rPh>
    <rPh sb="2" eb="3">
      <t>ケン</t>
    </rPh>
    <rPh sb="3" eb="4">
      <t>ケイ</t>
    </rPh>
    <phoneticPr fontId="2"/>
  </si>
  <si>
    <t>広島東</t>
    <rPh sb="0" eb="2">
      <t>ヒロシマ</t>
    </rPh>
    <rPh sb="2" eb="3">
      <t>ヒガシ</t>
    </rPh>
    <phoneticPr fontId="2"/>
  </si>
  <si>
    <t>広島南</t>
    <rPh sb="0" eb="2">
      <t>ヒロシマ</t>
    </rPh>
    <rPh sb="2" eb="3">
      <t>ミナミ</t>
    </rPh>
    <phoneticPr fontId="2"/>
  </si>
  <si>
    <t>広島西</t>
    <rPh sb="0" eb="2">
      <t>ヒロシマ</t>
    </rPh>
    <rPh sb="2" eb="3">
      <t>ニシ</t>
    </rPh>
    <phoneticPr fontId="2"/>
  </si>
  <si>
    <t>広島北</t>
    <rPh sb="0" eb="2">
      <t>ヒロシマ</t>
    </rPh>
    <rPh sb="2" eb="3">
      <t>キタ</t>
    </rPh>
    <phoneticPr fontId="2"/>
  </si>
  <si>
    <t>呉</t>
    <rPh sb="0" eb="1">
      <t>クレ</t>
    </rPh>
    <phoneticPr fontId="2"/>
  </si>
  <si>
    <t>竹原</t>
    <rPh sb="0" eb="2">
      <t>タケハラ</t>
    </rPh>
    <phoneticPr fontId="2"/>
  </si>
  <si>
    <t>三原</t>
    <rPh sb="0" eb="2">
      <t>ミハラ</t>
    </rPh>
    <phoneticPr fontId="2"/>
  </si>
  <si>
    <t>尾道</t>
    <rPh sb="0" eb="2">
      <t>オノミチ</t>
    </rPh>
    <phoneticPr fontId="2"/>
  </si>
  <si>
    <t>福山</t>
    <rPh sb="0" eb="2">
      <t>フクヤマ</t>
    </rPh>
    <phoneticPr fontId="2"/>
  </si>
  <si>
    <t>府中</t>
    <rPh sb="0" eb="2">
      <t>フチュウ</t>
    </rPh>
    <phoneticPr fontId="2"/>
  </si>
  <si>
    <t>三次</t>
    <rPh sb="0" eb="2">
      <t>ミヨシ</t>
    </rPh>
    <phoneticPr fontId="2"/>
  </si>
  <si>
    <t>庄原</t>
    <rPh sb="0" eb="2">
      <t>ショウバラ</t>
    </rPh>
    <phoneticPr fontId="2"/>
  </si>
  <si>
    <t>西条</t>
    <rPh sb="0" eb="2">
      <t>サイジョウ</t>
    </rPh>
    <phoneticPr fontId="2"/>
  </si>
  <si>
    <t>廿日市</t>
    <rPh sb="0" eb="3">
      <t>ハツカイチ</t>
    </rPh>
    <phoneticPr fontId="2"/>
  </si>
  <si>
    <t>海田</t>
    <rPh sb="0" eb="2">
      <t>カイタ</t>
    </rPh>
    <phoneticPr fontId="2"/>
  </si>
  <si>
    <t>吉田</t>
    <rPh sb="0" eb="2">
      <t>ヨシダ</t>
    </rPh>
    <phoneticPr fontId="2"/>
  </si>
  <si>
    <t>広島県計</t>
    <rPh sb="0" eb="2">
      <t>ヒロシマ</t>
    </rPh>
    <rPh sb="2" eb="3">
      <t>ケン</t>
    </rPh>
    <rPh sb="3" eb="4">
      <t>ケイ</t>
    </rPh>
    <phoneticPr fontId="2"/>
  </si>
  <si>
    <t>下関</t>
    <rPh sb="0" eb="2">
      <t>シモノセキ</t>
    </rPh>
    <phoneticPr fontId="2"/>
  </si>
  <si>
    <t>宇部</t>
    <rPh sb="0" eb="2">
      <t>ウベ</t>
    </rPh>
    <phoneticPr fontId="2"/>
  </si>
  <si>
    <t>山口</t>
    <rPh sb="0" eb="2">
      <t>ヤマグチ</t>
    </rPh>
    <phoneticPr fontId="2"/>
  </si>
  <si>
    <t>萩</t>
    <rPh sb="0" eb="1">
      <t>ハギ</t>
    </rPh>
    <phoneticPr fontId="2"/>
  </si>
  <si>
    <t>徳山</t>
    <rPh sb="0" eb="2">
      <t>トクヤマ</t>
    </rPh>
    <phoneticPr fontId="2"/>
  </si>
  <si>
    <t>防府</t>
    <rPh sb="0" eb="2">
      <t>ホウフ</t>
    </rPh>
    <phoneticPr fontId="2"/>
  </si>
  <si>
    <t>岩国</t>
    <rPh sb="0" eb="2">
      <t>イワクニ</t>
    </rPh>
    <phoneticPr fontId="2"/>
  </si>
  <si>
    <t>光</t>
    <rPh sb="0" eb="1">
      <t>ヒカリ</t>
    </rPh>
    <phoneticPr fontId="2"/>
  </si>
  <si>
    <t>長門</t>
    <rPh sb="0" eb="2">
      <t>ナガト</t>
    </rPh>
    <phoneticPr fontId="2"/>
  </si>
  <si>
    <t>柳井</t>
    <rPh sb="0" eb="2">
      <t>ヤナイ</t>
    </rPh>
    <phoneticPr fontId="2"/>
  </si>
  <si>
    <t>厚狭</t>
    <rPh sb="0" eb="2">
      <t>アサ</t>
    </rPh>
    <phoneticPr fontId="2"/>
  </si>
  <si>
    <t>山口県計</t>
    <rPh sb="0" eb="2">
      <t>ヤマグチ</t>
    </rPh>
    <rPh sb="2" eb="3">
      <t>ケン</t>
    </rPh>
    <rPh sb="3" eb="4">
      <t>ケイ</t>
    </rPh>
    <phoneticPr fontId="2"/>
  </si>
  <si>
    <t>特定口座内保管
上場株式等の
譲渡所得等</t>
    <rPh sb="8" eb="10">
      <t>ジョウジョウ</t>
    </rPh>
    <phoneticPr fontId="2"/>
  </si>
  <si>
    <t>　　　状況」、「報酬・料金等所得の課税状況」及び「非居住者等所得の課税状況」を税務署別に示したものである。</t>
    <rPh sb="3" eb="5">
      <t>ジョウキョウ</t>
    </rPh>
    <phoneticPr fontId="2"/>
  </si>
  <si>
    <t>（注）　この表は「利子所得等の課税状況」、「配当所得の課税状況」、「特定口座内保管上場株式等の譲渡所得等の課税状況」、「給与所得及び退職所得の課税</t>
    <phoneticPr fontId="2"/>
  </si>
  <si>
    <t>調査時点：令和元年６月30日</t>
    <rPh sb="5" eb="7">
      <t>レイワ</t>
    </rPh>
    <rPh sb="7" eb="8">
      <t>ガン</t>
    </rPh>
    <phoneticPr fontId="2"/>
  </si>
  <si>
    <t>報酬・料金等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</si>
  <si>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</t>
    </r>
    <phoneticPr fontId="2"/>
  </si>
  <si>
    <t>総　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</si>
</sst>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-* #,##0_-;\-* #,##0_-;_-* &quot;-&quot;_-;_-@_-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56"/>
      <name val="ＭＳ 明朝"/>
      <family val="1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8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 wrapText="1"/>
    </xf>
    <xf numFmtId="0" fontId="3" fillId="5" borderId="14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distributed" vertical="center"/>
    </xf>
    <xf numFmtId="0" fontId="3" fillId="4" borderId="15" xfId="0" applyFont="1" applyFill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21" xfId="0" applyFont="1" applyFill="1" applyBorder="1" applyAlignment="1">
      <alignment horizontal="distributed" vertical="center"/>
    </xf>
    <xf numFmtId="0" fontId="4" fillId="4" borderId="21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21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 indent="1"/>
    </xf>
    <xf numFmtId="3" fontId="5" fillId="3" borderId="24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30" xfId="0" applyFont="1" applyFill="1" applyBorder="1" applyAlignment="1">
      <alignment horizontal="right" vertical="center" wrapText="1"/>
    </xf>
    <xf numFmtId="0" fontId="3" fillId="5" borderId="31" xfId="0" applyFont="1" applyFill="1" applyBorder="1" applyAlignment="1">
      <alignment horizontal="distributed" vertical="center"/>
    </xf>
    <xf numFmtId="0" fontId="3" fillId="5" borderId="32" xfId="0" applyFont="1" applyFill="1" applyBorder="1" applyAlignment="1">
      <alignment horizontal="distributed" vertical="center"/>
    </xf>
    <xf numFmtId="0" fontId="3" fillId="5" borderId="33" xfId="0" applyFont="1" applyFill="1" applyBorder="1" applyAlignment="1">
      <alignment horizontal="distributed" vertical="center"/>
    </xf>
    <xf numFmtId="0" fontId="4" fillId="5" borderId="25" xfId="0" applyFont="1" applyFill="1" applyBorder="1" applyAlignment="1">
      <alignment horizontal="distributed" vertical="center"/>
    </xf>
    <xf numFmtId="0" fontId="5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distributed" vertical="center"/>
    </xf>
    <xf numFmtId="0" fontId="3" fillId="4" borderId="32" xfId="0" applyFont="1" applyFill="1" applyBorder="1" applyAlignment="1">
      <alignment horizontal="distributed" vertical="center"/>
    </xf>
    <xf numFmtId="0" fontId="4" fillId="4" borderId="25" xfId="0" applyFont="1" applyFill="1" applyBorder="1" applyAlignment="1">
      <alignment horizontal="distributed" vertical="center"/>
    </xf>
    <xf numFmtId="0" fontId="3" fillId="4" borderId="34" xfId="0" applyFont="1" applyFill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5" borderId="16" xfId="0" applyFont="1" applyFill="1" applyBorder="1" applyAlignment="1">
      <alignment horizontal="distributed" vertical="center"/>
    </xf>
    <xf numFmtId="38" fontId="3" fillId="2" borderId="43" xfId="1" applyFont="1" applyFill="1" applyBorder="1" applyAlignment="1">
      <alignment horizontal="right" vertical="center"/>
    </xf>
    <xf numFmtId="38" fontId="3" fillId="2" borderId="53" xfId="1" applyFont="1" applyFill="1" applyBorder="1" applyAlignment="1">
      <alignment horizontal="right" vertical="center"/>
    </xf>
    <xf numFmtId="38" fontId="3" fillId="2" borderId="42" xfId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41" fontId="3" fillId="2" borderId="28" xfId="1" applyNumberFormat="1" applyFont="1" applyFill="1" applyBorder="1" applyAlignment="1">
      <alignment horizontal="right" vertical="center"/>
    </xf>
    <xf numFmtId="41" fontId="3" fillId="2" borderId="12" xfId="1" applyNumberFormat="1" applyFont="1" applyFill="1" applyBorder="1" applyAlignment="1">
      <alignment horizontal="right" vertical="center"/>
    </xf>
    <xf numFmtId="41" fontId="3" fillId="2" borderId="13" xfId="1" applyNumberFormat="1" applyFont="1" applyFill="1" applyBorder="1" applyAlignment="1">
      <alignment horizontal="right" vertical="center"/>
    </xf>
    <xf numFmtId="41" fontId="3" fillId="2" borderId="29" xfId="1" applyNumberFormat="1" applyFont="1" applyFill="1" applyBorder="1" applyAlignment="1">
      <alignment horizontal="right" vertical="center"/>
    </xf>
    <xf numFmtId="41" fontId="3" fillId="2" borderId="49" xfId="1" applyNumberFormat="1" applyFont="1" applyFill="1" applyBorder="1" applyAlignment="1">
      <alignment horizontal="right" vertical="center"/>
    </xf>
    <xf numFmtId="41" fontId="3" fillId="2" borderId="50" xfId="1" applyNumberFormat="1" applyFont="1" applyFill="1" applyBorder="1" applyAlignment="1">
      <alignment horizontal="right" vertical="center"/>
    </xf>
    <xf numFmtId="41" fontId="3" fillId="2" borderId="51" xfId="1" applyNumberFormat="1" applyFont="1" applyFill="1" applyBorder="1" applyAlignment="1">
      <alignment horizontal="right" vertical="center"/>
    </xf>
    <xf numFmtId="41" fontId="4" fillId="2" borderId="22" xfId="1" applyNumberFormat="1" applyFont="1" applyFill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2" borderId="10" xfId="1" applyNumberFormat="1" applyFont="1" applyFill="1" applyBorder="1" applyAlignment="1">
      <alignment horizontal="right" vertical="center"/>
    </xf>
    <xf numFmtId="41" fontId="3" fillId="2" borderId="11" xfId="1" applyNumberFormat="1" applyFont="1" applyFill="1" applyBorder="1" applyAlignment="1">
      <alignment horizontal="right" vertical="center"/>
    </xf>
    <xf numFmtId="41" fontId="3" fillId="2" borderId="52" xfId="1" applyNumberFormat="1" applyFont="1" applyFill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41" fontId="4" fillId="2" borderId="6" xfId="0" applyNumberFormat="1" applyFont="1" applyFill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3" fillId="3" borderId="28" xfId="0" applyNumberFormat="1" applyFont="1" applyFill="1" applyBorder="1" applyAlignment="1">
      <alignment horizontal="right" vertical="center"/>
    </xf>
    <xf numFmtId="41" fontId="3" fillId="3" borderId="11" xfId="0" applyNumberFormat="1" applyFont="1" applyFill="1" applyBorder="1" applyAlignment="1">
      <alignment horizontal="right" vertical="center"/>
    </xf>
    <xf numFmtId="41" fontId="3" fillId="3" borderId="37" xfId="0" applyNumberFormat="1" applyFont="1" applyFill="1" applyBorder="1" applyAlignment="1">
      <alignment horizontal="right" vertical="center"/>
    </xf>
    <xf numFmtId="41" fontId="3" fillId="3" borderId="29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38" xfId="0" applyNumberFormat="1" applyFont="1" applyFill="1" applyBorder="1" applyAlignment="1">
      <alignment horizontal="right" vertical="center"/>
    </xf>
    <xf numFmtId="41" fontId="4" fillId="3" borderId="39" xfId="0" applyNumberFormat="1" applyFont="1" applyFill="1" applyBorder="1" applyAlignment="1">
      <alignment horizontal="right" vertical="center"/>
    </xf>
    <xf numFmtId="41" fontId="4" fillId="3" borderId="40" xfId="0" applyNumberFormat="1" applyFont="1" applyFill="1" applyBorder="1" applyAlignment="1">
      <alignment horizontal="right" vertical="center"/>
    </xf>
    <xf numFmtId="41" fontId="4" fillId="3" borderId="41" xfId="0" applyNumberFormat="1" applyFont="1" applyFill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22" xfId="0" applyNumberFormat="1" applyFont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3" fillId="0" borderId="44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4" fillId="3" borderId="46" xfId="0" applyNumberFormat="1" applyFont="1" applyFill="1" applyBorder="1" applyAlignment="1">
      <alignment horizontal="right" vertical="center"/>
    </xf>
    <xf numFmtId="41" fontId="4" fillId="3" borderId="47" xfId="0" applyNumberFormat="1" applyFont="1" applyFill="1" applyBorder="1" applyAlignment="1">
      <alignment horizontal="right" vertical="center"/>
    </xf>
    <xf numFmtId="41" fontId="4" fillId="3" borderId="48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5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5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42" xfId="0" applyFont="1" applyFill="1" applyBorder="1" applyAlignment="1">
      <alignment horizontal="distributed" vertical="center"/>
    </xf>
    <xf numFmtId="0" fontId="3" fillId="0" borderId="54" xfId="0" applyFont="1" applyFill="1" applyBorder="1" applyAlignment="1">
      <alignment horizontal="distributed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tabSelected="1" zoomScaleNormal="100" zoomScaleSheetLayoutView="100" workbookViewId="0">
      <selection activeCell="L15" sqref="L15"/>
    </sheetView>
  </sheetViews>
  <sheetFormatPr defaultColWidth="5.875" defaultRowHeight="11.25"/>
  <cols>
    <col min="1" max="1" width="10.125" style="3" customWidth="1"/>
    <col min="2" max="6" width="13.125" style="1" customWidth="1"/>
    <col min="7" max="8" width="12.875" style="1" customWidth="1"/>
    <col min="9" max="9" width="13.125" style="1" customWidth="1"/>
    <col min="10" max="10" width="10.125" style="7" customWidth="1"/>
    <col min="11" max="16384" width="5.875" style="1"/>
  </cols>
  <sheetData>
    <row r="1" spans="1:10" ht="16.5" customHeight="1">
      <c r="A1" s="92" t="s">
        <v>17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3.5" customHeight="1" thickBot="1">
      <c r="A3" s="3" t="s">
        <v>15</v>
      </c>
      <c r="B3" s="3"/>
      <c r="C3" s="3"/>
      <c r="D3" s="3"/>
      <c r="E3" s="3"/>
      <c r="F3" s="3"/>
      <c r="G3" s="3"/>
      <c r="H3" s="3"/>
      <c r="I3" s="3"/>
    </row>
    <row r="4" spans="1:10" ht="36.75" customHeight="1">
      <c r="A4" s="53" t="s">
        <v>6</v>
      </c>
      <c r="B4" s="54" t="s">
        <v>7</v>
      </c>
      <c r="C4" s="54" t="s">
        <v>4</v>
      </c>
      <c r="D4" s="55" t="s">
        <v>19</v>
      </c>
      <c r="E4" s="55" t="s">
        <v>5</v>
      </c>
      <c r="F4" s="55" t="s">
        <v>2</v>
      </c>
      <c r="G4" s="55" t="s">
        <v>79</v>
      </c>
      <c r="H4" s="56" t="s">
        <v>18</v>
      </c>
      <c r="I4" s="31" t="s">
        <v>0</v>
      </c>
      <c r="J4" s="47" t="s">
        <v>13</v>
      </c>
    </row>
    <row r="5" spans="1:10" ht="12.75" customHeight="1">
      <c r="A5" s="16"/>
      <c r="B5" s="12" t="s">
        <v>1</v>
      </c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 t="s">
        <v>1</v>
      </c>
      <c r="I5" s="32" t="s">
        <v>1</v>
      </c>
      <c r="J5" s="42"/>
    </row>
    <row r="6" spans="1:10" ht="12.75" customHeight="1">
      <c r="A6" s="23" t="s">
        <v>20</v>
      </c>
      <c r="B6" s="73">
        <v>189527</v>
      </c>
      <c r="C6" s="74">
        <v>612271</v>
      </c>
      <c r="D6" s="74">
        <v>177866</v>
      </c>
      <c r="E6" s="74">
        <v>10937537</v>
      </c>
      <c r="F6" s="74">
        <v>269708</v>
      </c>
      <c r="G6" s="74">
        <v>463500</v>
      </c>
      <c r="H6" s="74">
        <v>27104</v>
      </c>
      <c r="I6" s="75">
        <v>12677513</v>
      </c>
      <c r="J6" s="43" t="str">
        <f>IF(A6="","",A6)</f>
        <v>鳥取</v>
      </c>
    </row>
    <row r="7" spans="1:10" ht="12.75" customHeight="1">
      <c r="A7" s="24" t="s">
        <v>21</v>
      </c>
      <c r="B7" s="76">
        <v>166443</v>
      </c>
      <c r="C7" s="77">
        <v>1141483</v>
      </c>
      <c r="D7" s="77">
        <v>444083</v>
      </c>
      <c r="E7" s="77">
        <v>9089641</v>
      </c>
      <c r="F7" s="77">
        <v>148287</v>
      </c>
      <c r="G7" s="77">
        <v>284997</v>
      </c>
      <c r="H7" s="77">
        <v>351051</v>
      </c>
      <c r="I7" s="78">
        <v>11625985</v>
      </c>
      <c r="J7" s="44" t="str">
        <f>IF(A7="","",A7)</f>
        <v>米子</v>
      </c>
    </row>
    <row r="8" spans="1:10" ht="12.75" customHeight="1">
      <c r="A8" s="24" t="s">
        <v>22</v>
      </c>
      <c r="B8" s="76">
        <v>69357</v>
      </c>
      <c r="C8" s="77">
        <v>101493</v>
      </c>
      <c r="D8" s="77">
        <v>36483</v>
      </c>
      <c r="E8" s="77">
        <v>3343800</v>
      </c>
      <c r="F8" s="77">
        <v>22704</v>
      </c>
      <c r="G8" s="77">
        <v>119415</v>
      </c>
      <c r="H8" s="77">
        <v>576</v>
      </c>
      <c r="I8" s="78">
        <v>3693828</v>
      </c>
      <c r="J8" s="44" t="str">
        <f>IF(A8="","",A8)</f>
        <v>倉吉</v>
      </c>
    </row>
    <row r="9" spans="1:10" s="4" customFormat="1" ht="12.75" customHeight="1">
      <c r="A9" s="28" t="s">
        <v>23</v>
      </c>
      <c r="B9" s="79">
        <v>425326</v>
      </c>
      <c r="C9" s="80">
        <v>1855248</v>
      </c>
      <c r="D9" s="80">
        <v>658432</v>
      </c>
      <c r="E9" s="80">
        <v>23370978</v>
      </c>
      <c r="F9" s="80">
        <v>440699</v>
      </c>
      <c r="G9" s="80">
        <v>867912</v>
      </c>
      <c r="H9" s="80">
        <v>378732</v>
      </c>
      <c r="I9" s="81">
        <v>27997326</v>
      </c>
      <c r="J9" s="45" t="str">
        <f t="shared" ref="J9:J64" si="0">IF(A9="","",A9)</f>
        <v>鳥取県計</v>
      </c>
    </row>
    <row r="10" spans="1:10" ht="12.75" customHeight="1">
      <c r="A10" s="30"/>
      <c r="B10" s="82"/>
      <c r="C10" s="83"/>
      <c r="D10" s="83"/>
      <c r="E10" s="83"/>
      <c r="F10" s="83"/>
      <c r="G10" s="83"/>
      <c r="H10" s="83"/>
      <c r="I10" s="65"/>
      <c r="J10" s="33" t="str">
        <f t="shared" si="0"/>
        <v/>
      </c>
    </row>
    <row r="11" spans="1:10" ht="12.75" customHeight="1">
      <c r="A11" s="23" t="s">
        <v>24</v>
      </c>
      <c r="B11" s="73">
        <v>326703</v>
      </c>
      <c r="C11" s="74">
        <v>1716565</v>
      </c>
      <c r="D11" s="74">
        <v>653645</v>
      </c>
      <c r="E11" s="74">
        <v>14411852</v>
      </c>
      <c r="F11" s="74">
        <v>213028</v>
      </c>
      <c r="G11" s="74">
        <v>499279</v>
      </c>
      <c r="H11" s="74">
        <v>34125</v>
      </c>
      <c r="I11" s="75">
        <v>17855197</v>
      </c>
      <c r="J11" s="46" t="str">
        <f t="shared" si="0"/>
        <v>松江</v>
      </c>
    </row>
    <row r="12" spans="1:10" ht="12.75" customHeight="1">
      <c r="A12" s="23" t="s">
        <v>25</v>
      </c>
      <c r="B12" s="73">
        <v>73955</v>
      </c>
      <c r="C12" s="74">
        <v>128571</v>
      </c>
      <c r="D12" s="74">
        <v>55492</v>
      </c>
      <c r="E12" s="74">
        <v>3338463</v>
      </c>
      <c r="F12" s="74">
        <v>21101</v>
      </c>
      <c r="G12" s="74">
        <v>114545</v>
      </c>
      <c r="H12" s="74">
        <v>231</v>
      </c>
      <c r="I12" s="75">
        <v>3732356</v>
      </c>
      <c r="J12" s="43" t="str">
        <f t="shared" si="0"/>
        <v>浜田</v>
      </c>
    </row>
    <row r="13" spans="1:10" ht="12.75" customHeight="1">
      <c r="A13" s="24" t="s">
        <v>26</v>
      </c>
      <c r="B13" s="76">
        <v>233887</v>
      </c>
      <c r="C13" s="77">
        <v>311810</v>
      </c>
      <c r="D13" s="77">
        <v>28655</v>
      </c>
      <c r="E13" s="77">
        <v>6272241</v>
      </c>
      <c r="F13" s="77">
        <v>81326</v>
      </c>
      <c r="G13" s="77">
        <v>156342</v>
      </c>
      <c r="H13" s="77">
        <v>63433</v>
      </c>
      <c r="I13" s="78">
        <v>7147695</v>
      </c>
      <c r="J13" s="44" t="str">
        <f t="shared" si="0"/>
        <v>出雲</v>
      </c>
    </row>
    <row r="14" spans="1:10" ht="12.75" customHeight="1">
      <c r="A14" s="24" t="s">
        <v>27</v>
      </c>
      <c r="B14" s="76">
        <v>42946</v>
      </c>
      <c r="C14" s="77">
        <v>138990</v>
      </c>
      <c r="D14" s="77">
        <v>2084</v>
      </c>
      <c r="E14" s="77">
        <v>2109788</v>
      </c>
      <c r="F14" s="77">
        <v>18423</v>
      </c>
      <c r="G14" s="77">
        <v>74763</v>
      </c>
      <c r="H14" s="77">
        <v>5025</v>
      </c>
      <c r="I14" s="78">
        <v>2392019</v>
      </c>
      <c r="J14" s="44" t="str">
        <f t="shared" si="0"/>
        <v>益田</v>
      </c>
    </row>
    <row r="15" spans="1:10" ht="12.75" customHeight="1">
      <c r="A15" s="24" t="s">
        <v>28</v>
      </c>
      <c r="B15" s="76">
        <v>25448</v>
      </c>
      <c r="C15" s="77">
        <v>34491</v>
      </c>
      <c r="D15" s="77">
        <v>811</v>
      </c>
      <c r="E15" s="77">
        <v>1065849</v>
      </c>
      <c r="F15" s="77">
        <v>12499</v>
      </c>
      <c r="G15" s="77">
        <v>26311</v>
      </c>
      <c r="H15" s="77">
        <v>1131</v>
      </c>
      <c r="I15" s="78">
        <v>1166540</v>
      </c>
      <c r="J15" s="44" t="str">
        <f t="shared" si="0"/>
        <v>石見大田</v>
      </c>
    </row>
    <row r="16" spans="1:10" ht="12.75" customHeight="1">
      <c r="A16" s="24" t="s">
        <v>29</v>
      </c>
      <c r="B16" s="76">
        <v>37672</v>
      </c>
      <c r="C16" s="77">
        <v>97238</v>
      </c>
      <c r="D16" s="77">
        <v>1036</v>
      </c>
      <c r="E16" s="77">
        <v>1399262</v>
      </c>
      <c r="F16" s="77">
        <v>6204</v>
      </c>
      <c r="G16" s="77">
        <v>33551</v>
      </c>
      <c r="H16" s="77">
        <v>42</v>
      </c>
      <c r="I16" s="78">
        <v>1575005</v>
      </c>
      <c r="J16" s="44" t="str">
        <f t="shared" si="0"/>
        <v>大東</v>
      </c>
    </row>
    <row r="17" spans="1:10" ht="12.75" customHeight="1">
      <c r="A17" s="23" t="s">
        <v>30</v>
      </c>
      <c r="B17" s="73">
        <v>13322</v>
      </c>
      <c r="C17" s="74">
        <v>19659</v>
      </c>
      <c r="D17" s="74">
        <v>1334</v>
      </c>
      <c r="E17" s="74">
        <v>841085</v>
      </c>
      <c r="F17" s="74">
        <v>4056</v>
      </c>
      <c r="G17" s="74">
        <v>22141</v>
      </c>
      <c r="H17" s="74">
        <v>0</v>
      </c>
      <c r="I17" s="75">
        <v>901598</v>
      </c>
      <c r="J17" s="43" t="str">
        <f t="shared" si="0"/>
        <v>西郷</v>
      </c>
    </row>
    <row r="18" spans="1:10" s="4" customFormat="1" ht="12.75" customHeight="1">
      <c r="A18" s="28" t="s">
        <v>31</v>
      </c>
      <c r="B18" s="79">
        <v>753933</v>
      </c>
      <c r="C18" s="80">
        <v>2447324</v>
      </c>
      <c r="D18" s="80">
        <v>743057</v>
      </c>
      <c r="E18" s="80">
        <v>29438542</v>
      </c>
      <c r="F18" s="80">
        <v>356636</v>
      </c>
      <c r="G18" s="80">
        <v>926933</v>
      </c>
      <c r="H18" s="80">
        <v>103986</v>
      </c>
      <c r="I18" s="81">
        <v>34770411</v>
      </c>
      <c r="J18" s="45" t="str">
        <f t="shared" si="0"/>
        <v>島根県計</v>
      </c>
    </row>
    <row r="19" spans="1:10" ht="12.75" customHeight="1">
      <c r="A19" s="30"/>
      <c r="B19" s="82"/>
      <c r="C19" s="83"/>
      <c r="D19" s="83"/>
      <c r="E19" s="83"/>
      <c r="F19" s="83"/>
      <c r="G19" s="83"/>
      <c r="H19" s="83"/>
      <c r="I19" s="65"/>
      <c r="J19" s="33" t="str">
        <f t="shared" si="0"/>
        <v/>
      </c>
    </row>
    <row r="20" spans="1:10" ht="12.75" customHeight="1">
      <c r="A20" s="23" t="s">
        <v>32</v>
      </c>
      <c r="B20" s="73">
        <v>872163</v>
      </c>
      <c r="C20" s="74">
        <v>4595336</v>
      </c>
      <c r="D20" s="74">
        <v>1757121</v>
      </c>
      <c r="E20" s="74">
        <v>28168836</v>
      </c>
      <c r="F20" s="74">
        <v>654213</v>
      </c>
      <c r="G20" s="74">
        <v>1439844</v>
      </c>
      <c r="H20" s="74">
        <v>278587</v>
      </c>
      <c r="I20" s="75">
        <v>37766100</v>
      </c>
      <c r="J20" s="46" t="str">
        <f t="shared" si="0"/>
        <v>岡山東</v>
      </c>
    </row>
    <row r="21" spans="1:10" ht="12.75" customHeight="1">
      <c r="A21" s="23" t="s">
        <v>33</v>
      </c>
      <c r="B21" s="73">
        <v>245312</v>
      </c>
      <c r="C21" s="74">
        <v>2572373</v>
      </c>
      <c r="D21" s="74">
        <v>463790</v>
      </c>
      <c r="E21" s="74">
        <v>21917896</v>
      </c>
      <c r="F21" s="74">
        <v>605584</v>
      </c>
      <c r="G21" s="74">
        <v>1032979</v>
      </c>
      <c r="H21" s="74">
        <v>71854</v>
      </c>
      <c r="I21" s="75">
        <v>26909788</v>
      </c>
      <c r="J21" s="43" t="str">
        <f t="shared" si="0"/>
        <v>岡山西</v>
      </c>
    </row>
    <row r="22" spans="1:10" ht="12.75" customHeight="1">
      <c r="A22" s="24" t="s">
        <v>34</v>
      </c>
      <c r="B22" s="76">
        <v>29091</v>
      </c>
      <c r="C22" s="77">
        <v>175048</v>
      </c>
      <c r="D22" s="77">
        <v>7897</v>
      </c>
      <c r="E22" s="77">
        <v>4052277</v>
      </c>
      <c r="F22" s="77">
        <v>21100</v>
      </c>
      <c r="G22" s="77">
        <v>92868</v>
      </c>
      <c r="H22" s="77">
        <v>12877</v>
      </c>
      <c r="I22" s="78">
        <v>4391158</v>
      </c>
      <c r="J22" s="44" t="str">
        <f t="shared" si="0"/>
        <v>西大寺</v>
      </c>
    </row>
    <row r="23" spans="1:10" ht="12.75" customHeight="1">
      <c r="A23" s="24" t="s">
        <v>35</v>
      </c>
      <c r="B23" s="76">
        <v>49805</v>
      </c>
      <c r="C23" s="77">
        <v>279526</v>
      </c>
      <c r="D23" s="77">
        <v>7097</v>
      </c>
      <c r="E23" s="77">
        <v>4237336</v>
      </c>
      <c r="F23" s="77">
        <v>147800</v>
      </c>
      <c r="G23" s="77">
        <v>150410</v>
      </c>
      <c r="H23" s="77">
        <v>23107</v>
      </c>
      <c r="I23" s="78">
        <v>4895080</v>
      </c>
      <c r="J23" s="44" t="str">
        <f t="shared" si="0"/>
        <v>瀬戸</v>
      </c>
    </row>
    <row r="24" spans="1:10" ht="12.75" customHeight="1">
      <c r="A24" s="24" t="s">
        <v>36</v>
      </c>
      <c r="B24" s="76">
        <v>23025</v>
      </c>
      <c r="C24" s="77">
        <v>741656</v>
      </c>
      <c r="D24" s="77">
        <v>37728</v>
      </c>
      <c r="E24" s="77">
        <v>2616927</v>
      </c>
      <c r="F24" s="77">
        <v>170169</v>
      </c>
      <c r="G24" s="77">
        <v>192029</v>
      </c>
      <c r="H24" s="77">
        <v>7680</v>
      </c>
      <c r="I24" s="78">
        <v>3789214</v>
      </c>
      <c r="J24" s="44" t="str">
        <f t="shared" si="0"/>
        <v>児島</v>
      </c>
    </row>
    <row r="25" spans="1:10" ht="12.75" customHeight="1">
      <c r="A25" s="24" t="s">
        <v>37</v>
      </c>
      <c r="B25" s="76">
        <v>198715</v>
      </c>
      <c r="C25" s="77">
        <v>2980985</v>
      </c>
      <c r="D25" s="77">
        <v>532260</v>
      </c>
      <c r="E25" s="77">
        <v>18314576</v>
      </c>
      <c r="F25" s="77">
        <v>328831</v>
      </c>
      <c r="G25" s="77">
        <v>705146</v>
      </c>
      <c r="H25" s="77">
        <v>12242</v>
      </c>
      <c r="I25" s="78">
        <v>23072755</v>
      </c>
      <c r="J25" s="44" t="str">
        <f t="shared" si="0"/>
        <v>倉敷</v>
      </c>
    </row>
    <row r="26" spans="1:10" ht="12.75" customHeight="1">
      <c r="A26" s="23" t="s">
        <v>38</v>
      </c>
      <c r="B26" s="73">
        <v>69365</v>
      </c>
      <c r="C26" s="74">
        <v>234766</v>
      </c>
      <c r="D26" s="74">
        <v>7906</v>
      </c>
      <c r="E26" s="74">
        <v>3721183</v>
      </c>
      <c r="F26" s="74">
        <v>64199</v>
      </c>
      <c r="G26" s="74">
        <v>103247</v>
      </c>
      <c r="H26" s="74">
        <v>2538</v>
      </c>
      <c r="I26" s="75">
        <v>4203204</v>
      </c>
      <c r="J26" s="43" t="str">
        <f t="shared" si="0"/>
        <v>玉島</v>
      </c>
    </row>
    <row r="27" spans="1:10" ht="12.75" customHeight="1">
      <c r="A27" s="24" t="s">
        <v>39</v>
      </c>
      <c r="B27" s="76">
        <v>262314</v>
      </c>
      <c r="C27" s="77">
        <v>441457</v>
      </c>
      <c r="D27" s="77">
        <v>38209</v>
      </c>
      <c r="E27" s="77">
        <v>6494112</v>
      </c>
      <c r="F27" s="77">
        <v>190232</v>
      </c>
      <c r="G27" s="77">
        <v>269466</v>
      </c>
      <c r="H27" s="77">
        <v>35708</v>
      </c>
      <c r="I27" s="78">
        <v>7731497</v>
      </c>
      <c r="J27" s="44" t="str">
        <f t="shared" si="0"/>
        <v>津山</v>
      </c>
    </row>
    <row r="28" spans="1:10" ht="12.75" customHeight="1">
      <c r="A28" s="24" t="s">
        <v>40</v>
      </c>
      <c r="B28" s="76">
        <v>18316</v>
      </c>
      <c r="C28" s="77">
        <v>245828</v>
      </c>
      <c r="D28" s="77">
        <v>68521</v>
      </c>
      <c r="E28" s="77">
        <v>2164234</v>
      </c>
      <c r="F28" s="77">
        <v>47390</v>
      </c>
      <c r="G28" s="77">
        <v>116183</v>
      </c>
      <c r="H28" s="77">
        <v>97</v>
      </c>
      <c r="I28" s="78">
        <v>2660569</v>
      </c>
      <c r="J28" s="44" t="str">
        <f t="shared" si="0"/>
        <v>玉野</v>
      </c>
    </row>
    <row r="29" spans="1:10" ht="12.75" customHeight="1">
      <c r="A29" s="24" t="s">
        <v>41</v>
      </c>
      <c r="B29" s="76">
        <v>87424</v>
      </c>
      <c r="C29" s="77">
        <v>808409</v>
      </c>
      <c r="D29" s="77">
        <v>7713</v>
      </c>
      <c r="E29" s="77">
        <v>4742171</v>
      </c>
      <c r="F29" s="77">
        <v>90413</v>
      </c>
      <c r="G29" s="77">
        <v>108404</v>
      </c>
      <c r="H29" s="77">
        <v>6713</v>
      </c>
      <c r="I29" s="78">
        <v>5851247</v>
      </c>
      <c r="J29" s="44" t="str">
        <f t="shared" si="0"/>
        <v>笠岡</v>
      </c>
    </row>
    <row r="30" spans="1:10" ht="12.75" customHeight="1">
      <c r="A30" s="24" t="s">
        <v>42</v>
      </c>
      <c r="B30" s="76">
        <v>21804</v>
      </c>
      <c r="C30" s="77">
        <v>169360</v>
      </c>
      <c r="D30" s="77">
        <v>2135</v>
      </c>
      <c r="E30" s="77">
        <v>1533009</v>
      </c>
      <c r="F30" s="77">
        <v>32894</v>
      </c>
      <c r="G30" s="77">
        <v>41912</v>
      </c>
      <c r="H30" s="77">
        <v>4289</v>
      </c>
      <c r="I30" s="78">
        <v>1805403</v>
      </c>
      <c r="J30" s="44" t="str">
        <f t="shared" si="0"/>
        <v>高梁</v>
      </c>
    </row>
    <row r="31" spans="1:10" ht="12.75" customHeight="1">
      <c r="A31" s="24" t="s">
        <v>43</v>
      </c>
      <c r="B31" s="76">
        <v>14002</v>
      </c>
      <c r="C31" s="77">
        <v>26379</v>
      </c>
      <c r="D31" s="77">
        <v>1034</v>
      </c>
      <c r="E31" s="77">
        <v>949912</v>
      </c>
      <c r="F31" s="77">
        <v>644</v>
      </c>
      <c r="G31" s="77">
        <v>38577</v>
      </c>
      <c r="H31" s="77">
        <v>11538</v>
      </c>
      <c r="I31" s="78">
        <v>1042086</v>
      </c>
      <c r="J31" s="44" t="str">
        <f t="shared" si="0"/>
        <v>新見</v>
      </c>
    </row>
    <row r="32" spans="1:10" ht="12.75" customHeight="1">
      <c r="A32" s="24" t="s">
        <v>44</v>
      </c>
      <c r="B32" s="76">
        <v>23978</v>
      </c>
      <c r="C32" s="77">
        <v>98332</v>
      </c>
      <c r="D32" s="77">
        <v>3428</v>
      </c>
      <c r="E32" s="77">
        <v>1506035</v>
      </c>
      <c r="F32" s="77">
        <v>4360</v>
      </c>
      <c r="G32" s="77">
        <v>78762</v>
      </c>
      <c r="H32" s="77">
        <v>8424</v>
      </c>
      <c r="I32" s="78">
        <v>1723319</v>
      </c>
      <c r="J32" s="44" t="str">
        <f t="shared" si="0"/>
        <v>久世</v>
      </c>
    </row>
    <row r="33" spans="1:10" s="4" customFormat="1" ht="12.75" customHeight="1">
      <c r="A33" s="28" t="s">
        <v>45</v>
      </c>
      <c r="B33" s="79">
        <v>1915315</v>
      </c>
      <c r="C33" s="80">
        <v>13369455</v>
      </c>
      <c r="D33" s="80">
        <v>2934837</v>
      </c>
      <c r="E33" s="80">
        <v>100418504</v>
      </c>
      <c r="F33" s="80">
        <v>2357829</v>
      </c>
      <c r="G33" s="80">
        <v>4369827</v>
      </c>
      <c r="H33" s="80">
        <v>475654</v>
      </c>
      <c r="I33" s="81">
        <v>125841420</v>
      </c>
      <c r="J33" s="45" t="str">
        <f t="shared" si="0"/>
        <v>岡山県計</v>
      </c>
    </row>
    <row r="34" spans="1:10" ht="12.75" customHeight="1">
      <c r="A34" s="30"/>
      <c r="B34" s="82"/>
      <c r="C34" s="83"/>
      <c r="D34" s="83"/>
      <c r="E34" s="83"/>
      <c r="F34" s="83"/>
      <c r="G34" s="83"/>
      <c r="H34" s="83"/>
      <c r="I34" s="65"/>
      <c r="J34" s="33" t="str">
        <f t="shared" si="0"/>
        <v/>
      </c>
    </row>
    <row r="35" spans="1:10" ht="12.75" customHeight="1">
      <c r="A35" s="23" t="s">
        <v>46</v>
      </c>
      <c r="B35" s="73">
        <v>7875863</v>
      </c>
      <c r="C35" s="74">
        <v>9517561</v>
      </c>
      <c r="D35" s="74">
        <v>2245518</v>
      </c>
      <c r="E35" s="74">
        <v>43001050</v>
      </c>
      <c r="F35" s="74">
        <v>1027580</v>
      </c>
      <c r="G35" s="74">
        <v>2378741</v>
      </c>
      <c r="H35" s="74">
        <v>342007</v>
      </c>
      <c r="I35" s="75">
        <v>66388320</v>
      </c>
      <c r="J35" s="46" t="str">
        <f t="shared" si="0"/>
        <v>広島東</v>
      </c>
    </row>
    <row r="36" spans="1:10" ht="12.75" customHeight="1">
      <c r="A36" s="23" t="s">
        <v>47</v>
      </c>
      <c r="B36" s="73">
        <v>120023</v>
      </c>
      <c r="C36" s="74">
        <v>2003652</v>
      </c>
      <c r="D36" s="74">
        <v>9259</v>
      </c>
      <c r="E36" s="74">
        <v>11020151</v>
      </c>
      <c r="F36" s="74">
        <v>191966</v>
      </c>
      <c r="G36" s="74">
        <v>447474</v>
      </c>
      <c r="H36" s="74">
        <v>27895</v>
      </c>
      <c r="I36" s="75">
        <v>13820420</v>
      </c>
      <c r="J36" s="43" t="str">
        <f t="shared" si="0"/>
        <v>広島南</v>
      </c>
    </row>
    <row r="37" spans="1:10" ht="12.75" customHeight="1">
      <c r="A37" s="24" t="s">
        <v>48</v>
      </c>
      <c r="B37" s="76">
        <v>238756</v>
      </c>
      <c r="C37" s="77">
        <v>5156059</v>
      </c>
      <c r="D37" s="77">
        <v>303724</v>
      </c>
      <c r="E37" s="77">
        <v>27854363</v>
      </c>
      <c r="F37" s="77">
        <v>532478</v>
      </c>
      <c r="G37" s="77">
        <v>1481460</v>
      </c>
      <c r="H37" s="77">
        <v>191809</v>
      </c>
      <c r="I37" s="78">
        <v>35758648</v>
      </c>
      <c r="J37" s="44" t="str">
        <f t="shared" si="0"/>
        <v>広島西</v>
      </c>
    </row>
    <row r="38" spans="1:10" ht="12.75" customHeight="1">
      <c r="A38" s="24" t="s">
        <v>49</v>
      </c>
      <c r="B38" s="76">
        <v>173980</v>
      </c>
      <c r="C38" s="77">
        <v>560569</v>
      </c>
      <c r="D38" s="77">
        <v>23291</v>
      </c>
      <c r="E38" s="77">
        <v>12062980</v>
      </c>
      <c r="F38" s="77">
        <v>380176</v>
      </c>
      <c r="G38" s="77">
        <v>342708</v>
      </c>
      <c r="H38" s="77">
        <v>35596</v>
      </c>
      <c r="I38" s="78">
        <v>13579300</v>
      </c>
      <c r="J38" s="44" t="str">
        <f t="shared" si="0"/>
        <v>広島北</v>
      </c>
    </row>
    <row r="39" spans="1:10" ht="12.75" customHeight="1">
      <c r="A39" s="24" t="s">
        <v>50</v>
      </c>
      <c r="B39" s="76">
        <v>145891</v>
      </c>
      <c r="C39" s="77">
        <v>774737</v>
      </c>
      <c r="D39" s="77">
        <v>123148</v>
      </c>
      <c r="E39" s="77">
        <v>12923891</v>
      </c>
      <c r="F39" s="77">
        <v>296273</v>
      </c>
      <c r="G39" s="77">
        <v>260282</v>
      </c>
      <c r="H39" s="77">
        <v>39730</v>
      </c>
      <c r="I39" s="78">
        <v>14563954</v>
      </c>
      <c r="J39" s="44" t="str">
        <f t="shared" si="0"/>
        <v>呉</v>
      </c>
    </row>
    <row r="40" spans="1:10" ht="12.75" customHeight="1">
      <c r="A40" s="24" t="s">
        <v>51</v>
      </c>
      <c r="B40" s="76">
        <v>30233</v>
      </c>
      <c r="C40" s="77">
        <v>69050</v>
      </c>
      <c r="D40" s="77">
        <v>23242</v>
      </c>
      <c r="E40" s="77">
        <v>1320167</v>
      </c>
      <c r="F40" s="77">
        <v>4913</v>
      </c>
      <c r="G40" s="77">
        <v>44517</v>
      </c>
      <c r="H40" s="77">
        <v>36273</v>
      </c>
      <c r="I40" s="78">
        <v>1528396</v>
      </c>
      <c r="J40" s="44" t="str">
        <f t="shared" si="0"/>
        <v>竹原</v>
      </c>
    </row>
    <row r="41" spans="1:10" ht="12.75" customHeight="1">
      <c r="A41" s="23" t="s">
        <v>52</v>
      </c>
      <c r="B41" s="73">
        <v>50276</v>
      </c>
      <c r="C41" s="74">
        <v>192242</v>
      </c>
      <c r="D41" s="74">
        <v>85020</v>
      </c>
      <c r="E41" s="74">
        <v>3470914</v>
      </c>
      <c r="F41" s="74">
        <v>74365</v>
      </c>
      <c r="G41" s="74">
        <v>135709</v>
      </c>
      <c r="H41" s="74">
        <v>29601</v>
      </c>
      <c r="I41" s="75">
        <v>4038129</v>
      </c>
      <c r="J41" s="43" t="str">
        <f t="shared" si="0"/>
        <v>三原</v>
      </c>
    </row>
    <row r="42" spans="1:10" ht="12.75" customHeight="1">
      <c r="A42" s="24" t="s">
        <v>53</v>
      </c>
      <c r="B42" s="76">
        <v>134121</v>
      </c>
      <c r="C42" s="77">
        <v>282219</v>
      </c>
      <c r="D42" s="77">
        <v>59296</v>
      </c>
      <c r="E42" s="77">
        <v>7373348</v>
      </c>
      <c r="F42" s="77">
        <v>133699</v>
      </c>
      <c r="G42" s="77">
        <v>256279</v>
      </c>
      <c r="H42" s="77">
        <v>38164</v>
      </c>
      <c r="I42" s="78">
        <v>8277126</v>
      </c>
      <c r="J42" s="44" t="str">
        <f t="shared" si="0"/>
        <v>尾道</v>
      </c>
    </row>
    <row r="43" spans="1:10" ht="12.75" customHeight="1">
      <c r="A43" s="24" t="s">
        <v>54</v>
      </c>
      <c r="B43" s="76">
        <v>323629</v>
      </c>
      <c r="C43" s="77">
        <v>5889152</v>
      </c>
      <c r="D43" s="77">
        <v>1188767</v>
      </c>
      <c r="E43" s="77">
        <v>26229525</v>
      </c>
      <c r="F43" s="77">
        <v>538897</v>
      </c>
      <c r="G43" s="77">
        <v>964515</v>
      </c>
      <c r="H43" s="77">
        <v>112843</v>
      </c>
      <c r="I43" s="78">
        <v>35247327</v>
      </c>
      <c r="J43" s="44" t="str">
        <f t="shared" si="0"/>
        <v>福山</v>
      </c>
    </row>
    <row r="44" spans="1:10" ht="12.75" customHeight="1">
      <c r="A44" s="24" t="s">
        <v>55</v>
      </c>
      <c r="B44" s="76">
        <v>54927</v>
      </c>
      <c r="C44" s="77">
        <v>816728</v>
      </c>
      <c r="D44" s="77">
        <v>45264</v>
      </c>
      <c r="E44" s="77">
        <v>5697347</v>
      </c>
      <c r="F44" s="77">
        <v>216247</v>
      </c>
      <c r="G44" s="77">
        <v>168282</v>
      </c>
      <c r="H44" s="77">
        <v>20160</v>
      </c>
      <c r="I44" s="78">
        <v>7018954</v>
      </c>
      <c r="J44" s="44" t="str">
        <f t="shared" si="0"/>
        <v>府中</v>
      </c>
    </row>
    <row r="45" spans="1:10" ht="12.75" customHeight="1">
      <c r="A45" s="24" t="s">
        <v>56</v>
      </c>
      <c r="B45" s="76">
        <v>25659</v>
      </c>
      <c r="C45" s="77">
        <v>91720</v>
      </c>
      <c r="D45" s="77">
        <v>32183</v>
      </c>
      <c r="E45" s="77">
        <v>1924225</v>
      </c>
      <c r="F45" s="77">
        <v>41405</v>
      </c>
      <c r="G45" s="77">
        <v>69972</v>
      </c>
      <c r="H45" s="77">
        <v>0</v>
      </c>
      <c r="I45" s="78">
        <v>2185163</v>
      </c>
      <c r="J45" s="44" t="str">
        <f t="shared" si="0"/>
        <v>三次</v>
      </c>
    </row>
    <row r="46" spans="1:10" ht="12.75" customHeight="1">
      <c r="A46" s="24" t="s">
        <v>57</v>
      </c>
      <c r="B46" s="76">
        <v>14182</v>
      </c>
      <c r="C46" s="77">
        <v>60755</v>
      </c>
      <c r="D46" s="77">
        <v>250</v>
      </c>
      <c r="E46" s="77">
        <v>1160251</v>
      </c>
      <c r="F46" s="77">
        <v>18005</v>
      </c>
      <c r="G46" s="77">
        <v>42609</v>
      </c>
      <c r="H46" s="77">
        <v>0</v>
      </c>
      <c r="I46" s="78">
        <v>1296052</v>
      </c>
      <c r="J46" s="44" t="str">
        <f t="shared" si="0"/>
        <v>庄原</v>
      </c>
    </row>
    <row r="47" spans="1:10" ht="12.75" customHeight="1">
      <c r="A47" s="24" t="s">
        <v>58</v>
      </c>
      <c r="B47" s="76">
        <v>96610</v>
      </c>
      <c r="C47" s="77">
        <v>5417310</v>
      </c>
      <c r="D47" s="77">
        <v>56538</v>
      </c>
      <c r="E47" s="77">
        <v>9077195</v>
      </c>
      <c r="F47" s="77">
        <v>280351</v>
      </c>
      <c r="G47" s="77">
        <v>195319</v>
      </c>
      <c r="H47" s="77">
        <v>51084</v>
      </c>
      <c r="I47" s="78">
        <v>15174408</v>
      </c>
      <c r="J47" s="44" t="str">
        <f t="shared" si="0"/>
        <v>西条</v>
      </c>
    </row>
    <row r="48" spans="1:10" ht="12.75" customHeight="1">
      <c r="A48" s="24" t="s">
        <v>59</v>
      </c>
      <c r="B48" s="76">
        <v>148596</v>
      </c>
      <c r="C48" s="77">
        <v>678844</v>
      </c>
      <c r="D48" s="77">
        <v>42856</v>
      </c>
      <c r="E48" s="77">
        <v>10019872</v>
      </c>
      <c r="F48" s="77">
        <v>95891</v>
      </c>
      <c r="G48" s="77">
        <v>375970</v>
      </c>
      <c r="H48" s="77">
        <v>40774</v>
      </c>
      <c r="I48" s="78">
        <v>11402804</v>
      </c>
      <c r="J48" s="44" t="str">
        <f t="shared" si="0"/>
        <v>廿日市</v>
      </c>
    </row>
    <row r="49" spans="1:10" ht="12.75" customHeight="1">
      <c r="A49" s="24" t="s">
        <v>60</v>
      </c>
      <c r="B49" s="76">
        <v>116009</v>
      </c>
      <c r="C49" s="77">
        <v>2062355</v>
      </c>
      <c r="D49" s="77">
        <v>1673</v>
      </c>
      <c r="E49" s="77">
        <v>17274724</v>
      </c>
      <c r="F49" s="77">
        <v>237958</v>
      </c>
      <c r="G49" s="77">
        <v>286644</v>
      </c>
      <c r="H49" s="77">
        <v>112047</v>
      </c>
      <c r="I49" s="78">
        <v>20091412</v>
      </c>
      <c r="J49" s="44" t="str">
        <f t="shared" si="0"/>
        <v>海田</v>
      </c>
    </row>
    <row r="50" spans="1:10" ht="12.75" customHeight="1">
      <c r="A50" s="24" t="s">
        <v>61</v>
      </c>
      <c r="B50" s="76">
        <v>21682</v>
      </c>
      <c r="C50" s="77">
        <v>21419</v>
      </c>
      <c r="D50" s="77">
        <v>0</v>
      </c>
      <c r="E50" s="77">
        <v>1219662</v>
      </c>
      <c r="F50" s="77">
        <v>11785</v>
      </c>
      <c r="G50" s="77">
        <v>43230</v>
      </c>
      <c r="H50" s="77">
        <v>4603</v>
      </c>
      <c r="I50" s="78">
        <v>1322381</v>
      </c>
      <c r="J50" s="44" t="str">
        <f t="shared" si="0"/>
        <v>吉田</v>
      </c>
    </row>
    <row r="51" spans="1:10" s="4" customFormat="1" ht="12.75" customHeight="1">
      <c r="A51" s="27" t="s">
        <v>62</v>
      </c>
      <c r="B51" s="79">
        <v>9570439</v>
      </c>
      <c r="C51" s="80">
        <v>33594373</v>
      </c>
      <c r="D51" s="80">
        <v>4240028</v>
      </c>
      <c r="E51" s="80">
        <v>191629666</v>
      </c>
      <c r="F51" s="80">
        <v>4081989</v>
      </c>
      <c r="G51" s="80">
        <v>7493711</v>
      </c>
      <c r="H51" s="80">
        <v>1082587</v>
      </c>
      <c r="I51" s="81">
        <v>251692793</v>
      </c>
      <c r="J51" s="45" t="str">
        <f t="shared" si="0"/>
        <v>広島県計</v>
      </c>
    </row>
    <row r="52" spans="1:10" ht="12.75" customHeight="1">
      <c r="A52" s="30"/>
      <c r="B52" s="82"/>
      <c r="C52" s="83"/>
      <c r="D52" s="83"/>
      <c r="E52" s="83"/>
      <c r="F52" s="83"/>
      <c r="G52" s="83"/>
      <c r="H52" s="83"/>
      <c r="I52" s="65"/>
      <c r="J52" s="33" t="str">
        <f t="shared" si="0"/>
        <v/>
      </c>
    </row>
    <row r="53" spans="1:10" ht="12.75" customHeight="1">
      <c r="A53" s="23" t="s">
        <v>63</v>
      </c>
      <c r="B53" s="73">
        <v>799425</v>
      </c>
      <c r="C53" s="74">
        <v>3487386</v>
      </c>
      <c r="D53" s="74">
        <v>380081</v>
      </c>
      <c r="E53" s="74">
        <v>12726222</v>
      </c>
      <c r="F53" s="74">
        <v>415993</v>
      </c>
      <c r="G53" s="74">
        <v>641834</v>
      </c>
      <c r="H53" s="74">
        <v>36771</v>
      </c>
      <c r="I53" s="75">
        <v>18487711</v>
      </c>
      <c r="J53" s="46" t="str">
        <f t="shared" si="0"/>
        <v>下関</v>
      </c>
    </row>
    <row r="54" spans="1:10" ht="12.75" customHeight="1">
      <c r="A54" s="23" t="s">
        <v>64</v>
      </c>
      <c r="B54" s="73">
        <v>79435</v>
      </c>
      <c r="C54" s="74">
        <v>1965970</v>
      </c>
      <c r="D54" s="74">
        <v>659659</v>
      </c>
      <c r="E54" s="74">
        <v>10396595</v>
      </c>
      <c r="F54" s="74">
        <v>158230</v>
      </c>
      <c r="G54" s="74">
        <v>263895</v>
      </c>
      <c r="H54" s="74">
        <v>17182</v>
      </c>
      <c r="I54" s="75">
        <v>13540965</v>
      </c>
      <c r="J54" s="43" t="str">
        <f t="shared" si="0"/>
        <v>宇部</v>
      </c>
    </row>
    <row r="55" spans="1:10" ht="12.75" customHeight="1">
      <c r="A55" s="24" t="s">
        <v>65</v>
      </c>
      <c r="B55" s="76">
        <v>145205</v>
      </c>
      <c r="C55" s="77">
        <v>25968027</v>
      </c>
      <c r="D55" s="77">
        <v>154197</v>
      </c>
      <c r="E55" s="77">
        <v>17286935</v>
      </c>
      <c r="F55" s="77">
        <v>186944</v>
      </c>
      <c r="G55" s="77">
        <v>532092</v>
      </c>
      <c r="H55" s="77">
        <v>388185</v>
      </c>
      <c r="I55" s="78">
        <v>44661584</v>
      </c>
      <c r="J55" s="44" t="str">
        <f t="shared" si="0"/>
        <v>山口</v>
      </c>
    </row>
    <row r="56" spans="1:10" ht="12.75" customHeight="1">
      <c r="A56" s="23" t="s">
        <v>66</v>
      </c>
      <c r="B56" s="73">
        <v>26957</v>
      </c>
      <c r="C56" s="74">
        <v>51111</v>
      </c>
      <c r="D56" s="74">
        <v>53046</v>
      </c>
      <c r="E56" s="74">
        <v>1570708</v>
      </c>
      <c r="F56" s="74">
        <v>107276</v>
      </c>
      <c r="G56" s="74">
        <v>66366</v>
      </c>
      <c r="H56" s="74">
        <v>0</v>
      </c>
      <c r="I56" s="75">
        <v>1875465</v>
      </c>
      <c r="J56" s="43" t="str">
        <f t="shared" si="0"/>
        <v>萩</v>
      </c>
    </row>
    <row r="57" spans="1:10" ht="12.75" customHeight="1">
      <c r="A57" s="24" t="s">
        <v>67</v>
      </c>
      <c r="B57" s="76">
        <v>223207</v>
      </c>
      <c r="C57" s="77">
        <v>2833038</v>
      </c>
      <c r="D57" s="77">
        <v>592689</v>
      </c>
      <c r="E57" s="77">
        <v>11347535</v>
      </c>
      <c r="F57" s="77">
        <v>480495</v>
      </c>
      <c r="G57" s="77">
        <v>428637</v>
      </c>
      <c r="H57" s="77">
        <v>6847</v>
      </c>
      <c r="I57" s="78">
        <v>15912447</v>
      </c>
      <c r="J57" s="44" t="str">
        <f t="shared" si="0"/>
        <v>徳山</v>
      </c>
    </row>
    <row r="58" spans="1:10" ht="12.75" customHeight="1">
      <c r="A58" s="24" t="s">
        <v>68</v>
      </c>
      <c r="B58" s="76">
        <v>84295</v>
      </c>
      <c r="C58" s="77">
        <v>380433</v>
      </c>
      <c r="D58" s="77">
        <v>53840</v>
      </c>
      <c r="E58" s="77">
        <v>4489728</v>
      </c>
      <c r="F58" s="77">
        <v>41175</v>
      </c>
      <c r="G58" s="77">
        <v>211092</v>
      </c>
      <c r="H58" s="77">
        <v>3484</v>
      </c>
      <c r="I58" s="78">
        <v>5264047</v>
      </c>
      <c r="J58" s="44" t="str">
        <f t="shared" si="0"/>
        <v>防府</v>
      </c>
    </row>
    <row r="59" spans="1:10" ht="12.75" customHeight="1">
      <c r="A59" s="24" t="s">
        <v>69</v>
      </c>
      <c r="B59" s="76">
        <v>77093</v>
      </c>
      <c r="C59" s="77">
        <v>292111</v>
      </c>
      <c r="D59" s="77">
        <v>136416</v>
      </c>
      <c r="E59" s="77">
        <v>6406810</v>
      </c>
      <c r="F59" s="77">
        <v>235158</v>
      </c>
      <c r="G59" s="77">
        <v>187308</v>
      </c>
      <c r="H59" s="77">
        <v>14906</v>
      </c>
      <c r="I59" s="78">
        <v>7349802</v>
      </c>
      <c r="J59" s="44" t="str">
        <f t="shared" si="0"/>
        <v>岩国</v>
      </c>
    </row>
    <row r="60" spans="1:10" ht="12.75" customHeight="1">
      <c r="A60" s="24" t="s">
        <v>70</v>
      </c>
      <c r="B60" s="76">
        <v>32685</v>
      </c>
      <c r="C60" s="77">
        <v>115700</v>
      </c>
      <c r="D60" s="77">
        <v>0</v>
      </c>
      <c r="E60" s="77">
        <v>3297011</v>
      </c>
      <c r="F60" s="77">
        <v>68338</v>
      </c>
      <c r="G60" s="77">
        <v>74237</v>
      </c>
      <c r="H60" s="77">
        <v>5506</v>
      </c>
      <c r="I60" s="78">
        <v>3593478</v>
      </c>
      <c r="J60" s="44" t="str">
        <f t="shared" si="0"/>
        <v>光</v>
      </c>
    </row>
    <row r="61" spans="1:10" ht="12.75" customHeight="1">
      <c r="A61" s="23" t="s">
        <v>71</v>
      </c>
      <c r="B61" s="73">
        <v>21837</v>
      </c>
      <c r="C61" s="74">
        <v>981594</v>
      </c>
      <c r="D61" s="74">
        <v>0</v>
      </c>
      <c r="E61" s="74">
        <v>1428895</v>
      </c>
      <c r="F61" s="74">
        <v>26393</v>
      </c>
      <c r="G61" s="74">
        <v>41209</v>
      </c>
      <c r="H61" s="74">
        <v>1989</v>
      </c>
      <c r="I61" s="75">
        <v>2501916</v>
      </c>
      <c r="J61" s="43" t="str">
        <f t="shared" si="0"/>
        <v>長門</v>
      </c>
    </row>
    <row r="62" spans="1:10" ht="12.75" customHeight="1">
      <c r="A62" s="24" t="s">
        <v>72</v>
      </c>
      <c r="B62" s="76">
        <v>43007</v>
      </c>
      <c r="C62" s="77">
        <v>120030</v>
      </c>
      <c r="D62" s="77">
        <v>241902</v>
      </c>
      <c r="E62" s="77">
        <v>1830531</v>
      </c>
      <c r="F62" s="77">
        <v>36613</v>
      </c>
      <c r="G62" s="77">
        <v>60686</v>
      </c>
      <c r="H62" s="77">
        <v>1973</v>
      </c>
      <c r="I62" s="78">
        <v>2334742</v>
      </c>
      <c r="J62" s="44" t="str">
        <f t="shared" si="0"/>
        <v>柳井</v>
      </c>
    </row>
    <row r="63" spans="1:10" ht="12.75" customHeight="1">
      <c r="A63" s="24" t="s">
        <v>73</v>
      </c>
      <c r="B63" s="76">
        <v>80889</v>
      </c>
      <c r="C63" s="77">
        <v>207842</v>
      </c>
      <c r="D63" s="77">
        <v>7</v>
      </c>
      <c r="E63" s="77">
        <v>3340293</v>
      </c>
      <c r="F63" s="77">
        <v>23444</v>
      </c>
      <c r="G63" s="77">
        <v>143319</v>
      </c>
      <c r="H63" s="77">
        <v>2800</v>
      </c>
      <c r="I63" s="78">
        <v>3798595</v>
      </c>
      <c r="J63" s="44" t="str">
        <f t="shared" si="0"/>
        <v>厚狭</v>
      </c>
    </row>
    <row r="64" spans="1:10" s="4" customFormat="1" ht="12.75" customHeight="1">
      <c r="A64" s="28" t="s">
        <v>74</v>
      </c>
      <c r="B64" s="79">
        <v>1614036</v>
      </c>
      <c r="C64" s="80">
        <v>36403241</v>
      </c>
      <c r="D64" s="80">
        <v>2271836</v>
      </c>
      <c r="E64" s="80">
        <v>74121262</v>
      </c>
      <c r="F64" s="80">
        <v>1780059</v>
      </c>
      <c r="G64" s="80">
        <v>2650673</v>
      </c>
      <c r="H64" s="80">
        <v>479644</v>
      </c>
      <c r="I64" s="81">
        <v>119320750</v>
      </c>
      <c r="J64" s="45" t="str">
        <f t="shared" si="0"/>
        <v>山口県計</v>
      </c>
    </row>
    <row r="65" spans="1:11">
      <c r="A65" s="20"/>
      <c r="B65" s="84"/>
      <c r="C65" s="85"/>
      <c r="D65" s="85"/>
      <c r="E65" s="85"/>
      <c r="F65" s="85"/>
      <c r="G65" s="85"/>
      <c r="H65" s="85"/>
      <c r="I65" s="69"/>
      <c r="J65" s="10"/>
    </row>
    <row r="66" spans="1:11" ht="5.25" customHeight="1" thickBot="1">
      <c r="A66" s="25"/>
      <c r="B66" s="86"/>
      <c r="C66" s="87"/>
      <c r="D66" s="87"/>
      <c r="E66" s="87"/>
      <c r="F66" s="87"/>
      <c r="G66" s="87"/>
      <c r="H66" s="87"/>
      <c r="I66" s="70"/>
      <c r="J66" s="34"/>
    </row>
    <row r="67" spans="1:11" s="4" customFormat="1" ht="21" customHeight="1" thickTop="1" thickBot="1">
      <c r="A67" s="22" t="s">
        <v>8</v>
      </c>
      <c r="B67" s="88">
        <v>14279048</v>
      </c>
      <c r="C67" s="89">
        <v>87669639</v>
      </c>
      <c r="D67" s="89">
        <v>10848189</v>
      </c>
      <c r="E67" s="89">
        <v>418978951</v>
      </c>
      <c r="F67" s="89">
        <v>9017213</v>
      </c>
      <c r="G67" s="89">
        <v>16309053</v>
      </c>
      <c r="H67" s="89">
        <v>2520601</v>
      </c>
      <c r="I67" s="90">
        <v>559622692</v>
      </c>
      <c r="J67" s="35" t="s">
        <v>12</v>
      </c>
      <c r="K67" s="6"/>
    </row>
    <row r="68" spans="1:11">
      <c r="A68" s="5" t="s">
        <v>77</v>
      </c>
      <c r="B68" s="5"/>
      <c r="C68" s="5"/>
      <c r="D68" s="5"/>
      <c r="E68" s="5"/>
      <c r="F68" s="5"/>
      <c r="G68" s="5"/>
      <c r="H68" s="5"/>
      <c r="I68" s="5"/>
    </row>
    <row r="69" spans="1:11">
      <c r="A69" s="5" t="s">
        <v>76</v>
      </c>
      <c r="B69" s="29"/>
      <c r="C69" s="29"/>
      <c r="D69" s="29"/>
      <c r="E69" s="29"/>
      <c r="F69" s="29"/>
      <c r="G69" s="29"/>
      <c r="H69" s="29"/>
      <c r="I69" s="29"/>
    </row>
  </sheetData>
  <mergeCells count="1"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scale="70" orientation="portrait" r:id="rId1"/>
  <headerFooter alignWithMargins="0">
    <oddFooter>&amp;R広島国税局
源泉所得税4
（H30）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9"/>
  <sheetViews>
    <sheetView showGridLines="0" zoomScaleNormal="100" zoomScaleSheetLayoutView="85" workbookViewId="0">
      <selection activeCell="L15" sqref="L15"/>
    </sheetView>
  </sheetViews>
  <sheetFormatPr defaultColWidth="5.875" defaultRowHeight="11.25"/>
  <cols>
    <col min="1" max="1" width="10.125" style="9" customWidth="1"/>
    <col min="2" max="7" width="12.125" style="1" customWidth="1"/>
    <col min="8" max="8" width="10.125" style="7" customWidth="1"/>
    <col min="9" max="16384" width="5.875" style="1"/>
  </cols>
  <sheetData>
    <row r="1" spans="1:8" ht="12" thickBot="1">
      <c r="A1" s="3" t="s">
        <v>16</v>
      </c>
      <c r="B1" s="3"/>
      <c r="C1" s="3"/>
      <c r="D1" s="3"/>
      <c r="E1" s="3"/>
      <c r="F1" s="3"/>
      <c r="G1" s="3"/>
    </row>
    <row r="2" spans="1:8" ht="11.25" customHeight="1">
      <c r="A2" s="99" t="s">
        <v>10</v>
      </c>
      <c r="B2" s="101" t="s">
        <v>7</v>
      </c>
      <c r="C2" s="93" t="s">
        <v>11</v>
      </c>
      <c r="D2" s="103" t="s">
        <v>75</v>
      </c>
      <c r="E2" s="103" t="s">
        <v>3</v>
      </c>
      <c r="F2" s="103" t="s">
        <v>80</v>
      </c>
      <c r="G2" s="93" t="s">
        <v>18</v>
      </c>
      <c r="H2" s="96" t="s">
        <v>14</v>
      </c>
    </row>
    <row r="3" spans="1:8" ht="11.25" customHeight="1">
      <c r="A3" s="100"/>
      <c r="B3" s="102"/>
      <c r="C3" s="94"/>
      <c r="D3" s="104"/>
      <c r="E3" s="104"/>
      <c r="F3" s="104"/>
      <c r="G3" s="94"/>
      <c r="H3" s="97"/>
    </row>
    <row r="4" spans="1:8" ht="22.5" customHeight="1">
      <c r="A4" s="100"/>
      <c r="B4" s="102"/>
      <c r="C4" s="94"/>
      <c r="D4" s="105"/>
      <c r="E4" s="104"/>
      <c r="F4" s="105"/>
      <c r="G4" s="95"/>
      <c r="H4" s="98"/>
    </row>
    <row r="5" spans="1:8" s="2" customFormat="1">
      <c r="A5" s="17"/>
      <c r="B5" s="14" t="s">
        <v>9</v>
      </c>
      <c r="C5" s="15" t="s">
        <v>9</v>
      </c>
      <c r="D5" s="15" t="s">
        <v>9</v>
      </c>
      <c r="E5" s="15" t="s">
        <v>9</v>
      </c>
      <c r="F5" s="14" t="s">
        <v>9</v>
      </c>
      <c r="G5" s="15" t="s">
        <v>9</v>
      </c>
      <c r="H5" s="37"/>
    </row>
    <row r="6" spans="1:8" ht="11.25" customHeight="1">
      <c r="A6" s="48"/>
      <c r="B6" s="49"/>
      <c r="C6" s="50"/>
      <c r="D6" s="50"/>
      <c r="E6" s="50"/>
      <c r="F6" s="50"/>
      <c r="G6" s="51"/>
      <c r="H6" s="52" t="str">
        <f>IF(A6="","",A6)</f>
        <v/>
      </c>
    </row>
    <row r="7" spans="1:8" ht="11.25" customHeight="1">
      <c r="A7" s="18" t="s">
        <v>20</v>
      </c>
      <c r="B7" s="57">
        <v>104</v>
      </c>
      <c r="C7" s="57">
        <v>252</v>
      </c>
      <c r="D7" s="57">
        <v>24</v>
      </c>
      <c r="E7" s="57">
        <v>5747</v>
      </c>
      <c r="F7" s="57">
        <v>4601</v>
      </c>
      <c r="G7" s="57">
        <v>27</v>
      </c>
      <c r="H7" s="38" t="str">
        <f>IF(A7="","",A7)</f>
        <v>鳥取</v>
      </c>
    </row>
    <row r="8" spans="1:8" ht="11.25" customHeight="1">
      <c r="A8" s="19" t="s">
        <v>21</v>
      </c>
      <c r="B8" s="58">
        <v>107</v>
      </c>
      <c r="C8" s="59">
        <v>268</v>
      </c>
      <c r="D8" s="59">
        <v>27</v>
      </c>
      <c r="E8" s="59">
        <v>5641</v>
      </c>
      <c r="F8" s="59">
        <v>4357</v>
      </c>
      <c r="G8" s="60">
        <v>14</v>
      </c>
      <c r="H8" s="39" t="str">
        <f>IF(A8="","",A8)</f>
        <v>米子</v>
      </c>
    </row>
    <row r="9" spans="1:8" ht="11.25" customHeight="1">
      <c r="A9" s="26" t="s">
        <v>22</v>
      </c>
      <c r="B9" s="61">
        <v>60</v>
      </c>
      <c r="C9" s="62">
        <v>91</v>
      </c>
      <c r="D9" s="62">
        <v>13</v>
      </c>
      <c r="E9" s="62">
        <v>2856</v>
      </c>
      <c r="F9" s="62">
        <v>2377</v>
      </c>
      <c r="G9" s="63">
        <v>10</v>
      </c>
      <c r="H9" s="40" t="str">
        <f>IF(A9="","",A9)</f>
        <v>倉吉</v>
      </c>
    </row>
    <row r="10" spans="1:8" s="4" customFormat="1">
      <c r="A10" s="27" t="s">
        <v>23</v>
      </c>
      <c r="B10" s="64">
        <v>271</v>
      </c>
      <c r="C10" s="64">
        <v>611</v>
      </c>
      <c r="D10" s="64">
        <v>64</v>
      </c>
      <c r="E10" s="64">
        <v>14244</v>
      </c>
      <c r="F10" s="64">
        <v>11335</v>
      </c>
      <c r="G10" s="64">
        <v>51</v>
      </c>
      <c r="H10" s="41" t="str">
        <f>IF(A10="","",A10)</f>
        <v>鳥取県計</v>
      </c>
    </row>
    <row r="11" spans="1:8">
      <c r="A11" s="30"/>
      <c r="B11" s="65"/>
      <c r="C11" s="65"/>
      <c r="D11" s="65"/>
      <c r="E11" s="65"/>
      <c r="F11" s="65"/>
      <c r="G11" s="65"/>
      <c r="H11" s="33"/>
    </row>
    <row r="12" spans="1:8" ht="11.25" customHeight="1">
      <c r="A12" s="18" t="s">
        <v>24</v>
      </c>
      <c r="B12" s="66">
        <v>97</v>
      </c>
      <c r="C12" s="67">
        <v>408</v>
      </c>
      <c r="D12" s="67">
        <v>38</v>
      </c>
      <c r="E12" s="67">
        <v>6246</v>
      </c>
      <c r="F12" s="67">
        <v>5262</v>
      </c>
      <c r="G12" s="68">
        <v>28</v>
      </c>
      <c r="H12" s="38" t="str">
        <f>IF(A12="","",A12)</f>
        <v>松江</v>
      </c>
    </row>
    <row r="13" spans="1:8" ht="11.25" customHeight="1">
      <c r="A13" s="19" t="s">
        <v>25</v>
      </c>
      <c r="B13" s="58">
        <v>57</v>
      </c>
      <c r="C13" s="59">
        <v>125</v>
      </c>
      <c r="D13" s="59">
        <v>28</v>
      </c>
      <c r="E13" s="59">
        <v>2361</v>
      </c>
      <c r="F13" s="59">
        <v>2155</v>
      </c>
      <c r="G13" s="60">
        <v>4</v>
      </c>
      <c r="H13" s="39" t="str">
        <f t="shared" ref="H13:H19" si="0">IF(A13="","",A13)</f>
        <v>浜田</v>
      </c>
    </row>
    <row r="14" spans="1:8" ht="11.25" customHeight="1">
      <c r="A14" s="19" t="s">
        <v>26</v>
      </c>
      <c r="B14" s="58">
        <v>78</v>
      </c>
      <c r="C14" s="59">
        <v>252</v>
      </c>
      <c r="D14" s="59">
        <v>22</v>
      </c>
      <c r="E14" s="59">
        <v>4496</v>
      </c>
      <c r="F14" s="59">
        <v>3665</v>
      </c>
      <c r="G14" s="60">
        <v>15</v>
      </c>
      <c r="H14" s="39" t="str">
        <f t="shared" si="0"/>
        <v>出雲</v>
      </c>
    </row>
    <row r="15" spans="1:8" ht="11.25" customHeight="1">
      <c r="A15" s="19" t="s">
        <v>27</v>
      </c>
      <c r="B15" s="58">
        <v>35</v>
      </c>
      <c r="C15" s="59">
        <v>135</v>
      </c>
      <c r="D15" s="59">
        <v>14</v>
      </c>
      <c r="E15" s="59">
        <v>1597</v>
      </c>
      <c r="F15" s="59">
        <v>1612</v>
      </c>
      <c r="G15" s="60">
        <v>6</v>
      </c>
      <c r="H15" s="39" t="str">
        <f t="shared" si="0"/>
        <v>益田</v>
      </c>
    </row>
    <row r="16" spans="1:8" ht="11.25" customHeight="1">
      <c r="A16" s="19" t="s">
        <v>28</v>
      </c>
      <c r="B16" s="58">
        <v>19</v>
      </c>
      <c r="C16" s="59">
        <v>47</v>
      </c>
      <c r="D16" s="59">
        <v>3</v>
      </c>
      <c r="E16" s="59">
        <v>971</v>
      </c>
      <c r="F16" s="59">
        <v>890</v>
      </c>
      <c r="G16" s="60">
        <v>3</v>
      </c>
      <c r="H16" s="39" t="str">
        <f t="shared" si="0"/>
        <v>石見大田</v>
      </c>
    </row>
    <row r="17" spans="1:8" ht="11.25" customHeight="1">
      <c r="A17" s="19" t="s">
        <v>29</v>
      </c>
      <c r="B17" s="58">
        <v>28</v>
      </c>
      <c r="C17" s="59">
        <v>80</v>
      </c>
      <c r="D17" s="59">
        <v>9</v>
      </c>
      <c r="E17" s="59">
        <v>1380</v>
      </c>
      <c r="F17" s="59">
        <v>859</v>
      </c>
      <c r="G17" s="60">
        <v>1</v>
      </c>
      <c r="H17" s="39" t="str">
        <f t="shared" si="0"/>
        <v>大東</v>
      </c>
    </row>
    <row r="18" spans="1:8" ht="11.25" customHeight="1">
      <c r="A18" s="19" t="s">
        <v>30</v>
      </c>
      <c r="B18" s="58">
        <v>12</v>
      </c>
      <c r="C18" s="59">
        <v>22</v>
      </c>
      <c r="D18" s="59">
        <v>4</v>
      </c>
      <c r="E18" s="59">
        <v>554</v>
      </c>
      <c r="F18" s="59">
        <v>423</v>
      </c>
      <c r="G18" s="60">
        <v>1</v>
      </c>
      <c r="H18" s="39" t="str">
        <f t="shared" si="0"/>
        <v>西郷</v>
      </c>
    </row>
    <row r="19" spans="1:8" s="4" customFormat="1">
      <c r="A19" s="27" t="s">
        <v>31</v>
      </c>
      <c r="B19" s="64">
        <v>326</v>
      </c>
      <c r="C19" s="64">
        <v>1069</v>
      </c>
      <c r="D19" s="64">
        <v>118</v>
      </c>
      <c r="E19" s="64">
        <v>17605</v>
      </c>
      <c r="F19" s="64">
        <v>14866</v>
      </c>
      <c r="G19" s="64">
        <v>58</v>
      </c>
      <c r="H19" s="41" t="str">
        <f t="shared" si="0"/>
        <v>島根県計</v>
      </c>
    </row>
    <row r="20" spans="1:8">
      <c r="A20" s="30"/>
      <c r="B20" s="65"/>
      <c r="C20" s="65"/>
      <c r="D20" s="65"/>
      <c r="E20" s="65"/>
      <c r="F20" s="65"/>
      <c r="G20" s="65"/>
      <c r="H20" s="33"/>
    </row>
    <row r="21" spans="1:8" ht="11.25" customHeight="1">
      <c r="A21" s="18" t="s">
        <v>32</v>
      </c>
      <c r="B21" s="66">
        <v>119</v>
      </c>
      <c r="C21" s="67">
        <v>456</v>
      </c>
      <c r="D21" s="67">
        <v>51</v>
      </c>
      <c r="E21" s="67">
        <v>8589</v>
      </c>
      <c r="F21" s="67">
        <v>7154</v>
      </c>
      <c r="G21" s="68">
        <v>59</v>
      </c>
      <c r="H21" s="38" t="str">
        <f>IF(A21="","",A21)</f>
        <v>岡山東</v>
      </c>
    </row>
    <row r="22" spans="1:8" ht="11.25" customHeight="1">
      <c r="A22" s="19" t="s">
        <v>33</v>
      </c>
      <c r="B22" s="58">
        <v>99</v>
      </c>
      <c r="C22" s="59">
        <v>493</v>
      </c>
      <c r="D22" s="59">
        <v>38</v>
      </c>
      <c r="E22" s="59">
        <v>10484</v>
      </c>
      <c r="F22" s="59">
        <v>8457</v>
      </c>
      <c r="G22" s="60">
        <v>58</v>
      </c>
      <c r="H22" s="39" t="str">
        <f t="shared" ref="H22:H34" si="1">IF(A22="","",A22)</f>
        <v>岡山西</v>
      </c>
    </row>
    <row r="23" spans="1:8" ht="11.25" customHeight="1">
      <c r="A23" s="19" t="s">
        <v>34</v>
      </c>
      <c r="B23" s="58">
        <v>31</v>
      </c>
      <c r="C23" s="59">
        <v>82</v>
      </c>
      <c r="D23" s="59">
        <v>10</v>
      </c>
      <c r="E23" s="59">
        <v>2509</v>
      </c>
      <c r="F23" s="59">
        <v>1885</v>
      </c>
      <c r="G23" s="60">
        <v>16</v>
      </c>
      <c r="H23" s="39" t="str">
        <f t="shared" si="1"/>
        <v>西大寺</v>
      </c>
    </row>
    <row r="24" spans="1:8" ht="11.25" customHeight="1">
      <c r="A24" s="19" t="s">
        <v>35</v>
      </c>
      <c r="B24" s="58">
        <v>40</v>
      </c>
      <c r="C24" s="59">
        <v>87</v>
      </c>
      <c r="D24" s="59">
        <v>19</v>
      </c>
      <c r="E24" s="59">
        <v>2390</v>
      </c>
      <c r="F24" s="59">
        <v>1800</v>
      </c>
      <c r="G24" s="60">
        <v>27</v>
      </c>
      <c r="H24" s="39" t="str">
        <f t="shared" si="1"/>
        <v>瀬戸</v>
      </c>
    </row>
    <row r="25" spans="1:8" ht="11.25" customHeight="1">
      <c r="A25" s="19" t="s">
        <v>36</v>
      </c>
      <c r="B25" s="58">
        <v>18</v>
      </c>
      <c r="C25" s="59">
        <v>71</v>
      </c>
      <c r="D25" s="59">
        <v>8</v>
      </c>
      <c r="E25" s="59">
        <v>1939</v>
      </c>
      <c r="F25" s="59">
        <v>1786</v>
      </c>
      <c r="G25" s="60">
        <v>6</v>
      </c>
      <c r="H25" s="39" t="str">
        <f t="shared" si="1"/>
        <v>児島</v>
      </c>
    </row>
    <row r="26" spans="1:8" ht="11.25" customHeight="1">
      <c r="A26" s="19" t="s">
        <v>37</v>
      </c>
      <c r="B26" s="58">
        <v>121</v>
      </c>
      <c r="C26" s="59">
        <v>328</v>
      </c>
      <c r="D26" s="59">
        <v>56</v>
      </c>
      <c r="E26" s="59">
        <v>8925</v>
      </c>
      <c r="F26" s="59">
        <v>7698</v>
      </c>
      <c r="G26" s="60">
        <v>32</v>
      </c>
      <c r="H26" s="39" t="str">
        <f t="shared" si="1"/>
        <v>倉敷</v>
      </c>
    </row>
    <row r="27" spans="1:8" ht="11.25" customHeight="1">
      <c r="A27" s="19" t="s">
        <v>38</v>
      </c>
      <c r="B27" s="58">
        <v>32</v>
      </c>
      <c r="C27" s="59">
        <v>75</v>
      </c>
      <c r="D27" s="59">
        <v>16</v>
      </c>
      <c r="E27" s="59">
        <v>2151</v>
      </c>
      <c r="F27" s="59">
        <v>1724</v>
      </c>
      <c r="G27" s="60">
        <v>10</v>
      </c>
      <c r="H27" s="39" t="str">
        <f t="shared" si="1"/>
        <v>玉島</v>
      </c>
    </row>
    <row r="28" spans="1:8" ht="11.25" customHeight="1">
      <c r="A28" s="19" t="s">
        <v>39</v>
      </c>
      <c r="B28" s="58">
        <v>38</v>
      </c>
      <c r="C28" s="59">
        <v>160</v>
      </c>
      <c r="D28" s="59">
        <v>27</v>
      </c>
      <c r="E28" s="59">
        <v>4457</v>
      </c>
      <c r="F28" s="59">
        <v>3868</v>
      </c>
      <c r="G28" s="60">
        <v>10</v>
      </c>
      <c r="H28" s="39" t="str">
        <f t="shared" si="1"/>
        <v>津山</v>
      </c>
    </row>
    <row r="29" spans="1:8" ht="11.25" customHeight="1">
      <c r="A29" s="19" t="s">
        <v>40</v>
      </c>
      <c r="B29" s="58">
        <v>15</v>
      </c>
      <c r="C29" s="59">
        <v>67</v>
      </c>
      <c r="D29" s="59">
        <v>8</v>
      </c>
      <c r="E29" s="59">
        <v>1347</v>
      </c>
      <c r="F29" s="59">
        <v>1134</v>
      </c>
      <c r="G29" s="60">
        <v>5</v>
      </c>
      <c r="H29" s="39" t="str">
        <f t="shared" si="1"/>
        <v>玉野</v>
      </c>
    </row>
    <row r="30" spans="1:8" ht="11.25" customHeight="1">
      <c r="A30" s="19" t="s">
        <v>41</v>
      </c>
      <c r="B30" s="58">
        <v>36</v>
      </c>
      <c r="C30" s="59">
        <v>96</v>
      </c>
      <c r="D30" s="59">
        <v>12</v>
      </c>
      <c r="E30" s="59">
        <v>2474</v>
      </c>
      <c r="F30" s="59">
        <v>1862</v>
      </c>
      <c r="G30" s="60">
        <v>12</v>
      </c>
      <c r="H30" s="39" t="str">
        <f t="shared" si="1"/>
        <v>笠岡</v>
      </c>
    </row>
    <row r="31" spans="1:8" ht="11.25" customHeight="1">
      <c r="A31" s="19" t="s">
        <v>42</v>
      </c>
      <c r="B31" s="58">
        <v>16</v>
      </c>
      <c r="C31" s="59">
        <v>24</v>
      </c>
      <c r="D31" s="59">
        <v>5</v>
      </c>
      <c r="E31" s="59">
        <v>778</v>
      </c>
      <c r="F31" s="59">
        <v>495</v>
      </c>
      <c r="G31" s="60">
        <v>4</v>
      </c>
      <c r="H31" s="39" t="str">
        <f t="shared" si="1"/>
        <v>高梁</v>
      </c>
    </row>
    <row r="32" spans="1:8" ht="11.25" customHeight="1">
      <c r="A32" s="19" t="s">
        <v>43</v>
      </c>
      <c r="B32" s="58">
        <v>8</v>
      </c>
      <c r="C32" s="59">
        <v>32</v>
      </c>
      <c r="D32" s="59">
        <v>3</v>
      </c>
      <c r="E32" s="59">
        <v>738</v>
      </c>
      <c r="F32" s="59">
        <v>765</v>
      </c>
      <c r="G32" s="60">
        <v>3</v>
      </c>
      <c r="H32" s="39" t="str">
        <f t="shared" si="1"/>
        <v>新見</v>
      </c>
    </row>
    <row r="33" spans="1:8" ht="11.25" customHeight="1">
      <c r="A33" s="19" t="s">
        <v>44</v>
      </c>
      <c r="B33" s="58">
        <v>20</v>
      </c>
      <c r="C33" s="59">
        <v>60</v>
      </c>
      <c r="D33" s="59">
        <v>10</v>
      </c>
      <c r="E33" s="59">
        <v>1205</v>
      </c>
      <c r="F33" s="59">
        <v>1119</v>
      </c>
      <c r="G33" s="60">
        <v>4</v>
      </c>
      <c r="H33" s="39" t="str">
        <f t="shared" si="1"/>
        <v>久世</v>
      </c>
    </row>
    <row r="34" spans="1:8" s="4" customFormat="1">
      <c r="A34" s="27" t="s">
        <v>45</v>
      </c>
      <c r="B34" s="64">
        <v>593</v>
      </c>
      <c r="C34" s="64">
        <v>2031</v>
      </c>
      <c r="D34" s="64">
        <v>263</v>
      </c>
      <c r="E34" s="64">
        <v>47986</v>
      </c>
      <c r="F34" s="64">
        <v>39747</v>
      </c>
      <c r="G34" s="64">
        <v>246</v>
      </c>
      <c r="H34" s="41" t="str">
        <f t="shared" si="1"/>
        <v>岡山県計</v>
      </c>
    </row>
    <row r="35" spans="1:8">
      <c r="A35" s="30"/>
      <c r="B35" s="65"/>
      <c r="C35" s="65"/>
      <c r="D35" s="65"/>
      <c r="E35" s="65"/>
      <c r="F35" s="65"/>
      <c r="G35" s="65"/>
      <c r="H35" s="33"/>
    </row>
    <row r="36" spans="1:8" ht="11.25" customHeight="1">
      <c r="A36" s="18" t="s">
        <v>46</v>
      </c>
      <c r="B36" s="66">
        <v>89</v>
      </c>
      <c r="C36" s="67">
        <v>370</v>
      </c>
      <c r="D36" s="67">
        <v>31</v>
      </c>
      <c r="E36" s="67">
        <v>7579</v>
      </c>
      <c r="F36" s="67">
        <v>6884</v>
      </c>
      <c r="G36" s="68">
        <v>69</v>
      </c>
      <c r="H36" s="38" t="str">
        <f>IF(A36="","",A36)</f>
        <v>広島東</v>
      </c>
    </row>
    <row r="37" spans="1:8" ht="11.25" customHeight="1">
      <c r="A37" s="19" t="s">
        <v>47</v>
      </c>
      <c r="B37" s="66">
        <v>53</v>
      </c>
      <c r="C37" s="67">
        <v>198</v>
      </c>
      <c r="D37" s="67">
        <v>9</v>
      </c>
      <c r="E37" s="67">
        <v>4342</v>
      </c>
      <c r="F37" s="67">
        <v>3776</v>
      </c>
      <c r="G37" s="57">
        <v>22</v>
      </c>
      <c r="H37" s="39" t="str">
        <f>IF(A37="","",A37)</f>
        <v>広島南</v>
      </c>
    </row>
    <row r="38" spans="1:8" ht="11.25" customHeight="1">
      <c r="A38" s="19" t="s">
        <v>48</v>
      </c>
      <c r="B38" s="58">
        <v>84</v>
      </c>
      <c r="C38" s="59">
        <v>636</v>
      </c>
      <c r="D38" s="59">
        <v>24</v>
      </c>
      <c r="E38" s="59">
        <v>9670</v>
      </c>
      <c r="F38" s="59">
        <v>8627</v>
      </c>
      <c r="G38" s="60">
        <v>76</v>
      </c>
      <c r="H38" s="39" t="str">
        <f>IF(A38="","",A38)</f>
        <v>広島西</v>
      </c>
    </row>
    <row r="39" spans="1:8" ht="11.25" customHeight="1">
      <c r="A39" s="19" t="s">
        <v>49</v>
      </c>
      <c r="B39" s="58">
        <v>74</v>
      </c>
      <c r="C39" s="59">
        <v>247</v>
      </c>
      <c r="D39" s="59">
        <v>16</v>
      </c>
      <c r="E39" s="59">
        <v>8470</v>
      </c>
      <c r="F39" s="59">
        <v>6534</v>
      </c>
      <c r="G39" s="60">
        <v>28</v>
      </c>
      <c r="H39" s="39" t="str">
        <f>IF(A39="","",A39)</f>
        <v>広島北</v>
      </c>
    </row>
    <row r="40" spans="1:8" ht="11.25" customHeight="1">
      <c r="A40" s="19" t="s">
        <v>50</v>
      </c>
      <c r="B40" s="58">
        <v>72</v>
      </c>
      <c r="C40" s="59">
        <v>180</v>
      </c>
      <c r="D40" s="59">
        <v>6</v>
      </c>
      <c r="E40" s="59">
        <v>5396</v>
      </c>
      <c r="F40" s="59">
        <v>4650</v>
      </c>
      <c r="G40" s="60">
        <v>23</v>
      </c>
      <c r="H40" s="39" t="str">
        <f t="shared" ref="H40:H51" si="2">IF(A40="","",A40)</f>
        <v>呉</v>
      </c>
    </row>
    <row r="41" spans="1:8" ht="11.25" customHeight="1">
      <c r="A41" s="19" t="s">
        <v>51</v>
      </c>
      <c r="B41" s="58">
        <v>13</v>
      </c>
      <c r="C41" s="59">
        <v>43</v>
      </c>
      <c r="D41" s="59">
        <v>2</v>
      </c>
      <c r="E41" s="59">
        <v>854</v>
      </c>
      <c r="F41" s="59">
        <v>638</v>
      </c>
      <c r="G41" s="60">
        <v>4</v>
      </c>
      <c r="H41" s="39" t="str">
        <f t="shared" si="2"/>
        <v>竹原</v>
      </c>
    </row>
    <row r="42" spans="1:8" ht="11.25" customHeight="1">
      <c r="A42" s="19" t="s">
        <v>52</v>
      </c>
      <c r="B42" s="58">
        <v>28</v>
      </c>
      <c r="C42" s="59">
        <v>63</v>
      </c>
      <c r="D42" s="59">
        <v>6</v>
      </c>
      <c r="E42" s="59">
        <v>2197</v>
      </c>
      <c r="F42" s="59">
        <v>1844</v>
      </c>
      <c r="G42" s="60">
        <v>16</v>
      </c>
      <c r="H42" s="39" t="str">
        <f t="shared" si="2"/>
        <v>三原</v>
      </c>
    </row>
    <row r="43" spans="1:8" ht="11.25" customHeight="1">
      <c r="A43" s="19" t="s">
        <v>53</v>
      </c>
      <c r="B43" s="58">
        <v>39</v>
      </c>
      <c r="C43" s="59">
        <v>172</v>
      </c>
      <c r="D43" s="59">
        <v>6</v>
      </c>
      <c r="E43" s="59">
        <v>4611</v>
      </c>
      <c r="F43" s="59">
        <v>3562</v>
      </c>
      <c r="G43" s="60">
        <v>19</v>
      </c>
      <c r="H43" s="39" t="str">
        <f t="shared" si="2"/>
        <v>尾道</v>
      </c>
    </row>
    <row r="44" spans="1:8" ht="11.25" customHeight="1">
      <c r="A44" s="19" t="s">
        <v>54</v>
      </c>
      <c r="B44" s="58">
        <v>126</v>
      </c>
      <c r="C44" s="59">
        <v>504</v>
      </c>
      <c r="D44" s="59">
        <v>52</v>
      </c>
      <c r="E44" s="59">
        <v>10919</v>
      </c>
      <c r="F44" s="59">
        <v>9414</v>
      </c>
      <c r="G44" s="60">
        <v>74</v>
      </c>
      <c r="H44" s="39" t="str">
        <f t="shared" si="2"/>
        <v>福山</v>
      </c>
    </row>
    <row r="45" spans="1:8" ht="11.25" customHeight="1">
      <c r="A45" s="19" t="s">
        <v>55</v>
      </c>
      <c r="B45" s="58">
        <v>50</v>
      </c>
      <c r="C45" s="59">
        <v>126</v>
      </c>
      <c r="D45" s="59">
        <v>18</v>
      </c>
      <c r="E45" s="59">
        <v>2842</v>
      </c>
      <c r="F45" s="59">
        <v>2453</v>
      </c>
      <c r="G45" s="60">
        <v>16</v>
      </c>
      <c r="H45" s="39" t="str">
        <f t="shared" si="2"/>
        <v>府中</v>
      </c>
    </row>
    <row r="46" spans="1:8" ht="11.25" customHeight="1">
      <c r="A46" s="19" t="s">
        <v>56</v>
      </c>
      <c r="B46" s="58">
        <v>20</v>
      </c>
      <c r="C46" s="59">
        <v>66</v>
      </c>
      <c r="D46" s="59">
        <v>9</v>
      </c>
      <c r="E46" s="59">
        <v>1369</v>
      </c>
      <c r="F46" s="59">
        <v>970</v>
      </c>
      <c r="G46" s="60">
        <v>0</v>
      </c>
      <c r="H46" s="39" t="str">
        <f t="shared" si="2"/>
        <v>三次</v>
      </c>
    </row>
    <row r="47" spans="1:8" ht="11.25" customHeight="1">
      <c r="A47" s="19" t="s">
        <v>57</v>
      </c>
      <c r="B47" s="58">
        <v>19</v>
      </c>
      <c r="C47" s="59">
        <v>36</v>
      </c>
      <c r="D47" s="59">
        <v>2</v>
      </c>
      <c r="E47" s="59">
        <v>913</v>
      </c>
      <c r="F47" s="59">
        <v>702</v>
      </c>
      <c r="G47" s="60">
        <v>1</v>
      </c>
      <c r="H47" s="39" t="str">
        <f t="shared" si="2"/>
        <v>庄原</v>
      </c>
    </row>
    <row r="48" spans="1:8" ht="11.25" customHeight="1">
      <c r="A48" s="19" t="s">
        <v>58</v>
      </c>
      <c r="B48" s="58">
        <v>29</v>
      </c>
      <c r="C48" s="59">
        <v>141</v>
      </c>
      <c r="D48" s="59">
        <v>7</v>
      </c>
      <c r="E48" s="59">
        <v>3940</v>
      </c>
      <c r="F48" s="59">
        <v>2938</v>
      </c>
      <c r="G48" s="60">
        <v>24</v>
      </c>
      <c r="H48" s="39" t="str">
        <f t="shared" si="2"/>
        <v>西条</v>
      </c>
    </row>
    <row r="49" spans="1:8" ht="11.25" customHeight="1">
      <c r="A49" s="19" t="s">
        <v>59</v>
      </c>
      <c r="B49" s="58">
        <v>70</v>
      </c>
      <c r="C49" s="59">
        <v>196</v>
      </c>
      <c r="D49" s="59">
        <v>17</v>
      </c>
      <c r="E49" s="59">
        <v>6129</v>
      </c>
      <c r="F49" s="59">
        <v>4403</v>
      </c>
      <c r="G49" s="60">
        <v>30</v>
      </c>
      <c r="H49" s="39" t="str">
        <f t="shared" si="2"/>
        <v>廿日市</v>
      </c>
    </row>
    <row r="50" spans="1:8" ht="11.25" customHeight="1">
      <c r="A50" s="19" t="s">
        <v>60</v>
      </c>
      <c r="B50" s="58">
        <v>54</v>
      </c>
      <c r="C50" s="59">
        <v>134</v>
      </c>
      <c r="D50" s="59">
        <v>7</v>
      </c>
      <c r="E50" s="59">
        <v>4127</v>
      </c>
      <c r="F50" s="59">
        <v>3117</v>
      </c>
      <c r="G50" s="60">
        <v>20</v>
      </c>
      <c r="H50" s="39" t="str">
        <f t="shared" si="2"/>
        <v>海田</v>
      </c>
    </row>
    <row r="51" spans="1:8" ht="11.25" customHeight="1">
      <c r="A51" s="19" t="s">
        <v>61</v>
      </c>
      <c r="B51" s="58">
        <v>17</v>
      </c>
      <c r="C51" s="59">
        <v>23</v>
      </c>
      <c r="D51" s="59">
        <v>0</v>
      </c>
      <c r="E51" s="59">
        <v>842</v>
      </c>
      <c r="F51" s="59">
        <v>526</v>
      </c>
      <c r="G51" s="60">
        <v>2</v>
      </c>
      <c r="H51" s="39" t="str">
        <f t="shared" si="2"/>
        <v>吉田</v>
      </c>
    </row>
    <row r="52" spans="1:8" s="4" customFormat="1">
      <c r="A52" s="27" t="s">
        <v>62</v>
      </c>
      <c r="B52" s="64">
        <v>837</v>
      </c>
      <c r="C52" s="64">
        <v>3135</v>
      </c>
      <c r="D52" s="64">
        <v>212</v>
      </c>
      <c r="E52" s="64">
        <v>74200</v>
      </c>
      <c r="F52" s="64">
        <v>61038</v>
      </c>
      <c r="G52" s="64">
        <v>424</v>
      </c>
      <c r="H52" s="41" t="str">
        <f>IF(A52="","",A52)</f>
        <v>広島県計</v>
      </c>
    </row>
    <row r="53" spans="1:8">
      <c r="A53" s="30"/>
      <c r="B53" s="65"/>
      <c r="C53" s="65"/>
      <c r="D53" s="65"/>
      <c r="E53" s="65"/>
      <c r="F53" s="65"/>
      <c r="G53" s="65"/>
      <c r="H53" s="33"/>
    </row>
    <row r="54" spans="1:8" ht="11.25" customHeight="1">
      <c r="A54" s="18" t="s">
        <v>63</v>
      </c>
      <c r="B54" s="66">
        <v>92</v>
      </c>
      <c r="C54" s="67">
        <v>366</v>
      </c>
      <c r="D54" s="67">
        <v>32</v>
      </c>
      <c r="E54" s="67">
        <v>6750</v>
      </c>
      <c r="F54" s="67">
        <v>5279</v>
      </c>
      <c r="G54" s="68">
        <v>35</v>
      </c>
      <c r="H54" s="38" t="str">
        <f>IF(A54="","",A54)</f>
        <v>下関</v>
      </c>
    </row>
    <row r="55" spans="1:8" ht="11.25" customHeight="1">
      <c r="A55" s="19" t="s">
        <v>64</v>
      </c>
      <c r="B55" s="58">
        <v>43</v>
      </c>
      <c r="C55" s="59">
        <v>229</v>
      </c>
      <c r="D55" s="59">
        <v>15</v>
      </c>
      <c r="E55" s="59">
        <v>3953</v>
      </c>
      <c r="F55" s="59">
        <v>3317</v>
      </c>
      <c r="G55" s="60">
        <v>13</v>
      </c>
      <c r="H55" s="39" t="str">
        <f>IF(A55="","",A55)</f>
        <v>宇部</v>
      </c>
    </row>
    <row r="56" spans="1:8" ht="11.25" customHeight="1">
      <c r="A56" s="19" t="s">
        <v>65</v>
      </c>
      <c r="B56" s="58">
        <v>57</v>
      </c>
      <c r="C56" s="59">
        <v>203</v>
      </c>
      <c r="D56" s="59">
        <v>13</v>
      </c>
      <c r="E56" s="59">
        <v>4734</v>
      </c>
      <c r="F56" s="59">
        <v>3824</v>
      </c>
      <c r="G56" s="60">
        <v>14</v>
      </c>
      <c r="H56" s="39" t="str">
        <f t="shared" ref="H56:H64" si="3">IF(A56="","",A56)</f>
        <v>山口</v>
      </c>
    </row>
    <row r="57" spans="1:8" ht="11.25" customHeight="1">
      <c r="A57" s="19" t="s">
        <v>66</v>
      </c>
      <c r="B57" s="58">
        <v>25</v>
      </c>
      <c r="C57" s="59">
        <v>37</v>
      </c>
      <c r="D57" s="59">
        <v>2</v>
      </c>
      <c r="E57" s="59">
        <v>1415</v>
      </c>
      <c r="F57" s="59">
        <v>1218</v>
      </c>
      <c r="G57" s="60">
        <v>0</v>
      </c>
      <c r="H57" s="39" t="str">
        <f t="shared" si="3"/>
        <v>萩</v>
      </c>
    </row>
    <row r="58" spans="1:8" ht="11.25" customHeight="1">
      <c r="A58" s="19" t="s">
        <v>67</v>
      </c>
      <c r="B58" s="58">
        <v>58</v>
      </c>
      <c r="C58" s="59">
        <v>259</v>
      </c>
      <c r="D58" s="59">
        <v>9</v>
      </c>
      <c r="E58" s="59">
        <v>4847</v>
      </c>
      <c r="F58" s="59">
        <v>4011</v>
      </c>
      <c r="G58" s="60">
        <v>19</v>
      </c>
      <c r="H58" s="39" t="str">
        <f t="shared" si="3"/>
        <v>徳山</v>
      </c>
    </row>
    <row r="59" spans="1:8" ht="11.25" customHeight="1">
      <c r="A59" s="19" t="s">
        <v>68</v>
      </c>
      <c r="B59" s="58">
        <v>27</v>
      </c>
      <c r="C59" s="59">
        <v>104</v>
      </c>
      <c r="D59" s="59">
        <v>4</v>
      </c>
      <c r="E59" s="59">
        <v>2432</v>
      </c>
      <c r="F59" s="59">
        <v>1835</v>
      </c>
      <c r="G59" s="60">
        <v>7</v>
      </c>
      <c r="H59" s="39" t="str">
        <f t="shared" si="3"/>
        <v>防府</v>
      </c>
    </row>
    <row r="60" spans="1:8" ht="11.25" customHeight="1">
      <c r="A60" s="19" t="s">
        <v>69</v>
      </c>
      <c r="B60" s="58">
        <v>42</v>
      </c>
      <c r="C60" s="59">
        <v>120</v>
      </c>
      <c r="D60" s="59">
        <v>8</v>
      </c>
      <c r="E60" s="59">
        <v>3297</v>
      </c>
      <c r="F60" s="59">
        <v>2427</v>
      </c>
      <c r="G60" s="60">
        <v>14</v>
      </c>
      <c r="H60" s="39" t="str">
        <f t="shared" si="3"/>
        <v>岩国</v>
      </c>
    </row>
    <row r="61" spans="1:8" ht="11.25" customHeight="1">
      <c r="A61" s="19" t="s">
        <v>70</v>
      </c>
      <c r="B61" s="58">
        <v>20</v>
      </c>
      <c r="C61" s="59">
        <v>47</v>
      </c>
      <c r="D61" s="59">
        <v>0</v>
      </c>
      <c r="E61" s="59">
        <v>1657</v>
      </c>
      <c r="F61" s="59">
        <v>1273</v>
      </c>
      <c r="G61" s="60">
        <v>6</v>
      </c>
      <c r="H61" s="39" t="str">
        <f t="shared" si="3"/>
        <v>光</v>
      </c>
    </row>
    <row r="62" spans="1:8" ht="11.25" customHeight="1">
      <c r="A62" s="19" t="s">
        <v>71</v>
      </c>
      <c r="B62" s="58">
        <v>14</v>
      </c>
      <c r="C62" s="59">
        <v>43</v>
      </c>
      <c r="D62" s="59">
        <v>0</v>
      </c>
      <c r="E62" s="59">
        <v>1002</v>
      </c>
      <c r="F62" s="59">
        <v>633</v>
      </c>
      <c r="G62" s="60">
        <v>4</v>
      </c>
      <c r="H62" s="39" t="str">
        <f t="shared" si="3"/>
        <v>長門</v>
      </c>
    </row>
    <row r="63" spans="1:8" ht="11.25" customHeight="1">
      <c r="A63" s="19" t="s">
        <v>72</v>
      </c>
      <c r="B63" s="58">
        <v>19</v>
      </c>
      <c r="C63" s="59">
        <v>35</v>
      </c>
      <c r="D63" s="59">
        <v>3</v>
      </c>
      <c r="E63" s="59">
        <v>1263</v>
      </c>
      <c r="F63" s="59">
        <v>899</v>
      </c>
      <c r="G63" s="60">
        <v>7</v>
      </c>
      <c r="H63" s="39" t="str">
        <f t="shared" si="3"/>
        <v>柳井</v>
      </c>
    </row>
    <row r="64" spans="1:8" ht="11.25" customHeight="1">
      <c r="A64" s="19" t="s">
        <v>73</v>
      </c>
      <c r="B64" s="58">
        <v>26</v>
      </c>
      <c r="C64" s="59">
        <v>75</v>
      </c>
      <c r="D64" s="59">
        <v>2</v>
      </c>
      <c r="E64" s="59">
        <v>1777</v>
      </c>
      <c r="F64" s="59">
        <v>1358</v>
      </c>
      <c r="G64" s="60">
        <v>2</v>
      </c>
      <c r="H64" s="39" t="str">
        <f t="shared" si="3"/>
        <v>厚狭</v>
      </c>
    </row>
    <row r="65" spans="1:8" s="4" customFormat="1">
      <c r="A65" s="27" t="s">
        <v>74</v>
      </c>
      <c r="B65" s="64">
        <v>423</v>
      </c>
      <c r="C65" s="64">
        <v>1518</v>
      </c>
      <c r="D65" s="64">
        <v>88</v>
      </c>
      <c r="E65" s="64">
        <v>33127</v>
      </c>
      <c r="F65" s="64">
        <v>26074</v>
      </c>
      <c r="G65" s="64">
        <v>121</v>
      </c>
      <c r="H65" s="41" t="str">
        <f>IF(A65="","",A65)</f>
        <v>山口県計</v>
      </c>
    </row>
    <row r="66" spans="1:8">
      <c r="A66" s="91"/>
      <c r="B66" s="69"/>
      <c r="C66" s="69"/>
      <c r="D66" s="69"/>
      <c r="E66" s="69"/>
      <c r="F66" s="69"/>
      <c r="G66" s="69"/>
      <c r="H66" s="10"/>
    </row>
    <row r="67" spans="1:8" ht="12" thickBot="1">
      <c r="A67" s="21"/>
      <c r="B67" s="70"/>
      <c r="C67" s="70"/>
      <c r="D67" s="70"/>
      <c r="E67" s="70"/>
      <c r="F67" s="70"/>
      <c r="G67" s="70"/>
      <c r="H67" s="11"/>
    </row>
    <row r="68" spans="1:8" s="4" customFormat="1" ht="24.75" customHeight="1" thickTop="1" thickBot="1">
      <c r="A68" s="22" t="s">
        <v>8</v>
      </c>
      <c r="B68" s="71">
        <v>2450</v>
      </c>
      <c r="C68" s="72">
        <v>8364</v>
      </c>
      <c r="D68" s="72">
        <v>745</v>
      </c>
      <c r="E68" s="72">
        <v>187162</v>
      </c>
      <c r="F68" s="72">
        <v>153060</v>
      </c>
      <c r="G68" s="72">
        <v>900</v>
      </c>
      <c r="H68" s="8" t="s">
        <v>81</v>
      </c>
    </row>
    <row r="69" spans="1:8">
      <c r="A69" s="3" t="s">
        <v>78</v>
      </c>
      <c r="B69" s="3"/>
      <c r="C69" s="3"/>
      <c r="D69" s="3"/>
      <c r="E69" s="3"/>
      <c r="F69" s="3"/>
      <c r="G69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&amp;R&amp;10広島国税局
源泉所得税4
（H30）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32BA70-5522-416E-920F-1184DA079F3F}">
  <ds:schemaRefs>
    <ds:schemaRef ds:uri="http://schemas.microsoft.com/office/2006/metadata/properties"/>
    <ds:schemaRef ds:uri="http://schemas.microsoft.com/office/infopath/2007/PartnerControls"/>
    <ds:schemaRef ds:uri="c1e1fd5d-d5a4-4438-b594-53628234b2d5"/>
  </ds:schemaRefs>
</ds:datastoreItem>
</file>

<file path=customXml/itemProps2.xml><?xml version="1.0" encoding="utf-8"?>
<ds:datastoreItem xmlns:ds="http://schemas.openxmlformats.org/officeDocument/2006/customXml" ds:itemID="{8F2BC1C9-6140-4368-A5FE-E6E79183B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21E309-CF59-43C8-9E72-F883C24C776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2E5A674-C7A0-4CDD-9C46-C4C675C067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2017-06-16T07:53:27Z</dcterms:created>
  <dcterms:modified xsi:type="dcterms:W3CDTF">2020-07-21T02:24:30Z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