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企画課共通\01_検討中\R02事務年度\5000_統計\5120_局統計情報（統計書）【5-6月】\06_前年データ修正\"/>
    </mc:Choice>
  </mc:AlternateContent>
  <bookViews>
    <workbookView xWindow="0" yWindow="0" windowWidth="20490" windowHeight="7950" tabRatio="815"/>
  </bookViews>
  <sheets>
    <sheet name="(1)滞納状況" sheetId="1" r:id="rId1"/>
    <sheet name="(2)滞納状況の累年比較" sheetId="2" r:id="rId2"/>
    <sheet name="(3)税務署別滞納状況" sheetId="3" r:id="rId3"/>
    <sheet name="還付金の支払決定の状況 " sheetId="5" r:id="rId4"/>
  </sheets>
  <definedNames>
    <definedName name="_xlnm.Print_Area" localSheetId="0">'(1)滞納状況'!$A$1:$N$24</definedName>
    <definedName name="_xlnm.Print_Area" localSheetId="1">'(2)滞納状況の累年比較'!$A$1:$K$18</definedName>
    <definedName name="_xlnm.Print_Area" localSheetId="2">'(3)税務署別滞納状況'!$A$1:$K$68</definedName>
    <definedName name="_xlnm.Print_Area" localSheetId="3">'還付金の支払決定の状況 '!$A$1:$C$21</definedName>
    <definedName name="_xlnm.Print_Titles" localSheetId="2">'(3)税務署別滞納状況'!$1:$5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64" i="3" l="1"/>
  <c r="I64" i="3"/>
  <c r="H64" i="3"/>
  <c r="F64" i="3"/>
  <c r="E64" i="3"/>
  <c r="D64" i="3"/>
  <c r="B64" i="3"/>
  <c r="C64" i="3"/>
  <c r="J51" i="3"/>
  <c r="I51" i="3"/>
  <c r="H51" i="3"/>
  <c r="F51" i="3"/>
  <c r="E51" i="3"/>
  <c r="D51" i="3"/>
  <c r="B51" i="3"/>
  <c r="C51" i="3"/>
  <c r="B33" i="3"/>
  <c r="J33" i="3"/>
  <c r="I33" i="3"/>
  <c r="H33" i="3"/>
  <c r="F33" i="3"/>
  <c r="E33" i="3"/>
  <c r="D33" i="3"/>
  <c r="C33" i="3"/>
  <c r="J18" i="3"/>
  <c r="I18" i="3"/>
  <c r="H18" i="3"/>
  <c r="F18" i="3"/>
  <c r="E18" i="3"/>
  <c r="D18" i="3"/>
  <c r="C18" i="3"/>
  <c r="B18" i="3"/>
  <c r="B9" i="3"/>
  <c r="B67" i="3" s="1"/>
  <c r="J9" i="3"/>
  <c r="I9" i="3"/>
  <c r="H9" i="3"/>
  <c r="F9" i="3"/>
  <c r="F67" i="3" s="1"/>
  <c r="E9" i="3"/>
  <c r="D9" i="3"/>
  <c r="C9" i="3"/>
  <c r="G54" i="3"/>
  <c r="K54" i="3" s="1"/>
  <c r="G55" i="3"/>
  <c r="G56" i="3"/>
  <c r="K56" i="3" s="1"/>
  <c r="G58" i="3"/>
  <c r="G59" i="3"/>
  <c r="K59" i="3" s="1"/>
  <c r="G60" i="3"/>
  <c r="K60" i="3" s="1"/>
  <c r="G61" i="3"/>
  <c r="K61" i="3" s="1"/>
  <c r="G62" i="3"/>
  <c r="G63" i="3"/>
  <c r="K63" i="3" s="1"/>
  <c r="G36" i="3"/>
  <c r="K36" i="3" s="1"/>
  <c r="K51" i="3" s="1"/>
  <c r="G37" i="3"/>
  <c r="K37" i="3" s="1"/>
  <c r="G38" i="3"/>
  <c r="K38" i="3" s="1"/>
  <c r="G39" i="3"/>
  <c r="K39" i="3" s="1"/>
  <c r="K42" i="3"/>
  <c r="K43" i="3"/>
  <c r="G44" i="3"/>
  <c r="K44" i="3" s="1"/>
  <c r="G45" i="3"/>
  <c r="K45" i="3" s="1"/>
  <c r="G46" i="3"/>
  <c r="K47" i="3"/>
  <c r="G48" i="3"/>
  <c r="K48" i="3" s="1"/>
  <c r="G49" i="3"/>
  <c r="K49" i="3" s="1"/>
  <c r="G50" i="3"/>
  <c r="G21" i="3"/>
  <c r="K21" i="3" s="1"/>
  <c r="G22" i="3"/>
  <c r="K22" i="3" s="1"/>
  <c r="G23" i="3"/>
  <c r="K23" i="3" s="1"/>
  <c r="G24" i="3"/>
  <c r="K24" i="3" s="1"/>
  <c r="G25" i="3"/>
  <c r="K25" i="3" s="1"/>
  <c r="G26" i="3"/>
  <c r="K26" i="3" s="1"/>
  <c r="G28" i="3"/>
  <c r="K28" i="3" s="1"/>
  <c r="G29" i="3"/>
  <c r="G30" i="3"/>
  <c r="K30" i="3" s="1"/>
  <c r="G31" i="3"/>
  <c r="K31" i="3" s="1"/>
  <c r="G32" i="3"/>
  <c r="K32" i="3" s="1"/>
  <c r="G53" i="3"/>
  <c r="K53" i="3" s="1"/>
  <c r="K64" i="3" s="1"/>
  <c r="G20" i="3"/>
  <c r="K20" i="3" s="1"/>
  <c r="K33" i="3" s="1"/>
  <c r="K12" i="3"/>
  <c r="G12" i="3"/>
  <c r="G18" i="3" s="1"/>
  <c r="G13" i="3"/>
  <c r="K13" i="3" s="1"/>
  <c r="G14" i="3"/>
  <c r="K14" i="3" s="1"/>
  <c r="G15" i="3"/>
  <c r="K15" i="3" s="1"/>
  <c r="G16" i="3"/>
  <c r="K16" i="3" s="1"/>
  <c r="G17" i="3"/>
  <c r="G7" i="3"/>
  <c r="G8" i="3"/>
  <c r="G6" i="3"/>
  <c r="K6" i="3" s="1"/>
  <c r="K9" i="3" s="1"/>
  <c r="H67" i="3" l="1"/>
  <c r="G51" i="3"/>
  <c r="D67" i="3"/>
  <c r="K18" i="3"/>
  <c r="G9" i="3"/>
  <c r="J67" i="3"/>
  <c r="G33" i="3"/>
  <c r="G64" i="3"/>
</calcChain>
</file>

<file path=xl/sharedStrings.xml><?xml version="1.0" encoding="utf-8"?>
<sst xmlns="http://schemas.openxmlformats.org/spreadsheetml/2006/main" count="191" uniqueCount="123">
  <si>
    <t>17　国税滞納</t>
    <phoneticPr fontId="3"/>
  </si>
  <si>
    <t>(1)　滞納状況</t>
    <rPh sb="4" eb="6">
      <t>タイノウ</t>
    </rPh>
    <rPh sb="6" eb="8">
      <t>ジョウキョウ</t>
    </rPh>
    <phoneticPr fontId="3"/>
  </si>
  <si>
    <t>区　　　　　分</t>
    <phoneticPr fontId="3"/>
  </si>
  <si>
    <t>要整理滞納</t>
    <phoneticPr fontId="3"/>
  </si>
  <si>
    <t>整理済滞納</t>
  </si>
  <si>
    <t>整理中の滞納</t>
  </si>
  <si>
    <t>期首滞納</t>
  </si>
  <si>
    <t>新規発生滞納</t>
  </si>
  <si>
    <t>合　　　計</t>
    <phoneticPr fontId="3"/>
  </si>
  <si>
    <t>件　数</t>
    <phoneticPr fontId="3"/>
  </si>
  <si>
    <t>税　額</t>
    <phoneticPr fontId="3"/>
  </si>
  <si>
    <t>件　数</t>
    <phoneticPr fontId="3"/>
  </si>
  <si>
    <t>税　額</t>
    <phoneticPr fontId="3"/>
  </si>
  <si>
    <t>件</t>
  </si>
  <si>
    <t>百万円</t>
  </si>
  <si>
    <t>所 得 税</t>
    <phoneticPr fontId="3"/>
  </si>
  <si>
    <t>源泉分</t>
  </si>
  <si>
    <t>申告分</t>
  </si>
  <si>
    <t>計</t>
  </si>
  <si>
    <t>法人税</t>
  </si>
  <si>
    <t>相続税</t>
  </si>
  <si>
    <t>消費税</t>
  </si>
  <si>
    <t>その他</t>
  </si>
  <si>
    <t>合　計</t>
    <phoneticPr fontId="3"/>
  </si>
  <si>
    <t>調査対象等：</t>
    <phoneticPr fontId="3"/>
  </si>
  <si>
    <t>平成30年４月１日から平成31年３月31日までの間における滞納の繰越、新規発生及び処理等の国税の滞納状況を示した。</t>
  </si>
  <si>
    <t>　  （注）　</t>
    <phoneticPr fontId="3"/>
  </si>
  <si>
    <t>１　件数は納期ごとに１件として計算し、加算税のうち、本税と納期を同一にするものは、本税と併せて１件として掲げた。</t>
  </si>
  <si>
    <t>２　「源泉分」には源泉所得税及復興特別所得税を含む。</t>
    <rPh sb="3" eb="5">
      <t>ゲンセン</t>
    </rPh>
    <rPh sb="5" eb="6">
      <t>ブン</t>
    </rPh>
    <rPh sb="9" eb="11">
      <t>ゲンセン</t>
    </rPh>
    <rPh sb="11" eb="14">
      <t>ショトクゼイ</t>
    </rPh>
    <rPh sb="14" eb="15">
      <t>オヨ</t>
    </rPh>
    <rPh sb="15" eb="17">
      <t>フッコウ</t>
    </rPh>
    <rPh sb="17" eb="19">
      <t>トクベツ</t>
    </rPh>
    <rPh sb="19" eb="22">
      <t>ショトクゼイ</t>
    </rPh>
    <phoneticPr fontId="3"/>
  </si>
  <si>
    <t>３　「申告分」には申告所得税及復興特別所得税を含む。</t>
    <rPh sb="3" eb="5">
      <t>シンコク</t>
    </rPh>
    <rPh sb="5" eb="6">
      <t>ブン</t>
    </rPh>
    <rPh sb="9" eb="11">
      <t>シンコク</t>
    </rPh>
    <rPh sb="11" eb="14">
      <t>ショトクゼイ</t>
    </rPh>
    <rPh sb="14" eb="15">
      <t>オヨ</t>
    </rPh>
    <rPh sb="15" eb="17">
      <t>フッコウ</t>
    </rPh>
    <rPh sb="17" eb="19">
      <t>トクベツ</t>
    </rPh>
    <rPh sb="19" eb="22">
      <t>ショトクゼイ</t>
    </rPh>
    <phoneticPr fontId="3"/>
  </si>
  <si>
    <t>　　　　　　</t>
    <phoneticPr fontId="3"/>
  </si>
  <si>
    <t>４　「相続税」には贈与税を含む。</t>
    <phoneticPr fontId="3"/>
  </si>
  <si>
    <t xml:space="preserve">５　上記の計数は、国税の滞納状況を示したものであるため、地方消費税は含まない。
　　　   </t>
    <phoneticPr fontId="3"/>
  </si>
  <si>
    <t xml:space="preserve">    ただし、地方税法附則第九条の四の規定により、当分の間、国が消費税の賦課徴収と併せて地方消費税の賦課徴収を行うものとされていることから、</t>
    <phoneticPr fontId="3"/>
  </si>
  <si>
    <t xml:space="preserve">  「消費税」及び「合計」欄の外書として地方消費税の滞納状況を示している。</t>
    <rPh sb="3" eb="5">
      <t>ショウヒ</t>
    </rPh>
    <rPh sb="5" eb="6">
      <t>ゼイ</t>
    </rPh>
    <rPh sb="7" eb="8">
      <t>オヨ</t>
    </rPh>
    <rPh sb="10" eb="12">
      <t>ゴウケイ</t>
    </rPh>
    <phoneticPr fontId="3"/>
  </si>
  <si>
    <t>(2)　滞納状況の累年比較</t>
    <phoneticPr fontId="3"/>
  </si>
  <si>
    <t>年度</t>
    <rPh sb="0" eb="2">
      <t>ネンド</t>
    </rPh>
    <phoneticPr fontId="3"/>
  </si>
  <si>
    <t>要整理滞納</t>
    <phoneticPr fontId="3"/>
  </si>
  <si>
    <t>合　　　計</t>
    <phoneticPr fontId="3"/>
  </si>
  <si>
    <t>件　数</t>
    <phoneticPr fontId="3"/>
  </si>
  <si>
    <t>税　額</t>
    <phoneticPr fontId="3"/>
  </si>
  <si>
    <t>平成26年度</t>
  </si>
  <si>
    <t>平成27年度</t>
  </si>
  <si>
    <t>平成28年度</t>
  </si>
  <si>
    <t>平成29年度</t>
  </si>
  <si>
    <t>平成30年度</t>
  </si>
  <si>
    <t xml:space="preserve">（注）上記の計数は、国税の滞納状況を示したものであるため、地方消費税は含まない。
　　　   </t>
    <rPh sb="1" eb="2">
      <t>チュウ</t>
    </rPh>
    <phoneticPr fontId="3"/>
  </si>
  <si>
    <t>(3)　税務署別滞納状況</t>
    <phoneticPr fontId="3"/>
  </si>
  <si>
    <t>税務署名</t>
  </si>
  <si>
    <t>新規発生滞納</t>
    <phoneticPr fontId="3"/>
  </si>
  <si>
    <t>鳥取</t>
    <rPh sb="0" eb="2">
      <t>トットリ</t>
    </rPh>
    <phoneticPr fontId="3"/>
  </si>
  <si>
    <t>米子</t>
    <rPh sb="0" eb="2">
      <t>ヨナゴ</t>
    </rPh>
    <phoneticPr fontId="3"/>
  </si>
  <si>
    <t>倉吉</t>
    <rPh sb="0" eb="2">
      <t>クラヨシ</t>
    </rPh>
    <phoneticPr fontId="3"/>
  </si>
  <si>
    <t>鳥取県計</t>
    <rPh sb="0" eb="2">
      <t>トットリ</t>
    </rPh>
    <rPh sb="2" eb="3">
      <t>ケン</t>
    </rPh>
    <rPh sb="3" eb="4">
      <t>ケイ</t>
    </rPh>
    <phoneticPr fontId="3"/>
  </si>
  <si>
    <t>松江</t>
    <rPh sb="0" eb="2">
      <t>マツエ</t>
    </rPh>
    <phoneticPr fontId="3"/>
  </si>
  <si>
    <t>浜田</t>
    <rPh sb="0" eb="2">
      <t>ハマダ</t>
    </rPh>
    <phoneticPr fontId="3"/>
  </si>
  <si>
    <t>出雲</t>
    <rPh sb="0" eb="2">
      <t>イズモ</t>
    </rPh>
    <phoneticPr fontId="3"/>
  </si>
  <si>
    <t>益田</t>
    <rPh sb="0" eb="2">
      <t>マスダ</t>
    </rPh>
    <phoneticPr fontId="3"/>
  </si>
  <si>
    <t>石見大田</t>
    <rPh sb="0" eb="2">
      <t>イワミ</t>
    </rPh>
    <rPh sb="2" eb="4">
      <t>オオタ</t>
    </rPh>
    <phoneticPr fontId="3"/>
  </si>
  <si>
    <t>大東</t>
    <rPh sb="0" eb="2">
      <t>ダイトウ</t>
    </rPh>
    <phoneticPr fontId="3"/>
  </si>
  <si>
    <t>西郷</t>
    <rPh sb="0" eb="2">
      <t>サイゴウ</t>
    </rPh>
    <phoneticPr fontId="3"/>
  </si>
  <si>
    <t>島根県計</t>
    <rPh sb="0" eb="2">
      <t>シマネ</t>
    </rPh>
    <rPh sb="2" eb="3">
      <t>ケン</t>
    </rPh>
    <rPh sb="3" eb="4">
      <t>ケイ</t>
    </rPh>
    <phoneticPr fontId="3"/>
  </si>
  <si>
    <t>岡山東</t>
    <rPh sb="0" eb="3">
      <t>オカヤマヒガシ</t>
    </rPh>
    <phoneticPr fontId="3"/>
  </si>
  <si>
    <t>岡山西</t>
    <rPh sb="0" eb="2">
      <t>オカヤマ</t>
    </rPh>
    <rPh sb="2" eb="3">
      <t>ニシ</t>
    </rPh>
    <phoneticPr fontId="3"/>
  </si>
  <si>
    <t>西大寺</t>
    <rPh sb="0" eb="3">
      <t>サイダイジ</t>
    </rPh>
    <phoneticPr fontId="3"/>
  </si>
  <si>
    <t>瀬戸</t>
    <rPh sb="0" eb="2">
      <t>セト</t>
    </rPh>
    <phoneticPr fontId="3"/>
  </si>
  <si>
    <t>児島</t>
    <rPh sb="0" eb="2">
      <t>コジマ</t>
    </rPh>
    <phoneticPr fontId="3"/>
  </si>
  <si>
    <t>倉敷</t>
    <rPh sb="0" eb="2">
      <t>クラシキ</t>
    </rPh>
    <phoneticPr fontId="3"/>
  </si>
  <si>
    <t>玉島</t>
    <rPh sb="0" eb="2">
      <t>タマシマ</t>
    </rPh>
    <phoneticPr fontId="3"/>
  </si>
  <si>
    <t>津山</t>
    <rPh sb="0" eb="2">
      <t>ツヤマ</t>
    </rPh>
    <phoneticPr fontId="3"/>
  </si>
  <si>
    <t>玉野</t>
    <rPh sb="0" eb="2">
      <t>タマノ</t>
    </rPh>
    <phoneticPr fontId="3"/>
  </si>
  <si>
    <t>笠岡</t>
    <rPh sb="0" eb="2">
      <t>カサオカ</t>
    </rPh>
    <phoneticPr fontId="3"/>
  </si>
  <si>
    <t>高梁</t>
    <rPh sb="0" eb="2">
      <t>タカハシ</t>
    </rPh>
    <phoneticPr fontId="3"/>
  </si>
  <si>
    <t>新見</t>
    <rPh sb="0" eb="2">
      <t>ニイミ</t>
    </rPh>
    <phoneticPr fontId="3"/>
  </si>
  <si>
    <t>久世</t>
    <rPh sb="0" eb="2">
      <t>クセ</t>
    </rPh>
    <phoneticPr fontId="3"/>
  </si>
  <si>
    <t>岡山県計</t>
    <rPh sb="0" eb="2">
      <t>オカヤマ</t>
    </rPh>
    <rPh sb="2" eb="3">
      <t>ケン</t>
    </rPh>
    <rPh sb="3" eb="4">
      <t>ケイ</t>
    </rPh>
    <phoneticPr fontId="3"/>
  </si>
  <si>
    <t>広島東</t>
    <rPh sb="0" eb="2">
      <t>ヒロシマ</t>
    </rPh>
    <rPh sb="2" eb="3">
      <t>ヒガシ</t>
    </rPh>
    <phoneticPr fontId="3"/>
  </si>
  <si>
    <t>広島南</t>
    <rPh sb="0" eb="2">
      <t>ヒロシマ</t>
    </rPh>
    <rPh sb="2" eb="3">
      <t>ミナミ</t>
    </rPh>
    <phoneticPr fontId="3"/>
  </si>
  <si>
    <t>広島西</t>
    <rPh sb="0" eb="2">
      <t>ヒロシマ</t>
    </rPh>
    <rPh sb="2" eb="3">
      <t>ニシ</t>
    </rPh>
    <phoneticPr fontId="3"/>
  </si>
  <si>
    <t>広島北</t>
    <rPh sb="0" eb="2">
      <t>ヒロシマ</t>
    </rPh>
    <rPh sb="2" eb="3">
      <t>キタ</t>
    </rPh>
    <phoneticPr fontId="3"/>
  </si>
  <si>
    <t>呉</t>
    <rPh sb="0" eb="1">
      <t>クレ</t>
    </rPh>
    <phoneticPr fontId="3"/>
  </si>
  <si>
    <t>竹原</t>
    <rPh sb="0" eb="2">
      <t>タケハラ</t>
    </rPh>
    <phoneticPr fontId="3"/>
  </si>
  <si>
    <t>三原</t>
    <rPh sb="0" eb="2">
      <t>ミハラ</t>
    </rPh>
    <phoneticPr fontId="3"/>
  </si>
  <si>
    <t>尾道</t>
    <rPh sb="0" eb="2">
      <t>オノミチ</t>
    </rPh>
    <phoneticPr fontId="3"/>
  </si>
  <si>
    <t>福山</t>
    <rPh sb="0" eb="2">
      <t>フクヤマ</t>
    </rPh>
    <phoneticPr fontId="3"/>
  </si>
  <si>
    <t>府中</t>
    <rPh sb="0" eb="2">
      <t>フチュウ</t>
    </rPh>
    <phoneticPr fontId="3"/>
  </si>
  <si>
    <t>三次</t>
    <rPh sb="0" eb="2">
      <t>ミヨシ</t>
    </rPh>
    <phoneticPr fontId="3"/>
  </si>
  <si>
    <t>庄原</t>
    <rPh sb="0" eb="2">
      <t>ショウバラ</t>
    </rPh>
    <phoneticPr fontId="3"/>
  </si>
  <si>
    <t>西条</t>
    <rPh sb="0" eb="2">
      <t>サイジョウ</t>
    </rPh>
    <phoneticPr fontId="3"/>
  </si>
  <si>
    <t>廿日市</t>
    <rPh sb="0" eb="3">
      <t>ハツカイチ</t>
    </rPh>
    <phoneticPr fontId="3"/>
  </si>
  <si>
    <t>海田</t>
    <rPh sb="0" eb="2">
      <t>カイタ</t>
    </rPh>
    <phoneticPr fontId="3"/>
  </si>
  <si>
    <t>吉田</t>
    <rPh sb="0" eb="2">
      <t>ヨシダ</t>
    </rPh>
    <phoneticPr fontId="3"/>
  </si>
  <si>
    <t>広島県計</t>
    <rPh sb="0" eb="2">
      <t>ヒロシマ</t>
    </rPh>
    <rPh sb="2" eb="3">
      <t>ケン</t>
    </rPh>
    <rPh sb="3" eb="4">
      <t>ケイ</t>
    </rPh>
    <phoneticPr fontId="3"/>
  </si>
  <si>
    <t>下関</t>
    <rPh sb="0" eb="2">
      <t>シモノセキ</t>
    </rPh>
    <phoneticPr fontId="3"/>
  </si>
  <si>
    <t>宇部</t>
    <rPh sb="0" eb="2">
      <t>ウベ</t>
    </rPh>
    <phoneticPr fontId="3"/>
  </si>
  <si>
    <t>山口</t>
    <rPh sb="0" eb="2">
      <t>ヤマグチ</t>
    </rPh>
    <phoneticPr fontId="3"/>
  </si>
  <si>
    <t>萩</t>
    <rPh sb="0" eb="1">
      <t>ハギ</t>
    </rPh>
    <phoneticPr fontId="3"/>
  </si>
  <si>
    <t>徳山</t>
    <rPh sb="0" eb="2">
      <t>トクヤマ</t>
    </rPh>
    <phoneticPr fontId="3"/>
  </si>
  <si>
    <t>防府</t>
    <rPh sb="0" eb="2">
      <t>ホウフ</t>
    </rPh>
    <phoneticPr fontId="3"/>
  </si>
  <si>
    <t>岩国</t>
    <rPh sb="0" eb="2">
      <t>イワクニ</t>
    </rPh>
    <phoneticPr fontId="3"/>
  </si>
  <si>
    <t>光</t>
    <rPh sb="0" eb="1">
      <t>ヒカリ</t>
    </rPh>
    <phoneticPr fontId="3"/>
  </si>
  <si>
    <t>長門</t>
    <rPh sb="0" eb="2">
      <t>ナガト</t>
    </rPh>
    <phoneticPr fontId="3"/>
  </si>
  <si>
    <t>柳井</t>
    <rPh sb="0" eb="2">
      <t>ヤナイ</t>
    </rPh>
    <phoneticPr fontId="3"/>
  </si>
  <si>
    <t>厚狭</t>
    <rPh sb="0" eb="2">
      <t>アサ</t>
    </rPh>
    <phoneticPr fontId="3"/>
  </si>
  <si>
    <t>山口県計</t>
    <rPh sb="0" eb="2">
      <t>ヤマグチ</t>
    </rPh>
    <rPh sb="2" eb="3">
      <t>ケン</t>
    </rPh>
    <rPh sb="3" eb="4">
      <t>ケイ</t>
    </rPh>
    <phoneticPr fontId="3"/>
  </si>
  <si>
    <t>局引受分</t>
    <phoneticPr fontId="3"/>
  </si>
  <si>
    <t>総　　計</t>
    <phoneticPr fontId="3"/>
  </si>
  <si>
    <t>　（注）　この表は、「⑴滞納状況」の「合計」欄を税務署別に示したものである。</t>
    <phoneticPr fontId="3"/>
  </si>
  <si>
    <t xml:space="preserve">    各年度欄の外書として地方消費税の滞納状況を示している。</t>
    <rPh sb="9" eb="10">
      <t>ホカ</t>
    </rPh>
    <phoneticPr fontId="3"/>
  </si>
  <si>
    <t xml:space="preserve">      ただし、地方税法附則第九条の四の規定により、当分の間、国が消費税の賦課徴収と併せて地方消費税の賦課徴収を行うものとされていることから、</t>
    <phoneticPr fontId="3"/>
  </si>
  <si>
    <t>申告所得税及復興特別所得税</t>
    <rPh sb="5" eb="6">
      <t>オヨ</t>
    </rPh>
    <rPh sb="6" eb="8">
      <t>フッコウ</t>
    </rPh>
    <rPh sb="8" eb="10">
      <t>トクベツ</t>
    </rPh>
    <rPh sb="10" eb="13">
      <t>ショトクゼイ</t>
    </rPh>
    <phoneticPr fontId="3"/>
  </si>
  <si>
    <t>還付金合計</t>
  </si>
  <si>
    <t>（注）　還付加算金を含む。</t>
  </si>
  <si>
    <t>18　還　付　金</t>
    <phoneticPr fontId="3"/>
  </si>
  <si>
    <t>還付金の支払決定の状況</t>
    <phoneticPr fontId="3"/>
  </si>
  <si>
    <t>支払決定済額
(支払命令官分）</t>
    <rPh sb="8" eb="10">
      <t>シハライ</t>
    </rPh>
    <rPh sb="10" eb="12">
      <t>メイレイ</t>
    </rPh>
    <rPh sb="12" eb="13">
      <t>カン</t>
    </rPh>
    <rPh sb="13" eb="14">
      <t>ブン</t>
    </rPh>
    <phoneticPr fontId="3"/>
  </si>
  <si>
    <t>千円</t>
  </si>
  <si>
    <t>源泉所得税及復興特別所得税</t>
    <rPh sb="5" eb="6">
      <t>オヨ</t>
    </rPh>
    <rPh sb="6" eb="8">
      <t>フッコウ</t>
    </rPh>
    <rPh sb="8" eb="10">
      <t>トクベツ</t>
    </rPh>
    <rPh sb="10" eb="13">
      <t>ショトクゼイ</t>
    </rPh>
    <phoneticPr fontId="3"/>
  </si>
  <si>
    <t>消費税及地方消費税</t>
    <phoneticPr fontId="3"/>
  </si>
  <si>
    <t>用語の説明：「支払命令官分」とは、還付金の支払場所が銀行等の金融機関扱いのものをいう。</t>
    <phoneticPr fontId="3"/>
  </si>
  <si>
    <t>平成26年度</t>
    <phoneticPr fontId="3"/>
  </si>
  <si>
    <t>平成30年度</t>
    <phoneticPr fontId="3"/>
  </si>
  <si>
    <t>調査期間：平成30年４月１日から平成31年３月31日</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</si>
</sst>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quot;外&quot;\ \ #,###"/>
    <numFmt numFmtId="177" formatCode="#,##0;[Red]#,##0"/>
  </numFmts>
  <fonts count="9">
    <font>
      <sz val="11"/>
      <name val="ＭＳ Ｐゴシック"/>
      <family val="3"/>
      <charset val="128"/>
    </font>
    <font>
      <sz val="11"/>
      <name val="ＭＳ Ｐゴシック"/>
      <family val="3"/>
      <charset val="128"/>
    </font>
    <font>
      <sz val="13"/>
      <name val="ＭＳ 明朝"/>
      <family val="1"/>
      <charset val="128"/>
    </font>
    <font>
      <sz val="6"/>
      <name val="ＭＳ Ｐゴシック"/>
      <family val="3"/>
      <charset val="128"/>
    </font>
    <font>
      <sz val="9"/>
      <name val="ＭＳ 明朝"/>
      <family val="1"/>
      <charset val="128"/>
    </font>
    <font>
      <sz val="8"/>
      <name val="ＭＳ 明朝"/>
      <family val="1"/>
      <charset val="128"/>
    </font>
    <font>
      <sz val="9"/>
      <name val="ＭＳ ゴシック"/>
      <family val="3"/>
      <charset val="128"/>
    </font>
    <font>
      <sz val="10.4"/>
      <name val="ＭＳ 明朝"/>
      <family val="1"/>
      <charset val="128"/>
    </font>
    <font>
      <sz val="18"/>
      <name val="ＭＳ 明朝"/>
      <family val="1"/>
      <charset val="128"/>
    </font>
  </fonts>
  <fills count="6">
    <fill>
      <patternFill patternType="none"/>
    </fill>
    <fill>
      <patternFill patternType="gray125"/>
    </fill>
    <fill>
      <patternFill patternType="solid">
        <fgColor indexed="26"/>
        <bgColor indexed="64"/>
      </patternFill>
    </fill>
    <fill>
      <patternFill patternType="solid">
        <fgColor indexed="43"/>
        <bgColor indexed="64"/>
      </patternFill>
    </fill>
    <fill>
      <patternFill patternType="solid">
        <fgColor indexed="41"/>
        <bgColor indexed="64"/>
      </patternFill>
    </fill>
    <fill>
      <patternFill patternType="solid">
        <fgColor indexed="27"/>
        <bgColor indexed="64"/>
      </patternFill>
    </fill>
  </fills>
  <borders count="111">
    <border>
      <left/>
      <right/>
      <top/>
      <bottom/>
      <diagonal/>
    </border>
    <border>
      <left style="medium">
        <color indexed="64"/>
      </left>
      <right/>
      <top style="medium">
        <color indexed="64"/>
      </top>
      <bottom/>
      <diagonal/>
    </border>
    <border>
      <left/>
      <right style="thin">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medium">
        <color indexed="64"/>
      </left>
      <right/>
      <top style="thin">
        <color indexed="64"/>
      </top>
      <bottom/>
      <diagonal/>
    </border>
    <border>
      <left/>
      <right style="hair">
        <color indexed="64"/>
      </right>
      <top style="thin">
        <color indexed="64"/>
      </top>
      <bottom/>
      <diagonal/>
    </border>
    <border>
      <left style="hair">
        <color theme="1"/>
      </left>
      <right style="hair">
        <color indexed="64"/>
      </right>
      <top style="thin">
        <color indexed="64"/>
      </top>
      <bottom/>
      <diagonal/>
    </border>
    <border>
      <left style="medium">
        <color indexed="64"/>
      </left>
      <right style="hair">
        <color indexed="64"/>
      </right>
      <top/>
      <bottom style="thin">
        <color indexed="55"/>
      </bottom>
      <diagonal/>
    </border>
    <border>
      <left style="hair">
        <color indexed="64"/>
      </left>
      <right style="thin">
        <color indexed="64"/>
      </right>
      <top/>
      <bottom style="hair">
        <color indexed="55"/>
      </bottom>
      <diagonal/>
    </border>
    <border>
      <left/>
      <right style="hair">
        <color indexed="64"/>
      </right>
      <top/>
      <bottom style="hair">
        <color indexed="55"/>
      </bottom>
      <diagonal/>
    </border>
    <border>
      <left style="hair">
        <color indexed="64"/>
      </left>
      <right style="medium">
        <color indexed="64"/>
      </right>
      <top/>
      <bottom style="hair">
        <color indexed="55"/>
      </bottom>
      <diagonal/>
    </border>
    <border>
      <left style="medium">
        <color indexed="64"/>
      </left>
      <right style="hair">
        <color indexed="64"/>
      </right>
      <top style="thin">
        <color indexed="55"/>
      </top>
      <bottom style="thin">
        <color indexed="55"/>
      </bottom>
      <diagonal/>
    </border>
    <border>
      <left style="hair">
        <color indexed="64"/>
      </left>
      <right style="thin">
        <color indexed="64"/>
      </right>
      <top style="hair">
        <color indexed="55"/>
      </top>
      <bottom style="hair">
        <color indexed="55"/>
      </bottom>
      <diagonal/>
    </border>
    <border>
      <left/>
      <right style="hair">
        <color indexed="64"/>
      </right>
      <top style="hair">
        <color indexed="55"/>
      </top>
      <bottom style="hair">
        <color indexed="55"/>
      </bottom>
      <diagonal/>
    </border>
    <border>
      <left style="hair">
        <color indexed="64"/>
      </left>
      <right style="medium">
        <color indexed="64"/>
      </right>
      <top style="hair">
        <color indexed="55"/>
      </top>
      <bottom style="hair">
        <color indexed="55"/>
      </bottom>
      <diagonal/>
    </border>
    <border>
      <left style="medium">
        <color indexed="64"/>
      </left>
      <right style="hair">
        <color indexed="64"/>
      </right>
      <top style="thin">
        <color indexed="55"/>
      </top>
      <bottom/>
      <diagonal/>
    </border>
    <border>
      <left style="hair">
        <color indexed="64"/>
      </left>
      <right style="thin">
        <color indexed="64"/>
      </right>
      <top style="hair">
        <color indexed="55"/>
      </top>
      <bottom/>
      <diagonal/>
    </border>
    <border>
      <left/>
      <right style="hair">
        <color indexed="64"/>
      </right>
      <top style="hair">
        <color indexed="55"/>
      </top>
      <bottom/>
      <diagonal/>
    </border>
    <border>
      <left style="hair">
        <color indexed="64"/>
      </left>
      <right style="medium">
        <color indexed="64"/>
      </right>
      <top style="hair">
        <color indexed="55"/>
      </top>
      <bottom/>
      <diagonal/>
    </border>
    <border>
      <left style="medium">
        <color indexed="64"/>
      </left>
      <right/>
      <top style="thin">
        <color theme="0" tint="-0.34998626667073579"/>
      </top>
      <bottom/>
      <diagonal/>
    </border>
    <border>
      <left/>
      <right style="thin">
        <color indexed="64"/>
      </right>
      <top style="thin">
        <color theme="0" tint="-0.34998626667073579"/>
      </top>
      <bottom/>
      <diagonal/>
    </border>
    <border>
      <left/>
      <right style="hair">
        <color indexed="64"/>
      </right>
      <top style="thin">
        <color indexed="55"/>
      </top>
      <bottom style="thin">
        <color indexed="55"/>
      </bottom>
      <diagonal/>
    </border>
    <border>
      <left style="hair">
        <color indexed="64"/>
      </left>
      <right style="thin">
        <color indexed="64"/>
      </right>
      <top style="thin">
        <color indexed="55"/>
      </top>
      <bottom style="thin">
        <color indexed="55"/>
      </bottom>
      <diagonal/>
    </border>
    <border>
      <left style="hair">
        <color indexed="64"/>
      </left>
      <right style="medium">
        <color indexed="64"/>
      </right>
      <top style="thin">
        <color indexed="55"/>
      </top>
      <bottom style="thin">
        <color indexed="55"/>
      </bottom>
      <diagonal/>
    </border>
    <border>
      <left style="thin">
        <color indexed="64"/>
      </left>
      <right style="hair">
        <color indexed="64"/>
      </right>
      <top style="thin">
        <color indexed="55"/>
      </top>
      <bottom/>
      <diagonal/>
    </border>
    <border>
      <left style="hair">
        <color indexed="64"/>
      </left>
      <right style="thin">
        <color indexed="64"/>
      </right>
      <top style="thin">
        <color indexed="55"/>
      </top>
      <bottom/>
      <diagonal/>
    </border>
    <border>
      <left style="hair">
        <color indexed="64"/>
      </left>
      <right style="hair">
        <color indexed="64"/>
      </right>
      <top style="thin">
        <color indexed="55"/>
      </top>
      <bottom/>
      <diagonal/>
    </border>
    <border>
      <left/>
      <right style="hair">
        <color indexed="64"/>
      </right>
      <top style="thin">
        <color indexed="55"/>
      </top>
      <bottom/>
      <diagonal/>
    </border>
    <border>
      <left style="hair">
        <color indexed="64"/>
      </left>
      <right style="medium">
        <color indexed="64"/>
      </right>
      <top style="thin">
        <color indexed="55"/>
      </top>
      <bottom/>
      <diagonal/>
    </border>
    <border>
      <left style="medium">
        <color indexed="64"/>
      </left>
      <right/>
      <top/>
      <bottom style="thin">
        <color indexed="55"/>
      </bottom>
      <diagonal/>
    </border>
    <border>
      <left/>
      <right style="thin">
        <color indexed="64"/>
      </right>
      <top/>
      <bottom style="thin">
        <color indexed="55"/>
      </bottom>
      <diagonal/>
    </border>
    <border>
      <left/>
      <right style="hair">
        <color indexed="64"/>
      </right>
      <top/>
      <bottom style="thin">
        <color indexed="55"/>
      </bottom>
      <diagonal/>
    </border>
    <border>
      <left style="hair">
        <color indexed="64"/>
      </left>
      <right style="thin">
        <color indexed="64"/>
      </right>
      <top/>
      <bottom style="thin">
        <color indexed="55"/>
      </bottom>
      <diagonal/>
    </border>
    <border>
      <left style="hair">
        <color indexed="64"/>
      </left>
      <right style="hair">
        <color indexed="64"/>
      </right>
      <top/>
      <bottom style="thin">
        <color theme="0" tint="-0.34998626667073579"/>
      </bottom>
      <diagonal/>
    </border>
    <border>
      <left style="hair">
        <color indexed="64"/>
      </left>
      <right style="medium">
        <color indexed="64"/>
      </right>
      <top/>
      <bottom/>
      <diagonal/>
    </border>
    <border>
      <left style="medium">
        <color indexed="64"/>
      </left>
      <right/>
      <top style="thin">
        <color indexed="55"/>
      </top>
      <bottom style="double">
        <color indexed="64"/>
      </bottom>
      <diagonal/>
    </border>
    <border>
      <left/>
      <right style="thin">
        <color indexed="64"/>
      </right>
      <top style="thin">
        <color indexed="55"/>
      </top>
      <bottom style="double">
        <color indexed="64"/>
      </bottom>
      <diagonal/>
    </border>
    <border>
      <left/>
      <right style="hair">
        <color indexed="64"/>
      </right>
      <top style="thin">
        <color indexed="55"/>
      </top>
      <bottom style="double">
        <color indexed="64"/>
      </bottom>
      <diagonal/>
    </border>
    <border>
      <left style="hair">
        <color indexed="64"/>
      </left>
      <right style="thin">
        <color indexed="64"/>
      </right>
      <top style="thin">
        <color indexed="55"/>
      </top>
      <bottom style="double">
        <color indexed="64"/>
      </bottom>
      <diagonal/>
    </border>
    <border>
      <left style="hair">
        <color indexed="64"/>
      </left>
      <right style="hair">
        <color indexed="64"/>
      </right>
      <top style="thin">
        <color theme="0" tint="-0.34998626667073579"/>
      </top>
      <bottom style="double">
        <color indexed="64"/>
      </bottom>
      <diagonal/>
    </border>
    <border>
      <left style="hair">
        <color indexed="64"/>
      </left>
      <right style="medium">
        <color indexed="64"/>
      </right>
      <top style="thin">
        <color theme="0" tint="-0.34998626667073579"/>
      </top>
      <bottom style="double">
        <color indexed="64"/>
      </bottom>
      <diagonal/>
    </border>
    <border>
      <left style="medium">
        <color indexed="64"/>
      </left>
      <right/>
      <top style="double">
        <color indexed="64"/>
      </top>
      <bottom/>
      <diagonal/>
    </border>
    <border>
      <left/>
      <right style="thin">
        <color indexed="64"/>
      </right>
      <top style="double">
        <color indexed="64"/>
      </top>
      <bottom/>
      <diagonal/>
    </border>
    <border>
      <left style="thin">
        <color indexed="64"/>
      </left>
      <right style="hair">
        <color indexed="64"/>
      </right>
      <top style="double">
        <color indexed="64"/>
      </top>
      <bottom/>
      <diagonal/>
    </border>
    <border>
      <left style="hair">
        <color indexed="64"/>
      </left>
      <right style="thin">
        <color indexed="64"/>
      </right>
      <top style="double">
        <color indexed="64"/>
      </top>
      <bottom/>
      <diagonal/>
    </border>
    <border>
      <left style="hair">
        <color indexed="64"/>
      </left>
      <right style="hair">
        <color indexed="64"/>
      </right>
      <top style="double">
        <color indexed="64"/>
      </top>
      <bottom/>
      <diagonal/>
    </border>
    <border>
      <left style="hair">
        <color indexed="64"/>
      </left>
      <right style="medium">
        <color indexed="64"/>
      </right>
      <top style="double">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right style="hair">
        <color indexed="64"/>
      </right>
      <top/>
      <bottom style="medium">
        <color indexed="64"/>
      </bottom>
      <diagonal/>
    </border>
    <border>
      <left style="hair">
        <color indexed="64"/>
      </left>
      <right style="thin">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hair">
        <color indexed="64"/>
      </left>
      <right/>
      <top style="thin">
        <color indexed="64"/>
      </top>
      <bottom/>
      <diagonal/>
    </border>
    <border>
      <left style="medium">
        <color indexed="64"/>
      </left>
      <right style="thin">
        <color indexed="64"/>
      </right>
      <top style="thin">
        <color indexed="55"/>
      </top>
      <bottom/>
      <diagonal/>
    </border>
    <border>
      <left style="medium">
        <color indexed="64"/>
      </left>
      <right style="thin">
        <color indexed="64"/>
      </right>
      <top/>
      <bottom style="thin">
        <color indexed="55"/>
      </bottom>
      <diagonal/>
    </border>
    <border>
      <left style="hair">
        <color indexed="64"/>
      </left>
      <right style="medium">
        <color indexed="64"/>
      </right>
      <top/>
      <bottom style="thin">
        <color indexed="55"/>
      </bottom>
      <diagonal/>
    </border>
    <border>
      <left style="hair">
        <color indexed="64"/>
      </left>
      <right/>
      <top/>
      <bottom style="thin">
        <color indexed="55"/>
      </bottom>
      <diagonal/>
    </border>
    <border>
      <left style="thin">
        <color indexed="64"/>
      </left>
      <right/>
      <top style="thin">
        <color indexed="55"/>
      </top>
      <bottom/>
      <diagonal/>
    </border>
    <border>
      <left style="medium">
        <color indexed="64"/>
      </left>
      <right style="thin">
        <color indexed="64"/>
      </right>
      <top/>
      <bottom style="medium">
        <color indexed="64"/>
      </bottom>
      <diagonal/>
    </border>
    <border>
      <left style="thin">
        <color indexed="64"/>
      </left>
      <right style="hair">
        <color indexed="64"/>
      </right>
      <top/>
      <bottom style="medium">
        <color indexed="64"/>
      </bottom>
      <diagonal/>
    </border>
    <border>
      <left style="thin">
        <color indexed="64"/>
      </left>
      <right style="hair">
        <color indexed="64"/>
      </right>
      <top style="thin">
        <color indexed="64"/>
      </top>
      <bottom/>
      <diagonal/>
    </border>
    <border>
      <left style="medium">
        <color indexed="64"/>
      </left>
      <right/>
      <top/>
      <bottom style="hair">
        <color indexed="55"/>
      </bottom>
      <diagonal/>
    </border>
    <border>
      <left style="thin">
        <color indexed="64"/>
      </left>
      <right style="hair">
        <color indexed="64"/>
      </right>
      <top/>
      <bottom style="hair">
        <color indexed="55"/>
      </bottom>
      <diagonal/>
    </border>
    <border>
      <left style="medium">
        <color indexed="64"/>
      </left>
      <right/>
      <top style="hair">
        <color indexed="55"/>
      </top>
      <bottom style="hair">
        <color indexed="55"/>
      </bottom>
      <diagonal/>
    </border>
    <border>
      <left style="thin">
        <color indexed="64"/>
      </left>
      <right style="hair">
        <color indexed="64"/>
      </right>
      <top style="hair">
        <color indexed="55"/>
      </top>
      <bottom style="hair">
        <color indexed="55"/>
      </bottom>
      <diagonal/>
    </border>
    <border>
      <left style="medium">
        <color indexed="64"/>
      </left>
      <right/>
      <top style="hair">
        <color indexed="55"/>
      </top>
      <bottom style="thin">
        <color indexed="55"/>
      </bottom>
      <diagonal/>
    </border>
    <border>
      <left style="thin">
        <color indexed="64"/>
      </left>
      <right style="hair">
        <color indexed="64"/>
      </right>
      <top style="hair">
        <color indexed="55"/>
      </top>
      <bottom style="thin">
        <color indexed="55"/>
      </bottom>
      <diagonal/>
    </border>
    <border>
      <left style="hair">
        <color indexed="64"/>
      </left>
      <right style="thin">
        <color indexed="64"/>
      </right>
      <top style="hair">
        <color indexed="55"/>
      </top>
      <bottom style="thin">
        <color indexed="55"/>
      </bottom>
      <diagonal/>
    </border>
    <border>
      <left style="hair">
        <color indexed="64"/>
      </left>
      <right style="medium">
        <color indexed="64"/>
      </right>
      <top style="hair">
        <color indexed="55"/>
      </top>
      <bottom style="thin">
        <color indexed="55"/>
      </bottom>
      <diagonal/>
    </border>
    <border>
      <left style="thin">
        <color indexed="64"/>
      </left>
      <right style="hair">
        <color indexed="64"/>
      </right>
      <top style="thin">
        <color indexed="55"/>
      </top>
      <bottom style="thin">
        <color indexed="55"/>
      </bottom>
      <diagonal/>
    </border>
    <border>
      <left style="medium">
        <color indexed="64"/>
      </left>
      <right/>
      <top style="thin">
        <color indexed="55"/>
      </top>
      <bottom style="hair">
        <color indexed="55"/>
      </bottom>
      <diagonal/>
    </border>
    <border>
      <left style="thin">
        <color indexed="64"/>
      </left>
      <right style="hair">
        <color indexed="64"/>
      </right>
      <top style="thin">
        <color indexed="55"/>
      </top>
      <bottom style="hair">
        <color indexed="55"/>
      </bottom>
      <diagonal/>
    </border>
    <border>
      <left style="hair">
        <color indexed="64"/>
      </left>
      <right style="thin">
        <color indexed="64"/>
      </right>
      <top style="thin">
        <color indexed="55"/>
      </top>
      <bottom style="hair">
        <color indexed="55"/>
      </bottom>
      <diagonal/>
    </border>
    <border>
      <left style="thin">
        <color indexed="64"/>
      </left>
      <right style="hair">
        <color indexed="64"/>
      </right>
      <top/>
      <bottom style="thin">
        <color indexed="55"/>
      </bottom>
      <diagonal/>
    </border>
    <border>
      <left style="thin">
        <color indexed="64"/>
      </left>
      <right style="hair">
        <color indexed="64"/>
      </right>
      <top style="thin">
        <color indexed="55"/>
      </top>
      <bottom style="double">
        <color indexed="64"/>
      </bottom>
      <diagonal/>
    </border>
    <border>
      <left style="hair">
        <color indexed="64"/>
      </left>
      <right style="medium">
        <color indexed="64"/>
      </right>
      <top style="thin">
        <color indexed="55"/>
      </top>
      <bottom style="double">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55"/>
      </bottom>
      <diagonal/>
    </border>
    <border>
      <left style="thin">
        <color indexed="64"/>
      </left>
      <right style="medium">
        <color indexed="64"/>
      </right>
      <top style="thin">
        <color indexed="55"/>
      </top>
      <bottom style="thin">
        <color indexed="55"/>
      </bottom>
      <diagonal/>
    </border>
    <border>
      <left style="medium">
        <color indexed="64"/>
      </left>
      <right style="thin">
        <color indexed="64"/>
      </right>
      <top style="thin">
        <color indexed="55"/>
      </top>
      <bottom style="double">
        <color indexed="64"/>
      </bottom>
      <diagonal/>
    </border>
    <border>
      <left style="thin">
        <color indexed="64"/>
      </left>
      <right style="medium">
        <color indexed="64"/>
      </right>
      <top style="thin">
        <color indexed="55"/>
      </top>
      <bottom style="double">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hair">
        <color indexed="64"/>
      </right>
      <top style="thin">
        <color indexed="55"/>
      </top>
      <bottom style="medium">
        <color indexed="64"/>
      </bottom>
      <diagonal/>
    </border>
    <border>
      <left style="hair">
        <color indexed="64"/>
      </left>
      <right style="thin">
        <color indexed="64"/>
      </right>
      <top style="thin">
        <color indexed="55"/>
      </top>
      <bottom style="medium">
        <color indexed="64"/>
      </bottom>
      <diagonal/>
    </border>
    <border>
      <left style="hair">
        <color indexed="64"/>
      </left>
      <right style="medium">
        <color indexed="64"/>
      </right>
      <top style="thin">
        <color indexed="55"/>
      </top>
      <bottom style="medium">
        <color indexed="64"/>
      </bottom>
      <diagonal/>
    </border>
  </borders>
  <cellStyleXfs count="5">
    <xf numFmtId="0" fontId="0" fillId="0" borderId="0"/>
    <xf numFmtId="38" fontId="1" fillId="0" borderId="0" applyFont="0" applyFill="0" applyBorder="0" applyAlignment="0" applyProtection="0"/>
    <xf numFmtId="0" fontId="1" fillId="0" borderId="0"/>
    <xf numFmtId="0" fontId="7" fillId="0" borderId="0"/>
    <xf numFmtId="38" fontId="7" fillId="0" borderId="0" applyFont="0" applyFill="0" applyBorder="0" applyAlignment="0" applyProtection="0"/>
  </cellStyleXfs>
  <cellXfs count="196">
    <xf numFmtId="0" fontId="0" fillId="0" borderId="0" xfId="0"/>
    <xf numFmtId="0" fontId="2" fillId="0" borderId="0" xfId="0" applyFont="1" applyAlignment="1">
      <alignment horizontal="center" vertical="center"/>
    </xf>
    <xf numFmtId="0" fontId="4" fillId="0" borderId="0" xfId="0" applyFont="1" applyAlignment="1">
      <alignment horizontal="left" vertical="center"/>
    </xf>
    <xf numFmtId="0" fontId="4" fillId="0" borderId="10" xfId="0" applyFont="1" applyBorder="1" applyAlignment="1">
      <alignment horizontal="center" vertical="center"/>
    </xf>
    <xf numFmtId="0" fontId="4" fillId="0" borderId="17" xfId="0" applyFont="1" applyBorder="1" applyAlignment="1">
      <alignment horizontal="center" vertical="center"/>
    </xf>
    <xf numFmtId="0" fontId="4" fillId="0" borderId="12" xfId="0" applyFont="1" applyBorder="1" applyAlignment="1">
      <alignment horizontal="center" vertical="center"/>
    </xf>
    <xf numFmtId="0" fontId="4" fillId="0" borderId="18" xfId="0" applyFont="1" applyBorder="1" applyAlignment="1">
      <alignment horizontal="center" vertical="center"/>
    </xf>
    <xf numFmtId="0" fontId="5" fillId="0" borderId="19" xfId="0" applyFont="1" applyFill="1" applyBorder="1" applyAlignment="1">
      <alignment horizontal="center" vertical="center"/>
    </xf>
    <xf numFmtId="0" fontId="5" fillId="0" borderId="17" xfId="0" applyFont="1" applyFill="1" applyBorder="1" applyAlignment="1">
      <alignment horizontal="center" vertical="center"/>
    </xf>
    <xf numFmtId="0" fontId="5" fillId="2" borderId="20" xfId="0" applyFont="1" applyFill="1" applyBorder="1" applyAlignment="1">
      <alignment horizontal="right" vertical="center"/>
    </xf>
    <xf numFmtId="0" fontId="5" fillId="3" borderId="17" xfId="0" applyFont="1" applyFill="1" applyBorder="1" applyAlignment="1">
      <alignment horizontal="right" vertical="center"/>
    </xf>
    <xf numFmtId="0" fontId="5" fillId="2" borderId="21" xfId="0" applyFont="1" applyFill="1" applyBorder="1" applyAlignment="1">
      <alignment horizontal="right" vertical="center"/>
    </xf>
    <xf numFmtId="0" fontId="5" fillId="3" borderId="18" xfId="0" applyFont="1" applyFill="1" applyBorder="1" applyAlignment="1">
      <alignment horizontal="right" vertical="center"/>
    </xf>
    <xf numFmtId="0" fontId="5" fillId="0" borderId="0" xfId="0" applyFont="1" applyFill="1" applyBorder="1" applyAlignment="1">
      <alignment horizontal="center" vertical="center"/>
    </xf>
    <xf numFmtId="0" fontId="4" fillId="0" borderId="23" xfId="0" applyFont="1" applyBorder="1" applyAlignment="1">
      <alignment horizontal="distributed" vertical="center"/>
    </xf>
    <xf numFmtId="3" fontId="4" fillId="2" borderId="24" xfId="0" applyNumberFormat="1" applyFont="1" applyFill="1" applyBorder="1" applyAlignment="1">
      <alignment horizontal="right" vertical="center"/>
    </xf>
    <xf numFmtId="3" fontId="4" fillId="3" borderId="23" xfId="0" applyNumberFormat="1" applyFont="1" applyFill="1" applyBorder="1" applyAlignment="1">
      <alignment horizontal="right" vertical="center"/>
    </xf>
    <xf numFmtId="3" fontId="4" fillId="3" borderId="25" xfId="0" applyNumberFormat="1" applyFont="1" applyFill="1" applyBorder="1" applyAlignment="1">
      <alignment horizontal="right" vertical="center"/>
    </xf>
    <xf numFmtId="3" fontId="4" fillId="0" borderId="0" xfId="0" applyNumberFormat="1" applyFont="1" applyBorder="1" applyAlignment="1">
      <alignment horizontal="distributed" vertical="center"/>
    </xf>
    <xf numFmtId="3" fontId="4" fillId="0" borderId="0" xfId="0" applyNumberFormat="1" applyFont="1" applyAlignment="1">
      <alignment horizontal="left" vertical="center"/>
    </xf>
    <xf numFmtId="0" fontId="4" fillId="0" borderId="27" xfId="0" applyFont="1" applyBorder="1" applyAlignment="1">
      <alignment horizontal="distributed" vertical="center"/>
    </xf>
    <xf numFmtId="38" fontId="4" fillId="2" borderId="28" xfId="1" applyFont="1" applyFill="1" applyBorder="1" applyAlignment="1">
      <alignment horizontal="right" vertical="center"/>
    </xf>
    <xf numFmtId="38" fontId="4" fillId="3" borderId="27" xfId="1" applyFont="1" applyFill="1" applyBorder="1" applyAlignment="1">
      <alignment horizontal="right" vertical="center"/>
    </xf>
    <xf numFmtId="38" fontId="4" fillId="3" borderId="29" xfId="1" applyFont="1" applyFill="1" applyBorder="1" applyAlignment="1">
      <alignment horizontal="right" vertical="center"/>
    </xf>
    <xf numFmtId="0" fontId="6" fillId="0" borderId="31" xfId="0" applyFont="1" applyBorder="1" applyAlignment="1">
      <alignment horizontal="distributed" vertical="center"/>
    </xf>
    <xf numFmtId="38" fontId="6" fillId="2" borderId="32" xfId="1" applyFont="1" applyFill="1" applyBorder="1" applyAlignment="1">
      <alignment horizontal="right" vertical="center"/>
    </xf>
    <xf numFmtId="38" fontId="6" fillId="3" borderId="31" xfId="1" applyFont="1" applyFill="1" applyBorder="1" applyAlignment="1">
      <alignment horizontal="right" vertical="center"/>
    </xf>
    <xf numFmtId="38" fontId="6" fillId="3" borderId="33" xfId="1" applyFont="1" applyFill="1" applyBorder="1" applyAlignment="1">
      <alignment horizontal="right" vertical="center"/>
    </xf>
    <xf numFmtId="0" fontId="6" fillId="0" borderId="0" xfId="0" applyFont="1" applyAlignment="1">
      <alignment horizontal="left" vertical="center"/>
    </xf>
    <xf numFmtId="38" fontId="4" fillId="2" borderId="36" xfId="1" applyFont="1" applyFill="1" applyBorder="1" applyAlignment="1">
      <alignment horizontal="right" vertical="center"/>
    </xf>
    <xf numFmtId="38" fontId="4" fillId="3" borderId="37" xfId="1" applyFont="1" applyFill="1" applyBorder="1" applyAlignment="1">
      <alignment horizontal="right" vertical="center"/>
    </xf>
    <xf numFmtId="38" fontId="4" fillId="3" borderId="38" xfId="1" applyFont="1" applyFill="1" applyBorder="1" applyAlignment="1">
      <alignment horizontal="right" vertical="center"/>
    </xf>
    <xf numFmtId="38" fontId="4" fillId="2" borderId="39" xfId="1" applyFont="1" applyFill="1" applyBorder="1" applyAlignment="1">
      <alignment horizontal="right" vertical="center"/>
    </xf>
    <xf numFmtId="176" fontId="4" fillId="3" borderId="40" xfId="1" applyNumberFormat="1" applyFont="1" applyFill="1" applyBorder="1" applyAlignment="1">
      <alignment horizontal="left" vertical="center"/>
    </xf>
    <xf numFmtId="38" fontId="4" fillId="2" borderId="41" xfId="1" applyFont="1" applyFill="1" applyBorder="1" applyAlignment="1">
      <alignment horizontal="right" vertical="center"/>
    </xf>
    <xf numFmtId="38" fontId="4" fillId="2" borderId="42" xfId="1" applyFont="1" applyFill="1" applyBorder="1" applyAlignment="1">
      <alignment horizontal="right" vertical="center"/>
    </xf>
    <xf numFmtId="176" fontId="4" fillId="3" borderId="43" xfId="1" applyNumberFormat="1" applyFont="1" applyFill="1" applyBorder="1" applyAlignment="1">
      <alignment horizontal="left" vertical="center"/>
    </xf>
    <xf numFmtId="38" fontId="4" fillId="2" borderId="46" xfId="1" applyFont="1" applyFill="1" applyBorder="1" applyAlignment="1">
      <alignment horizontal="right" vertical="center"/>
    </xf>
    <xf numFmtId="38" fontId="4" fillId="3" borderId="47" xfId="1" applyFont="1" applyFill="1" applyBorder="1" applyAlignment="1">
      <alignment horizontal="right" vertical="center"/>
    </xf>
    <xf numFmtId="38" fontId="4" fillId="2" borderId="48" xfId="1" applyFont="1" applyFill="1" applyBorder="1" applyAlignment="1">
      <alignment horizontal="right" vertical="center"/>
    </xf>
    <xf numFmtId="38" fontId="4" fillId="3" borderId="49" xfId="1" applyFont="1" applyFill="1" applyBorder="1" applyAlignment="1">
      <alignment horizontal="right" vertical="center"/>
    </xf>
    <xf numFmtId="38" fontId="4" fillId="2" borderId="52" xfId="1" applyFont="1" applyFill="1" applyBorder="1" applyAlignment="1">
      <alignment horizontal="right" vertical="center"/>
    </xf>
    <xf numFmtId="38" fontId="4" fillId="3" borderId="53" xfId="1" applyFont="1" applyFill="1" applyBorder="1" applyAlignment="1">
      <alignment horizontal="right" vertical="center"/>
    </xf>
    <xf numFmtId="38" fontId="4" fillId="2" borderId="54" xfId="1" applyFont="1" applyFill="1" applyBorder="1" applyAlignment="1">
      <alignment horizontal="right" vertical="center"/>
    </xf>
    <xf numFmtId="38" fontId="4" fillId="3" borderId="55" xfId="1" applyFont="1" applyFill="1" applyBorder="1" applyAlignment="1">
      <alignment horizontal="right" vertical="center"/>
    </xf>
    <xf numFmtId="38" fontId="4" fillId="2" borderId="58" xfId="1" applyFont="1" applyFill="1" applyBorder="1" applyAlignment="1">
      <alignment horizontal="right" vertical="center"/>
    </xf>
    <xf numFmtId="176" fontId="4" fillId="3" borderId="59" xfId="1" applyNumberFormat="1" applyFont="1" applyFill="1" applyBorder="1" applyAlignment="1">
      <alignment horizontal="left" vertical="center"/>
    </xf>
    <xf numFmtId="38" fontId="4" fillId="2" borderId="60" xfId="1" applyFont="1" applyFill="1" applyBorder="1" applyAlignment="1">
      <alignment horizontal="right" vertical="center"/>
    </xf>
    <xf numFmtId="38" fontId="4" fillId="2" borderId="60" xfId="1" applyFont="1" applyFill="1" applyBorder="1" applyAlignment="1">
      <alignment horizontal="left" vertical="center"/>
    </xf>
    <xf numFmtId="176" fontId="4" fillId="3" borderId="61" xfId="1" applyNumberFormat="1" applyFont="1" applyFill="1" applyBorder="1" applyAlignment="1">
      <alignment horizontal="left" vertical="center"/>
    </xf>
    <xf numFmtId="38" fontId="6" fillId="2" borderId="64" xfId="1" applyFont="1" applyFill="1" applyBorder="1" applyAlignment="1">
      <alignment horizontal="right" vertical="center"/>
    </xf>
    <xf numFmtId="38" fontId="6" fillId="3" borderId="65" xfId="1" applyFont="1" applyFill="1" applyBorder="1" applyAlignment="1">
      <alignment horizontal="right" vertical="center"/>
    </xf>
    <xf numFmtId="38" fontId="6" fillId="2" borderId="66" xfId="1" applyFont="1" applyFill="1" applyBorder="1" applyAlignment="1">
      <alignment horizontal="right" vertical="center"/>
    </xf>
    <xf numFmtId="38" fontId="6" fillId="3" borderId="67" xfId="1" applyFont="1" applyFill="1" applyBorder="1" applyAlignment="1">
      <alignment horizontal="right" vertical="center"/>
    </xf>
    <xf numFmtId="0" fontId="4" fillId="0" borderId="0" xfId="0" applyFont="1" applyAlignment="1">
      <alignment horizontal="left" vertical="top"/>
    </xf>
    <xf numFmtId="0" fontId="4" fillId="0" borderId="0" xfId="0" applyFont="1" applyBorder="1" applyAlignment="1">
      <alignment vertical="center"/>
    </xf>
    <xf numFmtId="38" fontId="4" fillId="0" borderId="0" xfId="0" applyNumberFormat="1" applyFont="1" applyAlignment="1">
      <alignment horizontal="left" vertical="center"/>
    </xf>
    <xf numFmtId="0" fontId="5" fillId="0" borderId="72" xfId="0" applyFont="1" applyFill="1" applyBorder="1" applyAlignment="1">
      <alignment horizontal="center" vertical="center"/>
    </xf>
    <xf numFmtId="0" fontId="5" fillId="3" borderId="73" xfId="0" applyFont="1" applyFill="1" applyBorder="1" applyAlignment="1">
      <alignment horizontal="right" vertical="center"/>
    </xf>
    <xf numFmtId="0" fontId="5" fillId="0" borderId="8" xfId="0" applyFont="1" applyFill="1" applyBorder="1" applyAlignment="1">
      <alignment horizontal="center" vertical="center"/>
    </xf>
    <xf numFmtId="3" fontId="4" fillId="2" borderId="39" xfId="0" applyNumberFormat="1" applyFont="1" applyFill="1" applyBorder="1" applyAlignment="1">
      <alignment horizontal="right" vertical="center"/>
    </xf>
    <xf numFmtId="3" fontId="4" fillId="2" borderId="42" xfId="0" applyNumberFormat="1" applyFont="1" applyFill="1" applyBorder="1" applyAlignment="1">
      <alignment horizontal="left" vertical="center"/>
    </xf>
    <xf numFmtId="0" fontId="4" fillId="0" borderId="8" xfId="0" applyFont="1" applyBorder="1" applyAlignment="1">
      <alignment horizontal="center" vertical="center"/>
    </xf>
    <xf numFmtId="0" fontId="4" fillId="0" borderId="0" xfId="0" applyFont="1" applyBorder="1" applyAlignment="1">
      <alignment horizontal="left" vertical="center"/>
    </xf>
    <xf numFmtId="3" fontId="4" fillId="2" borderId="46" xfId="0" applyNumberFormat="1" applyFont="1" applyFill="1" applyBorder="1" applyAlignment="1">
      <alignment horizontal="right" vertical="center"/>
    </xf>
    <xf numFmtId="3" fontId="4" fillId="3" borderId="47" xfId="0" applyNumberFormat="1" applyFont="1" applyFill="1" applyBorder="1" applyAlignment="1">
      <alignment horizontal="right" vertical="center"/>
    </xf>
    <xf numFmtId="3" fontId="4" fillId="3" borderId="76" xfId="0" applyNumberFormat="1" applyFont="1" applyFill="1" applyBorder="1" applyAlignment="1">
      <alignment horizontal="right" vertical="center"/>
    </xf>
    <xf numFmtId="3" fontId="4" fillId="3" borderId="77" xfId="0" applyNumberFormat="1" applyFont="1" applyFill="1" applyBorder="1" applyAlignment="1">
      <alignment horizontal="right" vertical="center"/>
    </xf>
    <xf numFmtId="3" fontId="4" fillId="2" borderId="78" xfId="2" applyNumberFormat="1" applyFont="1" applyFill="1" applyBorder="1" applyAlignment="1">
      <alignment horizontal="right" vertical="center"/>
    </xf>
    <xf numFmtId="176" fontId="4" fillId="3" borderId="40" xfId="2" applyNumberFormat="1" applyFont="1" applyFill="1" applyBorder="1" applyAlignment="1">
      <alignment horizontal="left" vertical="center"/>
    </xf>
    <xf numFmtId="3" fontId="4" fillId="2" borderId="42" xfId="2" applyNumberFormat="1" applyFont="1" applyFill="1" applyBorder="1" applyAlignment="1">
      <alignment horizontal="left" vertical="center"/>
    </xf>
    <xf numFmtId="3" fontId="4" fillId="2" borderId="41" xfId="2" applyNumberFormat="1" applyFont="1" applyFill="1" applyBorder="1" applyAlignment="1">
      <alignment horizontal="left" vertical="center"/>
    </xf>
    <xf numFmtId="176" fontId="4" fillId="3" borderId="43" xfId="2" applyNumberFormat="1" applyFont="1" applyFill="1" applyBorder="1" applyAlignment="1">
      <alignment horizontal="left" vertical="center"/>
    </xf>
    <xf numFmtId="0" fontId="4" fillId="0" borderId="0" xfId="0" applyFont="1" applyBorder="1" applyAlignment="1">
      <alignment horizontal="distributed" vertical="center"/>
    </xf>
    <xf numFmtId="3" fontId="4" fillId="2" borderId="80" xfId="2" applyNumberFormat="1" applyFont="1" applyFill="1" applyBorder="1" applyAlignment="1">
      <alignment horizontal="right" vertical="center"/>
    </xf>
    <xf numFmtId="3" fontId="4" fillId="3" borderId="65" xfId="2" applyNumberFormat="1" applyFont="1" applyFill="1" applyBorder="1" applyAlignment="1">
      <alignment horizontal="right" vertical="center"/>
    </xf>
    <xf numFmtId="3" fontId="4" fillId="2" borderId="64" xfId="2" applyNumberFormat="1" applyFont="1" applyFill="1" applyBorder="1" applyAlignment="1">
      <alignment horizontal="right" vertical="center"/>
    </xf>
    <xf numFmtId="3" fontId="4" fillId="3" borderId="67" xfId="2" applyNumberFormat="1" applyFont="1" applyFill="1" applyBorder="1" applyAlignment="1">
      <alignment horizontal="right" vertical="center"/>
    </xf>
    <xf numFmtId="0" fontId="4" fillId="0" borderId="81" xfId="0" applyFont="1" applyBorder="1" applyAlignment="1">
      <alignment horizontal="center" vertical="center"/>
    </xf>
    <xf numFmtId="0" fontId="5" fillId="4" borderId="19" xfId="0" applyFont="1" applyFill="1" applyBorder="1" applyAlignment="1">
      <alignment horizontal="distributed" vertical="center" justifyLastLine="1"/>
    </xf>
    <xf numFmtId="0" fontId="5" fillId="2" borderId="81" xfId="0" applyFont="1" applyFill="1" applyBorder="1" applyAlignment="1">
      <alignment horizontal="right" vertical="center"/>
    </xf>
    <xf numFmtId="0" fontId="4" fillId="5" borderId="82" xfId="0" applyFont="1" applyFill="1" applyBorder="1" applyAlignment="1">
      <alignment horizontal="distributed" vertical="center"/>
    </xf>
    <xf numFmtId="177" fontId="4" fillId="2" borderId="83" xfId="0" applyNumberFormat="1" applyFont="1" applyFill="1" applyBorder="1" applyAlignment="1">
      <alignment horizontal="right" vertical="center"/>
    </xf>
    <xf numFmtId="177" fontId="4" fillId="3" borderId="23" xfId="0" applyNumberFormat="1" applyFont="1" applyFill="1" applyBorder="1" applyAlignment="1">
      <alignment horizontal="right" vertical="center"/>
    </xf>
    <xf numFmtId="177" fontId="4" fillId="3" borderId="25" xfId="0" applyNumberFormat="1" applyFont="1" applyFill="1" applyBorder="1" applyAlignment="1">
      <alignment horizontal="right" vertical="center"/>
    </xf>
    <xf numFmtId="0" fontId="4" fillId="5" borderId="84" xfId="0" applyFont="1" applyFill="1" applyBorder="1" applyAlignment="1">
      <alignment horizontal="distributed" vertical="center"/>
    </xf>
    <xf numFmtId="177" fontId="4" fillId="2" borderId="85" xfId="0" applyNumberFormat="1" applyFont="1" applyFill="1" applyBorder="1" applyAlignment="1">
      <alignment horizontal="right" vertical="center"/>
    </xf>
    <xf numFmtId="177" fontId="4" fillId="3" borderId="27" xfId="0" applyNumberFormat="1" applyFont="1" applyFill="1" applyBorder="1" applyAlignment="1">
      <alignment horizontal="right" vertical="center"/>
    </xf>
    <xf numFmtId="0" fontId="6" fillId="5" borderId="86" xfId="0" applyFont="1" applyFill="1" applyBorder="1" applyAlignment="1">
      <alignment horizontal="distributed" vertical="center"/>
    </xf>
    <xf numFmtId="177" fontId="6" fillId="2" borderId="87" xfId="0" applyNumberFormat="1" applyFont="1" applyFill="1" applyBorder="1" applyAlignment="1">
      <alignment horizontal="right" vertical="center"/>
    </xf>
    <xf numFmtId="177" fontId="6" fillId="3" borderId="88" xfId="0" applyNumberFormat="1" applyFont="1" applyFill="1" applyBorder="1" applyAlignment="1">
      <alignment horizontal="right" vertical="center"/>
    </xf>
    <xf numFmtId="177" fontId="6" fillId="3" borderId="89" xfId="0" applyNumberFormat="1" applyFont="1" applyFill="1" applyBorder="1" applyAlignment="1">
      <alignment horizontal="right" vertical="center"/>
    </xf>
    <xf numFmtId="0" fontId="4" fillId="0" borderId="8" xfId="0" applyFont="1" applyFill="1" applyBorder="1" applyAlignment="1">
      <alignment horizontal="distributed" vertical="center"/>
    </xf>
    <xf numFmtId="177" fontId="4" fillId="0" borderId="90" xfId="0" applyNumberFormat="1" applyFont="1" applyFill="1" applyBorder="1" applyAlignment="1">
      <alignment horizontal="right" vertical="center"/>
    </xf>
    <xf numFmtId="177" fontId="4" fillId="0" borderId="37" xfId="0" applyNumberFormat="1" applyFont="1" applyFill="1" applyBorder="1" applyAlignment="1">
      <alignment horizontal="right" vertical="center"/>
    </xf>
    <xf numFmtId="177" fontId="4" fillId="0" borderId="38" xfId="0" applyNumberFormat="1" applyFont="1" applyFill="1" applyBorder="1" applyAlignment="1">
      <alignment horizontal="right" vertical="center"/>
    </xf>
    <xf numFmtId="0" fontId="4" fillId="0" borderId="0" xfId="0" applyFont="1" applyFill="1" applyAlignment="1">
      <alignment horizontal="left" vertical="center"/>
    </xf>
    <xf numFmtId="0" fontId="4" fillId="5" borderId="91" xfId="0" applyFont="1" applyFill="1" applyBorder="1" applyAlignment="1">
      <alignment horizontal="distributed" vertical="center"/>
    </xf>
    <xf numFmtId="177" fontId="4" fillId="2" borderId="92" xfId="0" applyNumberFormat="1" applyFont="1" applyFill="1" applyBorder="1" applyAlignment="1">
      <alignment horizontal="right" vertical="center"/>
    </xf>
    <xf numFmtId="177" fontId="4" fillId="3" borderId="93" xfId="0" applyNumberFormat="1" applyFont="1" applyFill="1" applyBorder="1" applyAlignment="1">
      <alignment horizontal="right" vertical="center"/>
    </xf>
    <xf numFmtId="177" fontId="4" fillId="0" borderId="94" xfId="0" applyNumberFormat="1" applyFont="1" applyFill="1" applyBorder="1" applyAlignment="1">
      <alignment horizontal="right" vertical="center"/>
    </xf>
    <xf numFmtId="177" fontId="4" fillId="0" borderId="47" xfId="0" applyNumberFormat="1" applyFont="1" applyFill="1" applyBorder="1" applyAlignment="1">
      <alignment horizontal="right" vertical="center"/>
    </xf>
    <xf numFmtId="177" fontId="4" fillId="0" borderId="76" xfId="0" applyNumberFormat="1" applyFont="1" applyFill="1" applyBorder="1" applyAlignment="1">
      <alignment horizontal="right" vertical="center"/>
    </xf>
    <xf numFmtId="0" fontId="6" fillId="0" borderId="50" xfId="0" applyFont="1" applyBorder="1" applyAlignment="1">
      <alignment horizontal="distributed" vertical="center"/>
    </xf>
    <xf numFmtId="177" fontId="6" fillId="2" borderId="95" xfId="0" applyNumberFormat="1" applyFont="1" applyFill="1" applyBorder="1" applyAlignment="1">
      <alignment horizontal="right" vertical="center"/>
    </xf>
    <xf numFmtId="177" fontId="6" fillId="3" borderId="53" xfId="0" applyNumberFormat="1" applyFont="1" applyFill="1" applyBorder="1" applyAlignment="1">
      <alignment horizontal="right" vertical="center"/>
    </xf>
    <xf numFmtId="177" fontId="6" fillId="3" borderId="96" xfId="0" applyNumberFormat="1" applyFont="1" applyFill="1" applyBorder="1" applyAlignment="1">
      <alignment horizontal="right" vertical="center"/>
    </xf>
    <xf numFmtId="0" fontId="6" fillId="0" borderId="62" xfId="0" applyFont="1" applyBorder="1" applyAlignment="1">
      <alignment horizontal="distributed" vertical="center" justifyLastLine="1"/>
    </xf>
    <xf numFmtId="177" fontId="6" fillId="2" borderId="80" xfId="0" applyNumberFormat="1" applyFont="1" applyFill="1" applyBorder="1" applyAlignment="1">
      <alignment horizontal="right" vertical="center"/>
    </xf>
    <xf numFmtId="177" fontId="6" fillId="3" borderId="65" xfId="0" applyNumberFormat="1" applyFont="1" applyFill="1" applyBorder="1" applyAlignment="1">
      <alignment horizontal="right" vertical="center"/>
    </xf>
    <xf numFmtId="177" fontId="6" fillId="3" borderId="67" xfId="0" applyNumberFormat="1" applyFont="1" applyFill="1" applyBorder="1" applyAlignment="1">
      <alignment horizontal="right" vertical="center"/>
    </xf>
    <xf numFmtId="176" fontId="4" fillId="3" borderId="40" xfId="0" applyNumberFormat="1" applyFont="1" applyFill="1" applyBorder="1" applyAlignment="1">
      <alignment horizontal="left" vertical="center"/>
    </xf>
    <xf numFmtId="176" fontId="4" fillId="3" borderId="43" xfId="0" applyNumberFormat="1" applyFont="1" applyFill="1" applyBorder="1" applyAlignment="1">
      <alignment horizontal="left" vertical="center"/>
    </xf>
    <xf numFmtId="0" fontId="8" fillId="0" borderId="0" xfId="0" applyFont="1" applyAlignment="1">
      <alignment horizontal="center" vertical="center"/>
    </xf>
    <xf numFmtId="0" fontId="5" fillId="0" borderId="68" xfId="0" applyFont="1" applyFill="1" applyBorder="1" applyAlignment="1">
      <alignment horizontal="left" vertical="center" indent="1"/>
    </xf>
    <xf numFmtId="0" fontId="5" fillId="3" borderId="97" xfId="0" applyFont="1" applyFill="1" applyBorder="1" applyAlignment="1">
      <alignment horizontal="right" vertical="center"/>
    </xf>
    <xf numFmtId="0" fontId="4" fillId="0" borderId="75" xfId="0" applyFont="1" applyBorder="1" applyAlignment="1">
      <alignment horizontal="distributed" vertical="center" indent="1"/>
    </xf>
    <xf numFmtId="38" fontId="4" fillId="3" borderId="99" xfId="1" applyFont="1" applyFill="1" applyBorder="1" applyAlignment="1">
      <alignment horizontal="right" vertical="center"/>
    </xf>
    <xf numFmtId="38" fontId="4" fillId="0" borderId="0" xfId="1" applyFont="1" applyBorder="1" applyAlignment="1">
      <alignment horizontal="left" vertical="center"/>
    </xf>
    <xf numFmtId="38" fontId="4" fillId="3" borderId="100" xfId="1" applyFont="1" applyFill="1" applyBorder="1" applyAlignment="1">
      <alignment horizontal="right" vertical="center"/>
    </xf>
    <xf numFmtId="0" fontId="4" fillId="0" borderId="101" xfId="0" applyFont="1" applyBorder="1" applyAlignment="1">
      <alignment horizontal="distributed" vertical="center" indent="1"/>
    </xf>
    <xf numFmtId="38" fontId="4" fillId="3" borderId="102" xfId="1" applyFont="1" applyFill="1" applyBorder="1" applyAlignment="1">
      <alignment horizontal="right" vertical="center"/>
    </xf>
    <xf numFmtId="38" fontId="4" fillId="0" borderId="0" xfId="1" applyFont="1" applyAlignment="1">
      <alignment horizontal="left" vertical="center"/>
    </xf>
    <xf numFmtId="0" fontId="4" fillId="0" borderId="71" xfId="0" applyFont="1" applyBorder="1" applyAlignment="1">
      <alignment horizontal="distributed" vertical="center" indent="1"/>
    </xf>
    <xf numFmtId="38" fontId="4" fillId="3" borderId="103" xfId="1" applyFont="1" applyFill="1" applyBorder="1" applyAlignment="1">
      <alignment horizontal="right" vertical="center"/>
    </xf>
    <xf numFmtId="0" fontId="4" fillId="0" borderId="104" xfId="0" applyFont="1" applyBorder="1" applyAlignment="1">
      <alignment horizontal="distributed" vertical="center" indent="1"/>
    </xf>
    <xf numFmtId="38" fontId="4" fillId="3" borderId="105" xfId="1" applyFont="1" applyFill="1" applyBorder="1" applyAlignment="1">
      <alignment horizontal="right" vertical="center"/>
    </xf>
    <xf numFmtId="0" fontId="4" fillId="0" borderId="106" xfId="0" applyFont="1" applyBorder="1" applyAlignment="1">
      <alignment horizontal="distributed" vertical="center" indent="1"/>
    </xf>
    <xf numFmtId="38" fontId="4" fillId="3" borderId="107" xfId="1" applyFont="1" applyFill="1" applyBorder="1" applyAlignment="1">
      <alignment horizontal="right" vertical="center"/>
    </xf>
    <xf numFmtId="0" fontId="6" fillId="0" borderId="79" xfId="0" applyFont="1" applyBorder="1" applyAlignment="1">
      <alignment horizontal="distributed" vertical="center" indent="1"/>
    </xf>
    <xf numFmtId="38" fontId="6" fillId="3" borderId="98" xfId="1" applyFont="1" applyFill="1" applyBorder="1" applyAlignment="1">
      <alignment horizontal="right" vertical="center"/>
    </xf>
    <xf numFmtId="38" fontId="6" fillId="0" borderId="0" xfId="1" applyFont="1" applyAlignment="1">
      <alignment horizontal="left" vertical="center"/>
    </xf>
    <xf numFmtId="0" fontId="6" fillId="0" borderId="0" xfId="0" applyFont="1" applyFill="1" applyBorder="1" applyAlignment="1">
      <alignment horizontal="distributed" vertical="center"/>
    </xf>
    <xf numFmtId="38" fontId="6" fillId="0" borderId="0" xfId="1" applyFont="1" applyFill="1" applyBorder="1" applyAlignment="1">
      <alignment horizontal="right" vertical="center"/>
    </xf>
    <xf numFmtId="0" fontId="4" fillId="0" borderId="0" xfId="0" applyFont="1" applyBorder="1" applyAlignment="1">
      <alignment horizontal="center" vertical="center"/>
    </xf>
    <xf numFmtId="0" fontId="4" fillId="0" borderId="10" xfId="0" applyFont="1" applyBorder="1" applyAlignment="1">
      <alignment horizontal="center" vertical="center" justifyLastLine="1"/>
    </xf>
    <xf numFmtId="0" fontId="4" fillId="0" borderId="11" xfId="0" applyFont="1" applyBorder="1" applyAlignment="1">
      <alignment horizontal="center" vertical="center" justifyLastLine="1"/>
    </xf>
    <xf numFmtId="0" fontId="4" fillId="0" borderId="12" xfId="0" applyFont="1" applyBorder="1" applyAlignment="1">
      <alignment horizontal="center" vertical="center" justifyLastLine="1"/>
    </xf>
    <xf numFmtId="0" fontId="6" fillId="0" borderId="56" xfId="0" applyFont="1" applyBorder="1" applyAlignment="1">
      <alignment horizontal="distributed" vertical="center" justifyLastLine="1"/>
    </xf>
    <xf numFmtId="0" fontId="6" fillId="0" borderId="57" xfId="0" applyFont="1" applyBorder="1" applyAlignment="1">
      <alignment horizontal="distributed" vertical="center" justifyLastLine="1"/>
    </xf>
    <xf numFmtId="0" fontId="6" fillId="0" borderId="62" xfId="0" applyFont="1" applyBorder="1" applyAlignment="1">
      <alignment horizontal="distributed" vertical="center" justifyLastLine="1"/>
    </xf>
    <xf numFmtId="0" fontId="6" fillId="0" borderId="63" xfId="0" applyFont="1" applyBorder="1" applyAlignment="1">
      <alignment horizontal="distributed" vertical="center" justifyLastLine="1"/>
    </xf>
    <xf numFmtId="0" fontId="4" fillId="0" borderId="22" xfId="0" applyFont="1" applyBorder="1" applyAlignment="1">
      <alignment horizontal="center" vertical="center"/>
    </xf>
    <xf numFmtId="0" fontId="4" fillId="0" borderId="26" xfId="0" applyFont="1" applyBorder="1" applyAlignment="1">
      <alignment horizontal="center" vertical="center"/>
    </xf>
    <xf numFmtId="0" fontId="4" fillId="0" borderId="30" xfId="0" applyFont="1" applyBorder="1" applyAlignment="1">
      <alignment horizontal="center" vertical="center"/>
    </xf>
    <xf numFmtId="0" fontId="4" fillId="0" borderId="34" xfId="0" applyFont="1" applyBorder="1" applyAlignment="1">
      <alignment horizontal="distributed" vertical="center"/>
    </xf>
    <xf numFmtId="0" fontId="4" fillId="0" borderId="35" xfId="0" applyFont="1" applyBorder="1" applyAlignment="1">
      <alignment horizontal="distributed" vertical="center"/>
    </xf>
    <xf numFmtId="0" fontId="4" fillId="0" borderId="44" xfId="0" applyFont="1" applyBorder="1" applyAlignment="1">
      <alignment horizontal="distributed" vertical="center"/>
    </xf>
    <xf numFmtId="0" fontId="4" fillId="0" borderId="45" xfId="0" applyFont="1" applyBorder="1" applyAlignment="1">
      <alignment horizontal="distributed" vertical="center"/>
    </xf>
    <xf numFmtId="0" fontId="4" fillId="0" borderId="50" xfId="0" applyFont="1" applyBorder="1" applyAlignment="1">
      <alignment horizontal="distributed" vertical="center"/>
    </xf>
    <xf numFmtId="0" fontId="4" fillId="0" borderId="51" xfId="0" applyFont="1" applyBorder="1" applyAlignment="1">
      <alignment horizontal="distributed" vertical="center"/>
    </xf>
    <xf numFmtId="0" fontId="2" fillId="0" borderId="0" xfId="0" applyFont="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3" xfId="0" applyFont="1" applyBorder="1" applyAlignment="1">
      <alignment horizontal="center" vertical="center" justifyLastLine="1"/>
    </xf>
    <xf numFmtId="0" fontId="4" fillId="0" borderId="4" xfId="0" applyFont="1" applyBorder="1" applyAlignment="1">
      <alignment horizontal="center" vertical="center" justifyLastLine="1"/>
    </xf>
    <xf numFmtId="0" fontId="4" fillId="0" borderId="5" xfId="0" applyFont="1" applyBorder="1" applyAlignment="1">
      <alignment horizontal="center" vertical="center" justifyLastLine="1"/>
    </xf>
    <xf numFmtId="0" fontId="4" fillId="0" borderId="2" xfId="0" applyFont="1" applyBorder="1" applyAlignment="1">
      <alignment horizontal="center" vertical="center" justifyLastLine="1"/>
    </xf>
    <xf numFmtId="0" fontId="4" fillId="0" borderId="13" xfId="0" applyFont="1" applyBorder="1" applyAlignment="1">
      <alignment horizontal="center" vertical="center" justifyLastLine="1"/>
    </xf>
    <xf numFmtId="0" fontId="4" fillId="0" borderId="14" xfId="0" applyFont="1" applyBorder="1" applyAlignment="1">
      <alignment horizontal="center" vertical="center" justifyLastLine="1"/>
    </xf>
    <xf numFmtId="0" fontId="4" fillId="0" borderId="6" xfId="0" applyFont="1" applyBorder="1" applyAlignment="1">
      <alignment horizontal="center" vertical="center" justifyLastLine="1"/>
    </xf>
    <xf numFmtId="0" fontId="4" fillId="0" borderId="7" xfId="0" applyFont="1" applyBorder="1" applyAlignment="1">
      <alignment horizontal="center" vertical="center" justifyLastLine="1"/>
    </xf>
    <xf numFmtId="0" fontId="4" fillId="0" borderId="15" xfId="0" applyFont="1" applyBorder="1" applyAlignment="1">
      <alignment horizontal="center" vertical="center" justifyLastLine="1"/>
    </xf>
    <xf numFmtId="0" fontId="4" fillId="0" borderId="16" xfId="0" applyFont="1" applyBorder="1" applyAlignment="1">
      <alignment horizontal="center" vertical="center" justifyLastLine="1"/>
    </xf>
    <xf numFmtId="0" fontId="4" fillId="0" borderId="68" xfId="0" applyFont="1" applyBorder="1" applyAlignment="1">
      <alignment horizontal="distributed" vertical="center" indent="2"/>
    </xf>
    <xf numFmtId="0" fontId="0" fillId="0" borderId="70" xfId="0" applyBorder="1" applyAlignment="1">
      <alignment horizontal="distributed" indent="2"/>
    </xf>
    <xf numFmtId="0" fontId="0" fillId="0" borderId="71" xfId="0" applyBorder="1" applyAlignment="1">
      <alignment horizontal="distributed" indent="2"/>
    </xf>
    <xf numFmtId="0" fontId="4" fillId="0" borderId="69" xfId="0" applyFont="1" applyBorder="1" applyAlignment="1">
      <alignment horizontal="center" vertical="center" justifyLastLine="1"/>
    </xf>
    <xf numFmtId="0" fontId="4" fillId="0" borderId="74" xfId="0" applyFont="1" applyBorder="1" applyAlignment="1">
      <alignment horizontal="distributed" vertical="center"/>
    </xf>
    <xf numFmtId="0" fontId="4" fillId="0" borderId="75" xfId="0" applyFont="1" applyBorder="1" applyAlignment="1">
      <alignment horizontal="distributed" vertical="center"/>
    </xf>
    <xf numFmtId="0" fontId="4" fillId="0" borderId="79" xfId="0" applyFont="1" applyBorder="1" applyAlignment="1">
      <alignment horizontal="distributed" vertical="center"/>
    </xf>
    <xf numFmtId="0" fontId="4" fillId="0" borderId="1" xfId="0" applyFont="1" applyBorder="1" applyAlignment="1">
      <alignment horizontal="distributed" vertical="center" justifyLastLine="1"/>
    </xf>
    <xf numFmtId="0" fontId="4" fillId="0" borderId="8" xfId="0" applyFont="1" applyBorder="1" applyAlignment="1">
      <alignment horizontal="distributed" vertical="center" justifyLastLine="1"/>
    </xf>
    <xf numFmtId="0" fontId="4" fillId="0" borderId="69" xfId="0" applyFont="1" applyBorder="1" applyAlignment="1">
      <alignment horizontal="distributed" vertical="center" justifyLastLine="1"/>
    </xf>
    <xf numFmtId="0" fontId="4" fillId="0" borderId="3" xfId="0" applyFont="1" applyBorder="1" applyAlignment="1">
      <alignment horizontal="distributed" vertical="center" justifyLastLine="1"/>
    </xf>
    <xf numFmtId="0" fontId="4" fillId="0" borderId="4" xfId="0" applyFont="1" applyBorder="1" applyAlignment="1">
      <alignment horizontal="distributed" vertical="center" justifyLastLine="1"/>
    </xf>
    <xf numFmtId="0" fontId="4" fillId="0" borderId="6" xfId="0" applyFont="1" applyBorder="1" applyAlignment="1">
      <alignment horizontal="distributed" vertical="center" justifyLastLine="1"/>
    </xf>
    <xf numFmtId="0" fontId="4" fillId="0" borderId="2" xfId="0" applyFont="1" applyBorder="1" applyAlignment="1">
      <alignment horizontal="distributed" vertical="center" justifyLastLine="1"/>
    </xf>
    <xf numFmtId="0" fontId="4" fillId="0" borderId="15" xfId="0" applyFont="1" applyBorder="1" applyAlignment="1">
      <alignment horizontal="distributed" vertical="center" justifyLastLine="1"/>
    </xf>
    <xf numFmtId="0" fontId="4" fillId="0" borderId="14" xfId="0" applyFont="1" applyBorder="1" applyAlignment="1">
      <alignment horizontal="distributed" vertical="center" justifyLastLine="1"/>
    </xf>
    <xf numFmtId="0" fontId="4" fillId="0" borderId="7" xfId="0" applyFont="1" applyBorder="1" applyAlignment="1">
      <alignment horizontal="distributed" vertical="center" justifyLastLine="1"/>
    </xf>
    <xf numFmtId="0" fontId="4" fillId="0" borderId="16" xfId="0" applyFont="1" applyBorder="1" applyAlignment="1">
      <alignment horizontal="distributed" vertical="center" justifyLastLine="1"/>
    </xf>
    <xf numFmtId="0" fontId="4" fillId="0" borderId="12" xfId="0" applyFont="1" applyBorder="1" applyAlignment="1">
      <alignment horizontal="distributed" vertical="center" justifyLastLine="1"/>
    </xf>
    <xf numFmtId="0" fontId="4" fillId="0" borderId="11" xfId="0" applyFont="1" applyBorder="1" applyAlignment="1">
      <alignment horizontal="distributed" vertical="center" justifyLastLine="1"/>
    </xf>
    <xf numFmtId="0" fontId="8" fillId="0" borderId="0" xfId="0" applyFont="1" applyAlignment="1">
      <alignment horizontal="center" vertical="center"/>
    </xf>
    <xf numFmtId="0" fontId="4" fillId="0" borderId="68" xfId="0" applyFont="1" applyBorder="1" applyAlignment="1">
      <alignment horizontal="center" vertical="center"/>
    </xf>
    <xf numFmtId="0" fontId="4" fillId="0" borderId="70" xfId="0" applyFont="1" applyBorder="1" applyAlignment="1">
      <alignment horizontal="center" vertical="center"/>
    </xf>
    <xf numFmtId="0" fontId="4" fillId="0" borderId="97" xfId="0" applyFont="1" applyBorder="1" applyAlignment="1">
      <alignment horizontal="distributed" vertical="center" wrapText="1" indent="1"/>
    </xf>
    <xf numFmtId="0" fontId="4" fillId="0" borderId="98" xfId="0" applyFont="1" applyBorder="1" applyAlignment="1">
      <alignment horizontal="distributed" vertical="center" indent="1"/>
    </xf>
    <xf numFmtId="0" fontId="4" fillId="0" borderId="0" xfId="0" applyFont="1" applyAlignment="1">
      <alignment horizontal="left" vertical="center" wrapText="1"/>
    </xf>
    <xf numFmtId="0" fontId="4" fillId="0" borderId="62" xfId="0" applyFont="1" applyFill="1" applyBorder="1" applyAlignment="1">
      <alignment horizontal="distributed" vertical="center"/>
    </xf>
    <xf numFmtId="177" fontId="4" fillId="0" borderId="108" xfId="0" applyNumberFormat="1" applyFont="1" applyFill="1" applyBorder="1" applyAlignment="1">
      <alignment horizontal="right" vertical="center"/>
    </xf>
    <xf numFmtId="177" fontId="4" fillId="0" borderId="109" xfId="0" applyNumberFormat="1" applyFont="1" applyFill="1" applyBorder="1" applyAlignment="1">
      <alignment horizontal="right" vertical="center"/>
    </xf>
    <xf numFmtId="177" fontId="4" fillId="0" borderId="110" xfId="0" applyNumberFormat="1" applyFont="1" applyFill="1" applyBorder="1" applyAlignment="1">
      <alignment horizontal="right" vertical="center"/>
    </xf>
  </cellXfs>
  <cellStyles count="5">
    <cellStyle name="桁区切り 2" xfId="1"/>
    <cellStyle name="桁区切り 3" xfId="4"/>
    <cellStyle name="標準" xfId="0" builtinId="0"/>
    <cellStyle name="標準 2" xfId="2"/>
    <cellStyle name="標準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7"/>
  <sheetViews>
    <sheetView showGridLines="0" tabSelected="1" view="pageBreakPreview" zoomScale="85" zoomScaleNormal="100" zoomScaleSheetLayoutView="85" workbookViewId="0">
      <selection activeCell="R15" sqref="R15"/>
    </sheetView>
  </sheetViews>
  <sheetFormatPr defaultColWidth="8.625" defaultRowHeight="11.25"/>
  <cols>
    <col min="1" max="1" width="10.375" style="2" customWidth="1"/>
    <col min="2" max="2" width="8.625" style="2" customWidth="1"/>
    <col min="3" max="12" width="10" style="2" customWidth="1"/>
    <col min="13" max="13" width="8.875" style="2" customWidth="1"/>
    <col min="14" max="14" width="6" style="2" bestFit="1" customWidth="1"/>
    <col min="15" max="16384" width="8.625" style="2"/>
  </cols>
  <sheetData>
    <row r="1" spans="1:15" ht="15">
      <c r="A1" s="151" t="s">
        <v>0</v>
      </c>
      <c r="B1" s="151"/>
      <c r="C1" s="151"/>
      <c r="D1" s="151"/>
      <c r="E1" s="151"/>
      <c r="F1" s="151"/>
      <c r="G1" s="151"/>
      <c r="H1" s="151"/>
      <c r="I1" s="151"/>
      <c r="J1" s="151"/>
      <c r="K1" s="151"/>
      <c r="L1" s="151"/>
      <c r="M1" s="1"/>
      <c r="N1" s="1"/>
    </row>
    <row r="2" spans="1:15" ht="12" thickBot="1">
      <c r="A2" s="2" t="s">
        <v>1</v>
      </c>
    </row>
    <row r="3" spans="1:15" ht="16.5" customHeight="1">
      <c r="A3" s="152" t="s">
        <v>2</v>
      </c>
      <c r="B3" s="153"/>
      <c r="C3" s="156" t="s">
        <v>3</v>
      </c>
      <c r="D3" s="156"/>
      <c r="E3" s="156"/>
      <c r="F3" s="156"/>
      <c r="G3" s="156"/>
      <c r="H3" s="157"/>
      <c r="I3" s="158" t="s">
        <v>4</v>
      </c>
      <c r="J3" s="159"/>
      <c r="K3" s="162" t="s">
        <v>5</v>
      </c>
      <c r="L3" s="163"/>
      <c r="M3" s="134"/>
      <c r="N3" s="134"/>
    </row>
    <row r="4" spans="1:15" ht="16.5" customHeight="1">
      <c r="A4" s="154"/>
      <c r="B4" s="155"/>
      <c r="C4" s="135" t="s">
        <v>6</v>
      </c>
      <c r="D4" s="136"/>
      <c r="E4" s="137" t="s">
        <v>7</v>
      </c>
      <c r="F4" s="136"/>
      <c r="G4" s="137" t="s">
        <v>8</v>
      </c>
      <c r="H4" s="136"/>
      <c r="I4" s="160"/>
      <c r="J4" s="161"/>
      <c r="K4" s="164"/>
      <c r="L4" s="165"/>
      <c r="M4" s="134"/>
      <c r="N4" s="134"/>
    </row>
    <row r="5" spans="1:15" ht="16.5" customHeight="1">
      <c r="A5" s="154"/>
      <c r="B5" s="155"/>
      <c r="C5" s="3" t="s">
        <v>9</v>
      </c>
      <c r="D5" s="4" t="s">
        <v>10</v>
      </c>
      <c r="E5" s="5" t="s">
        <v>11</v>
      </c>
      <c r="F5" s="4" t="s">
        <v>10</v>
      </c>
      <c r="G5" s="5" t="s">
        <v>11</v>
      </c>
      <c r="H5" s="4" t="s">
        <v>10</v>
      </c>
      <c r="I5" s="5" t="s">
        <v>11</v>
      </c>
      <c r="J5" s="4" t="s">
        <v>10</v>
      </c>
      <c r="K5" s="5" t="s">
        <v>11</v>
      </c>
      <c r="L5" s="6" t="s">
        <v>12</v>
      </c>
      <c r="M5" s="134"/>
      <c r="N5" s="134"/>
    </row>
    <row r="6" spans="1:15">
      <c r="A6" s="7"/>
      <c r="B6" s="8"/>
      <c r="C6" s="9" t="s">
        <v>13</v>
      </c>
      <c r="D6" s="10" t="s">
        <v>14</v>
      </c>
      <c r="E6" s="9" t="s">
        <v>13</v>
      </c>
      <c r="F6" s="10" t="s">
        <v>14</v>
      </c>
      <c r="G6" s="9" t="s">
        <v>13</v>
      </c>
      <c r="H6" s="10" t="s">
        <v>14</v>
      </c>
      <c r="I6" s="9" t="s">
        <v>13</v>
      </c>
      <c r="J6" s="10" t="s">
        <v>14</v>
      </c>
      <c r="K6" s="11" t="s">
        <v>13</v>
      </c>
      <c r="L6" s="12" t="s">
        <v>14</v>
      </c>
      <c r="M6" s="13"/>
      <c r="N6" s="13"/>
    </row>
    <row r="7" spans="1:15" ht="30" customHeight="1">
      <c r="A7" s="142" t="s">
        <v>15</v>
      </c>
      <c r="B7" s="14" t="s">
        <v>16</v>
      </c>
      <c r="C7" s="15">
        <v>7915</v>
      </c>
      <c r="D7" s="16">
        <v>4214</v>
      </c>
      <c r="E7" s="15">
        <v>3467</v>
      </c>
      <c r="F7" s="16">
        <v>1144</v>
      </c>
      <c r="G7" s="15">
        <v>11382</v>
      </c>
      <c r="H7" s="16">
        <v>5358</v>
      </c>
      <c r="I7" s="15">
        <v>3993</v>
      </c>
      <c r="J7" s="16">
        <v>2951</v>
      </c>
      <c r="K7" s="15">
        <v>7389</v>
      </c>
      <c r="L7" s="17">
        <v>2407</v>
      </c>
      <c r="M7" s="18"/>
      <c r="N7" s="18"/>
      <c r="O7" s="19"/>
    </row>
    <row r="8" spans="1:15" ht="30" customHeight="1">
      <c r="A8" s="143"/>
      <c r="B8" s="20" t="s">
        <v>17</v>
      </c>
      <c r="C8" s="21">
        <v>38069</v>
      </c>
      <c r="D8" s="22">
        <v>6686</v>
      </c>
      <c r="E8" s="21">
        <v>26606</v>
      </c>
      <c r="F8" s="22">
        <v>4530</v>
      </c>
      <c r="G8" s="21">
        <v>64675</v>
      </c>
      <c r="H8" s="22">
        <v>11216</v>
      </c>
      <c r="I8" s="21">
        <v>28558</v>
      </c>
      <c r="J8" s="22">
        <v>4592</v>
      </c>
      <c r="K8" s="21">
        <v>36117</v>
      </c>
      <c r="L8" s="23">
        <v>6624</v>
      </c>
      <c r="M8" s="18"/>
      <c r="N8" s="18"/>
      <c r="O8" s="19"/>
    </row>
    <row r="9" spans="1:15" s="28" customFormat="1" ht="30" customHeight="1">
      <c r="A9" s="144"/>
      <c r="B9" s="24" t="s">
        <v>18</v>
      </c>
      <c r="C9" s="25">
        <v>45984</v>
      </c>
      <c r="D9" s="26">
        <v>10900</v>
      </c>
      <c r="E9" s="25">
        <v>30073</v>
      </c>
      <c r="F9" s="26">
        <v>5674</v>
      </c>
      <c r="G9" s="25">
        <v>76057</v>
      </c>
      <c r="H9" s="26">
        <v>16574</v>
      </c>
      <c r="I9" s="25">
        <v>32551</v>
      </c>
      <c r="J9" s="26">
        <v>7543</v>
      </c>
      <c r="K9" s="25">
        <v>43506</v>
      </c>
      <c r="L9" s="27">
        <v>9031</v>
      </c>
      <c r="M9" s="18"/>
      <c r="N9" s="18"/>
      <c r="O9" s="19"/>
    </row>
    <row r="10" spans="1:15" ht="30" customHeight="1">
      <c r="A10" s="145" t="s">
        <v>19</v>
      </c>
      <c r="B10" s="146"/>
      <c r="C10" s="29">
        <v>2417</v>
      </c>
      <c r="D10" s="30">
        <v>1775</v>
      </c>
      <c r="E10" s="29">
        <v>2934</v>
      </c>
      <c r="F10" s="30">
        <v>2363</v>
      </c>
      <c r="G10" s="29">
        <v>5351</v>
      </c>
      <c r="H10" s="30">
        <v>4138</v>
      </c>
      <c r="I10" s="29">
        <v>2874</v>
      </c>
      <c r="J10" s="30">
        <v>2068</v>
      </c>
      <c r="K10" s="29">
        <v>2477</v>
      </c>
      <c r="L10" s="31">
        <v>2070</v>
      </c>
      <c r="M10" s="18"/>
      <c r="N10" s="18"/>
      <c r="O10" s="19"/>
    </row>
    <row r="11" spans="1:15" ht="30" customHeight="1">
      <c r="A11" s="145" t="s">
        <v>20</v>
      </c>
      <c r="B11" s="146"/>
      <c r="C11" s="29">
        <v>336</v>
      </c>
      <c r="D11" s="30">
        <v>662</v>
      </c>
      <c r="E11" s="29">
        <v>613</v>
      </c>
      <c r="F11" s="30">
        <v>943</v>
      </c>
      <c r="G11" s="29">
        <v>949</v>
      </c>
      <c r="H11" s="30">
        <v>1605</v>
      </c>
      <c r="I11" s="29">
        <v>626</v>
      </c>
      <c r="J11" s="30">
        <v>934</v>
      </c>
      <c r="K11" s="29">
        <v>323</v>
      </c>
      <c r="L11" s="31">
        <v>671</v>
      </c>
      <c r="M11" s="18"/>
      <c r="N11" s="18"/>
      <c r="O11" s="19"/>
    </row>
    <row r="12" spans="1:15" ht="18.75" customHeight="1">
      <c r="A12" s="145" t="s">
        <v>21</v>
      </c>
      <c r="B12" s="146"/>
      <c r="C12" s="32"/>
      <c r="D12" s="33">
        <v>1704</v>
      </c>
      <c r="E12" s="34"/>
      <c r="F12" s="33">
        <v>3648</v>
      </c>
      <c r="G12" s="34"/>
      <c r="H12" s="33">
        <v>5352</v>
      </c>
      <c r="I12" s="34"/>
      <c r="J12" s="33">
        <v>3568</v>
      </c>
      <c r="K12" s="35"/>
      <c r="L12" s="36">
        <v>1784</v>
      </c>
      <c r="M12" s="18"/>
      <c r="N12" s="18"/>
      <c r="O12" s="19"/>
    </row>
    <row r="13" spans="1:15" ht="18.75" customHeight="1">
      <c r="A13" s="147"/>
      <c r="B13" s="148"/>
      <c r="C13" s="37">
        <v>28158</v>
      </c>
      <c r="D13" s="38">
        <v>6467</v>
      </c>
      <c r="E13" s="37">
        <v>23860</v>
      </c>
      <c r="F13" s="38">
        <v>13524</v>
      </c>
      <c r="G13" s="37">
        <v>52018</v>
      </c>
      <c r="H13" s="38">
        <v>19991</v>
      </c>
      <c r="I13" s="37">
        <v>24247</v>
      </c>
      <c r="J13" s="38">
        <v>13256</v>
      </c>
      <c r="K13" s="39">
        <v>27771</v>
      </c>
      <c r="L13" s="40">
        <v>6735</v>
      </c>
      <c r="M13" s="18"/>
      <c r="N13" s="18"/>
      <c r="O13" s="19"/>
    </row>
    <row r="14" spans="1:15" ht="30" customHeight="1" thickBot="1">
      <c r="A14" s="149" t="s">
        <v>22</v>
      </c>
      <c r="B14" s="150"/>
      <c r="C14" s="41">
        <v>905</v>
      </c>
      <c r="D14" s="42">
        <v>61</v>
      </c>
      <c r="E14" s="41">
        <v>2397</v>
      </c>
      <c r="F14" s="42">
        <v>116</v>
      </c>
      <c r="G14" s="41">
        <v>3302</v>
      </c>
      <c r="H14" s="42">
        <v>177</v>
      </c>
      <c r="I14" s="41">
        <v>2155</v>
      </c>
      <c r="J14" s="42">
        <v>95</v>
      </c>
      <c r="K14" s="43">
        <v>1147</v>
      </c>
      <c r="L14" s="44">
        <v>82</v>
      </c>
      <c r="M14" s="18"/>
      <c r="N14" s="18"/>
      <c r="O14" s="19"/>
    </row>
    <row r="15" spans="1:15" ht="18.75" customHeight="1" thickTop="1">
      <c r="A15" s="138" t="s">
        <v>23</v>
      </c>
      <c r="B15" s="139"/>
      <c r="C15" s="45"/>
      <c r="D15" s="46">
        <v>1704</v>
      </c>
      <c r="E15" s="47"/>
      <c r="F15" s="46">
        <v>3648</v>
      </c>
      <c r="G15" s="47"/>
      <c r="H15" s="46">
        <v>5352</v>
      </c>
      <c r="I15" s="47"/>
      <c r="J15" s="46">
        <v>3568</v>
      </c>
      <c r="K15" s="48"/>
      <c r="L15" s="49">
        <v>1784</v>
      </c>
      <c r="M15" s="18"/>
      <c r="N15" s="18"/>
      <c r="O15" s="19"/>
    </row>
    <row r="16" spans="1:15" s="28" customFormat="1" ht="18.75" customHeight="1" thickBot="1">
      <c r="A16" s="140"/>
      <c r="B16" s="141"/>
      <c r="C16" s="50">
        <v>77800</v>
      </c>
      <c r="D16" s="51">
        <v>19865</v>
      </c>
      <c r="E16" s="50">
        <v>59877</v>
      </c>
      <c r="F16" s="51">
        <v>22620</v>
      </c>
      <c r="G16" s="52">
        <v>137677</v>
      </c>
      <c r="H16" s="51">
        <v>42485</v>
      </c>
      <c r="I16" s="52">
        <v>62453</v>
      </c>
      <c r="J16" s="51">
        <v>23896</v>
      </c>
      <c r="K16" s="52">
        <v>75224</v>
      </c>
      <c r="L16" s="53">
        <v>18589</v>
      </c>
      <c r="M16" s="18"/>
      <c r="N16" s="18"/>
      <c r="O16" s="19"/>
    </row>
    <row r="17" spans="1:14">
      <c r="A17" s="54" t="s">
        <v>24</v>
      </c>
      <c r="B17" s="55" t="s">
        <v>25</v>
      </c>
      <c r="C17" s="55"/>
      <c r="D17" s="55"/>
      <c r="E17" s="55"/>
      <c r="F17" s="55"/>
      <c r="G17" s="55"/>
      <c r="H17" s="55"/>
      <c r="I17" s="55"/>
      <c r="J17" s="55"/>
      <c r="K17" s="55"/>
      <c r="L17" s="55"/>
      <c r="M17" s="55"/>
      <c r="N17" s="55"/>
    </row>
    <row r="18" spans="1:14">
      <c r="A18" s="54" t="s">
        <v>26</v>
      </c>
      <c r="B18" s="2" t="s">
        <v>27</v>
      </c>
    </row>
    <row r="19" spans="1:14">
      <c r="A19" s="54"/>
      <c r="B19" s="2" t="s">
        <v>28</v>
      </c>
    </row>
    <row r="20" spans="1:14">
      <c r="A20" s="54"/>
      <c r="B20" s="2" t="s">
        <v>29</v>
      </c>
    </row>
    <row r="21" spans="1:14">
      <c r="A21" s="54" t="s">
        <v>30</v>
      </c>
      <c r="B21" s="2" t="s">
        <v>31</v>
      </c>
    </row>
    <row r="22" spans="1:14">
      <c r="A22" s="54" t="s">
        <v>30</v>
      </c>
      <c r="B22" s="2" t="s">
        <v>32</v>
      </c>
    </row>
    <row r="23" spans="1:14">
      <c r="B23" s="2" t="s">
        <v>33</v>
      </c>
    </row>
    <row r="24" spans="1:14">
      <c r="B24" s="2" t="s">
        <v>34</v>
      </c>
    </row>
    <row r="26" spans="1:14">
      <c r="C26" s="56"/>
      <c r="D26" s="56"/>
      <c r="E26" s="56"/>
      <c r="F26" s="56"/>
      <c r="G26" s="56"/>
      <c r="H26" s="56"/>
      <c r="I26" s="56"/>
      <c r="J26" s="56"/>
      <c r="K26" s="56"/>
      <c r="L26" s="56"/>
    </row>
    <row r="27" spans="1:14">
      <c r="C27" s="56"/>
      <c r="D27" s="56"/>
      <c r="E27" s="56"/>
      <c r="F27" s="56"/>
      <c r="G27" s="56"/>
      <c r="H27" s="56"/>
      <c r="I27" s="56"/>
      <c r="J27" s="56"/>
      <c r="K27" s="56"/>
      <c r="L27" s="56"/>
    </row>
  </sheetData>
  <mergeCells count="15">
    <mergeCell ref="A1:L1"/>
    <mergeCell ref="A3:B5"/>
    <mergeCell ref="C3:H3"/>
    <mergeCell ref="I3:J4"/>
    <mergeCell ref="K3:L4"/>
    <mergeCell ref="M3:N5"/>
    <mergeCell ref="C4:D4"/>
    <mergeCell ref="E4:F4"/>
    <mergeCell ref="G4:H4"/>
    <mergeCell ref="A15:B16"/>
    <mergeCell ref="A7:A9"/>
    <mergeCell ref="A10:B10"/>
    <mergeCell ref="A11:B11"/>
    <mergeCell ref="A12:B13"/>
    <mergeCell ref="A14:B14"/>
  </mergeCells>
  <phoneticPr fontId="3"/>
  <pageMargins left="0.78740157480314965" right="0.78740157480314965" top="0.98425196850393704" bottom="0.98425196850393704" header="0.51181102362204722" footer="0.51181102362204722"/>
  <pageSetup paperSize="9" scale="98" orientation="landscape" horizontalDpi="1200" verticalDpi="1200" r:id="rId1"/>
  <headerFooter alignWithMargins="0">
    <oddFooter>&amp;R広島国税局
国税滞納
(H30)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3"/>
  <sheetViews>
    <sheetView showGridLines="0" view="pageBreakPreview" zoomScaleNormal="100" zoomScaleSheetLayoutView="100" workbookViewId="0">
      <selection activeCell="R15" sqref="R15"/>
    </sheetView>
  </sheetViews>
  <sheetFormatPr defaultColWidth="8.625" defaultRowHeight="11.25"/>
  <cols>
    <col min="1" max="1" width="16.625" style="2" customWidth="1"/>
    <col min="2" max="11" width="11" style="2" customWidth="1"/>
    <col min="12" max="12" width="11.75" style="2" customWidth="1"/>
    <col min="13" max="16384" width="8.625" style="2"/>
  </cols>
  <sheetData>
    <row r="1" spans="1:15" ht="12" thickBot="1">
      <c r="A1" s="2" t="s">
        <v>35</v>
      </c>
    </row>
    <row r="2" spans="1:15" ht="16.5" customHeight="1">
      <c r="A2" s="166" t="s">
        <v>36</v>
      </c>
      <c r="B2" s="169" t="s">
        <v>37</v>
      </c>
      <c r="C2" s="156"/>
      <c r="D2" s="156"/>
      <c r="E2" s="156"/>
      <c r="F2" s="156"/>
      <c r="G2" s="157"/>
      <c r="H2" s="158" t="s">
        <v>4</v>
      </c>
      <c r="I2" s="159"/>
      <c r="J2" s="162" t="s">
        <v>5</v>
      </c>
      <c r="K2" s="163"/>
      <c r="L2" s="154"/>
    </row>
    <row r="3" spans="1:15" ht="16.5" customHeight="1">
      <c r="A3" s="167"/>
      <c r="B3" s="137" t="s">
        <v>6</v>
      </c>
      <c r="C3" s="136"/>
      <c r="D3" s="137" t="s">
        <v>7</v>
      </c>
      <c r="E3" s="136"/>
      <c r="F3" s="137" t="s">
        <v>38</v>
      </c>
      <c r="G3" s="136"/>
      <c r="H3" s="160"/>
      <c r="I3" s="161"/>
      <c r="J3" s="164"/>
      <c r="K3" s="165"/>
      <c r="L3" s="154"/>
    </row>
    <row r="4" spans="1:15" ht="15" customHeight="1">
      <c r="A4" s="168"/>
      <c r="B4" s="3" t="s">
        <v>39</v>
      </c>
      <c r="C4" s="4" t="s">
        <v>40</v>
      </c>
      <c r="D4" s="5" t="s">
        <v>39</v>
      </c>
      <c r="E4" s="4" t="s">
        <v>40</v>
      </c>
      <c r="F4" s="5" t="s">
        <v>39</v>
      </c>
      <c r="G4" s="4" t="s">
        <v>40</v>
      </c>
      <c r="H4" s="5" t="s">
        <v>39</v>
      </c>
      <c r="I4" s="4" t="s">
        <v>40</v>
      </c>
      <c r="J4" s="5" t="s">
        <v>39</v>
      </c>
      <c r="K4" s="6" t="s">
        <v>40</v>
      </c>
      <c r="L4" s="154"/>
    </row>
    <row r="5" spans="1:15">
      <c r="A5" s="57"/>
      <c r="B5" s="11" t="s">
        <v>13</v>
      </c>
      <c r="C5" s="10" t="s">
        <v>14</v>
      </c>
      <c r="D5" s="9" t="s">
        <v>13</v>
      </c>
      <c r="E5" s="10" t="s">
        <v>14</v>
      </c>
      <c r="F5" s="11" t="s">
        <v>13</v>
      </c>
      <c r="G5" s="10" t="s">
        <v>14</v>
      </c>
      <c r="H5" s="9" t="s">
        <v>13</v>
      </c>
      <c r="I5" s="10" t="s">
        <v>14</v>
      </c>
      <c r="J5" s="9" t="s">
        <v>13</v>
      </c>
      <c r="K5" s="58" t="s">
        <v>14</v>
      </c>
      <c r="L5" s="59"/>
    </row>
    <row r="6" spans="1:15" s="63" customFormat="1" ht="18.75" customHeight="1">
      <c r="A6" s="170" t="s">
        <v>41</v>
      </c>
      <c r="B6" s="60"/>
      <c r="C6" s="111">
        <v>1844</v>
      </c>
      <c r="D6" s="61"/>
      <c r="E6" s="111">
        <v>3602</v>
      </c>
      <c r="F6" s="61"/>
      <c r="G6" s="111">
        <v>5446</v>
      </c>
      <c r="H6" s="61"/>
      <c r="I6" s="111">
        <v>3483</v>
      </c>
      <c r="J6" s="61"/>
      <c r="K6" s="112">
        <v>1963</v>
      </c>
      <c r="L6" s="62"/>
    </row>
    <row r="7" spans="1:15" s="63" customFormat="1" ht="18.75" customHeight="1">
      <c r="A7" s="171"/>
      <c r="B7" s="64">
        <v>111423</v>
      </c>
      <c r="C7" s="65">
        <v>24490</v>
      </c>
      <c r="D7" s="64">
        <v>67027</v>
      </c>
      <c r="E7" s="65">
        <v>22565</v>
      </c>
      <c r="F7" s="64">
        <v>178450</v>
      </c>
      <c r="G7" s="65">
        <v>47055</v>
      </c>
      <c r="H7" s="64">
        <v>75350</v>
      </c>
      <c r="I7" s="65">
        <v>23687</v>
      </c>
      <c r="J7" s="64">
        <v>103100</v>
      </c>
      <c r="K7" s="66">
        <v>23368</v>
      </c>
      <c r="L7" s="62"/>
    </row>
    <row r="8" spans="1:15" s="63" customFormat="1" ht="18.75" customHeight="1">
      <c r="A8" s="170" t="s">
        <v>42</v>
      </c>
      <c r="B8" s="60"/>
      <c r="C8" s="111">
        <v>1963</v>
      </c>
      <c r="D8" s="61"/>
      <c r="E8" s="111">
        <v>4913</v>
      </c>
      <c r="F8" s="61"/>
      <c r="G8" s="111">
        <v>6876</v>
      </c>
      <c r="H8" s="61"/>
      <c r="I8" s="111">
        <v>4989</v>
      </c>
      <c r="J8" s="61"/>
      <c r="K8" s="112">
        <v>1887</v>
      </c>
    </row>
    <row r="9" spans="1:15" s="63" customFormat="1" ht="18.75" customHeight="1">
      <c r="A9" s="171"/>
      <c r="B9" s="64">
        <v>103100</v>
      </c>
      <c r="C9" s="65">
        <v>23368</v>
      </c>
      <c r="D9" s="64">
        <v>67663</v>
      </c>
      <c r="E9" s="65">
        <v>27005</v>
      </c>
      <c r="F9" s="64">
        <v>170763</v>
      </c>
      <c r="G9" s="65">
        <v>50373</v>
      </c>
      <c r="H9" s="64">
        <v>75313</v>
      </c>
      <c r="I9" s="65">
        <v>28367</v>
      </c>
      <c r="J9" s="64">
        <v>95450</v>
      </c>
      <c r="K9" s="67">
        <v>22006</v>
      </c>
      <c r="L9" s="62"/>
    </row>
    <row r="10" spans="1:15" s="63" customFormat="1" ht="18.75" customHeight="1">
      <c r="A10" s="170" t="s">
        <v>43</v>
      </c>
      <c r="B10" s="60"/>
      <c r="C10" s="111">
        <v>1887</v>
      </c>
      <c r="D10" s="61"/>
      <c r="E10" s="111">
        <v>4135</v>
      </c>
      <c r="F10" s="61"/>
      <c r="G10" s="111">
        <v>6022</v>
      </c>
      <c r="H10" s="61"/>
      <c r="I10" s="111">
        <v>4298</v>
      </c>
      <c r="J10" s="61"/>
      <c r="K10" s="112">
        <v>1724</v>
      </c>
      <c r="L10" s="62"/>
    </row>
    <row r="11" spans="1:15" s="63" customFormat="1" ht="18.75" customHeight="1">
      <c r="A11" s="171"/>
      <c r="B11" s="64">
        <v>95450</v>
      </c>
      <c r="C11" s="65">
        <v>22006</v>
      </c>
      <c r="D11" s="64">
        <v>66195</v>
      </c>
      <c r="E11" s="65">
        <v>23194</v>
      </c>
      <c r="F11" s="64">
        <v>161645</v>
      </c>
      <c r="G11" s="65">
        <v>45200</v>
      </c>
      <c r="H11" s="64">
        <v>75505</v>
      </c>
      <c r="I11" s="65">
        <v>25010</v>
      </c>
      <c r="J11" s="64">
        <v>86140</v>
      </c>
      <c r="K11" s="66">
        <v>20190</v>
      </c>
      <c r="L11" s="62"/>
      <c r="O11" s="13"/>
    </row>
    <row r="12" spans="1:15" s="63" customFormat="1" ht="18.75" customHeight="1">
      <c r="A12" s="170" t="s">
        <v>44</v>
      </c>
      <c r="B12" s="68"/>
      <c r="C12" s="69">
        <v>1724</v>
      </c>
      <c r="D12" s="70"/>
      <c r="E12" s="69">
        <v>3840</v>
      </c>
      <c r="F12" s="71"/>
      <c r="G12" s="69">
        <v>5564</v>
      </c>
      <c r="H12" s="71"/>
      <c r="I12" s="69">
        <v>3860</v>
      </c>
      <c r="J12" s="71"/>
      <c r="K12" s="72">
        <v>1704</v>
      </c>
      <c r="L12" s="62"/>
      <c r="O12" s="73"/>
    </row>
    <row r="13" spans="1:15" ht="18.75" customHeight="1" thickBot="1">
      <c r="A13" s="172"/>
      <c r="B13" s="74">
        <v>86140</v>
      </c>
      <c r="C13" s="75">
        <v>20190</v>
      </c>
      <c r="D13" s="76">
        <v>62478</v>
      </c>
      <c r="E13" s="75">
        <v>23791</v>
      </c>
      <c r="F13" s="76">
        <v>148618</v>
      </c>
      <c r="G13" s="75">
        <v>43981</v>
      </c>
      <c r="H13" s="76">
        <v>70818</v>
      </c>
      <c r="I13" s="75">
        <v>24116</v>
      </c>
      <c r="J13" s="76">
        <v>77800</v>
      </c>
      <c r="K13" s="77">
        <v>19865</v>
      </c>
      <c r="L13" s="62"/>
      <c r="O13" s="73"/>
    </row>
    <row r="14" spans="1:15" s="63" customFormat="1" ht="18.75" customHeight="1">
      <c r="A14" s="170" t="s">
        <v>45</v>
      </c>
      <c r="B14" s="68"/>
      <c r="C14" s="69">
        <v>1704</v>
      </c>
      <c r="D14" s="70"/>
      <c r="E14" s="69">
        <v>3648</v>
      </c>
      <c r="F14" s="71"/>
      <c r="G14" s="69">
        <v>5352</v>
      </c>
      <c r="H14" s="71"/>
      <c r="I14" s="69">
        <v>3568</v>
      </c>
      <c r="J14" s="71"/>
      <c r="K14" s="72">
        <v>1784</v>
      </c>
      <c r="L14" s="62"/>
      <c r="O14" s="73"/>
    </row>
    <row r="15" spans="1:15" ht="18.75" customHeight="1" thickBot="1">
      <c r="A15" s="172"/>
      <c r="B15" s="74">
        <v>77800</v>
      </c>
      <c r="C15" s="75">
        <v>19865</v>
      </c>
      <c r="D15" s="76">
        <v>59877</v>
      </c>
      <c r="E15" s="75">
        <v>22620</v>
      </c>
      <c r="F15" s="76">
        <v>137677</v>
      </c>
      <c r="G15" s="75">
        <v>42485</v>
      </c>
      <c r="H15" s="76">
        <v>62453</v>
      </c>
      <c r="I15" s="75">
        <v>23896</v>
      </c>
      <c r="J15" s="76">
        <v>75224</v>
      </c>
      <c r="K15" s="77">
        <v>18589</v>
      </c>
      <c r="L15" s="62"/>
      <c r="O15" s="73"/>
    </row>
    <row r="16" spans="1:15">
      <c r="A16" s="2" t="s">
        <v>46</v>
      </c>
      <c r="O16" s="73"/>
    </row>
    <row r="17" spans="1:15">
      <c r="A17" s="2" t="s">
        <v>109</v>
      </c>
      <c r="O17" s="73"/>
    </row>
    <row r="18" spans="1:15">
      <c r="A18" s="2" t="s">
        <v>108</v>
      </c>
      <c r="O18" s="73"/>
    </row>
    <row r="19" spans="1:15">
      <c r="O19" s="73"/>
    </row>
    <row r="20" spans="1:15">
      <c r="O20" s="73"/>
    </row>
    <row r="21" spans="1:15">
      <c r="O21" s="73"/>
    </row>
    <row r="22" spans="1:15">
      <c r="O22" s="73"/>
    </row>
    <row r="23" spans="1:15">
      <c r="O23" s="73"/>
    </row>
  </sheetData>
  <mergeCells count="13">
    <mergeCell ref="A6:A7"/>
    <mergeCell ref="A8:A9"/>
    <mergeCell ref="A10:A11"/>
    <mergeCell ref="A12:A13"/>
    <mergeCell ref="A14:A15"/>
    <mergeCell ref="A2:A4"/>
    <mergeCell ref="B2:G2"/>
    <mergeCell ref="H2:I3"/>
    <mergeCell ref="J2:K3"/>
    <mergeCell ref="L2:L4"/>
    <mergeCell ref="B3:C3"/>
    <mergeCell ref="D3:E3"/>
    <mergeCell ref="F3:G3"/>
  </mergeCells>
  <phoneticPr fontId="3"/>
  <pageMargins left="1.1811023622047245" right="0.78740157480314965" top="0.98425196850393704" bottom="0.98425196850393704" header="0.51181102362204722" footer="0.51181102362204722"/>
  <pageSetup paperSize="9" orientation="landscape" horizontalDpi="1200" verticalDpi="1200" r:id="rId1"/>
  <headerFooter alignWithMargins="0">
    <oddFooter>&amp;R広島国税局
国税滞納
(H30)</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8"/>
  <sheetViews>
    <sheetView showGridLines="0" view="pageBreakPreview" topLeftCell="A61" zoomScaleNormal="100" zoomScaleSheetLayoutView="100" workbookViewId="0">
      <selection activeCell="R15" sqref="R15"/>
    </sheetView>
  </sheetViews>
  <sheetFormatPr defaultColWidth="5.875" defaultRowHeight="11.25"/>
  <cols>
    <col min="1" max="1" width="10.625" style="2" customWidth="1"/>
    <col min="2" max="2" width="8.625" style="2" customWidth="1"/>
    <col min="3" max="3" width="11.375" style="2" bestFit="1" customWidth="1"/>
    <col min="4" max="4" width="6.75" style="2" bestFit="1" customWidth="1"/>
    <col min="5" max="5" width="9.75" style="2" bestFit="1" customWidth="1"/>
    <col min="6" max="6" width="8.25" style="2" bestFit="1" customWidth="1"/>
    <col min="7" max="7" width="11.375" style="2" bestFit="1" customWidth="1"/>
    <col min="8" max="8" width="6.75" style="2" bestFit="1" customWidth="1"/>
    <col min="9" max="9" width="9.75" style="2" bestFit="1" customWidth="1"/>
    <col min="10" max="10" width="8.25" style="2" bestFit="1" customWidth="1"/>
    <col min="11" max="11" width="9.75" style="2" bestFit="1" customWidth="1"/>
    <col min="12" max="256" width="5.875" style="2"/>
    <col min="257" max="257" width="10.625" style="2" customWidth="1"/>
    <col min="258" max="258" width="8.625" style="2" customWidth="1"/>
    <col min="259" max="259" width="11.375" style="2" bestFit="1" customWidth="1"/>
    <col min="260" max="260" width="6.75" style="2" bestFit="1" customWidth="1"/>
    <col min="261" max="261" width="9.75" style="2" bestFit="1" customWidth="1"/>
    <col min="262" max="262" width="8.25" style="2" bestFit="1" customWidth="1"/>
    <col min="263" max="263" width="11.375" style="2" bestFit="1" customWidth="1"/>
    <col min="264" max="264" width="6.75" style="2" bestFit="1" customWidth="1"/>
    <col min="265" max="265" width="9.75" style="2" bestFit="1" customWidth="1"/>
    <col min="266" max="266" width="8.25" style="2" bestFit="1" customWidth="1"/>
    <col min="267" max="267" width="9.75" style="2" bestFit="1" customWidth="1"/>
    <col min="268" max="512" width="5.875" style="2"/>
    <col min="513" max="513" width="10.625" style="2" customWidth="1"/>
    <col min="514" max="514" width="8.625" style="2" customWidth="1"/>
    <col min="515" max="515" width="11.375" style="2" bestFit="1" customWidth="1"/>
    <col min="516" max="516" width="6.75" style="2" bestFit="1" customWidth="1"/>
    <col min="517" max="517" width="9.75" style="2" bestFit="1" customWidth="1"/>
    <col min="518" max="518" width="8.25" style="2" bestFit="1" customWidth="1"/>
    <col min="519" max="519" width="11.375" style="2" bestFit="1" customWidth="1"/>
    <col min="520" max="520" width="6.75" style="2" bestFit="1" customWidth="1"/>
    <col min="521" max="521" width="9.75" style="2" bestFit="1" customWidth="1"/>
    <col min="522" max="522" width="8.25" style="2" bestFit="1" customWidth="1"/>
    <col min="523" max="523" width="9.75" style="2" bestFit="1" customWidth="1"/>
    <col min="524" max="768" width="5.875" style="2"/>
    <col min="769" max="769" width="10.625" style="2" customWidth="1"/>
    <col min="770" max="770" width="8.625" style="2" customWidth="1"/>
    <col min="771" max="771" width="11.375" style="2" bestFit="1" customWidth="1"/>
    <col min="772" max="772" width="6.75" style="2" bestFit="1" customWidth="1"/>
    <col min="773" max="773" width="9.75" style="2" bestFit="1" customWidth="1"/>
    <col min="774" max="774" width="8.25" style="2" bestFit="1" customWidth="1"/>
    <col min="775" max="775" width="11.375" style="2" bestFit="1" customWidth="1"/>
    <col min="776" max="776" width="6.75" style="2" bestFit="1" customWidth="1"/>
    <col min="777" max="777" width="9.75" style="2" bestFit="1" customWidth="1"/>
    <col min="778" max="778" width="8.25" style="2" bestFit="1" customWidth="1"/>
    <col min="779" max="779" width="9.75" style="2" bestFit="1" customWidth="1"/>
    <col min="780" max="1024" width="5.875" style="2"/>
    <col min="1025" max="1025" width="10.625" style="2" customWidth="1"/>
    <col min="1026" max="1026" width="8.625" style="2" customWidth="1"/>
    <col min="1027" max="1027" width="11.375" style="2" bestFit="1" customWidth="1"/>
    <col min="1028" max="1028" width="6.75" style="2" bestFit="1" customWidth="1"/>
    <col min="1029" max="1029" width="9.75" style="2" bestFit="1" customWidth="1"/>
    <col min="1030" max="1030" width="8.25" style="2" bestFit="1" customWidth="1"/>
    <col min="1031" max="1031" width="11.375" style="2" bestFit="1" customWidth="1"/>
    <col min="1032" max="1032" width="6.75" style="2" bestFit="1" customWidth="1"/>
    <col min="1033" max="1033" width="9.75" style="2" bestFit="1" customWidth="1"/>
    <col min="1034" max="1034" width="8.25" style="2" bestFit="1" customWidth="1"/>
    <col min="1035" max="1035" width="9.75" style="2" bestFit="1" customWidth="1"/>
    <col min="1036" max="1280" width="5.875" style="2"/>
    <col min="1281" max="1281" width="10.625" style="2" customWidth="1"/>
    <col min="1282" max="1282" width="8.625" style="2" customWidth="1"/>
    <col min="1283" max="1283" width="11.375" style="2" bestFit="1" customWidth="1"/>
    <col min="1284" max="1284" width="6.75" style="2" bestFit="1" customWidth="1"/>
    <col min="1285" max="1285" width="9.75" style="2" bestFit="1" customWidth="1"/>
    <col min="1286" max="1286" width="8.25" style="2" bestFit="1" customWidth="1"/>
    <col min="1287" max="1287" width="11.375" style="2" bestFit="1" customWidth="1"/>
    <col min="1288" max="1288" width="6.75" style="2" bestFit="1" customWidth="1"/>
    <col min="1289" max="1289" width="9.75" style="2" bestFit="1" customWidth="1"/>
    <col min="1290" max="1290" width="8.25" style="2" bestFit="1" customWidth="1"/>
    <col min="1291" max="1291" width="9.75" style="2" bestFit="1" customWidth="1"/>
    <col min="1292" max="1536" width="5.875" style="2"/>
    <col min="1537" max="1537" width="10.625" style="2" customWidth="1"/>
    <col min="1538" max="1538" width="8.625" style="2" customWidth="1"/>
    <col min="1539" max="1539" width="11.375" style="2" bestFit="1" customWidth="1"/>
    <col min="1540" max="1540" width="6.75" style="2" bestFit="1" customWidth="1"/>
    <col min="1541" max="1541" width="9.75" style="2" bestFit="1" customWidth="1"/>
    <col min="1542" max="1542" width="8.25" style="2" bestFit="1" customWidth="1"/>
    <col min="1543" max="1543" width="11.375" style="2" bestFit="1" customWidth="1"/>
    <col min="1544" max="1544" width="6.75" style="2" bestFit="1" customWidth="1"/>
    <col min="1545" max="1545" width="9.75" style="2" bestFit="1" customWidth="1"/>
    <col min="1546" max="1546" width="8.25" style="2" bestFit="1" customWidth="1"/>
    <col min="1547" max="1547" width="9.75" style="2" bestFit="1" customWidth="1"/>
    <col min="1548" max="1792" width="5.875" style="2"/>
    <col min="1793" max="1793" width="10.625" style="2" customWidth="1"/>
    <col min="1794" max="1794" width="8.625" style="2" customWidth="1"/>
    <col min="1795" max="1795" width="11.375" style="2" bestFit="1" customWidth="1"/>
    <col min="1796" max="1796" width="6.75" style="2" bestFit="1" customWidth="1"/>
    <col min="1797" max="1797" width="9.75" style="2" bestFit="1" customWidth="1"/>
    <col min="1798" max="1798" width="8.25" style="2" bestFit="1" customWidth="1"/>
    <col min="1799" max="1799" width="11.375" style="2" bestFit="1" customWidth="1"/>
    <col min="1800" max="1800" width="6.75" style="2" bestFit="1" customWidth="1"/>
    <col min="1801" max="1801" width="9.75" style="2" bestFit="1" customWidth="1"/>
    <col min="1802" max="1802" width="8.25" style="2" bestFit="1" customWidth="1"/>
    <col min="1803" max="1803" width="9.75" style="2" bestFit="1" customWidth="1"/>
    <col min="1804" max="2048" width="5.875" style="2"/>
    <col min="2049" max="2049" width="10.625" style="2" customWidth="1"/>
    <col min="2050" max="2050" width="8.625" style="2" customWidth="1"/>
    <col min="2051" max="2051" width="11.375" style="2" bestFit="1" customWidth="1"/>
    <col min="2052" max="2052" width="6.75" style="2" bestFit="1" customWidth="1"/>
    <col min="2053" max="2053" width="9.75" style="2" bestFit="1" customWidth="1"/>
    <col min="2054" max="2054" width="8.25" style="2" bestFit="1" customWidth="1"/>
    <col min="2055" max="2055" width="11.375" style="2" bestFit="1" customWidth="1"/>
    <col min="2056" max="2056" width="6.75" style="2" bestFit="1" customWidth="1"/>
    <col min="2057" max="2057" width="9.75" style="2" bestFit="1" customWidth="1"/>
    <col min="2058" max="2058" width="8.25" style="2" bestFit="1" customWidth="1"/>
    <col min="2059" max="2059" width="9.75" style="2" bestFit="1" customWidth="1"/>
    <col min="2060" max="2304" width="5.875" style="2"/>
    <col min="2305" max="2305" width="10.625" style="2" customWidth="1"/>
    <col min="2306" max="2306" width="8.625" style="2" customWidth="1"/>
    <col min="2307" max="2307" width="11.375" style="2" bestFit="1" customWidth="1"/>
    <col min="2308" max="2308" width="6.75" style="2" bestFit="1" customWidth="1"/>
    <col min="2309" max="2309" width="9.75" style="2" bestFit="1" customWidth="1"/>
    <col min="2310" max="2310" width="8.25" style="2" bestFit="1" customWidth="1"/>
    <col min="2311" max="2311" width="11.375" style="2" bestFit="1" customWidth="1"/>
    <col min="2312" max="2312" width="6.75" style="2" bestFit="1" customWidth="1"/>
    <col min="2313" max="2313" width="9.75" style="2" bestFit="1" customWidth="1"/>
    <col min="2314" max="2314" width="8.25" style="2" bestFit="1" customWidth="1"/>
    <col min="2315" max="2315" width="9.75" style="2" bestFit="1" customWidth="1"/>
    <col min="2316" max="2560" width="5.875" style="2"/>
    <col min="2561" max="2561" width="10.625" style="2" customWidth="1"/>
    <col min="2562" max="2562" width="8.625" style="2" customWidth="1"/>
    <col min="2563" max="2563" width="11.375" style="2" bestFit="1" customWidth="1"/>
    <col min="2564" max="2564" width="6.75" style="2" bestFit="1" customWidth="1"/>
    <col min="2565" max="2565" width="9.75" style="2" bestFit="1" customWidth="1"/>
    <col min="2566" max="2566" width="8.25" style="2" bestFit="1" customWidth="1"/>
    <col min="2567" max="2567" width="11.375" style="2" bestFit="1" customWidth="1"/>
    <col min="2568" max="2568" width="6.75" style="2" bestFit="1" customWidth="1"/>
    <col min="2569" max="2569" width="9.75" style="2" bestFit="1" customWidth="1"/>
    <col min="2570" max="2570" width="8.25" style="2" bestFit="1" customWidth="1"/>
    <col min="2571" max="2571" width="9.75" style="2" bestFit="1" customWidth="1"/>
    <col min="2572" max="2816" width="5.875" style="2"/>
    <col min="2817" max="2817" width="10.625" style="2" customWidth="1"/>
    <col min="2818" max="2818" width="8.625" style="2" customWidth="1"/>
    <col min="2819" max="2819" width="11.375" style="2" bestFit="1" customWidth="1"/>
    <col min="2820" max="2820" width="6.75" style="2" bestFit="1" customWidth="1"/>
    <col min="2821" max="2821" width="9.75" style="2" bestFit="1" customWidth="1"/>
    <col min="2822" max="2822" width="8.25" style="2" bestFit="1" customWidth="1"/>
    <col min="2823" max="2823" width="11.375" style="2" bestFit="1" customWidth="1"/>
    <col min="2824" max="2824" width="6.75" style="2" bestFit="1" customWidth="1"/>
    <col min="2825" max="2825" width="9.75" style="2" bestFit="1" customWidth="1"/>
    <col min="2826" max="2826" width="8.25" style="2" bestFit="1" customWidth="1"/>
    <col min="2827" max="2827" width="9.75" style="2" bestFit="1" customWidth="1"/>
    <col min="2828" max="3072" width="5.875" style="2"/>
    <col min="3073" max="3073" width="10.625" style="2" customWidth="1"/>
    <col min="3074" max="3074" width="8.625" style="2" customWidth="1"/>
    <col min="3075" max="3075" width="11.375" style="2" bestFit="1" customWidth="1"/>
    <col min="3076" max="3076" width="6.75" style="2" bestFit="1" customWidth="1"/>
    <col min="3077" max="3077" width="9.75" style="2" bestFit="1" customWidth="1"/>
    <col min="3078" max="3078" width="8.25" style="2" bestFit="1" customWidth="1"/>
    <col min="3079" max="3079" width="11.375" style="2" bestFit="1" customWidth="1"/>
    <col min="3080" max="3080" width="6.75" style="2" bestFit="1" customWidth="1"/>
    <col min="3081" max="3081" width="9.75" style="2" bestFit="1" customWidth="1"/>
    <col min="3082" max="3082" width="8.25" style="2" bestFit="1" customWidth="1"/>
    <col min="3083" max="3083" width="9.75" style="2" bestFit="1" customWidth="1"/>
    <col min="3084" max="3328" width="5.875" style="2"/>
    <col min="3329" max="3329" width="10.625" style="2" customWidth="1"/>
    <col min="3330" max="3330" width="8.625" style="2" customWidth="1"/>
    <col min="3331" max="3331" width="11.375" style="2" bestFit="1" customWidth="1"/>
    <col min="3332" max="3332" width="6.75" style="2" bestFit="1" customWidth="1"/>
    <col min="3333" max="3333" width="9.75" style="2" bestFit="1" customWidth="1"/>
    <col min="3334" max="3334" width="8.25" style="2" bestFit="1" customWidth="1"/>
    <col min="3335" max="3335" width="11.375" style="2" bestFit="1" customWidth="1"/>
    <col min="3336" max="3336" width="6.75" style="2" bestFit="1" customWidth="1"/>
    <col min="3337" max="3337" width="9.75" style="2" bestFit="1" customWidth="1"/>
    <col min="3338" max="3338" width="8.25" style="2" bestFit="1" customWidth="1"/>
    <col min="3339" max="3339" width="9.75" style="2" bestFit="1" customWidth="1"/>
    <col min="3340" max="3584" width="5.875" style="2"/>
    <col min="3585" max="3585" width="10.625" style="2" customWidth="1"/>
    <col min="3586" max="3586" width="8.625" style="2" customWidth="1"/>
    <col min="3587" max="3587" width="11.375" style="2" bestFit="1" customWidth="1"/>
    <col min="3588" max="3588" width="6.75" style="2" bestFit="1" customWidth="1"/>
    <col min="3589" max="3589" width="9.75" style="2" bestFit="1" customWidth="1"/>
    <col min="3590" max="3590" width="8.25" style="2" bestFit="1" customWidth="1"/>
    <col min="3591" max="3591" width="11.375" style="2" bestFit="1" customWidth="1"/>
    <col min="3592" max="3592" width="6.75" style="2" bestFit="1" customWidth="1"/>
    <col min="3593" max="3593" width="9.75" style="2" bestFit="1" customWidth="1"/>
    <col min="3594" max="3594" width="8.25" style="2" bestFit="1" customWidth="1"/>
    <col min="3595" max="3595" width="9.75" style="2" bestFit="1" customWidth="1"/>
    <col min="3596" max="3840" width="5.875" style="2"/>
    <col min="3841" max="3841" width="10.625" style="2" customWidth="1"/>
    <col min="3842" max="3842" width="8.625" style="2" customWidth="1"/>
    <col min="3843" max="3843" width="11.375" style="2" bestFit="1" customWidth="1"/>
    <col min="3844" max="3844" width="6.75" style="2" bestFit="1" customWidth="1"/>
    <col min="3845" max="3845" width="9.75" style="2" bestFit="1" customWidth="1"/>
    <col min="3846" max="3846" width="8.25" style="2" bestFit="1" customWidth="1"/>
    <col min="3847" max="3847" width="11.375" style="2" bestFit="1" customWidth="1"/>
    <col min="3848" max="3848" width="6.75" style="2" bestFit="1" customWidth="1"/>
    <col min="3849" max="3849" width="9.75" style="2" bestFit="1" customWidth="1"/>
    <col min="3850" max="3850" width="8.25" style="2" bestFit="1" customWidth="1"/>
    <col min="3851" max="3851" width="9.75" style="2" bestFit="1" customWidth="1"/>
    <col min="3852" max="4096" width="5.875" style="2"/>
    <col min="4097" max="4097" width="10.625" style="2" customWidth="1"/>
    <col min="4098" max="4098" width="8.625" style="2" customWidth="1"/>
    <col min="4099" max="4099" width="11.375" style="2" bestFit="1" customWidth="1"/>
    <col min="4100" max="4100" width="6.75" style="2" bestFit="1" customWidth="1"/>
    <col min="4101" max="4101" width="9.75" style="2" bestFit="1" customWidth="1"/>
    <col min="4102" max="4102" width="8.25" style="2" bestFit="1" customWidth="1"/>
    <col min="4103" max="4103" width="11.375" style="2" bestFit="1" customWidth="1"/>
    <col min="4104" max="4104" width="6.75" style="2" bestFit="1" customWidth="1"/>
    <col min="4105" max="4105" width="9.75" style="2" bestFit="1" customWidth="1"/>
    <col min="4106" max="4106" width="8.25" style="2" bestFit="1" customWidth="1"/>
    <col min="4107" max="4107" width="9.75" style="2" bestFit="1" customWidth="1"/>
    <col min="4108" max="4352" width="5.875" style="2"/>
    <col min="4353" max="4353" width="10.625" style="2" customWidth="1"/>
    <col min="4354" max="4354" width="8.625" style="2" customWidth="1"/>
    <col min="4355" max="4355" width="11.375" style="2" bestFit="1" customWidth="1"/>
    <col min="4356" max="4356" width="6.75" style="2" bestFit="1" customWidth="1"/>
    <col min="4357" max="4357" width="9.75" style="2" bestFit="1" customWidth="1"/>
    <col min="4358" max="4358" width="8.25" style="2" bestFit="1" customWidth="1"/>
    <col min="4359" max="4359" width="11.375" style="2" bestFit="1" customWidth="1"/>
    <col min="4360" max="4360" width="6.75" style="2" bestFit="1" customWidth="1"/>
    <col min="4361" max="4361" width="9.75" style="2" bestFit="1" customWidth="1"/>
    <col min="4362" max="4362" width="8.25" style="2" bestFit="1" customWidth="1"/>
    <col min="4363" max="4363" width="9.75" style="2" bestFit="1" customWidth="1"/>
    <col min="4364" max="4608" width="5.875" style="2"/>
    <col min="4609" max="4609" width="10.625" style="2" customWidth="1"/>
    <col min="4610" max="4610" width="8.625" style="2" customWidth="1"/>
    <col min="4611" max="4611" width="11.375" style="2" bestFit="1" customWidth="1"/>
    <col min="4612" max="4612" width="6.75" style="2" bestFit="1" customWidth="1"/>
    <col min="4613" max="4613" width="9.75" style="2" bestFit="1" customWidth="1"/>
    <col min="4614" max="4614" width="8.25" style="2" bestFit="1" customWidth="1"/>
    <col min="4615" max="4615" width="11.375" style="2" bestFit="1" customWidth="1"/>
    <col min="4616" max="4616" width="6.75" style="2" bestFit="1" customWidth="1"/>
    <col min="4617" max="4617" width="9.75" style="2" bestFit="1" customWidth="1"/>
    <col min="4618" max="4618" width="8.25" style="2" bestFit="1" customWidth="1"/>
    <col min="4619" max="4619" width="9.75" style="2" bestFit="1" customWidth="1"/>
    <col min="4620" max="4864" width="5.875" style="2"/>
    <col min="4865" max="4865" width="10.625" style="2" customWidth="1"/>
    <col min="4866" max="4866" width="8.625" style="2" customWidth="1"/>
    <col min="4867" max="4867" width="11.375" style="2" bestFit="1" customWidth="1"/>
    <col min="4868" max="4868" width="6.75" style="2" bestFit="1" customWidth="1"/>
    <col min="4869" max="4869" width="9.75" style="2" bestFit="1" customWidth="1"/>
    <col min="4870" max="4870" width="8.25" style="2" bestFit="1" customWidth="1"/>
    <col min="4871" max="4871" width="11.375" style="2" bestFit="1" customWidth="1"/>
    <col min="4872" max="4872" width="6.75" style="2" bestFit="1" customWidth="1"/>
    <col min="4873" max="4873" width="9.75" style="2" bestFit="1" customWidth="1"/>
    <col min="4874" max="4874" width="8.25" style="2" bestFit="1" customWidth="1"/>
    <col min="4875" max="4875" width="9.75" style="2" bestFit="1" customWidth="1"/>
    <col min="4876" max="5120" width="5.875" style="2"/>
    <col min="5121" max="5121" width="10.625" style="2" customWidth="1"/>
    <col min="5122" max="5122" width="8.625" style="2" customWidth="1"/>
    <col min="5123" max="5123" width="11.375" style="2" bestFit="1" customWidth="1"/>
    <col min="5124" max="5124" width="6.75" style="2" bestFit="1" customWidth="1"/>
    <col min="5125" max="5125" width="9.75" style="2" bestFit="1" customWidth="1"/>
    <col min="5126" max="5126" width="8.25" style="2" bestFit="1" customWidth="1"/>
    <col min="5127" max="5127" width="11.375" style="2" bestFit="1" customWidth="1"/>
    <col min="5128" max="5128" width="6.75" style="2" bestFit="1" customWidth="1"/>
    <col min="5129" max="5129" width="9.75" style="2" bestFit="1" customWidth="1"/>
    <col min="5130" max="5130" width="8.25" style="2" bestFit="1" customWidth="1"/>
    <col min="5131" max="5131" width="9.75" style="2" bestFit="1" customWidth="1"/>
    <col min="5132" max="5376" width="5.875" style="2"/>
    <col min="5377" max="5377" width="10.625" style="2" customWidth="1"/>
    <col min="5378" max="5378" width="8.625" style="2" customWidth="1"/>
    <col min="5379" max="5379" width="11.375" style="2" bestFit="1" customWidth="1"/>
    <col min="5380" max="5380" width="6.75" style="2" bestFit="1" customWidth="1"/>
    <col min="5381" max="5381" width="9.75" style="2" bestFit="1" customWidth="1"/>
    <col min="5382" max="5382" width="8.25" style="2" bestFit="1" customWidth="1"/>
    <col min="5383" max="5383" width="11.375" style="2" bestFit="1" customWidth="1"/>
    <col min="5384" max="5384" width="6.75" style="2" bestFit="1" customWidth="1"/>
    <col min="5385" max="5385" width="9.75" style="2" bestFit="1" customWidth="1"/>
    <col min="5386" max="5386" width="8.25" style="2" bestFit="1" customWidth="1"/>
    <col min="5387" max="5387" width="9.75" style="2" bestFit="1" customWidth="1"/>
    <col min="5388" max="5632" width="5.875" style="2"/>
    <col min="5633" max="5633" width="10.625" style="2" customWidth="1"/>
    <col min="5634" max="5634" width="8.625" style="2" customWidth="1"/>
    <col min="5635" max="5635" width="11.375" style="2" bestFit="1" customWidth="1"/>
    <col min="5636" max="5636" width="6.75" style="2" bestFit="1" customWidth="1"/>
    <col min="5637" max="5637" width="9.75" style="2" bestFit="1" customWidth="1"/>
    <col min="5638" max="5638" width="8.25" style="2" bestFit="1" customWidth="1"/>
    <col min="5639" max="5639" width="11.375" style="2" bestFit="1" customWidth="1"/>
    <col min="5640" max="5640" width="6.75" style="2" bestFit="1" customWidth="1"/>
    <col min="5641" max="5641" width="9.75" style="2" bestFit="1" customWidth="1"/>
    <col min="5642" max="5642" width="8.25" style="2" bestFit="1" customWidth="1"/>
    <col min="5643" max="5643" width="9.75" style="2" bestFit="1" customWidth="1"/>
    <col min="5644" max="5888" width="5.875" style="2"/>
    <col min="5889" max="5889" width="10.625" style="2" customWidth="1"/>
    <col min="5890" max="5890" width="8.625" style="2" customWidth="1"/>
    <col min="5891" max="5891" width="11.375" style="2" bestFit="1" customWidth="1"/>
    <col min="5892" max="5892" width="6.75" style="2" bestFit="1" customWidth="1"/>
    <col min="5893" max="5893" width="9.75" style="2" bestFit="1" customWidth="1"/>
    <col min="5894" max="5894" width="8.25" style="2" bestFit="1" customWidth="1"/>
    <col min="5895" max="5895" width="11.375" style="2" bestFit="1" customWidth="1"/>
    <col min="5896" max="5896" width="6.75" style="2" bestFit="1" customWidth="1"/>
    <col min="5897" max="5897" width="9.75" style="2" bestFit="1" customWidth="1"/>
    <col min="5898" max="5898" width="8.25" style="2" bestFit="1" customWidth="1"/>
    <col min="5899" max="5899" width="9.75" style="2" bestFit="1" customWidth="1"/>
    <col min="5900" max="6144" width="5.875" style="2"/>
    <col min="6145" max="6145" width="10.625" style="2" customWidth="1"/>
    <col min="6146" max="6146" width="8.625" style="2" customWidth="1"/>
    <col min="6147" max="6147" width="11.375" style="2" bestFit="1" customWidth="1"/>
    <col min="6148" max="6148" width="6.75" style="2" bestFit="1" customWidth="1"/>
    <col min="6149" max="6149" width="9.75" style="2" bestFit="1" customWidth="1"/>
    <col min="6150" max="6150" width="8.25" style="2" bestFit="1" customWidth="1"/>
    <col min="6151" max="6151" width="11.375" style="2" bestFit="1" customWidth="1"/>
    <col min="6152" max="6152" width="6.75" style="2" bestFit="1" customWidth="1"/>
    <col min="6153" max="6153" width="9.75" style="2" bestFit="1" customWidth="1"/>
    <col min="6154" max="6154" width="8.25" style="2" bestFit="1" customWidth="1"/>
    <col min="6155" max="6155" width="9.75" style="2" bestFit="1" customWidth="1"/>
    <col min="6156" max="6400" width="5.875" style="2"/>
    <col min="6401" max="6401" width="10.625" style="2" customWidth="1"/>
    <col min="6402" max="6402" width="8.625" style="2" customWidth="1"/>
    <col min="6403" max="6403" width="11.375" style="2" bestFit="1" customWidth="1"/>
    <col min="6404" max="6404" width="6.75" style="2" bestFit="1" customWidth="1"/>
    <col min="6405" max="6405" width="9.75" style="2" bestFit="1" customWidth="1"/>
    <col min="6406" max="6406" width="8.25" style="2" bestFit="1" customWidth="1"/>
    <col min="6407" max="6407" width="11.375" style="2" bestFit="1" customWidth="1"/>
    <col min="6408" max="6408" width="6.75" style="2" bestFit="1" customWidth="1"/>
    <col min="6409" max="6409" width="9.75" style="2" bestFit="1" customWidth="1"/>
    <col min="6410" max="6410" width="8.25" style="2" bestFit="1" customWidth="1"/>
    <col min="6411" max="6411" width="9.75" style="2" bestFit="1" customWidth="1"/>
    <col min="6412" max="6656" width="5.875" style="2"/>
    <col min="6657" max="6657" width="10.625" style="2" customWidth="1"/>
    <col min="6658" max="6658" width="8.625" style="2" customWidth="1"/>
    <col min="6659" max="6659" width="11.375" style="2" bestFit="1" customWidth="1"/>
    <col min="6660" max="6660" width="6.75" style="2" bestFit="1" customWidth="1"/>
    <col min="6661" max="6661" width="9.75" style="2" bestFit="1" customWidth="1"/>
    <col min="6662" max="6662" width="8.25" style="2" bestFit="1" customWidth="1"/>
    <col min="6663" max="6663" width="11.375" style="2" bestFit="1" customWidth="1"/>
    <col min="6664" max="6664" width="6.75" style="2" bestFit="1" customWidth="1"/>
    <col min="6665" max="6665" width="9.75" style="2" bestFit="1" customWidth="1"/>
    <col min="6666" max="6666" width="8.25" style="2" bestFit="1" customWidth="1"/>
    <col min="6667" max="6667" width="9.75" style="2" bestFit="1" customWidth="1"/>
    <col min="6668" max="6912" width="5.875" style="2"/>
    <col min="6913" max="6913" width="10.625" style="2" customWidth="1"/>
    <col min="6914" max="6914" width="8.625" style="2" customWidth="1"/>
    <col min="6915" max="6915" width="11.375" style="2" bestFit="1" customWidth="1"/>
    <col min="6916" max="6916" width="6.75" style="2" bestFit="1" customWidth="1"/>
    <col min="6917" max="6917" width="9.75" style="2" bestFit="1" customWidth="1"/>
    <col min="6918" max="6918" width="8.25" style="2" bestFit="1" customWidth="1"/>
    <col min="6919" max="6919" width="11.375" style="2" bestFit="1" customWidth="1"/>
    <col min="6920" max="6920" width="6.75" style="2" bestFit="1" customWidth="1"/>
    <col min="6921" max="6921" width="9.75" style="2" bestFit="1" customWidth="1"/>
    <col min="6922" max="6922" width="8.25" style="2" bestFit="1" customWidth="1"/>
    <col min="6923" max="6923" width="9.75" style="2" bestFit="1" customWidth="1"/>
    <col min="6924" max="7168" width="5.875" style="2"/>
    <col min="7169" max="7169" width="10.625" style="2" customWidth="1"/>
    <col min="7170" max="7170" width="8.625" style="2" customWidth="1"/>
    <col min="7171" max="7171" width="11.375" style="2" bestFit="1" customWidth="1"/>
    <col min="7172" max="7172" width="6.75" style="2" bestFit="1" customWidth="1"/>
    <col min="7173" max="7173" width="9.75" style="2" bestFit="1" customWidth="1"/>
    <col min="7174" max="7174" width="8.25" style="2" bestFit="1" customWidth="1"/>
    <col min="7175" max="7175" width="11.375" style="2" bestFit="1" customWidth="1"/>
    <col min="7176" max="7176" width="6.75" style="2" bestFit="1" customWidth="1"/>
    <col min="7177" max="7177" width="9.75" style="2" bestFit="1" customWidth="1"/>
    <col min="7178" max="7178" width="8.25" style="2" bestFit="1" customWidth="1"/>
    <col min="7179" max="7179" width="9.75" style="2" bestFit="1" customWidth="1"/>
    <col min="7180" max="7424" width="5.875" style="2"/>
    <col min="7425" max="7425" width="10.625" style="2" customWidth="1"/>
    <col min="7426" max="7426" width="8.625" style="2" customWidth="1"/>
    <col min="7427" max="7427" width="11.375" style="2" bestFit="1" customWidth="1"/>
    <col min="7428" max="7428" width="6.75" style="2" bestFit="1" customWidth="1"/>
    <col min="7429" max="7429" width="9.75" style="2" bestFit="1" customWidth="1"/>
    <col min="7430" max="7430" width="8.25" style="2" bestFit="1" customWidth="1"/>
    <col min="7431" max="7431" width="11.375" style="2" bestFit="1" customWidth="1"/>
    <col min="7432" max="7432" width="6.75" style="2" bestFit="1" customWidth="1"/>
    <col min="7433" max="7433" width="9.75" style="2" bestFit="1" customWidth="1"/>
    <col min="7434" max="7434" width="8.25" style="2" bestFit="1" customWidth="1"/>
    <col min="7435" max="7435" width="9.75" style="2" bestFit="1" customWidth="1"/>
    <col min="7436" max="7680" width="5.875" style="2"/>
    <col min="7681" max="7681" width="10.625" style="2" customWidth="1"/>
    <col min="7682" max="7682" width="8.625" style="2" customWidth="1"/>
    <col min="7683" max="7683" width="11.375" style="2" bestFit="1" customWidth="1"/>
    <col min="7684" max="7684" width="6.75" style="2" bestFit="1" customWidth="1"/>
    <col min="7685" max="7685" width="9.75" style="2" bestFit="1" customWidth="1"/>
    <col min="7686" max="7686" width="8.25" style="2" bestFit="1" customWidth="1"/>
    <col min="7687" max="7687" width="11.375" style="2" bestFit="1" customWidth="1"/>
    <col min="7688" max="7688" width="6.75" style="2" bestFit="1" customWidth="1"/>
    <col min="7689" max="7689" width="9.75" style="2" bestFit="1" customWidth="1"/>
    <col min="7690" max="7690" width="8.25" style="2" bestFit="1" customWidth="1"/>
    <col min="7691" max="7691" width="9.75" style="2" bestFit="1" customWidth="1"/>
    <col min="7692" max="7936" width="5.875" style="2"/>
    <col min="7937" max="7937" width="10.625" style="2" customWidth="1"/>
    <col min="7938" max="7938" width="8.625" style="2" customWidth="1"/>
    <col min="7939" max="7939" width="11.375" style="2" bestFit="1" customWidth="1"/>
    <col min="7940" max="7940" width="6.75" style="2" bestFit="1" customWidth="1"/>
    <col min="7941" max="7941" width="9.75" style="2" bestFit="1" customWidth="1"/>
    <col min="7942" max="7942" width="8.25" style="2" bestFit="1" customWidth="1"/>
    <col min="7943" max="7943" width="11.375" style="2" bestFit="1" customWidth="1"/>
    <col min="7944" max="7944" width="6.75" style="2" bestFit="1" customWidth="1"/>
    <col min="7945" max="7945" width="9.75" style="2" bestFit="1" customWidth="1"/>
    <col min="7946" max="7946" width="8.25" style="2" bestFit="1" customWidth="1"/>
    <col min="7947" max="7947" width="9.75" style="2" bestFit="1" customWidth="1"/>
    <col min="7948" max="8192" width="5.875" style="2"/>
    <col min="8193" max="8193" width="10.625" style="2" customWidth="1"/>
    <col min="8194" max="8194" width="8.625" style="2" customWidth="1"/>
    <col min="8195" max="8195" width="11.375" style="2" bestFit="1" customWidth="1"/>
    <col min="8196" max="8196" width="6.75" style="2" bestFit="1" customWidth="1"/>
    <col min="8197" max="8197" width="9.75" style="2" bestFit="1" customWidth="1"/>
    <col min="8198" max="8198" width="8.25" style="2" bestFit="1" customWidth="1"/>
    <col min="8199" max="8199" width="11.375" style="2" bestFit="1" customWidth="1"/>
    <col min="8200" max="8200" width="6.75" style="2" bestFit="1" customWidth="1"/>
    <col min="8201" max="8201" width="9.75" style="2" bestFit="1" customWidth="1"/>
    <col min="8202" max="8202" width="8.25" style="2" bestFit="1" customWidth="1"/>
    <col min="8203" max="8203" width="9.75" style="2" bestFit="1" customWidth="1"/>
    <col min="8204" max="8448" width="5.875" style="2"/>
    <col min="8449" max="8449" width="10.625" style="2" customWidth="1"/>
    <col min="8450" max="8450" width="8.625" style="2" customWidth="1"/>
    <col min="8451" max="8451" width="11.375" style="2" bestFit="1" customWidth="1"/>
    <col min="8452" max="8452" width="6.75" style="2" bestFit="1" customWidth="1"/>
    <col min="8453" max="8453" width="9.75" style="2" bestFit="1" customWidth="1"/>
    <col min="8454" max="8454" width="8.25" style="2" bestFit="1" customWidth="1"/>
    <col min="8455" max="8455" width="11.375" style="2" bestFit="1" customWidth="1"/>
    <col min="8456" max="8456" width="6.75" style="2" bestFit="1" customWidth="1"/>
    <col min="8457" max="8457" width="9.75" style="2" bestFit="1" customWidth="1"/>
    <col min="8458" max="8458" width="8.25" style="2" bestFit="1" customWidth="1"/>
    <col min="8459" max="8459" width="9.75" style="2" bestFit="1" customWidth="1"/>
    <col min="8460" max="8704" width="5.875" style="2"/>
    <col min="8705" max="8705" width="10.625" style="2" customWidth="1"/>
    <col min="8706" max="8706" width="8.625" style="2" customWidth="1"/>
    <col min="8707" max="8707" width="11.375" style="2" bestFit="1" customWidth="1"/>
    <col min="8708" max="8708" width="6.75" style="2" bestFit="1" customWidth="1"/>
    <col min="8709" max="8709" width="9.75" style="2" bestFit="1" customWidth="1"/>
    <col min="8710" max="8710" width="8.25" style="2" bestFit="1" customWidth="1"/>
    <col min="8711" max="8711" width="11.375" style="2" bestFit="1" customWidth="1"/>
    <col min="8712" max="8712" width="6.75" style="2" bestFit="1" customWidth="1"/>
    <col min="8713" max="8713" width="9.75" style="2" bestFit="1" customWidth="1"/>
    <col min="8714" max="8714" width="8.25" style="2" bestFit="1" customWidth="1"/>
    <col min="8715" max="8715" width="9.75" style="2" bestFit="1" customWidth="1"/>
    <col min="8716" max="8960" width="5.875" style="2"/>
    <col min="8961" max="8961" width="10.625" style="2" customWidth="1"/>
    <col min="8962" max="8962" width="8.625" style="2" customWidth="1"/>
    <col min="8963" max="8963" width="11.375" style="2" bestFit="1" customWidth="1"/>
    <col min="8964" max="8964" width="6.75" style="2" bestFit="1" customWidth="1"/>
    <col min="8965" max="8965" width="9.75" style="2" bestFit="1" customWidth="1"/>
    <col min="8966" max="8966" width="8.25" style="2" bestFit="1" customWidth="1"/>
    <col min="8967" max="8967" width="11.375" style="2" bestFit="1" customWidth="1"/>
    <col min="8968" max="8968" width="6.75" style="2" bestFit="1" customWidth="1"/>
    <col min="8969" max="8969" width="9.75" style="2" bestFit="1" customWidth="1"/>
    <col min="8970" max="8970" width="8.25" style="2" bestFit="1" customWidth="1"/>
    <col min="8971" max="8971" width="9.75" style="2" bestFit="1" customWidth="1"/>
    <col min="8972" max="9216" width="5.875" style="2"/>
    <col min="9217" max="9217" width="10.625" style="2" customWidth="1"/>
    <col min="9218" max="9218" width="8.625" style="2" customWidth="1"/>
    <col min="9219" max="9219" width="11.375" style="2" bestFit="1" customWidth="1"/>
    <col min="9220" max="9220" width="6.75" style="2" bestFit="1" customWidth="1"/>
    <col min="9221" max="9221" width="9.75" style="2" bestFit="1" customWidth="1"/>
    <col min="9222" max="9222" width="8.25" style="2" bestFit="1" customWidth="1"/>
    <col min="9223" max="9223" width="11.375" style="2" bestFit="1" customWidth="1"/>
    <col min="9224" max="9224" width="6.75" style="2" bestFit="1" customWidth="1"/>
    <col min="9225" max="9225" width="9.75" style="2" bestFit="1" customWidth="1"/>
    <col min="9226" max="9226" width="8.25" style="2" bestFit="1" customWidth="1"/>
    <col min="9227" max="9227" width="9.75" style="2" bestFit="1" customWidth="1"/>
    <col min="9228" max="9472" width="5.875" style="2"/>
    <col min="9473" max="9473" width="10.625" style="2" customWidth="1"/>
    <col min="9474" max="9474" width="8.625" style="2" customWidth="1"/>
    <col min="9475" max="9475" width="11.375" style="2" bestFit="1" customWidth="1"/>
    <col min="9476" max="9476" width="6.75" style="2" bestFit="1" customWidth="1"/>
    <col min="9477" max="9477" width="9.75" style="2" bestFit="1" customWidth="1"/>
    <col min="9478" max="9478" width="8.25" style="2" bestFit="1" customWidth="1"/>
    <col min="9479" max="9479" width="11.375" style="2" bestFit="1" customWidth="1"/>
    <col min="9480" max="9480" width="6.75" style="2" bestFit="1" customWidth="1"/>
    <col min="9481" max="9481" width="9.75" style="2" bestFit="1" customWidth="1"/>
    <col min="9482" max="9482" width="8.25" style="2" bestFit="1" customWidth="1"/>
    <col min="9483" max="9483" width="9.75" style="2" bestFit="1" customWidth="1"/>
    <col min="9484" max="9728" width="5.875" style="2"/>
    <col min="9729" max="9729" width="10.625" style="2" customWidth="1"/>
    <col min="9730" max="9730" width="8.625" style="2" customWidth="1"/>
    <col min="9731" max="9731" width="11.375" style="2" bestFit="1" customWidth="1"/>
    <col min="9732" max="9732" width="6.75" style="2" bestFit="1" customWidth="1"/>
    <col min="9733" max="9733" width="9.75" style="2" bestFit="1" customWidth="1"/>
    <col min="9734" max="9734" width="8.25" style="2" bestFit="1" customWidth="1"/>
    <col min="9735" max="9735" width="11.375" style="2" bestFit="1" customWidth="1"/>
    <col min="9736" max="9736" width="6.75" style="2" bestFit="1" customWidth="1"/>
    <col min="9737" max="9737" width="9.75" style="2" bestFit="1" customWidth="1"/>
    <col min="9738" max="9738" width="8.25" style="2" bestFit="1" customWidth="1"/>
    <col min="9739" max="9739" width="9.75" style="2" bestFit="1" customWidth="1"/>
    <col min="9740" max="9984" width="5.875" style="2"/>
    <col min="9985" max="9985" width="10.625" style="2" customWidth="1"/>
    <col min="9986" max="9986" width="8.625" style="2" customWidth="1"/>
    <col min="9987" max="9987" width="11.375" style="2" bestFit="1" customWidth="1"/>
    <col min="9988" max="9988" width="6.75" style="2" bestFit="1" customWidth="1"/>
    <col min="9989" max="9989" width="9.75" style="2" bestFit="1" customWidth="1"/>
    <col min="9990" max="9990" width="8.25" style="2" bestFit="1" customWidth="1"/>
    <col min="9991" max="9991" width="11.375" style="2" bestFit="1" customWidth="1"/>
    <col min="9992" max="9992" width="6.75" style="2" bestFit="1" customWidth="1"/>
    <col min="9993" max="9993" width="9.75" style="2" bestFit="1" customWidth="1"/>
    <col min="9994" max="9994" width="8.25" style="2" bestFit="1" customWidth="1"/>
    <col min="9995" max="9995" width="9.75" style="2" bestFit="1" customWidth="1"/>
    <col min="9996" max="10240" width="5.875" style="2"/>
    <col min="10241" max="10241" width="10.625" style="2" customWidth="1"/>
    <col min="10242" max="10242" width="8.625" style="2" customWidth="1"/>
    <col min="10243" max="10243" width="11.375" style="2" bestFit="1" customWidth="1"/>
    <col min="10244" max="10244" width="6.75" style="2" bestFit="1" customWidth="1"/>
    <col min="10245" max="10245" width="9.75" style="2" bestFit="1" customWidth="1"/>
    <col min="10246" max="10246" width="8.25" style="2" bestFit="1" customWidth="1"/>
    <col min="10247" max="10247" width="11.375" style="2" bestFit="1" customWidth="1"/>
    <col min="10248" max="10248" width="6.75" style="2" bestFit="1" customWidth="1"/>
    <col min="10249" max="10249" width="9.75" style="2" bestFit="1" customWidth="1"/>
    <col min="10250" max="10250" width="8.25" style="2" bestFit="1" customWidth="1"/>
    <col min="10251" max="10251" width="9.75" style="2" bestFit="1" customWidth="1"/>
    <col min="10252" max="10496" width="5.875" style="2"/>
    <col min="10497" max="10497" width="10.625" style="2" customWidth="1"/>
    <col min="10498" max="10498" width="8.625" style="2" customWidth="1"/>
    <col min="10499" max="10499" width="11.375" style="2" bestFit="1" customWidth="1"/>
    <col min="10500" max="10500" width="6.75" style="2" bestFit="1" customWidth="1"/>
    <col min="10501" max="10501" width="9.75" style="2" bestFit="1" customWidth="1"/>
    <col min="10502" max="10502" width="8.25" style="2" bestFit="1" customWidth="1"/>
    <col min="10503" max="10503" width="11.375" style="2" bestFit="1" customWidth="1"/>
    <col min="10504" max="10504" width="6.75" style="2" bestFit="1" customWidth="1"/>
    <col min="10505" max="10505" width="9.75" style="2" bestFit="1" customWidth="1"/>
    <col min="10506" max="10506" width="8.25" style="2" bestFit="1" customWidth="1"/>
    <col min="10507" max="10507" width="9.75" style="2" bestFit="1" customWidth="1"/>
    <col min="10508" max="10752" width="5.875" style="2"/>
    <col min="10753" max="10753" width="10.625" style="2" customWidth="1"/>
    <col min="10754" max="10754" width="8.625" style="2" customWidth="1"/>
    <col min="10755" max="10755" width="11.375" style="2" bestFit="1" customWidth="1"/>
    <col min="10756" max="10756" width="6.75" style="2" bestFit="1" customWidth="1"/>
    <col min="10757" max="10757" width="9.75" style="2" bestFit="1" customWidth="1"/>
    <col min="10758" max="10758" width="8.25" style="2" bestFit="1" customWidth="1"/>
    <col min="10759" max="10759" width="11.375" style="2" bestFit="1" customWidth="1"/>
    <col min="10760" max="10760" width="6.75" style="2" bestFit="1" customWidth="1"/>
    <col min="10761" max="10761" width="9.75" style="2" bestFit="1" customWidth="1"/>
    <col min="10762" max="10762" width="8.25" style="2" bestFit="1" customWidth="1"/>
    <col min="10763" max="10763" width="9.75" style="2" bestFit="1" customWidth="1"/>
    <col min="10764" max="11008" width="5.875" style="2"/>
    <col min="11009" max="11009" width="10.625" style="2" customWidth="1"/>
    <col min="11010" max="11010" width="8.625" style="2" customWidth="1"/>
    <col min="11011" max="11011" width="11.375" style="2" bestFit="1" customWidth="1"/>
    <col min="11012" max="11012" width="6.75" style="2" bestFit="1" customWidth="1"/>
    <col min="11013" max="11013" width="9.75" style="2" bestFit="1" customWidth="1"/>
    <col min="11014" max="11014" width="8.25" style="2" bestFit="1" customWidth="1"/>
    <col min="11015" max="11015" width="11.375" style="2" bestFit="1" customWidth="1"/>
    <col min="11016" max="11016" width="6.75" style="2" bestFit="1" customWidth="1"/>
    <col min="11017" max="11017" width="9.75" style="2" bestFit="1" customWidth="1"/>
    <col min="11018" max="11018" width="8.25" style="2" bestFit="1" customWidth="1"/>
    <col min="11019" max="11019" width="9.75" style="2" bestFit="1" customWidth="1"/>
    <col min="11020" max="11264" width="5.875" style="2"/>
    <col min="11265" max="11265" width="10.625" style="2" customWidth="1"/>
    <col min="11266" max="11266" width="8.625" style="2" customWidth="1"/>
    <col min="11267" max="11267" width="11.375" style="2" bestFit="1" customWidth="1"/>
    <col min="11268" max="11268" width="6.75" style="2" bestFit="1" customWidth="1"/>
    <col min="11269" max="11269" width="9.75" style="2" bestFit="1" customWidth="1"/>
    <col min="11270" max="11270" width="8.25" style="2" bestFit="1" customWidth="1"/>
    <col min="11271" max="11271" width="11.375" style="2" bestFit="1" customWidth="1"/>
    <col min="11272" max="11272" width="6.75" style="2" bestFit="1" customWidth="1"/>
    <col min="11273" max="11273" width="9.75" style="2" bestFit="1" customWidth="1"/>
    <col min="11274" max="11274" width="8.25" style="2" bestFit="1" customWidth="1"/>
    <col min="11275" max="11275" width="9.75" style="2" bestFit="1" customWidth="1"/>
    <col min="11276" max="11520" width="5.875" style="2"/>
    <col min="11521" max="11521" width="10.625" style="2" customWidth="1"/>
    <col min="11522" max="11522" width="8.625" style="2" customWidth="1"/>
    <col min="11523" max="11523" width="11.375" style="2" bestFit="1" customWidth="1"/>
    <col min="11524" max="11524" width="6.75" style="2" bestFit="1" customWidth="1"/>
    <col min="11525" max="11525" width="9.75" style="2" bestFit="1" customWidth="1"/>
    <col min="11526" max="11526" width="8.25" style="2" bestFit="1" customWidth="1"/>
    <col min="11527" max="11527" width="11.375" style="2" bestFit="1" customWidth="1"/>
    <col min="11528" max="11528" width="6.75" style="2" bestFit="1" customWidth="1"/>
    <col min="11529" max="11529" width="9.75" style="2" bestFit="1" customWidth="1"/>
    <col min="11530" max="11530" width="8.25" style="2" bestFit="1" customWidth="1"/>
    <col min="11531" max="11531" width="9.75" style="2" bestFit="1" customWidth="1"/>
    <col min="11532" max="11776" width="5.875" style="2"/>
    <col min="11777" max="11777" width="10.625" style="2" customWidth="1"/>
    <col min="11778" max="11778" width="8.625" style="2" customWidth="1"/>
    <col min="11779" max="11779" width="11.375" style="2" bestFit="1" customWidth="1"/>
    <col min="11780" max="11780" width="6.75" style="2" bestFit="1" customWidth="1"/>
    <col min="11781" max="11781" width="9.75" style="2" bestFit="1" customWidth="1"/>
    <col min="11782" max="11782" width="8.25" style="2" bestFit="1" customWidth="1"/>
    <col min="11783" max="11783" width="11.375" style="2" bestFit="1" customWidth="1"/>
    <col min="11784" max="11784" width="6.75" style="2" bestFit="1" customWidth="1"/>
    <col min="11785" max="11785" width="9.75" style="2" bestFit="1" customWidth="1"/>
    <col min="11786" max="11786" width="8.25" style="2" bestFit="1" customWidth="1"/>
    <col min="11787" max="11787" width="9.75" style="2" bestFit="1" customWidth="1"/>
    <col min="11788" max="12032" width="5.875" style="2"/>
    <col min="12033" max="12033" width="10.625" style="2" customWidth="1"/>
    <col min="12034" max="12034" width="8.625" style="2" customWidth="1"/>
    <col min="12035" max="12035" width="11.375" style="2" bestFit="1" customWidth="1"/>
    <col min="12036" max="12036" width="6.75" style="2" bestFit="1" customWidth="1"/>
    <col min="12037" max="12037" width="9.75" style="2" bestFit="1" customWidth="1"/>
    <col min="12038" max="12038" width="8.25" style="2" bestFit="1" customWidth="1"/>
    <col min="12039" max="12039" width="11.375" style="2" bestFit="1" customWidth="1"/>
    <col min="12040" max="12040" width="6.75" style="2" bestFit="1" customWidth="1"/>
    <col min="12041" max="12041" width="9.75" style="2" bestFit="1" customWidth="1"/>
    <col min="12042" max="12042" width="8.25" style="2" bestFit="1" customWidth="1"/>
    <col min="12043" max="12043" width="9.75" style="2" bestFit="1" customWidth="1"/>
    <col min="12044" max="12288" width="5.875" style="2"/>
    <col min="12289" max="12289" width="10.625" style="2" customWidth="1"/>
    <col min="12290" max="12290" width="8.625" style="2" customWidth="1"/>
    <col min="12291" max="12291" width="11.375" style="2" bestFit="1" customWidth="1"/>
    <col min="12292" max="12292" width="6.75" style="2" bestFit="1" customWidth="1"/>
    <col min="12293" max="12293" width="9.75" style="2" bestFit="1" customWidth="1"/>
    <col min="12294" max="12294" width="8.25" style="2" bestFit="1" customWidth="1"/>
    <col min="12295" max="12295" width="11.375" style="2" bestFit="1" customWidth="1"/>
    <col min="12296" max="12296" width="6.75" style="2" bestFit="1" customWidth="1"/>
    <col min="12297" max="12297" width="9.75" style="2" bestFit="1" customWidth="1"/>
    <col min="12298" max="12298" width="8.25" style="2" bestFit="1" customWidth="1"/>
    <col min="12299" max="12299" width="9.75" style="2" bestFit="1" customWidth="1"/>
    <col min="12300" max="12544" width="5.875" style="2"/>
    <col min="12545" max="12545" width="10.625" style="2" customWidth="1"/>
    <col min="12546" max="12546" width="8.625" style="2" customWidth="1"/>
    <col min="12547" max="12547" width="11.375" style="2" bestFit="1" customWidth="1"/>
    <col min="12548" max="12548" width="6.75" style="2" bestFit="1" customWidth="1"/>
    <col min="12549" max="12549" width="9.75" style="2" bestFit="1" customWidth="1"/>
    <col min="12550" max="12550" width="8.25" style="2" bestFit="1" customWidth="1"/>
    <col min="12551" max="12551" width="11.375" style="2" bestFit="1" customWidth="1"/>
    <col min="12552" max="12552" width="6.75" style="2" bestFit="1" customWidth="1"/>
    <col min="12553" max="12553" width="9.75" style="2" bestFit="1" customWidth="1"/>
    <col min="12554" max="12554" width="8.25" style="2" bestFit="1" customWidth="1"/>
    <col min="12555" max="12555" width="9.75" style="2" bestFit="1" customWidth="1"/>
    <col min="12556" max="12800" width="5.875" style="2"/>
    <col min="12801" max="12801" width="10.625" style="2" customWidth="1"/>
    <col min="12802" max="12802" width="8.625" style="2" customWidth="1"/>
    <col min="12803" max="12803" width="11.375" style="2" bestFit="1" customWidth="1"/>
    <col min="12804" max="12804" width="6.75" style="2" bestFit="1" customWidth="1"/>
    <col min="12805" max="12805" width="9.75" style="2" bestFit="1" customWidth="1"/>
    <col min="12806" max="12806" width="8.25" style="2" bestFit="1" customWidth="1"/>
    <col min="12807" max="12807" width="11.375" style="2" bestFit="1" customWidth="1"/>
    <col min="12808" max="12808" width="6.75" style="2" bestFit="1" customWidth="1"/>
    <col min="12809" max="12809" width="9.75" style="2" bestFit="1" customWidth="1"/>
    <col min="12810" max="12810" width="8.25" style="2" bestFit="1" customWidth="1"/>
    <col min="12811" max="12811" width="9.75" style="2" bestFit="1" customWidth="1"/>
    <col min="12812" max="13056" width="5.875" style="2"/>
    <col min="13057" max="13057" width="10.625" style="2" customWidth="1"/>
    <col min="13058" max="13058" width="8.625" style="2" customWidth="1"/>
    <col min="13059" max="13059" width="11.375" style="2" bestFit="1" customWidth="1"/>
    <col min="13060" max="13060" width="6.75" style="2" bestFit="1" customWidth="1"/>
    <col min="13061" max="13061" width="9.75" style="2" bestFit="1" customWidth="1"/>
    <col min="13062" max="13062" width="8.25" style="2" bestFit="1" customWidth="1"/>
    <col min="13063" max="13063" width="11.375" style="2" bestFit="1" customWidth="1"/>
    <col min="13064" max="13064" width="6.75" style="2" bestFit="1" customWidth="1"/>
    <col min="13065" max="13065" width="9.75" style="2" bestFit="1" customWidth="1"/>
    <col min="13066" max="13066" width="8.25" style="2" bestFit="1" customWidth="1"/>
    <col min="13067" max="13067" width="9.75" style="2" bestFit="1" customWidth="1"/>
    <col min="13068" max="13312" width="5.875" style="2"/>
    <col min="13313" max="13313" width="10.625" style="2" customWidth="1"/>
    <col min="13314" max="13314" width="8.625" style="2" customWidth="1"/>
    <col min="13315" max="13315" width="11.375" style="2" bestFit="1" customWidth="1"/>
    <col min="13316" max="13316" width="6.75" style="2" bestFit="1" customWidth="1"/>
    <col min="13317" max="13317" width="9.75" style="2" bestFit="1" customWidth="1"/>
    <col min="13318" max="13318" width="8.25" style="2" bestFit="1" customWidth="1"/>
    <col min="13319" max="13319" width="11.375" style="2" bestFit="1" customWidth="1"/>
    <col min="13320" max="13320" width="6.75" style="2" bestFit="1" customWidth="1"/>
    <col min="13321" max="13321" width="9.75" style="2" bestFit="1" customWidth="1"/>
    <col min="13322" max="13322" width="8.25" style="2" bestFit="1" customWidth="1"/>
    <col min="13323" max="13323" width="9.75" style="2" bestFit="1" customWidth="1"/>
    <col min="13324" max="13568" width="5.875" style="2"/>
    <col min="13569" max="13569" width="10.625" style="2" customWidth="1"/>
    <col min="13570" max="13570" width="8.625" style="2" customWidth="1"/>
    <col min="13571" max="13571" width="11.375" style="2" bestFit="1" customWidth="1"/>
    <col min="13572" max="13572" width="6.75" style="2" bestFit="1" customWidth="1"/>
    <col min="13573" max="13573" width="9.75" style="2" bestFit="1" customWidth="1"/>
    <col min="13574" max="13574" width="8.25" style="2" bestFit="1" customWidth="1"/>
    <col min="13575" max="13575" width="11.375" style="2" bestFit="1" customWidth="1"/>
    <col min="13576" max="13576" width="6.75" style="2" bestFit="1" customWidth="1"/>
    <col min="13577" max="13577" width="9.75" style="2" bestFit="1" customWidth="1"/>
    <col min="13578" max="13578" width="8.25" style="2" bestFit="1" customWidth="1"/>
    <col min="13579" max="13579" width="9.75" style="2" bestFit="1" customWidth="1"/>
    <col min="13580" max="13824" width="5.875" style="2"/>
    <col min="13825" max="13825" width="10.625" style="2" customWidth="1"/>
    <col min="13826" max="13826" width="8.625" style="2" customWidth="1"/>
    <col min="13827" max="13827" width="11.375" style="2" bestFit="1" customWidth="1"/>
    <col min="13828" max="13828" width="6.75" style="2" bestFit="1" customWidth="1"/>
    <col min="13829" max="13829" width="9.75" style="2" bestFit="1" customWidth="1"/>
    <col min="13830" max="13830" width="8.25" style="2" bestFit="1" customWidth="1"/>
    <col min="13831" max="13831" width="11.375" style="2" bestFit="1" customWidth="1"/>
    <col min="13832" max="13832" width="6.75" style="2" bestFit="1" customWidth="1"/>
    <col min="13833" max="13833" width="9.75" style="2" bestFit="1" customWidth="1"/>
    <col min="13834" max="13834" width="8.25" style="2" bestFit="1" customWidth="1"/>
    <col min="13835" max="13835" width="9.75" style="2" bestFit="1" customWidth="1"/>
    <col min="13836" max="14080" width="5.875" style="2"/>
    <col min="14081" max="14081" width="10.625" style="2" customWidth="1"/>
    <col min="14082" max="14082" width="8.625" style="2" customWidth="1"/>
    <col min="14083" max="14083" width="11.375" style="2" bestFit="1" customWidth="1"/>
    <col min="14084" max="14084" width="6.75" style="2" bestFit="1" customWidth="1"/>
    <col min="14085" max="14085" width="9.75" style="2" bestFit="1" customWidth="1"/>
    <col min="14086" max="14086" width="8.25" style="2" bestFit="1" customWidth="1"/>
    <col min="14087" max="14087" width="11.375" style="2" bestFit="1" customWidth="1"/>
    <col min="14088" max="14088" width="6.75" style="2" bestFit="1" customWidth="1"/>
    <col min="14089" max="14089" width="9.75" style="2" bestFit="1" customWidth="1"/>
    <col min="14090" max="14090" width="8.25" style="2" bestFit="1" customWidth="1"/>
    <col min="14091" max="14091" width="9.75" style="2" bestFit="1" customWidth="1"/>
    <col min="14092" max="14336" width="5.875" style="2"/>
    <col min="14337" max="14337" width="10.625" style="2" customWidth="1"/>
    <col min="14338" max="14338" width="8.625" style="2" customWidth="1"/>
    <col min="14339" max="14339" width="11.375" style="2" bestFit="1" customWidth="1"/>
    <col min="14340" max="14340" width="6.75" style="2" bestFit="1" customWidth="1"/>
    <col min="14341" max="14341" width="9.75" style="2" bestFit="1" customWidth="1"/>
    <col min="14342" max="14342" width="8.25" style="2" bestFit="1" customWidth="1"/>
    <col min="14343" max="14343" width="11.375" style="2" bestFit="1" customWidth="1"/>
    <col min="14344" max="14344" width="6.75" style="2" bestFit="1" customWidth="1"/>
    <col min="14345" max="14345" width="9.75" style="2" bestFit="1" customWidth="1"/>
    <col min="14346" max="14346" width="8.25" style="2" bestFit="1" customWidth="1"/>
    <col min="14347" max="14347" width="9.75" style="2" bestFit="1" customWidth="1"/>
    <col min="14348" max="14592" width="5.875" style="2"/>
    <col min="14593" max="14593" width="10.625" style="2" customWidth="1"/>
    <col min="14594" max="14594" width="8.625" style="2" customWidth="1"/>
    <col min="14595" max="14595" width="11.375" style="2" bestFit="1" customWidth="1"/>
    <col min="14596" max="14596" width="6.75" style="2" bestFit="1" customWidth="1"/>
    <col min="14597" max="14597" width="9.75" style="2" bestFit="1" customWidth="1"/>
    <col min="14598" max="14598" width="8.25" style="2" bestFit="1" customWidth="1"/>
    <col min="14599" max="14599" width="11.375" style="2" bestFit="1" customWidth="1"/>
    <col min="14600" max="14600" width="6.75" style="2" bestFit="1" customWidth="1"/>
    <col min="14601" max="14601" width="9.75" style="2" bestFit="1" customWidth="1"/>
    <col min="14602" max="14602" width="8.25" style="2" bestFit="1" customWidth="1"/>
    <col min="14603" max="14603" width="9.75" style="2" bestFit="1" customWidth="1"/>
    <col min="14604" max="14848" width="5.875" style="2"/>
    <col min="14849" max="14849" width="10.625" style="2" customWidth="1"/>
    <col min="14850" max="14850" width="8.625" style="2" customWidth="1"/>
    <col min="14851" max="14851" width="11.375" style="2" bestFit="1" customWidth="1"/>
    <col min="14852" max="14852" width="6.75" style="2" bestFit="1" customWidth="1"/>
    <col min="14853" max="14853" width="9.75" style="2" bestFit="1" customWidth="1"/>
    <col min="14854" max="14854" width="8.25" style="2" bestFit="1" customWidth="1"/>
    <col min="14855" max="14855" width="11.375" style="2" bestFit="1" customWidth="1"/>
    <col min="14856" max="14856" width="6.75" style="2" bestFit="1" customWidth="1"/>
    <col min="14857" max="14857" width="9.75" style="2" bestFit="1" customWidth="1"/>
    <col min="14858" max="14858" width="8.25" style="2" bestFit="1" customWidth="1"/>
    <col min="14859" max="14859" width="9.75" style="2" bestFit="1" customWidth="1"/>
    <col min="14860" max="15104" width="5.875" style="2"/>
    <col min="15105" max="15105" width="10.625" style="2" customWidth="1"/>
    <col min="15106" max="15106" width="8.625" style="2" customWidth="1"/>
    <col min="15107" max="15107" width="11.375" style="2" bestFit="1" customWidth="1"/>
    <col min="15108" max="15108" width="6.75" style="2" bestFit="1" customWidth="1"/>
    <col min="15109" max="15109" width="9.75" style="2" bestFit="1" customWidth="1"/>
    <col min="15110" max="15110" width="8.25" style="2" bestFit="1" customWidth="1"/>
    <col min="15111" max="15111" width="11.375" style="2" bestFit="1" customWidth="1"/>
    <col min="15112" max="15112" width="6.75" style="2" bestFit="1" customWidth="1"/>
    <col min="15113" max="15113" width="9.75" style="2" bestFit="1" customWidth="1"/>
    <col min="15114" max="15114" width="8.25" style="2" bestFit="1" customWidth="1"/>
    <col min="15115" max="15115" width="9.75" style="2" bestFit="1" customWidth="1"/>
    <col min="15116" max="15360" width="5.875" style="2"/>
    <col min="15361" max="15361" width="10.625" style="2" customWidth="1"/>
    <col min="15362" max="15362" width="8.625" style="2" customWidth="1"/>
    <col min="15363" max="15363" width="11.375" style="2" bestFit="1" customWidth="1"/>
    <col min="15364" max="15364" width="6.75" style="2" bestFit="1" customWidth="1"/>
    <col min="15365" max="15365" width="9.75" style="2" bestFit="1" customWidth="1"/>
    <col min="15366" max="15366" width="8.25" style="2" bestFit="1" customWidth="1"/>
    <col min="15367" max="15367" width="11.375" style="2" bestFit="1" customWidth="1"/>
    <col min="15368" max="15368" width="6.75" style="2" bestFit="1" customWidth="1"/>
    <col min="15369" max="15369" width="9.75" style="2" bestFit="1" customWidth="1"/>
    <col min="15370" max="15370" width="8.25" style="2" bestFit="1" customWidth="1"/>
    <col min="15371" max="15371" width="9.75" style="2" bestFit="1" customWidth="1"/>
    <col min="15372" max="15616" width="5.875" style="2"/>
    <col min="15617" max="15617" width="10.625" style="2" customWidth="1"/>
    <col min="15618" max="15618" width="8.625" style="2" customWidth="1"/>
    <col min="15619" max="15619" width="11.375" style="2" bestFit="1" customWidth="1"/>
    <col min="15620" max="15620" width="6.75" style="2" bestFit="1" customWidth="1"/>
    <col min="15621" max="15621" width="9.75" style="2" bestFit="1" customWidth="1"/>
    <col min="15622" max="15622" width="8.25" style="2" bestFit="1" customWidth="1"/>
    <col min="15623" max="15623" width="11.375" style="2" bestFit="1" customWidth="1"/>
    <col min="15624" max="15624" width="6.75" style="2" bestFit="1" customWidth="1"/>
    <col min="15625" max="15625" width="9.75" style="2" bestFit="1" customWidth="1"/>
    <col min="15626" max="15626" width="8.25" style="2" bestFit="1" customWidth="1"/>
    <col min="15627" max="15627" width="9.75" style="2" bestFit="1" customWidth="1"/>
    <col min="15628" max="15872" width="5.875" style="2"/>
    <col min="15873" max="15873" width="10.625" style="2" customWidth="1"/>
    <col min="15874" max="15874" width="8.625" style="2" customWidth="1"/>
    <col min="15875" max="15875" width="11.375" style="2" bestFit="1" customWidth="1"/>
    <col min="15876" max="15876" width="6.75" style="2" bestFit="1" customWidth="1"/>
    <col min="15877" max="15877" width="9.75" style="2" bestFit="1" customWidth="1"/>
    <col min="15878" max="15878" width="8.25" style="2" bestFit="1" customWidth="1"/>
    <col min="15879" max="15879" width="11.375" style="2" bestFit="1" customWidth="1"/>
    <col min="15880" max="15880" width="6.75" style="2" bestFit="1" customWidth="1"/>
    <col min="15881" max="15881" width="9.75" style="2" bestFit="1" customWidth="1"/>
    <col min="15882" max="15882" width="8.25" style="2" bestFit="1" customWidth="1"/>
    <col min="15883" max="15883" width="9.75" style="2" bestFit="1" customWidth="1"/>
    <col min="15884" max="16128" width="5.875" style="2"/>
    <col min="16129" max="16129" width="10.625" style="2" customWidth="1"/>
    <col min="16130" max="16130" width="8.625" style="2" customWidth="1"/>
    <col min="16131" max="16131" width="11.375" style="2" bestFit="1" customWidth="1"/>
    <col min="16132" max="16132" width="6.75" style="2" bestFit="1" customWidth="1"/>
    <col min="16133" max="16133" width="9.75" style="2" bestFit="1" customWidth="1"/>
    <col min="16134" max="16134" width="8.25" style="2" bestFit="1" customWidth="1"/>
    <col min="16135" max="16135" width="11.375" style="2" bestFit="1" customWidth="1"/>
    <col min="16136" max="16136" width="6.75" style="2" bestFit="1" customWidth="1"/>
    <col min="16137" max="16137" width="9.75" style="2" bestFit="1" customWidth="1"/>
    <col min="16138" max="16138" width="8.25" style="2" bestFit="1" customWidth="1"/>
    <col min="16139" max="16139" width="9.75" style="2" bestFit="1" customWidth="1"/>
    <col min="16140" max="16384" width="5.875" style="2"/>
  </cols>
  <sheetData>
    <row r="1" spans="1:11" ht="12" thickBot="1">
      <c r="A1" s="2" t="s">
        <v>47</v>
      </c>
    </row>
    <row r="2" spans="1:11" ht="15" customHeight="1">
      <c r="A2" s="173" t="s">
        <v>48</v>
      </c>
      <c r="B2" s="175" t="s">
        <v>37</v>
      </c>
      <c r="C2" s="176"/>
      <c r="D2" s="176"/>
      <c r="E2" s="176"/>
      <c r="F2" s="176"/>
      <c r="G2" s="177"/>
      <c r="H2" s="178" t="s">
        <v>4</v>
      </c>
      <c r="I2" s="179"/>
      <c r="J2" s="178" t="s">
        <v>5</v>
      </c>
      <c r="K2" s="182"/>
    </row>
    <row r="3" spans="1:11" ht="15" customHeight="1">
      <c r="A3" s="174"/>
      <c r="B3" s="184" t="s">
        <v>6</v>
      </c>
      <c r="C3" s="185"/>
      <c r="D3" s="184" t="s">
        <v>49</v>
      </c>
      <c r="E3" s="185"/>
      <c r="F3" s="184" t="s">
        <v>38</v>
      </c>
      <c r="G3" s="185"/>
      <c r="H3" s="180"/>
      <c r="I3" s="181"/>
      <c r="J3" s="180"/>
      <c r="K3" s="183"/>
    </row>
    <row r="4" spans="1:11" ht="15" customHeight="1">
      <c r="A4" s="174"/>
      <c r="B4" s="78" t="s">
        <v>39</v>
      </c>
      <c r="C4" s="4" t="s">
        <v>40</v>
      </c>
      <c r="D4" s="78" t="s">
        <v>39</v>
      </c>
      <c r="E4" s="4" t="s">
        <v>40</v>
      </c>
      <c r="F4" s="78" t="s">
        <v>39</v>
      </c>
      <c r="G4" s="4" t="s">
        <v>40</v>
      </c>
      <c r="H4" s="78" t="s">
        <v>39</v>
      </c>
      <c r="I4" s="4" t="s">
        <v>40</v>
      </c>
      <c r="J4" s="78" t="s">
        <v>39</v>
      </c>
      <c r="K4" s="6" t="s">
        <v>40</v>
      </c>
    </row>
    <row r="5" spans="1:11">
      <c r="A5" s="79"/>
      <c r="B5" s="80" t="s">
        <v>13</v>
      </c>
      <c r="C5" s="10" t="s">
        <v>14</v>
      </c>
      <c r="D5" s="80" t="s">
        <v>13</v>
      </c>
      <c r="E5" s="10" t="s">
        <v>14</v>
      </c>
      <c r="F5" s="80" t="s">
        <v>13</v>
      </c>
      <c r="G5" s="10" t="s">
        <v>14</v>
      </c>
      <c r="H5" s="80" t="s">
        <v>13</v>
      </c>
      <c r="I5" s="10" t="s">
        <v>14</v>
      </c>
      <c r="J5" s="80" t="s">
        <v>13</v>
      </c>
      <c r="K5" s="12" t="s">
        <v>14</v>
      </c>
    </row>
    <row r="6" spans="1:11" ht="24" customHeight="1">
      <c r="A6" s="81" t="s">
        <v>50</v>
      </c>
      <c r="B6" s="82">
        <v>2715</v>
      </c>
      <c r="C6" s="83">
        <v>385</v>
      </c>
      <c r="D6" s="82">
        <v>2188</v>
      </c>
      <c r="E6" s="83">
        <v>691</v>
      </c>
      <c r="F6" s="82">
        <v>4903</v>
      </c>
      <c r="G6" s="83">
        <f>C6+E6</f>
        <v>1076</v>
      </c>
      <c r="H6" s="82">
        <v>2091</v>
      </c>
      <c r="I6" s="83">
        <v>639</v>
      </c>
      <c r="J6" s="82">
        <v>2812</v>
      </c>
      <c r="K6" s="84">
        <f>G6-I6</f>
        <v>437</v>
      </c>
    </row>
    <row r="7" spans="1:11" ht="24" customHeight="1">
      <c r="A7" s="85" t="s">
        <v>51</v>
      </c>
      <c r="B7" s="86">
        <v>2355</v>
      </c>
      <c r="C7" s="87">
        <v>376</v>
      </c>
      <c r="D7" s="86">
        <v>2152</v>
      </c>
      <c r="E7" s="87">
        <v>728</v>
      </c>
      <c r="F7" s="86">
        <v>4507</v>
      </c>
      <c r="G7" s="83">
        <f t="shared" ref="G7:G8" si="0">C7+E7</f>
        <v>1104</v>
      </c>
      <c r="H7" s="86">
        <v>2066</v>
      </c>
      <c r="I7" s="87">
        <v>688</v>
      </c>
      <c r="J7" s="86">
        <v>2441</v>
      </c>
      <c r="K7" s="84">
        <v>415</v>
      </c>
    </row>
    <row r="8" spans="1:11" ht="24" customHeight="1">
      <c r="A8" s="85" t="s">
        <v>52</v>
      </c>
      <c r="B8" s="86">
        <v>944</v>
      </c>
      <c r="C8" s="87">
        <v>114</v>
      </c>
      <c r="D8" s="86">
        <v>779</v>
      </c>
      <c r="E8" s="87">
        <v>224</v>
      </c>
      <c r="F8" s="86">
        <v>1723</v>
      </c>
      <c r="G8" s="83">
        <f t="shared" si="0"/>
        <v>338</v>
      </c>
      <c r="H8" s="86">
        <v>788</v>
      </c>
      <c r="I8" s="87">
        <v>223</v>
      </c>
      <c r="J8" s="86">
        <v>935</v>
      </c>
      <c r="K8" s="84">
        <v>116</v>
      </c>
    </row>
    <row r="9" spans="1:11" s="28" customFormat="1" ht="24" customHeight="1">
      <c r="A9" s="88" t="s">
        <v>53</v>
      </c>
      <c r="B9" s="89">
        <f>SUM(B6:B8)</f>
        <v>6014</v>
      </c>
      <c r="C9" s="90">
        <f>SUM(C6:C8)</f>
        <v>875</v>
      </c>
      <c r="D9" s="89">
        <f t="shared" ref="D9:K9" si="1">SUM(D6:D8)</f>
        <v>5119</v>
      </c>
      <c r="E9" s="90">
        <f t="shared" si="1"/>
        <v>1643</v>
      </c>
      <c r="F9" s="89">
        <f t="shared" si="1"/>
        <v>11133</v>
      </c>
      <c r="G9" s="90">
        <f t="shared" si="1"/>
        <v>2518</v>
      </c>
      <c r="H9" s="89">
        <f t="shared" si="1"/>
        <v>4945</v>
      </c>
      <c r="I9" s="90">
        <f t="shared" si="1"/>
        <v>1550</v>
      </c>
      <c r="J9" s="89">
        <f t="shared" si="1"/>
        <v>6188</v>
      </c>
      <c r="K9" s="91">
        <f t="shared" si="1"/>
        <v>968</v>
      </c>
    </row>
    <row r="10" spans="1:11" s="96" customFormat="1" ht="15" customHeight="1">
      <c r="A10" s="92"/>
      <c r="B10" s="93"/>
      <c r="C10" s="94"/>
      <c r="D10" s="93"/>
      <c r="E10" s="94"/>
      <c r="F10" s="93"/>
      <c r="G10" s="94"/>
      <c r="H10" s="93"/>
      <c r="I10" s="94"/>
      <c r="J10" s="93"/>
      <c r="K10" s="95"/>
    </row>
    <row r="11" spans="1:11" ht="24" customHeight="1">
      <c r="A11" s="97" t="s">
        <v>54</v>
      </c>
      <c r="B11" s="98">
        <v>1900</v>
      </c>
      <c r="C11" s="99">
        <v>267</v>
      </c>
      <c r="D11" s="98">
        <v>2144</v>
      </c>
      <c r="E11" s="99">
        <v>574</v>
      </c>
      <c r="F11" s="98">
        <v>4044</v>
      </c>
      <c r="G11" s="83">
        <v>842</v>
      </c>
      <c r="H11" s="98">
        <v>2198</v>
      </c>
      <c r="I11" s="99">
        <v>580</v>
      </c>
      <c r="J11" s="98">
        <v>1846</v>
      </c>
      <c r="K11" s="84">
        <v>261</v>
      </c>
    </row>
    <row r="12" spans="1:11" ht="24" customHeight="1">
      <c r="A12" s="85" t="s">
        <v>55</v>
      </c>
      <c r="B12" s="86">
        <v>591</v>
      </c>
      <c r="C12" s="87">
        <v>94</v>
      </c>
      <c r="D12" s="86">
        <v>686</v>
      </c>
      <c r="E12" s="87">
        <v>254</v>
      </c>
      <c r="F12" s="86">
        <v>1277</v>
      </c>
      <c r="G12" s="83">
        <f t="shared" ref="G12:G17" si="2">C12+E12</f>
        <v>348</v>
      </c>
      <c r="H12" s="86">
        <v>656</v>
      </c>
      <c r="I12" s="87">
        <v>232</v>
      </c>
      <c r="J12" s="86">
        <v>621</v>
      </c>
      <c r="K12" s="84">
        <f t="shared" ref="K12:K16" si="3">G12-I12</f>
        <v>116</v>
      </c>
    </row>
    <row r="13" spans="1:11" ht="24" customHeight="1">
      <c r="A13" s="85" t="s">
        <v>56</v>
      </c>
      <c r="B13" s="86">
        <v>1272</v>
      </c>
      <c r="C13" s="87">
        <v>186</v>
      </c>
      <c r="D13" s="86">
        <v>1310</v>
      </c>
      <c r="E13" s="87">
        <v>359</v>
      </c>
      <c r="F13" s="86">
        <v>2582</v>
      </c>
      <c r="G13" s="83">
        <f t="shared" si="2"/>
        <v>545</v>
      </c>
      <c r="H13" s="86">
        <v>1437</v>
      </c>
      <c r="I13" s="87">
        <v>359</v>
      </c>
      <c r="J13" s="86">
        <v>1145</v>
      </c>
      <c r="K13" s="84">
        <f t="shared" si="3"/>
        <v>186</v>
      </c>
    </row>
    <row r="14" spans="1:11" ht="24" customHeight="1">
      <c r="A14" s="85" t="s">
        <v>57</v>
      </c>
      <c r="B14" s="86">
        <v>350</v>
      </c>
      <c r="C14" s="87">
        <v>54</v>
      </c>
      <c r="D14" s="86">
        <v>494</v>
      </c>
      <c r="E14" s="87">
        <v>128</v>
      </c>
      <c r="F14" s="86">
        <v>844</v>
      </c>
      <c r="G14" s="83">
        <f t="shared" si="2"/>
        <v>182</v>
      </c>
      <c r="H14" s="86">
        <v>423</v>
      </c>
      <c r="I14" s="87">
        <v>112</v>
      </c>
      <c r="J14" s="86">
        <v>421</v>
      </c>
      <c r="K14" s="84">
        <f t="shared" si="3"/>
        <v>70</v>
      </c>
    </row>
    <row r="15" spans="1:11" ht="24" customHeight="1">
      <c r="A15" s="85" t="s">
        <v>58</v>
      </c>
      <c r="B15" s="86">
        <v>88</v>
      </c>
      <c r="C15" s="87">
        <v>12</v>
      </c>
      <c r="D15" s="86">
        <v>158</v>
      </c>
      <c r="E15" s="87">
        <v>47</v>
      </c>
      <c r="F15" s="86">
        <v>246</v>
      </c>
      <c r="G15" s="83">
        <f t="shared" si="2"/>
        <v>59</v>
      </c>
      <c r="H15" s="86">
        <v>145</v>
      </c>
      <c r="I15" s="87">
        <v>47</v>
      </c>
      <c r="J15" s="86">
        <v>101</v>
      </c>
      <c r="K15" s="84">
        <f t="shared" si="3"/>
        <v>12</v>
      </c>
    </row>
    <row r="16" spans="1:11" ht="24" customHeight="1">
      <c r="A16" s="85" t="s">
        <v>59</v>
      </c>
      <c r="B16" s="86">
        <v>377</v>
      </c>
      <c r="C16" s="87">
        <v>42</v>
      </c>
      <c r="D16" s="86">
        <v>348</v>
      </c>
      <c r="E16" s="87">
        <v>71</v>
      </c>
      <c r="F16" s="86">
        <v>725</v>
      </c>
      <c r="G16" s="83">
        <f t="shared" si="2"/>
        <v>113</v>
      </c>
      <c r="H16" s="86">
        <v>388</v>
      </c>
      <c r="I16" s="87">
        <v>76</v>
      </c>
      <c r="J16" s="86">
        <v>337</v>
      </c>
      <c r="K16" s="84">
        <f t="shared" si="3"/>
        <v>37</v>
      </c>
    </row>
    <row r="17" spans="1:11" ht="24" customHeight="1">
      <c r="A17" s="85" t="s">
        <v>60</v>
      </c>
      <c r="B17" s="86">
        <v>63</v>
      </c>
      <c r="C17" s="87">
        <v>9</v>
      </c>
      <c r="D17" s="86">
        <v>175</v>
      </c>
      <c r="E17" s="87">
        <v>57</v>
      </c>
      <c r="F17" s="86">
        <v>238</v>
      </c>
      <c r="G17" s="83">
        <f t="shared" si="2"/>
        <v>66</v>
      </c>
      <c r="H17" s="86">
        <v>148</v>
      </c>
      <c r="I17" s="87">
        <v>49</v>
      </c>
      <c r="J17" s="86">
        <v>90</v>
      </c>
      <c r="K17" s="84">
        <v>17</v>
      </c>
    </row>
    <row r="18" spans="1:11" s="28" customFormat="1" ht="24" customHeight="1">
      <c r="A18" s="88" t="s">
        <v>61</v>
      </c>
      <c r="B18" s="89">
        <f>SUM(B11:B17)</f>
        <v>4641</v>
      </c>
      <c r="C18" s="90">
        <f t="shared" ref="C18:K18" si="4">SUM(C11:C17)</f>
        <v>664</v>
      </c>
      <c r="D18" s="89">
        <f t="shared" si="4"/>
        <v>5315</v>
      </c>
      <c r="E18" s="90">
        <f t="shared" si="4"/>
        <v>1490</v>
      </c>
      <c r="F18" s="89">
        <f t="shared" si="4"/>
        <v>9956</v>
      </c>
      <c r="G18" s="90">
        <f t="shared" si="4"/>
        <v>2155</v>
      </c>
      <c r="H18" s="89">
        <f t="shared" si="4"/>
        <v>5395</v>
      </c>
      <c r="I18" s="90">
        <f t="shared" si="4"/>
        <v>1455</v>
      </c>
      <c r="J18" s="89">
        <f t="shared" si="4"/>
        <v>4561</v>
      </c>
      <c r="K18" s="91">
        <f t="shared" si="4"/>
        <v>699</v>
      </c>
    </row>
    <row r="19" spans="1:11" s="96" customFormat="1" ht="15" customHeight="1">
      <c r="A19" s="92"/>
      <c r="B19" s="93"/>
      <c r="C19" s="94"/>
      <c r="D19" s="93"/>
      <c r="E19" s="94"/>
      <c r="F19" s="93"/>
      <c r="G19" s="94"/>
      <c r="H19" s="93"/>
      <c r="I19" s="94"/>
      <c r="J19" s="93"/>
      <c r="K19" s="95"/>
    </row>
    <row r="20" spans="1:11" ht="24" customHeight="1">
      <c r="A20" s="97" t="s">
        <v>62</v>
      </c>
      <c r="B20" s="98">
        <v>2736</v>
      </c>
      <c r="C20" s="99">
        <v>495</v>
      </c>
      <c r="D20" s="98">
        <v>2989</v>
      </c>
      <c r="E20" s="99">
        <v>1099</v>
      </c>
      <c r="F20" s="98">
        <v>5725</v>
      </c>
      <c r="G20" s="83">
        <f t="shared" ref="G20:G32" si="5">C20+E20</f>
        <v>1594</v>
      </c>
      <c r="H20" s="98">
        <v>2553</v>
      </c>
      <c r="I20" s="99">
        <v>984</v>
      </c>
      <c r="J20" s="98">
        <v>3172</v>
      </c>
      <c r="K20" s="84">
        <f t="shared" ref="K20:K32" si="6">G20-I20</f>
        <v>610</v>
      </c>
    </row>
    <row r="21" spans="1:11" ht="24" customHeight="1">
      <c r="A21" s="85" t="s">
        <v>63</v>
      </c>
      <c r="B21" s="86">
        <v>3628</v>
      </c>
      <c r="C21" s="87">
        <v>554</v>
      </c>
      <c r="D21" s="86">
        <v>2747</v>
      </c>
      <c r="E21" s="87">
        <v>973</v>
      </c>
      <c r="F21" s="86">
        <v>6375</v>
      </c>
      <c r="G21" s="83">
        <f t="shared" si="5"/>
        <v>1527</v>
      </c>
      <c r="H21" s="86">
        <v>2699</v>
      </c>
      <c r="I21" s="87">
        <v>887</v>
      </c>
      <c r="J21" s="86">
        <v>3676</v>
      </c>
      <c r="K21" s="84">
        <f t="shared" si="6"/>
        <v>640</v>
      </c>
    </row>
    <row r="22" spans="1:11" ht="24" customHeight="1">
      <c r="A22" s="85" t="s">
        <v>64</v>
      </c>
      <c r="B22" s="86">
        <v>753</v>
      </c>
      <c r="C22" s="87">
        <v>135</v>
      </c>
      <c r="D22" s="86">
        <v>687</v>
      </c>
      <c r="E22" s="87">
        <v>213</v>
      </c>
      <c r="F22" s="86">
        <v>1440</v>
      </c>
      <c r="G22" s="83">
        <f t="shared" si="5"/>
        <v>348</v>
      </c>
      <c r="H22" s="86">
        <v>644</v>
      </c>
      <c r="I22" s="87">
        <v>198</v>
      </c>
      <c r="J22" s="86">
        <v>796</v>
      </c>
      <c r="K22" s="84">
        <f t="shared" si="6"/>
        <v>150</v>
      </c>
    </row>
    <row r="23" spans="1:11" ht="24" customHeight="1">
      <c r="A23" s="85" t="s">
        <v>65</v>
      </c>
      <c r="B23" s="86">
        <v>632</v>
      </c>
      <c r="C23" s="87">
        <v>84</v>
      </c>
      <c r="D23" s="86">
        <v>663</v>
      </c>
      <c r="E23" s="87">
        <v>197</v>
      </c>
      <c r="F23" s="86">
        <v>1295</v>
      </c>
      <c r="G23" s="83">
        <f t="shared" si="5"/>
        <v>281</v>
      </c>
      <c r="H23" s="86">
        <v>576</v>
      </c>
      <c r="I23" s="87">
        <v>180</v>
      </c>
      <c r="J23" s="86">
        <v>719</v>
      </c>
      <c r="K23" s="84">
        <f t="shared" si="6"/>
        <v>101</v>
      </c>
    </row>
    <row r="24" spans="1:11" ht="24" customHeight="1">
      <c r="A24" s="85" t="s">
        <v>66</v>
      </c>
      <c r="B24" s="86">
        <v>498</v>
      </c>
      <c r="C24" s="87">
        <v>70</v>
      </c>
      <c r="D24" s="86">
        <v>614</v>
      </c>
      <c r="E24" s="87">
        <v>187</v>
      </c>
      <c r="F24" s="86">
        <v>1112</v>
      </c>
      <c r="G24" s="83">
        <f t="shared" si="5"/>
        <v>257</v>
      </c>
      <c r="H24" s="86">
        <v>602</v>
      </c>
      <c r="I24" s="87">
        <v>176</v>
      </c>
      <c r="J24" s="86">
        <v>510</v>
      </c>
      <c r="K24" s="84">
        <f t="shared" si="6"/>
        <v>81</v>
      </c>
    </row>
    <row r="25" spans="1:11" ht="24" customHeight="1">
      <c r="A25" s="85" t="s">
        <v>67</v>
      </c>
      <c r="B25" s="86">
        <v>3535</v>
      </c>
      <c r="C25" s="87">
        <v>548</v>
      </c>
      <c r="D25" s="86">
        <v>3101</v>
      </c>
      <c r="E25" s="87">
        <v>1048</v>
      </c>
      <c r="F25" s="86">
        <v>6636</v>
      </c>
      <c r="G25" s="83">
        <f t="shared" si="5"/>
        <v>1596</v>
      </c>
      <c r="H25" s="86">
        <v>3352</v>
      </c>
      <c r="I25" s="87">
        <v>1048</v>
      </c>
      <c r="J25" s="86">
        <v>3284</v>
      </c>
      <c r="K25" s="84">
        <f t="shared" si="6"/>
        <v>548</v>
      </c>
    </row>
    <row r="26" spans="1:11" ht="24" customHeight="1">
      <c r="A26" s="85" t="s">
        <v>68</v>
      </c>
      <c r="B26" s="86">
        <v>691</v>
      </c>
      <c r="C26" s="87">
        <v>129</v>
      </c>
      <c r="D26" s="86">
        <v>761</v>
      </c>
      <c r="E26" s="87">
        <v>248</v>
      </c>
      <c r="F26" s="86">
        <v>1452</v>
      </c>
      <c r="G26" s="83">
        <f t="shared" si="5"/>
        <v>377</v>
      </c>
      <c r="H26" s="86">
        <v>788</v>
      </c>
      <c r="I26" s="87">
        <v>242</v>
      </c>
      <c r="J26" s="86">
        <v>664</v>
      </c>
      <c r="K26" s="84">
        <f t="shared" si="6"/>
        <v>135</v>
      </c>
    </row>
    <row r="27" spans="1:11" ht="24" customHeight="1">
      <c r="A27" s="85" t="s">
        <v>69</v>
      </c>
      <c r="B27" s="86">
        <v>928</v>
      </c>
      <c r="C27" s="87">
        <v>152</v>
      </c>
      <c r="D27" s="86">
        <v>1183</v>
      </c>
      <c r="E27" s="87">
        <v>376</v>
      </c>
      <c r="F27" s="86">
        <v>2111</v>
      </c>
      <c r="G27" s="83">
        <v>527</v>
      </c>
      <c r="H27" s="86">
        <v>1168</v>
      </c>
      <c r="I27" s="87">
        <v>365</v>
      </c>
      <c r="J27" s="86">
        <v>943</v>
      </c>
      <c r="K27" s="84">
        <v>163</v>
      </c>
    </row>
    <row r="28" spans="1:11" ht="24" customHeight="1">
      <c r="A28" s="85" t="s">
        <v>70</v>
      </c>
      <c r="B28" s="86">
        <v>633</v>
      </c>
      <c r="C28" s="87">
        <v>78</v>
      </c>
      <c r="D28" s="86">
        <v>472</v>
      </c>
      <c r="E28" s="87">
        <v>110</v>
      </c>
      <c r="F28" s="86">
        <v>1105</v>
      </c>
      <c r="G28" s="83">
        <f t="shared" si="5"/>
        <v>188</v>
      </c>
      <c r="H28" s="86">
        <v>534</v>
      </c>
      <c r="I28" s="87">
        <v>122</v>
      </c>
      <c r="J28" s="86">
        <v>571</v>
      </c>
      <c r="K28" s="84">
        <f t="shared" si="6"/>
        <v>66</v>
      </c>
    </row>
    <row r="29" spans="1:11" ht="24" customHeight="1">
      <c r="A29" s="85" t="s">
        <v>71</v>
      </c>
      <c r="B29" s="86">
        <v>270</v>
      </c>
      <c r="C29" s="87">
        <v>44</v>
      </c>
      <c r="D29" s="86">
        <v>411</v>
      </c>
      <c r="E29" s="87">
        <v>162</v>
      </c>
      <c r="F29" s="86">
        <v>681</v>
      </c>
      <c r="G29" s="83">
        <f t="shared" si="5"/>
        <v>206</v>
      </c>
      <c r="H29" s="86">
        <v>307</v>
      </c>
      <c r="I29" s="87">
        <v>139</v>
      </c>
      <c r="J29" s="86">
        <v>374</v>
      </c>
      <c r="K29" s="84">
        <v>68</v>
      </c>
    </row>
    <row r="30" spans="1:11" ht="24" customHeight="1">
      <c r="A30" s="85" t="s">
        <v>72</v>
      </c>
      <c r="B30" s="86">
        <v>24</v>
      </c>
      <c r="C30" s="87">
        <v>2</v>
      </c>
      <c r="D30" s="86">
        <v>83</v>
      </c>
      <c r="E30" s="87">
        <v>12</v>
      </c>
      <c r="F30" s="86">
        <v>107</v>
      </c>
      <c r="G30" s="83">
        <f t="shared" si="5"/>
        <v>14</v>
      </c>
      <c r="H30" s="86">
        <v>68</v>
      </c>
      <c r="I30" s="87">
        <v>10</v>
      </c>
      <c r="J30" s="86">
        <v>39</v>
      </c>
      <c r="K30" s="84">
        <f t="shared" si="6"/>
        <v>4</v>
      </c>
    </row>
    <row r="31" spans="1:11" ht="24" customHeight="1">
      <c r="A31" s="85" t="s">
        <v>73</v>
      </c>
      <c r="B31" s="86">
        <v>114</v>
      </c>
      <c r="C31" s="87">
        <v>17</v>
      </c>
      <c r="D31" s="86">
        <v>249</v>
      </c>
      <c r="E31" s="87">
        <v>89</v>
      </c>
      <c r="F31" s="86">
        <v>363</v>
      </c>
      <c r="G31" s="83">
        <f t="shared" si="5"/>
        <v>106</v>
      </c>
      <c r="H31" s="86">
        <v>226</v>
      </c>
      <c r="I31" s="87">
        <v>81</v>
      </c>
      <c r="J31" s="86">
        <v>137</v>
      </c>
      <c r="K31" s="84">
        <f t="shared" si="6"/>
        <v>25</v>
      </c>
    </row>
    <row r="32" spans="1:11" ht="24" customHeight="1">
      <c r="A32" s="85" t="s">
        <v>74</v>
      </c>
      <c r="B32" s="86">
        <v>303</v>
      </c>
      <c r="C32" s="87">
        <v>50</v>
      </c>
      <c r="D32" s="86">
        <v>247</v>
      </c>
      <c r="E32" s="87">
        <v>130</v>
      </c>
      <c r="F32" s="86">
        <v>550</v>
      </c>
      <c r="G32" s="83">
        <f t="shared" si="5"/>
        <v>180</v>
      </c>
      <c r="H32" s="86">
        <v>280</v>
      </c>
      <c r="I32" s="87">
        <v>134</v>
      </c>
      <c r="J32" s="86">
        <v>270</v>
      </c>
      <c r="K32" s="84">
        <f t="shared" si="6"/>
        <v>46</v>
      </c>
    </row>
    <row r="33" spans="1:11" s="28" customFormat="1" ht="24" customHeight="1">
      <c r="A33" s="88" t="s">
        <v>75</v>
      </c>
      <c r="B33" s="89">
        <f>SUM(B20:B32)</f>
        <v>14745</v>
      </c>
      <c r="C33" s="90">
        <f>SUM(C20:C32)</f>
        <v>2358</v>
      </c>
      <c r="D33" s="89">
        <f t="shared" ref="D33:K33" si="7">SUM(D20:D32)</f>
        <v>14207</v>
      </c>
      <c r="E33" s="90">
        <f t="shared" si="7"/>
        <v>4844</v>
      </c>
      <c r="F33" s="89">
        <f t="shared" si="7"/>
        <v>28952</v>
      </c>
      <c r="G33" s="90">
        <f t="shared" si="7"/>
        <v>7201</v>
      </c>
      <c r="H33" s="89">
        <f t="shared" si="7"/>
        <v>13797</v>
      </c>
      <c r="I33" s="90">
        <f t="shared" si="7"/>
        <v>4566</v>
      </c>
      <c r="J33" s="89">
        <f t="shared" si="7"/>
        <v>15155</v>
      </c>
      <c r="K33" s="91">
        <f t="shared" si="7"/>
        <v>2637</v>
      </c>
    </row>
    <row r="34" spans="1:11" s="96" customFormat="1" ht="15" customHeight="1" thickBot="1">
      <c r="A34" s="192"/>
      <c r="B34" s="193"/>
      <c r="C34" s="194"/>
      <c r="D34" s="193"/>
      <c r="E34" s="194"/>
      <c r="F34" s="193"/>
      <c r="G34" s="194"/>
      <c r="H34" s="193"/>
      <c r="I34" s="194"/>
      <c r="J34" s="193"/>
      <c r="K34" s="195"/>
    </row>
    <row r="35" spans="1:11" ht="24" customHeight="1">
      <c r="A35" s="81" t="s">
        <v>76</v>
      </c>
      <c r="B35" s="82">
        <v>3242</v>
      </c>
      <c r="C35" s="83">
        <v>552</v>
      </c>
      <c r="D35" s="82">
        <v>2367</v>
      </c>
      <c r="E35" s="83">
        <v>1039</v>
      </c>
      <c r="F35" s="82">
        <v>5609</v>
      </c>
      <c r="G35" s="83">
        <v>1590</v>
      </c>
      <c r="H35" s="82">
        <v>2563</v>
      </c>
      <c r="I35" s="83">
        <v>1034</v>
      </c>
      <c r="J35" s="82">
        <v>3046</v>
      </c>
      <c r="K35" s="84">
        <v>557</v>
      </c>
    </row>
    <row r="36" spans="1:11" ht="24" customHeight="1">
      <c r="A36" s="85" t="s">
        <v>77</v>
      </c>
      <c r="B36" s="86">
        <v>1615</v>
      </c>
      <c r="C36" s="87">
        <v>212</v>
      </c>
      <c r="D36" s="86">
        <v>1265</v>
      </c>
      <c r="E36" s="87">
        <v>437</v>
      </c>
      <c r="F36" s="86">
        <v>2880</v>
      </c>
      <c r="G36" s="83">
        <f t="shared" ref="G36:G50" si="8">C36+E36</f>
        <v>649</v>
      </c>
      <c r="H36" s="86">
        <v>1270</v>
      </c>
      <c r="I36" s="87">
        <v>403</v>
      </c>
      <c r="J36" s="86">
        <v>1610</v>
      </c>
      <c r="K36" s="84">
        <f t="shared" ref="K36:K49" si="9">G36-I36</f>
        <v>246</v>
      </c>
    </row>
    <row r="37" spans="1:11" ht="24" customHeight="1">
      <c r="A37" s="85" t="s">
        <v>78</v>
      </c>
      <c r="B37" s="86">
        <v>3285</v>
      </c>
      <c r="C37" s="87">
        <v>544</v>
      </c>
      <c r="D37" s="86">
        <v>3226</v>
      </c>
      <c r="E37" s="87">
        <v>1220</v>
      </c>
      <c r="F37" s="86">
        <v>6511</v>
      </c>
      <c r="G37" s="83">
        <f t="shared" si="8"/>
        <v>1764</v>
      </c>
      <c r="H37" s="86">
        <v>3181</v>
      </c>
      <c r="I37" s="87">
        <v>1180</v>
      </c>
      <c r="J37" s="86">
        <v>3330</v>
      </c>
      <c r="K37" s="84">
        <f t="shared" si="9"/>
        <v>584</v>
      </c>
    </row>
    <row r="38" spans="1:11" ht="24" customHeight="1">
      <c r="A38" s="85" t="s">
        <v>79</v>
      </c>
      <c r="B38" s="86">
        <v>3068</v>
      </c>
      <c r="C38" s="87">
        <v>444</v>
      </c>
      <c r="D38" s="86">
        <v>3118</v>
      </c>
      <c r="E38" s="87">
        <v>919</v>
      </c>
      <c r="F38" s="86">
        <v>6186</v>
      </c>
      <c r="G38" s="83">
        <f t="shared" si="8"/>
        <v>1363</v>
      </c>
      <c r="H38" s="86">
        <v>3165</v>
      </c>
      <c r="I38" s="87">
        <v>926</v>
      </c>
      <c r="J38" s="86">
        <v>3021</v>
      </c>
      <c r="K38" s="84">
        <f t="shared" si="9"/>
        <v>437</v>
      </c>
    </row>
    <row r="39" spans="1:11" ht="24" customHeight="1">
      <c r="A39" s="85" t="s">
        <v>80</v>
      </c>
      <c r="B39" s="86">
        <v>1813</v>
      </c>
      <c r="C39" s="87">
        <v>248</v>
      </c>
      <c r="D39" s="86">
        <v>1252</v>
      </c>
      <c r="E39" s="87">
        <v>426</v>
      </c>
      <c r="F39" s="86">
        <v>3065</v>
      </c>
      <c r="G39" s="83">
        <f t="shared" si="8"/>
        <v>674</v>
      </c>
      <c r="H39" s="86">
        <v>1556</v>
      </c>
      <c r="I39" s="87">
        <v>433</v>
      </c>
      <c r="J39" s="86">
        <v>1509</v>
      </c>
      <c r="K39" s="84">
        <f t="shared" si="9"/>
        <v>241</v>
      </c>
    </row>
    <row r="40" spans="1:11" ht="24" customHeight="1">
      <c r="A40" s="85" t="s">
        <v>81</v>
      </c>
      <c r="B40" s="86">
        <v>432</v>
      </c>
      <c r="C40" s="87">
        <v>57</v>
      </c>
      <c r="D40" s="86">
        <v>248</v>
      </c>
      <c r="E40" s="87">
        <v>60</v>
      </c>
      <c r="F40" s="86">
        <v>680</v>
      </c>
      <c r="G40" s="83">
        <v>118</v>
      </c>
      <c r="H40" s="86">
        <v>240</v>
      </c>
      <c r="I40" s="87">
        <v>70</v>
      </c>
      <c r="J40" s="86">
        <v>440</v>
      </c>
      <c r="K40" s="84">
        <v>47</v>
      </c>
    </row>
    <row r="41" spans="1:11" ht="24" customHeight="1">
      <c r="A41" s="85" t="s">
        <v>82</v>
      </c>
      <c r="B41" s="86">
        <v>839</v>
      </c>
      <c r="C41" s="87">
        <v>131</v>
      </c>
      <c r="D41" s="86">
        <v>573</v>
      </c>
      <c r="E41" s="87">
        <v>155</v>
      </c>
      <c r="F41" s="86">
        <v>1412</v>
      </c>
      <c r="G41" s="83">
        <v>285</v>
      </c>
      <c r="H41" s="86">
        <v>547</v>
      </c>
      <c r="I41" s="87">
        <v>150</v>
      </c>
      <c r="J41" s="86">
        <v>865</v>
      </c>
      <c r="K41" s="84">
        <v>136</v>
      </c>
    </row>
    <row r="42" spans="1:11" ht="24" customHeight="1">
      <c r="A42" s="85" t="s">
        <v>83</v>
      </c>
      <c r="B42" s="86">
        <v>1302</v>
      </c>
      <c r="C42" s="87">
        <v>171</v>
      </c>
      <c r="D42" s="86">
        <v>685</v>
      </c>
      <c r="E42" s="87">
        <v>235</v>
      </c>
      <c r="F42" s="86">
        <v>1987</v>
      </c>
      <c r="G42" s="83">
        <v>405</v>
      </c>
      <c r="H42" s="86">
        <v>816</v>
      </c>
      <c r="I42" s="87">
        <v>241</v>
      </c>
      <c r="J42" s="86">
        <v>1171</v>
      </c>
      <c r="K42" s="84">
        <f t="shared" si="9"/>
        <v>164</v>
      </c>
    </row>
    <row r="43" spans="1:11" ht="24" customHeight="1">
      <c r="A43" s="85" t="s">
        <v>84</v>
      </c>
      <c r="B43" s="86">
        <v>4675</v>
      </c>
      <c r="C43" s="87">
        <v>624</v>
      </c>
      <c r="D43" s="86">
        <v>3755</v>
      </c>
      <c r="E43" s="87">
        <v>1293</v>
      </c>
      <c r="F43" s="86">
        <v>8430</v>
      </c>
      <c r="G43" s="83">
        <v>1918</v>
      </c>
      <c r="H43" s="86">
        <v>4072</v>
      </c>
      <c r="I43" s="87">
        <v>1266</v>
      </c>
      <c r="J43" s="86">
        <v>4358</v>
      </c>
      <c r="K43" s="84">
        <f t="shared" si="9"/>
        <v>652</v>
      </c>
    </row>
    <row r="44" spans="1:11" ht="24" customHeight="1">
      <c r="A44" s="85" t="s">
        <v>85</v>
      </c>
      <c r="B44" s="86">
        <v>639</v>
      </c>
      <c r="C44" s="87">
        <v>105</v>
      </c>
      <c r="D44" s="86">
        <v>612</v>
      </c>
      <c r="E44" s="87">
        <v>172</v>
      </c>
      <c r="F44" s="86">
        <v>1251</v>
      </c>
      <c r="G44" s="83">
        <f t="shared" si="8"/>
        <v>277</v>
      </c>
      <c r="H44" s="86">
        <v>631</v>
      </c>
      <c r="I44" s="87">
        <v>155</v>
      </c>
      <c r="J44" s="86">
        <v>620</v>
      </c>
      <c r="K44" s="84">
        <f t="shared" si="9"/>
        <v>122</v>
      </c>
    </row>
    <row r="45" spans="1:11" ht="24" customHeight="1">
      <c r="A45" s="85" t="s">
        <v>86</v>
      </c>
      <c r="B45" s="86">
        <v>300</v>
      </c>
      <c r="C45" s="87">
        <v>43</v>
      </c>
      <c r="D45" s="86">
        <v>447</v>
      </c>
      <c r="E45" s="87">
        <v>168</v>
      </c>
      <c r="F45" s="86">
        <v>747</v>
      </c>
      <c r="G45" s="83">
        <f t="shared" si="8"/>
        <v>211</v>
      </c>
      <c r="H45" s="86">
        <v>459</v>
      </c>
      <c r="I45" s="87">
        <v>178</v>
      </c>
      <c r="J45" s="86">
        <v>288</v>
      </c>
      <c r="K45" s="84">
        <f t="shared" si="9"/>
        <v>33</v>
      </c>
    </row>
    <row r="46" spans="1:11" ht="24" customHeight="1">
      <c r="A46" s="85" t="s">
        <v>87</v>
      </c>
      <c r="B46" s="86">
        <v>361</v>
      </c>
      <c r="C46" s="87">
        <v>35</v>
      </c>
      <c r="D46" s="86">
        <v>234</v>
      </c>
      <c r="E46" s="87">
        <v>84</v>
      </c>
      <c r="F46" s="86">
        <v>595</v>
      </c>
      <c r="G46" s="83">
        <f t="shared" si="8"/>
        <v>119</v>
      </c>
      <c r="H46" s="86">
        <v>342</v>
      </c>
      <c r="I46" s="87">
        <v>93</v>
      </c>
      <c r="J46" s="86">
        <v>253</v>
      </c>
      <c r="K46" s="84">
        <v>25</v>
      </c>
    </row>
    <row r="47" spans="1:11" ht="24" customHeight="1">
      <c r="A47" s="85" t="s">
        <v>88</v>
      </c>
      <c r="B47" s="86">
        <v>1524</v>
      </c>
      <c r="C47" s="87">
        <v>235</v>
      </c>
      <c r="D47" s="86">
        <v>927</v>
      </c>
      <c r="E47" s="87">
        <v>284</v>
      </c>
      <c r="F47" s="86">
        <v>2451</v>
      </c>
      <c r="G47" s="83">
        <v>518</v>
      </c>
      <c r="H47" s="86">
        <v>1061</v>
      </c>
      <c r="I47" s="87">
        <v>312</v>
      </c>
      <c r="J47" s="86">
        <v>1390</v>
      </c>
      <c r="K47" s="84">
        <f t="shared" si="9"/>
        <v>206</v>
      </c>
    </row>
    <row r="48" spans="1:11" ht="24" customHeight="1">
      <c r="A48" s="85" t="s">
        <v>89</v>
      </c>
      <c r="B48" s="86">
        <v>2726</v>
      </c>
      <c r="C48" s="87">
        <v>333</v>
      </c>
      <c r="D48" s="86">
        <v>2497</v>
      </c>
      <c r="E48" s="87">
        <v>722</v>
      </c>
      <c r="F48" s="86">
        <v>5223</v>
      </c>
      <c r="G48" s="83">
        <f t="shared" si="8"/>
        <v>1055</v>
      </c>
      <c r="H48" s="86">
        <v>2669</v>
      </c>
      <c r="I48" s="87">
        <v>725</v>
      </c>
      <c r="J48" s="86">
        <v>2554</v>
      </c>
      <c r="K48" s="84">
        <f t="shared" si="9"/>
        <v>330</v>
      </c>
    </row>
    <row r="49" spans="1:11" ht="24" customHeight="1">
      <c r="A49" s="85" t="s">
        <v>90</v>
      </c>
      <c r="B49" s="86">
        <v>2214</v>
      </c>
      <c r="C49" s="87">
        <v>278</v>
      </c>
      <c r="D49" s="86">
        <v>946</v>
      </c>
      <c r="E49" s="87">
        <v>273</v>
      </c>
      <c r="F49" s="86">
        <v>3160</v>
      </c>
      <c r="G49" s="83">
        <f t="shared" si="8"/>
        <v>551</v>
      </c>
      <c r="H49" s="86">
        <v>1265</v>
      </c>
      <c r="I49" s="87">
        <v>300</v>
      </c>
      <c r="J49" s="86">
        <v>1895</v>
      </c>
      <c r="K49" s="84">
        <f t="shared" si="9"/>
        <v>251</v>
      </c>
    </row>
    <row r="50" spans="1:11" ht="24" customHeight="1">
      <c r="A50" s="85" t="s">
        <v>91</v>
      </c>
      <c r="B50" s="86">
        <v>341</v>
      </c>
      <c r="C50" s="87">
        <v>51</v>
      </c>
      <c r="D50" s="86">
        <v>230</v>
      </c>
      <c r="E50" s="87">
        <v>78</v>
      </c>
      <c r="F50" s="86">
        <v>571</v>
      </c>
      <c r="G50" s="83">
        <f t="shared" si="8"/>
        <v>129</v>
      </c>
      <c r="H50" s="86">
        <v>270</v>
      </c>
      <c r="I50" s="87">
        <v>71</v>
      </c>
      <c r="J50" s="86">
        <v>301</v>
      </c>
      <c r="K50" s="84">
        <v>57</v>
      </c>
    </row>
    <row r="51" spans="1:11" s="28" customFormat="1" ht="24" customHeight="1">
      <c r="A51" s="88" t="s">
        <v>92</v>
      </c>
      <c r="B51" s="89">
        <f>SUM(B35:B50)</f>
        <v>28376</v>
      </c>
      <c r="C51" s="90">
        <f>SUM(C35:C50)</f>
        <v>4063</v>
      </c>
      <c r="D51" s="89">
        <f t="shared" ref="D51:K51" si="10">SUM(D35:D50)</f>
        <v>22382</v>
      </c>
      <c r="E51" s="90">
        <f t="shared" si="10"/>
        <v>7565</v>
      </c>
      <c r="F51" s="89">
        <f t="shared" si="10"/>
        <v>50758</v>
      </c>
      <c r="G51" s="90">
        <f t="shared" si="10"/>
        <v>11626</v>
      </c>
      <c r="H51" s="89">
        <f t="shared" si="10"/>
        <v>24107</v>
      </c>
      <c r="I51" s="90">
        <f t="shared" si="10"/>
        <v>7537</v>
      </c>
      <c r="J51" s="89">
        <f t="shared" si="10"/>
        <v>26651</v>
      </c>
      <c r="K51" s="91">
        <f t="shared" si="10"/>
        <v>4088</v>
      </c>
    </row>
    <row r="52" spans="1:11" s="96" customFormat="1" ht="15" customHeight="1">
      <c r="A52" s="92"/>
      <c r="B52" s="93"/>
      <c r="C52" s="94"/>
      <c r="D52" s="93"/>
      <c r="E52" s="94"/>
      <c r="F52" s="93"/>
      <c r="G52" s="94"/>
      <c r="H52" s="93"/>
      <c r="I52" s="94"/>
      <c r="J52" s="93"/>
      <c r="K52" s="95"/>
    </row>
    <row r="53" spans="1:11" ht="24" customHeight="1">
      <c r="A53" s="97" t="s">
        <v>93</v>
      </c>
      <c r="B53" s="98">
        <v>1795</v>
      </c>
      <c r="C53" s="99">
        <v>267</v>
      </c>
      <c r="D53" s="98">
        <v>2014</v>
      </c>
      <c r="E53" s="99">
        <v>587</v>
      </c>
      <c r="F53" s="98">
        <v>3809</v>
      </c>
      <c r="G53" s="83">
        <f t="shared" ref="G53:G63" si="11">C53+E53</f>
        <v>854</v>
      </c>
      <c r="H53" s="98">
        <v>1747</v>
      </c>
      <c r="I53" s="99">
        <v>546</v>
      </c>
      <c r="J53" s="98">
        <v>2062</v>
      </c>
      <c r="K53" s="84">
        <f t="shared" ref="K53:K63" si="12">G53-I53</f>
        <v>308</v>
      </c>
    </row>
    <row r="54" spans="1:11" ht="24" customHeight="1">
      <c r="A54" s="85" t="s">
        <v>94</v>
      </c>
      <c r="B54" s="86">
        <v>2604</v>
      </c>
      <c r="C54" s="87">
        <v>312</v>
      </c>
      <c r="D54" s="86">
        <v>1492</v>
      </c>
      <c r="E54" s="87">
        <v>486</v>
      </c>
      <c r="F54" s="86">
        <v>4096</v>
      </c>
      <c r="G54" s="83">
        <f t="shared" si="11"/>
        <v>798</v>
      </c>
      <c r="H54" s="86">
        <v>1858</v>
      </c>
      <c r="I54" s="87">
        <v>521</v>
      </c>
      <c r="J54" s="86">
        <v>2238</v>
      </c>
      <c r="K54" s="84">
        <f t="shared" si="12"/>
        <v>277</v>
      </c>
    </row>
    <row r="55" spans="1:11" ht="24" customHeight="1">
      <c r="A55" s="85" t="s">
        <v>95</v>
      </c>
      <c r="B55" s="86">
        <v>2507</v>
      </c>
      <c r="C55" s="87">
        <v>346</v>
      </c>
      <c r="D55" s="86">
        <v>1734</v>
      </c>
      <c r="E55" s="87">
        <v>573</v>
      </c>
      <c r="F55" s="86">
        <v>4241</v>
      </c>
      <c r="G55" s="83">
        <f t="shared" si="11"/>
        <v>919</v>
      </c>
      <c r="H55" s="86">
        <v>1562</v>
      </c>
      <c r="I55" s="87">
        <v>549</v>
      </c>
      <c r="J55" s="86">
        <v>2679</v>
      </c>
      <c r="K55" s="84">
        <v>369</v>
      </c>
    </row>
    <row r="56" spans="1:11" ht="24" customHeight="1">
      <c r="A56" s="85" t="s">
        <v>96</v>
      </c>
      <c r="B56" s="86">
        <v>490</v>
      </c>
      <c r="C56" s="87">
        <v>66</v>
      </c>
      <c r="D56" s="86">
        <v>365</v>
      </c>
      <c r="E56" s="87">
        <v>101</v>
      </c>
      <c r="F56" s="86">
        <v>855</v>
      </c>
      <c r="G56" s="83">
        <f t="shared" si="11"/>
        <v>167</v>
      </c>
      <c r="H56" s="86">
        <v>421</v>
      </c>
      <c r="I56" s="87">
        <v>110</v>
      </c>
      <c r="J56" s="86">
        <v>434</v>
      </c>
      <c r="K56" s="84">
        <f t="shared" si="12"/>
        <v>57</v>
      </c>
    </row>
    <row r="57" spans="1:11" ht="24" customHeight="1">
      <c r="A57" s="85" t="s">
        <v>97</v>
      </c>
      <c r="B57" s="86">
        <v>2561</v>
      </c>
      <c r="C57" s="87">
        <v>288</v>
      </c>
      <c r="D57" s="86">
        <v>1798</v>
      </c>
      <c r="E57" s="87">
        <v>463</v>
      </c>
      <c r="F57" s="86">
        <v>4359</v>
      </c>
      <c r="G57" s="83">
        <v>752</v>
      </c>
      <c r="H57" s="86">
        <v>1938</v>
      </c>
      <c r="I57" s="87">
        <v>434</v>
      </c>
      <c r="J57" s="86">
        <v>2421</v>
      </c>
      <c r="K57" s="84">
        <v>317</v>
      </c>
    </row>
    <row r="58" spans="1:11" ht="24" customHeight="1">
      <c r="A58" s="85" t="s">
        <v>98</v>
      </c>
      <c r="B58" s="86">
        <v>1320</v>
      </c>
      <c r="C58" s="87">
        <v>176</v>
      </c>
      <c r="D58" s="86">
        <v>897</v>
      </c>
      <c r="E58" s="87">
        <v>262</v>
      </c>
      <c r="F58" s="86">
        <v>2217</v>
      </c>
      <c r="G58" s="83">
        <f t="shared" si="11"/>
        <v>438</v>
      </c>
      <c r="H58" s="86">
        <v>1120</v>
      </c>
      <c r="I58" s="87">
        <v>285</v>
      </c>
      <c r="J58" s="86">
        <v>1097</v>
      </c>
      <c r="K58" s="84">
        <v>153</v>
      </c>
    </row>
    <row r="59" spans="1:11" ht="24" customHeight="1">
      <c r="A59" s="85" t="s">
        <v>99</v>
      </c>
      <c r="B59" s="86">
        <v>1631</v>
      </c>
      <c r="C59" s="87">
        <v>196</v>
      </c>
      <c r="D59" s="86">
        <v>1164</v>
      </c>
      <c r="E59" s="87">
        <v>341</v>
      </c>
      <c r="F59" s="86">
        <v>2795</v>
      </c>
      <c r="G59" s="83">
        <f t="shared" si="11"/>
        <v>537</v>
      </c>
      <c r="H59" s="86">
        <v>1261</v>
      </c>
      <c r="I59" s="87">
        <v>336</v>
      </c>
      <c r="J59" s="86">
        <v>1534</v>
      </c>
      <c r="K59" s="84">
        <f t="shared" si="12"/>
        <v>201</v>
      </c>
    </row>
    <row r="60" spans="1:11" ht="24" customHeight="1">
      <c r="A60" s="85" t="s">
        <v>100</v>
      </c>
      <c r="B60" s="86">
        <v>802</v>
      </c>
      <c r="C60" s="87">
        <v>103</v>
      </c>
      <c r="D60" s="86">
        <v>462</v>
      </c>
      <c r="E60" s="87">
        <v>135</v>
      </c>
      <c r="F60" s="86">
        <v>1264</v>
      </c>
      <c r="G60" s="83">
        <f t="shared" si="11"/>
        <v>238</v>
      </c>
      <c r="H60" s="86">
        <v>616</v>
      </c>
      <c r="I60" s="87">
        <v>157</v>
      </c>
      <c r="J60" s="86">
        <v>648</v>
      </c>
      <c r="K60" s="84">
        <f t="shared" si="12"/>
        <v>81</v>
      </c>
    </row>
    <row r="61" spans="1:11" ht="24" customHeight="1">
      <c r="A61" s="85" t="s">
        <v>101</v>
      </c>
      <c r="B61" s="86">
        <v>121</v>
      </c>
      <c r="C61" s="87">
        <v>23</v>
      </c>
      <c r="D61" s="86">
        <v>257</v>
      </c>
      <c r="E61" s="87">
        <v>82</v>
      </c>
      <c r="F61" s="86">
        <v>378</v>
      </c>
      <c r="G61" s="83">
        <f t="shared" si="11"/>
        <v>105</v>
      </c>
      <c r="H61" s="86">
        <v>252</v>
      </c>
      <c r="I61" s="87">
        <v>82</v>
      </c>
      <c r="J61" s="86">
        <v>126</v>
      </c>
      <c r="K61" s="84">
        <f t="shared" si="12"/>
        <v>23</v>
      </c>
    </row>
    <row r="62" spans="1:11" ht="24" customHeight="1">
      <c r="A62" s="85" t="s">
        <v>102</v>
      </c>
      <c r="B62" s="86">
        <v>623</v>
      </c>
      <c r="C62" s="87">
        <v>79</v>
      </c>
      <c r="D62" s="86">
        <v>431</v>
      </c>
      <c r="E62" s="87">
        <v>110</v>
      </c>
      <c r="F62" s="86">
        <v>1054</v>
      </c>
      <c r="G62" s="83">
        <f t="shared" si="11"/>
        <v>189</v>
      </c>
      <c r="H62" s="86">
        <v>465</v>
      </c>
      <c r="I62" s="87">
        <v>104</v>
      </c>
      <c r="J62" s="86">
        <v>589</v>
      </c>
      <c r="K62" s="84">
        <v>84</v>
      </c>
    </row>
    <row r="63" spans="1:11" ht="24" customHeight="1">
      <c r="A63" s="85" t="s">
        <v>103</v>
      </c>
      <c r="B63" s="86">
        <v>1205</v>
      </c>
      <c r="C63" s="87">
        <v>149</v>
      </c>
      <c r="D63" s="86">
        <v>692</v>
      </c>
      <c r="E63" s="87">
        <v>216</v>
      </c>
      <c r="F63" s="86">
        <v>1897</v>
      </c>
      <c r="G63" s="83">
        <f t="shared" si="11"/>
        <v>365</v>
      </c>
      <c r="H63" s="86">
        <v>968</v>
      </c>
      <c r="I63" s="87">
        <v>236</v>
      </c>
      <c r="J63" s="86">
        <v>929</v>
      </c>
      <c r="K63" s="84">
        <f t="shared" si="12"/>
        <v>129</v>
      </c>
    </row>
    <row r="64" spans="1:11" s="28" customFormat="1" ht="24" customHeight="1">
      <c r="A64" s="88" t="s">
        <v>104</v>
      </c>
      <c r="B64" s="89">
        <f>SUM(B53:B63)</f>
        <v>15659</v>
      </c>
      <c r="C64" s="90">
        <f>SUM(C53:C63)</f>
        <v>2005</v>
      </c>
      <c r="D64" s="89">
        <f t="shared" ref="D64:K64" si="13">SUM(D53:D63)</f>
        <v>11306</v>
      </c>
      <c r="E64" s="90">
        <f t="shared" si="13"/>
        <v>3356</v>
      </c>
      <c r="F64" s="89">
        <f t="shared" si="13"/>
        <v>26965</v>
      </c>
      <c r="G64" s="90">
        <f t="shared" si="13"/>
        <v>5362</v>
      </c>
      <c r="H64" s="89">
        <f t="shared" si="13"/>
        <v>12208</v>
      </c>
      <c r="I64" s="90">
        <f t="shared" si="13"/>
        <v>3360</v>
      </c>
      <c r="J64" s="89">
        <f t="shared" si="13"/>
        <v>14757</v>
      </c>
      <c r="K64" s="91">
        <f t="shared" si="13"/>
        <v>1999</v>
      </c>
    </row>
    <row r="65" spans="1:11" s="96" customFormat="1" ht="15" customHeight="1">
      <c r="A65" s="92"/>
      <c r="B65" s="100"/>
      <c r="C65" s="101"/>
      <c r="D65" s="100"/>
      <c r="E65" s="101"/>
      <c r="F65" s="100"/>
      <c r="G65" s="101"/>
      <c r="H65" s="100"/>
      <c r="I65" s="101"/>
      <c r="J65" s="100"/>
      <c r="K65" s="102"/>
    </row>
    <row r="66" spans="1:11" s="28" customFormat="1" ht="24" customHeight="1" thickBot="1">
      <c r="A66" s="103" t="s">
        <v>105</v>
      </c>
      <c r="B66" s="104">
        <v>8365</v>
      </c>
      <c r="C66" s="105">
        <v>9903</v>
      </c>
      <c r="D66" s="104">
        <v>1546</v>
      </c>
      <c r="E66" s="105">
        <v>3722</v>
      </c>
      <c r="F66" s="104">
        <v>9911</v>
      </c>
      <c r="G66" s="105">
        <v>13625</v>
      </c>
      <c r="H66" s="104">
        <v>1999</v>
      </c>
      <c r="I66" s="105">
        <v>5429</v>
      </c>
      <c r="J66" s="104">
        <v>7912</v>
      </c>
      <c r="K66" s="106">
        <v>8196</v>
      </c>
    </row>
    <row r="67" spans="1:11" s="28" customFormat="1" ht="24" customHeight="1" thickTop="1" thickBot="1">
      <c r="A67" s="107" t="s">
        <v>106</v>
      </c>
      <c r="B67" s="108">
        <f>B9+B18+B33+B51+B64+B66</f>
        <v>77800</v>
      </c>
      <c r="C67" s="109">
        <v>19865</v>
      </c>
      <c r="D67" s="108">
        <f>D9+D18+D33+D51+D64+D66</f>
        <v>59875</v>
      </c>
      <c r="E67" s="109">
        <v>22620</v>
      </c>
      <c r="F67" s="108">
        <f>F9+F18+F33+F51+F64+F66</f>
        <v>137675</v>
      </c>
      <c r="G67" s="109">
        <v>42485</v>
      </c>
      <c r="H67" s="108">
        <f>H9+H18+H33+H51+H64+H66</f>
        <v>62451</v>
      </c>
      <c r="I67" s="109">
        <v>23896</v>
      </c>
      <c r="J67" s="108">
        <f>J9+J18+J33+J51+J64+J66</f>
        <v>75224</v>
      </c>
      <c r="K67" s="110">
        <v>18589</v>
      </c>
    </row>
    <row r="68" spans="1:11">
      <c r="A68" s="2" t="s">
        <v>107</v>
      </c>
    </row>
  </sheetData>
  <mergeCells count="7">
    <mergeCell ref="A2:A4"/>
    <mergeCell ref="B2:G2"/>
    <mergeCell ref="H2:I3"/>
    <mergeCell ref="J2:K3"/>
    <mergeCell ref="B3:C3"/>
    <mergeCell ref="D3:E3"/>
    <mergeCell ref="F3:G3"/>
  </mergeCells>
  <phoneticPr fontId="3"/>
  <pageMargins left="0.78740157480314965" right="0.67" top="0.78" bottom="0.85" header="0.31496062992125984" footer="0.35433070866141736"/>
  <pageSetup paperSize="9" scale="87" fitToHeight="0" orientation="portrait" horizontalDpi="1200" verticalDpi="1200" r:id="rId1"/>
  <headerFooter alignWithMargins="0"/>
  <rowBreaks count="1" manualBreakCount="1">
    <brk id="34" max="1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1"/>
  <sheetViews>
    <sheetView showGridLines="0" zoomScaleNormal="100" workbookViewId="0">
      <selection activeCell="R15" sqref="R15"/>
    </sheetView>
  </sheetViews>
  <sheetFormatPr defaultColWidth="15.625" defaultRowHeight="11.25"/>
  <cols>
    <col min="1" max="1" width="38.875" style="2" bestFit="1" customWidth="1"/>
    <col min="2" max="2" width="30.875" style="2" customWidth="1"/>
    <col min="3" max="3" width="18.125" style="2" customWidth="1"/>
    <col min="4" max="16384" width="15.625" style="2"/>
  </cols>
  <sheetData>
    <row r="1" spans="1:3" ht="21">
      <c r="A1" s="186" t="s">
        <v>113</v>
      </c>
      <c r="B1" s="186"/>
    </row>
    <row r="2" spans="1:3" ht="4.5" customHeight="1">
      <c r="A2" s="113"/>
      <c r="B2" s="113"/>
    </row>
    <row r="3" spans="1:3" ht="13.5" customHeight="1" thickBot="1">
      <c r="A3" s="2" t="s">
        <v>114</v>
      </c>
    </row>
    <row r="4" spans="1:3" ht="20.25" customHeight="1">
      <c r="A4" s="187" t="s">
        <v>2</v>
      </c>
      <c r="B4" s="189" t="s">
        <v>115</v>
      </c>
    </row>
    <row r="5" spans="1:3" ht="13.5" customHeight="1" thickBot="1">
      <c r="A5" s="188"/>
      <c r="B5" s="190"/>
    </row>
    <row r="6" spans="1:3" ht="12" customHeight="1">
      <c r="A6" s="114"/>
      <c r="B6" s="115" t="s">
        <v>116</v>
      </c>
    </row>
    <row r="7" spans="1:3" s="63" customFormat="1" ht="30" customHeight="1">
      <c r="A7" s="116" t="s">
        <v>120</v>
      </c>
      <c r="B7" s="117">
        <v>230403586</v>
      </c>
      <c r="C7" s="118"/>
    </row>
    <row r="8" spans="1:3" s="63" customFormat="1" ht="30" customHeight="1">
      <c r="A8" s="116" t="s">
        <v>42</v>
      </c>
      <c r="B8" s="119">
        <v>271212274</v>
      </c>
      <c r="C8" s="118"/>
    </row>
    <row r="9" spans="1:3" s="63" customFormat="1" ht="30" customHeight="1">
      <c r="A9" s="116" t="s">
        <v>43</v>
      </c>
      <c r="B9" s="119">
        <v>278891540</v>
      </c>
      <c r="C9" s="118"/>
    </row>
    <row r="10" spans="1:3" s="63" customFormat="1" ht="30" customHeight="1">
      <c r="A10" s="116" t="s">
        <v>44</v>
      </c>
      <c r="B10" s="119">
        <v>295373927</v>
      </c>
      <c r="C10" s="118"/>
    </row>
    <row r="11" spans="1:3" ht="30" customHeight="1" thickBot="1">
      <c r="A11" s="120" t="s">
        <v>121</v>
      </c>
      <c r="B11" s="121">
        <v>310501701</v>
      </c>
      <c r="C11" s="122"/>
    </row>
    <row r="12" spans="1:3" ht="30" customHeight="1" thickTop="1">
      <c r="A12" s="123" t="s">
        <v>117</v>
      </c>
      <c r="B12" s="124">
        <v>59680105</v>
      </c>
      <c r="C12" s="122"/>
    </row>
    <row r="13" spans="1:3" ht="30" customHeight="1">
      <c r="A13" s="125" t="s">
        <v>110</v>
      </c>
      <c r="B13" s="126">
        <v>6741576</v>
      </c>
      <c r="C13" s="122"/>
    </row>
    <row r="14" spans="1:3" ht="30" customHeight="1">
      <c r="A14" s="125" t="s">
        <v>19</v>
      </c>
      <c r="B14" s="126">
        <v>35241895</v>
      </c>
      <c r="C14" s="122"/>
    </row>
    <row r="15" spans="1:3" ht="30" customHeight="1">
      <c r="A15" s="125" t="s">
        <v>118</v>
      </c>
      <c r="B15" s="126">
        <v>202744853</v>
      </c>
      <c r="C15" s="122"/>
    </row>
    <row r="16" spans="1:3" ht="30" customHeight="1" thickBot="1">
      <c r="A16" s="127" t="s">
        <v>22</v>
      </c>
      <c r="B16" s="128">
        <v>6093272</v>
      </c>
      <c r="C16" s="122"/>
    </row>
    <row r="17" spans="1:3" s="28" customFormat="1" ht="30" customHeight="1" thickTop="1" thickBot="1">
      <c r="A17" s="129" t="s">
        <v>111</v>
      </c>
      <c r="B17" s="130">
        <v>310501701</v>
      </c>
      <c r="C17" s="131"/>
    </row>
    <row r="18" spans="1:3" s="28" customFormat="1" ht="8.25" customHeight="1">
      <c r="A18" s="132"/>
      <c r="B18" s="133"/>
      <c r="C18" s="131"/>
    </row>
    <row r="19" spans="1:3">
      <c r="A19" s="54" t="s">
        <v>122</v>
      </c>
    </row>
    <row r="20" spans="1:3" ht="24.75" customHeight="1">
      <c r="A20" s="191" t="s">
        <v>119</v>
      </c>
      <c r="B20" s="191"/>
      <c r="C20" s="191"/>
    </row>
    <row r="21" spans="1:3">
      <c r="A21" s="2" t="s">
        <v>112</v>
      </c>
    </row>
  </sheetData>
  <mergeCells count="4">
    <mergeCell ref="A1:B1"/>
    <mergeCell ref="A4:A5"/>
    <mergeCell ref="B4:B5"/>
    <mergeCell ref="A20:C20"/>
  </mergeCells>
  <phoneticPr fontId="3"/>
  <printOptions horizontalCentered="1"/>
  <pageMargins left="0.78740157480314965" right="0.70866141732283472" top="0.98425196850393704" bottom="0.98425196850393704" header="0.51181102362204722" footer="0.51181102362204722"/>
  <pageSetup paperSize="9" orientation="portrait" horizontalDpi="1200" verticalDpi="1200" r:id="rId1"/>
  <headerFooter alignWithMargins="0">
    <oddFooter>&amp;R広島国税局
還付金
(H30)</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x8aac__x660e_ xmlns="c1e1fd5d-d5a4-4438-b594-53628234b2d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1352FBB25AD26741878EC5ACE9AA909C" ma:contentTypeVersion="1" ma:contentTypeDescription="新しいドキュメントを作成します。" ma:contentTypeScope="" ma:versionID="0027e425df45e762ffe04b878b6db2e5">
  <xsd:schema xmlns:xsd="http://www.w3.org/2001/XMLSchema" xmlns:xs="http://www.w3.org/2001/XMLSchema" xmlns:p="http://schemas.microsoft.com/office/2006/metadata/properties" xmlns:ns2="c1e1fd5d-d5a4-4438-b594-53628234b2d5" targetNamespace="http://schemas.microsoft.com/office/2006/metadata/properties" ma:root="true" ma:fieldsID="6fb9b6e0b671e66655991a414efd6085" ns2:_="">
    <xsd:import namespace="c1e1fd5d-d5a4-4438-b594-53628234b2d5"/>
    <xsd:element name="properties">
      <xsd:complexType>
        <xsd:sequence>
          <xsd:element name="documentManagement">
            <xsd:complexType>
              <xsd:all>
                <xsd:element ref="ns2:_x8aac__x660e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e1fd5d-d5a4-4438-b594-53628234b2d5" elementFormDefault="qualified">
    <xsd:import namespace="http://schemas.microsoft.com/office/2006/documentManagement/types"/>
    <xsd:import namespace="http://schemas.microsoft.com/office/infopath/2007/PartnerControls"/>
    <xsd:element name="_x8aac__x660e_" ma:index="8" nillable="true" ma:displayName="説明" ma:internalName="_x8aac__x660e_">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AEBDBD9-DBEF-4D40-AAD3-D26D802A634C}">
  <ds:schemaRefs>
    <ds:schemaRef ds:uri="http://schemas.microsoft.com/office/2006/metadata/properties"/>
    <ds:schemaRef ds:uri="http://schemas.microsoft.com/office/infopath/2007/PartnerControls"/>
    <ds:schemaRef ds:uri="c1e1fd5d-d5a4-4438-b594-53628234b2d5"/>
  </ds:schemaRefs>
</ds:datastoreItem>
</file>

<file path=customXml/itemProps2.xml><?xml version="1.0" encoding="utf-8"?>
<ds:datastoreItem xmlns:ds="http://schemas.openxmlformats.org/officeDocument/2006/customXml" ds:itemID="{5CFF5071-D58F-40C5-A353-14E1EA1DF9C2}">
  <ds:schemaRefs>
    <ds:schemaRef ds:uri="http://schemas.microsoft.com/sharepoint/v3/contenttype/forms"/>
  </ds:schemaRefs>
</ds:datastoreItem>
</file>

<file path=customXml/itemProps3.xml><?xml version="1.0" encoding="utf-8"?>
<ds:datastoreItem xmlns:ds="http://schemas.openxmlformats.org/officeDocument/2006/customXml" ds:itemID="{497D3514-7094-4ECA-BC82-048C9C5C1CD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e1fd5d-d5a4-4438-b594-53628234b2d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(1)滞納状況</vt:lpstr>
      <vt:lpstr>(2)滞納状況の累年比較</vt:lpstr>
      <vt:lpstr>(3)税務署別滞納状況</vt:lpstr>
      <vt:lpstr>還付金の支払決定の状況 </vt:lpstr>
      <vt:lpstr>'(1)滞納状況'!Print_Area</vt:lpstr>
      <vt:lpstr>'(2)滞納状況の累年比較'!Print_Area</vt:lpstr>
      <vt:lpstr>'(3)税務署別滞納状況'!Print_Area</vt:lpstr>
      <vt:lpstr>'還付金の支払決定の状況 '!Print_Area</vt:lpstr>
      <vt:lpstr>'(3)税務署別滞納状況'!Print_Titles</vt:lpstr>
    </vt:vector>
  </TitlesOfParts>
  <Company>国税庁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国税庁</dc:creator>
  <cp:lastModifiedBy>浜田　啓介</cp:lastModifiedBy>
  <cp:lastPrinted>2021-06-02T00:27:30Z</cp:lastPrinted>
  <dcterms:created xsi:type="dcterms:W3CDTF">2019-09-19T05:19:53Z</dcterms:created>
  <dcterms:modified xsi:type="dcterms:W3CDTF">2021-06-02T00:27:43Z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0x0101001352FBB25AD26741878EC5ACE9AA909C</vt:lpwstr>
  </property>
</Properties>
</file>