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50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税務署別源泉徴収税額'!$A$1:$J$69</definedName>
    <definedName name="_xlnm.Print_Area" localSheetId="1">'(2)　税務署別源泉徴収義務者数'!$A$1:$H$69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65" i="60" l="1"/>
  <c r="H64" i="60"/>
  <c r="H63" i="60"/>
  <c r="H62" i="60"/>
  <c r="H61" i="60"/>
  <c r="H60" i="60"/>
  <c r="H59" i="60"/>
  <c r="H58" i="60"/>
  <c r="H57" i="60"/>
  <c r="H56" i="60"/>
  <c r="H55" i="60"/>
  <c r="H54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19" i="60"/>
  <c r="H18" i="60"/>
  <c r="H17" i="60"/>
  <c r="H16" i="60"/>
  <c r="H15" i="60"/>
  <c r="H14" i="60"/>
  <c r="H13" i="60"/>
  <c r="H12" i="60"/>
  <c r="H10" i="60"/>
  <c r="H9" i="60"/>
  <c r="H8" i="60"/>
  <c r="H7" i="60"/>
  <c r="H6" i="60"/>
  <c r="J21" i="57"/>
  <c r="J22" i="57"/>
  <c r="J23" i="57"/>
  <c r="J24" i="57"/>
  <c r="J25" i="57"/>
  <c r="J26" i="57"/>
  <c r="J27" i="57"/>
  <c r="J28" i="57"/>
  <c r="J29" i="57"/>
  <c r="J30" i="57"/>
  <c r="J31" i="57"/>
  <c r="J32" i="57"/>
  <c r="J33" i="57"/>
  <c r="J34" i="57"/>
  <c r="J35" i="57"/>
  <c r="J36" i="57"/>
  <c r="J37" i="57"/>
  <c r="J38" i="57"/>
  <c r="J39" i="57"/>
  <c r="J40" i="57"/>
  <c r="J41" i="57"/>
  <c r="J42" i="57"/>
  <c r="J43" i="57"/>
  <c r="J44" i="57"/>
  <c r="J45" i="57"/>
  <c r="J46" i="57"/>
  <c r="J47" i="57"/>
  <c r="J48" i="57"/>
  <c r="J49" i="57"/>
  <c r="J50" i="57"/>
  <c r="J51" i="57"/>
  <c r="J52" i="57"/>
  <c r="J53" i="57"/>
  <c r="J54" i="57"/>
  <c r="J55" i="57"/>
  <c r="J56" i="57"/>
  <c r="J57" i="57"/>
  <c r="J58" i="57"/>
  <c r="J59" i="57"/>
  <c r="J60" i="57"/>
  <c r="J61" i="57"/>
  <c r="J62" i="57"/>
  <c r="J63" i="57"/>
  <c r="J64" i="57"/>
  <c r="J10" i="57"/>
  <c r="J11" i="57"/>
  <c r="J12" i="57"/>
  <c r="J13" i="57"/>
  <c r="J14" i="57"/>
  <c r="J15" i="57"/>
  <c r="J16" i="57"/>
  <c r="J17" i="57"/>
  <c r="J18" i="57"/>
  <c r="J19" i="57"/>
  <c r="J20" i="57"/>
  <c r="J9" i="57"/>
  <c r="J7" i="57"/>
  <c r="J8" i="57"/>
  <c r="J6" i="57"/>
</calcChain>
</file>

<file path=xl/sharedStrings.xml><?xml version="1.0" encoding="utf-8"?>
<sst xmlns="http://schemas.openxmlformats.org/spreadsheetml/2006/main" count="159" uniqueCount="82">
  <si>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</si>
  <si>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</si>
  <si>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</si>
  <si>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</si>
  <si>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</si>
  <si>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</si>
  <si>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</si>
  <si>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</si>
  <si>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</si>
  <si>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</si>
  <si>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 務 署 名</t>
    <phoneticPr fontId="2"/>
  </si>
  <si>
    <t>配当所得</t>
    <phoneticPr fontId="2"/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</si>
  <si>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</si>
  <si>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</si>
  <si>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</si>
  <si>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</si>
  <si>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(2)　税務署別源泉徴収義務者数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</si>
  <si>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</si>
  <si>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</si>
  <si>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
所得</t>
    </r>
    <phoneticPr fontId="2"/>
  </si>
  <si>
    <t>特定口座内保管上場株式等の
譲渡所得等</t>
    <rPh sb="7" eb="9">
      <t>ジョウジョウ</t>
    </rPh>
    <phoneticPr fontId="2"/>
  </si>
  <si>
    <t>鳥取</t>
    <rPh sb="0" eb="2">
      <t>トットリ</t>
    </rPh>
    <phoneticPr fontId="2"/>
  </si>
  <si>
    <t>米子</t>
    <rPh sb="0" eb="2">
      <t>ヨナゴ</t>
    </rPh>
    <phoneticPr fontId="2"/>
  </si>
  <si>
    <t>倉吉</t>
    <rPh sb="0" eb="2">
      <t>クラヨシ</t>
    </rPh>
    <phoneticPr fontId="2"/>
  </si>
  <si>
    <t>鳥取県計</t>
    <rPh sb="0" eb="2">
      <t>トットリ</t>
    </rPh>
    <rPh sb="2" eb="3">
      <t>ケン</t>
    </rPh>
    <rPh sb="3" eb="4">
      <t>ケイ</t>
    </rPh>
    <phoneticPr fontId="2"/>
  </si>
  <si>
    <t>松江</t>
    <rPh sb="0" eb="2">
      <t>マツエ</t>
    </rPh>
    <phoneticPr fontId="2"/>
  </si>
  <si>
    <t>浜田</t>
    <rPh sb="0" eb="2">
      <t>ハマダ</t>
    </rPh>
    <phoneticPr fontId="2"/>
  </si>
  <si>
    <t>出雲</t>
    <rPh sb="0" eb="2">
      <t>イズモ</t>
    </rPh>
    <phoneticPr fontId="2"/>
  </si>
  <si>
    <t>益田</t>
    <rPh sb="0" eb="2">
      <t>マスダ</t>
    </rPh>
    <phoneticPr fontId="2"/>
  </si>
  <si>
    <t>石見大田</t>
    <rPh sb="0" eb="2">
      <t>イワミ</t>
    </rPh>
    <rPh sb="2" eb="4">
      <t>オオダ</t>
    </rPh>
    <phoneticPr fontId="2"/>
  </si>
  <si>
    <t>大東</t>
    <rPh sb="0" eb="2">
      <t>ダイトウ</t>
    </rPh>
    <phoneticPr fontId="2"/>
  </si>
  <si>
    <t>西郷</t>
    <rPh sb="0" eb="2">
      <t>サイゴウ</t>
    </rPh>
    <phoneticPr fontId="2"/>
  </si>
  <si>
    <t>島根県計</t>
    <rPh sb="0" eb="2">
      <t>シマネ</t>
    </rPh>
    <rPh sb="2" eb="3">
      <t>ケン</t>
    </rPh>
    <rPh sb="3" eb="4">
      <t>ケイ</t>
    </rPh>
    <phoneticPr fontId="2"/>
  </si>
  <si>
    <t>岡山東</t>
    <rPh sb="0" eb="3">
      <t>オカヤマヒガシ</t>
    </rPh>
    <phoneticPr fontId="2"/>
  </si>
  <si>
    <t>岡山西</t>
    <rPh sb="0" eb="2">
      <t>オカヤマ</t>
    </rPh>
    <rPh sb="2" eb="3">
      <t>ニシ</t>
    </rPh>
    <phoneticPr fontId="2"/>
  </si>
  <si>
    <t>西大寺</t>
    <rPh sb="0" eb="3">
      <t>サイダイジ</t>
    </rPh>
    <phoneticPr fontId="2"/>
  </si>
  <si>
    <t>瀬戸</t>
    <rPh sb="0" eb="2">
      <t>セト</t>
    </rPh>
    <phoneticPr fontId="2"/>
  </si>
  <si>
    <t>児島</t>
    <rPh sb="0" eb="2">
      <t>コジマ</t>
    </rPh>
    <phoneticPr fontId="2"/>
  </si>
  <si>
    <t>倉敷</t>
    <rPh sb="0" eb="2">
      <t>クラシキ</t>
    </rPh>
    <phoneticPr fontId="2"/>
  </si>
  <si>
    <t>玉島</t>
    <rPh sb="0" eb="2">
      <t>タマシマ</t>
    </rPh>
    <phoneticPr fontId="2"/>
  </si>
  <si>
    <t>津山</t>
    <rPh sb="0" eb="2">
      <t>ツヤマ</t>
    </rPh>
    <phoneticPr fontId="2"/>
  </si>
  <si>
    <t>玉野</t>
    <rPh sb="0" eb="2">
      <t>タマノ</t>
    </rPh>
    <phoneticPr fontId="2"/>
  </si>
  <si>
    <t>笠岡</t>
    <rPh sb="0" eb="2">
      <t>カサオカ</t>
    </rPh>
    <phoneticPr fontId="2"/>
  </si>
  <si>
    <t>高梁</t>
    <rPh sb="0" eb="2">
      <t>タカハシ</t>
    </rPh>
    <phoneticPr fontId="2"/>
  </si>
  <si>
    <t>新見</t>
    <rPh sb="0" eb="2">
      <t>ニイミ</t>
    </rPh>
    <phoneticPr fontId="2"/>
  </si>
  <si>
    <t>久世</t>
    <rPh sb="0" eb="2">
      <t>クセ</t>
    </rPh>
    <phoneticPr fontId="2"/>
  </si>
  <si>
    <t>岡山県計</t>
    <rPh sb="0" eb="2">
      <t>オカヤマ</t>
    </rPh>
    <rPh sb="2" eb="3">
      <t>ケン</t>
    </rPh>
    <rPh sb="3" eb="4">
      <t>ケイ</t>
    </rPh>
    <phoneticPr fontId="2"/>
  </si>
  <si>
    <t>広島東</t>
    <rPh sb="0" eb="2">
      <t>ヒロシマ</t>
    </rPh>
    <rPh sb="2" eb="3">
      <t>ヒガシ</t>
    </rPh>
    <phoneticPr fontId="2"/>
  </si>
  <si>
    <t>広島南</t>
    <rPh sb="0" eb="2">
      <t>ヒロシマ</t>
    </rPh>
    <rPh sb="2" eb="3">
      <t>ミナミ</t>
    </rPh>
    <phoneticPr fontId="2"/>
  </si>
  <si>
    <t>広島西</t>
    <rPh sb="0" eb="2">
      <t>ヒロシマ</t>
    </rPh>
    <rPh sb="2" eb="3">
      <t>ニシ</t>
    </rPh>
    <phoneticPr fontId="2"/>
  </si>
  <si>
    <t>広島北</t>
    <rPh sb="0" eb="2">
      <t>ヒロシマ</t>
    </rPh>
    <rPh sb="2" eb="3">
      <t>キタ</t>
    </rPh>
    <phoneticPr fontId="2"/>
  </si>
  <si>
    <t>呉</t>
    <rPh sb="0" eb="1">
      <t>クレ</t>
    </rPh>
    <phoneticPr fontId="2"/>
  </si>
  <si>
    <t>竹原</t>
    <rPh sb="0" eb="2">
      <t>タケハラ</t>
    </rPh>
    <phoneticPr fontId="2"/>
  </si>
  <si>
    <t>三原</t>
    <rPh sb="0" eb="2">
      <t>ミハラ</t>
    </rPh>
    <phoneticPr fontId="2"/>
  </si>
  <si>
    <t>尾道</t>
    <rPh sb="0" eb="2">
      <t>オノミチ</t>
    </rPh>
    <phoneticPr fontId="2"/>
  </si>
  <si>
    <t>福山</t>
    <rPh sb="0" eb="2">
      <t>フクヤマ</t>
    </rPh>
    <phoneticPr fontId="2"/>
  </si>
  <si>
    <t>府中</t>
    <rPh sb="0" eb="2">
      <t>フチュウ</t>
    </rPh>
    <phoneticPr fontId="2"/>
  </si>
  <si>
    <t>三次</t>
    <rPh sb="0" eb="2">
      <t>ミヨシ</t>
    </rPh>
    <phoneticPr fontId="2"/>
  </si>
  <si>
    <t>庄原</t>
    <rPh sb="0" eb="2">
      <t>ショウバラ</t>
    </rPh>
    <phoneticPr fontId="2"/>
  </si>
  <si>
    <t>西条</t>
    <rPh sb="0" eb="2">
      <t>サイジョウ</t>
    </rPh>
    <phoneticPr fontId="2"/>
  </si>
  <si>
    <t>廿日市</t>
    <rPh sb="0" eb="3">
      <t>ハツカイチ</t>
    </rPh>
    <phoneticPr fontId="2"/>
  </si>
  <si>
    <t>海田</t>
    <rPh sb="0" eb="2">
      <t>カイタ</t>
    </rPh>
    <phoneticPr fontId="2"/>
  </si>
  <si>
    <t>吉田</t>
    <rPh sb="0" eb="2">
      <t>ヨシダ</t>
    </rPh>
    <phoneticPr fontId="2"/>
  </si>
  <si>
    <t>広島県計</t>
    <rPh sb="0" eb="2">
      <t>ヒロシマ</t>
    </rPh>
    <rPh sb="2" eb="3">
      <t>ケン</t>
    </rPh>
    <rPh sb="3" eb="4">
      <t>ケイ</t>
    </rPh>
    <phoneticPr fontId="2"/>
  </si>
  <si>
    <t>下関</t>
    <rPh sb="0" eb="2">
      <t>シモノセキ</t>
    </rPh>
    <phoneticPr fontId="2"/>
  </si>
  <si>
    <t>宇部</t>
    <rPh sb="0" eb="2">
      <t>ウベ</t>
    </rPh>
    <phoneticPr fontId="2"/>
  </si>
  <si>
    <t>山口</t>
    <rPh sb="0" eb="2">
      <t>ヤマグチ</t>
    </rPh>
    <phoneticPr fontId="2"/>
  </si>
  <si>
    <t>萩</t>
    <rPh sb="0" eb="1">
      <t>ハギ</t>
    </rPh>
    <phoneticPr fontId="2"/>
  </si>
  <si>
    <t>徳山</t>
    <rPh sb="0" eb="2">
      <t>トクヤマ</t>
    </rPh>
    <phoneticPr fontId="2"/>
  </si>
  <si>
    <t>防府</t>
    <rPh sb="0" eb="2">
      <t>ホウフ</t>
    </rPh>
    <phoneticPr fontId="2"/>
  </si>
  <si>
    <t>岩国</t>
    <rPh sb="0" eb="2">
      <t>イワクニ</t>
    </rPh>
    <phoneticPr fontId="2"/>
  </si>
  <si>
    <t>光</t>
    <rPh sb="0" eb="1">
      <t>ヒカリ</t>
    </rPh>
    <phoneticPr fontId="2"/>
  </si>
  <si>
    <t>長門</t>
    <rPh sb="0" eb="2">
      <t>ナガト</t>
    </rPh>
    <phoneticPr fontId="2"/>
  </si>
  <si>
    <t>柳井</t>
    <rPh sb="0" eb="2">
      <t>ヤナイ</t>
    </rPh>
    <phoneticPr fontId="2"/>
  </si>
  <si>
    <t>厚狭</t>
    <rPh sb="0" eb="2">
      <t>アサ</t>
    </rPh>
    <phoneticPr fontId="2"/>
  </si>
  <si>
    <t>山口県計</t>
    <rPh sb="0" eb="2">
      <t>ヤマグチ</t>
    </rPh>
    <rPh sb="2" eb="3">
      <t>ケン</t>
    </rPh>
    <rPh sb="3" eb="4">
      <t>ケイ</t>
    </rPh>
    <phoneticPr fontId="2"/>
  </si>
  <si>
    <t>特定口座内保管
上場株式等の
譲渡所得等</t>
    <rPh sb="8" eb="10">
      <t>ジョウジョウ</t>
    </rPh>
    <phoneticPr fontId="2"/>
  </si>
  <si>
    <t>　　　状況」、「報酬・料金等所得の課税状況」及び「非居住者等所得の課税状況」を税務署別に示したものである。</t>
    <rPh sb="3" eb="5">
      <t>ジョウキョウ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</si>
  <si>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</t>
    <phoneticPr fontId="2"/>
  </si>
  <si>
    <t>報酬・料金等
所　　　　得</t>
    <phoneticPr fontId="2"/>
  </si>
  <si>
    <t>調査時点：平成30年６月30日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</si>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</sst>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_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8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right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wrapText="1"/>
    </xf>
    <xf numFmtId="0" fontId="3" fillId="4" borderId="14" xfId="0" applyFont="1" applyFill="1" applyBorder="1" applyAlignment="1">
      <alignment horizontal="distributed" vertical="center"/>
    </xf>
    <xf numFmtId="0" fontId="3" fillId="4" borderId="15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21" xfId="0" applyFont="1" applyFill="1" applyBorder="1" applyAlignment="1">
      <alignment horizontal="distributed" vertical="center"/>
    </xf>
    <xf numFmtId="38" fontId="4" fillId="2" borderId="22" xfId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2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indent="1"/>
    </xf>
    <xf numFmtId="3" fontId="5" fillId="3" borderId="2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3" fillId="2" borderId="28" xfId="1" applyFont="1" applyFill="1" applyBorder="1" applyAlignment="1">
      <alignment horizontal="right" vertical="center"/>
    </xf>
    <xf numFmtId="38" fontId="3" fillId="2" borderId="29" xfId="1" applyFont="1" applyFill="1" applyBorder="1" applyAlignment="1">
      <alignment horizontal="right" vertical="center"/>
    </xf>
    <xf numFmtId="0" fontId="5" fillId="4" borderId="30" xfId="0" applyFont="1" applyFill="1" applyBorder="1" applyAlignment="1">
      <alignment horizontal="right" vertical="center" wrapText="1"/>
    </xf>
    <xf numFmtId="0" fontId="3" fillId="5" borderId="31" xfId="0" applyFont="1" applyFill="1" applyBorder="1" applyAlignment="1">
      <alignment horizontal="distributed" vertical="center"/>
    </xf>
    <xf numFmtId="0" fontId="3" fillId="5" borderId="32" xfId="0" applyFont="1" applyFill="1" applyBorder="1" applyAlignment="1">
      <alignment horizontal="distributed" vertical="center"/>
    </xf>
    <xf numFmtId="0" fontId="3" fillId="5" borderId="33" xfId="0" applyFont="1" applyFill="1" applyBorder="1" applyAlignment="1">
      <alignment horizontal="distributed" vertical="center"/>
    </xf>
    <xf numFmtId="0" fontId="4" fillId="5" borderId="25" xfId="0" applyFont="1" applyFill="1" applyBorder="1" applyAlignment="1">
      <alignment horizontal="distributed" vertical="center"/>
    </xf>
    <xf numFmtId="0" fontId="5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distributed" vertical="center"/>
    </xf>
    <xf numFmtId="0" fontId="3" fillId="4" borderId="32" xfId="0" applyFont="1" applyFill="1" applyBorder="1" applyAlignment="1">
      <alignment horizontal="distributed" vertical="center"/>
    </xf>
    <xf numFmtId="0" fontId="4" fillId="4" borderId="25" xfId="0" applyFont="1" applyFill="1" applyBorder="1" applyAlignment="1">
      <alignment horizontal="distributed" vertical="center"/>
    </xf>
    <xf numFmtId="0" fontId="3" fillId="4" borderId="34" xfId="0" applyFont="1" applyFill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3" fontId="3" fillId="3" borderId="28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37" xfId="0" applyNumberFormat="1" applyFont="1" applyFill="1" applyBorder="1" applyAlignment="1">
      <alignment horizontal="right" vertical="center"/>
    </xf>
    <xf numFmtId="3" fontId="3" fillId="3" borderId="29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38" xfId="0" applyNumberFormat="1" applyFont="1" applyFill="1" applyBorder="1" applyAlignment="1">
      <alignment horizontal="right" vertical="center"/>
    </xf>
    <xf numFmtId="3" fontId="4" fillId="3" borderId="39" xfId="0" applyNumberFormat="1" applyFont="1" applyFill="1" applyBorder="1" applyAlignment="1">
      <alignment horizontal="right" vertical="center"/>
    </xf>
    <xf numFmtId="3" fontId="4" fillId="3" borderId="40" xfId="0" applyNumberFormat="1" applyFont="1" applyFill="1" applyBorder="1" applyAlignment="1">
      <alignment horizontal="right" vertical="center"/>
    </xf>
    <xf numFmtId="3" fontId="4" fillId="3" borderId="41" xfId="0" applyNumberFormat="1" applyFont="1" applyFill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horizontal="right" vertical="center"/>
    </xf>
    <xf numFmtId="3" fontId="3" fillId="0" borderId="43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4" fillId="3" borderId="46" xfId="0" applyNumberFormat="1" applyFont="1" applyFill="1" applyBorder="1" applyAlignment="1">
      <alignment horizontal="right" vertical="center"/>
    </xf>
    <xf numFmtId="3" fontId="4" fillId="3" borderId="47" xfId="0" applyNumberFormat="1" applyFont="1" applyFill="1" applyBorder="1" applyAlignment="1">
      <alignment horizontal="right" vertical="center"/>
    </xf>
    <xf numFmtId="3" fontId="4" fillId="3" borderId="48" xfId="0" applyNumberFormat="1" applyFont="1" applyFill="1" applyBorder="1" applyAlignment="1">
      <alignment horizontal="right" vertical="center"/>
    </xf>
    <xf numFmtId="38" fontId="3" fillId="2" borderId="49" xfId="1" applyFont="1" applyFill="1" applyBorder="1" applyAlignment="1">
      <alignment horizontal="right" vertical="center"/>
    </xf>
    <xf numFmtId="38" fontId="3" fillId="2" borderId="50" xfId="1" applyFont="1" applyFill="1" applyBorder="1" applyAlignment="1">
      <alignment horizontal="right" vertical="center"/>
    </xf>
    <xf numFmtId="38" fontId="3" fillId="2" borderId="51" xfId="1" applyFont="1" applyFill="1" applyBorder="1" applyAlignment="1">
      <alignment horizontal="right" vertical="center"/>
    </xf>
    <xf numFmtId="38" fontId="4" fillId="2" borderId="40" xfId="1" applyFont="1" applyFill="1" applyBorder="1" applyAlignment="1">
      <alignment horizontal="right" vertical="center"/>
    </xf>
    <xf numFmtId="38" fontId="4" fillId="2" borderId="39" xfId="1" applyFont="1" applyFill="1" applyBorder="1" applyAlignment="1">
      <alignment horizontal="right" vertical="center"/>
    </xf>
    <xf numFmtId="38" fontId="3" fillId="2" borderId="52" xfId="1" applyFont="1" applyFill="1" applyBorder="1" applyAlignment="1">
      <alignment horizontal="right" vertical="center"/>
    </xf>
    <xf numFmtId="3" fontId="4" fillId="2" borderId="47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distributed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53" xfId="1" applyFont="1" applyFill="1" applyBorder="1" applyAlignment="1">
      <alignment horizontal="right" vertical="center"/>
    </xf>
    <xf numFmtId="38" fontId="3" fillId="2" borderId="42" xfId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55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42" xfId="0" applyFont="1" applyFill="1" applyBorder="1" applyAlignment="1">
      <alignment horizontal="distributed" vertical="center" wrapText="1"/>
    </xf>
    <xf numFmtId="0" fontId="3" fillId="0" borderId="54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zoomScaleNormal="100" zoomScaleSheetLayoutView="100" workbookViewId="0">
      <selection activeCell="N7" sqref="N7"/>
    </sheetView>
  </sheetViews>
  <sheetFormatPr defaultColWidth="5.875" defaultRowHeight="11.25"/>
  <cols>
    <col min="1" max="1" width="10.125" style="3" customWidth="1"/>
    <col min="2" max="6" width="13.125" style="1" customWidth="1"/>
    <col min="7" max="8" width="12.875" style="1" customWidth="1"/>
    <col min="9" max="9" width="13.125" style="1" customWidth="1"/>
    <col min="10" max="10" width="10.125" style="9" customWidth="1"/>
    <col min="11" max="16384" width="5.875" style="1"/>
  </cols>
  <sheetData>
    <row r="1" spans="1:10" ht="16.5" customHeight="1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3.5" customHeight="1" thickBot="1">
      <c r="A3" s="3" t="s">
        <v>15</v>
      </c>
      <c r="B3" s="3"/>
      <c r="C3" s="3"/>
      <c r="D3" s="3"/>
      <c r="E3" s="3"/>
      <c r="F3" s="3"/>
      <c r="G3" s="3"/>
      <c r="H3" s="3"/>
      <c r="I3" s="3"/>
    </row>
    <row r="4" spans="1:10" ht="36.75" customHeight="1">
      <c r="A4" s="33" t="s">
        <v>6</v>
      </c>
      <c r="B4" s="15" t="s">
        <v>7</v>
      </c>
      <c r="C4" s="17" t="s">
        <v>4</v>
      </c>
      <c r="D4" s="64" t="s">
        <v>20</v>
      </c>
      <c r="E4" s="63" t="s">
        <v>5</v>
      </c>
      <c r="F4" s="63" t="s">
        <v>2</v>
      </c>
      <c r="G4" s="64" t="s">
        <v>79</v>
      </c>
      <c r="H4" s="65" t="s">
        <v>18</v>
      </c>
      <c r="I4" s="43" t="s">
        <v>0</v>
      </c>
      <c r="J4" s="62" t="s">
        <v>13</v>
      </c>
    </row>
    <row r="5" spans="1:10" ht="12.75" customHeight="1">
      <c r="A5" s="22"/>
      <c r="B5" s="18" t="s">
        <v>1</v>
      </c>
      <c r="C5" s="19" t="s">
        <v>1</v>
      </c>
      <c r="D5" s="19" t="s">
        <v>1</v>
      </c>
      <c r="E5" s="19" t="s">
        <v>1</v>
      </c>
      <c r="F5" s="19" t="s">
        <v>1</v>
      </c>
      <c r="G5" s="19" t="s">
        <v>1</v>
      </c>
      <c r="H5" s="19" t="s">
        <v>1</v>
      </c>
      <c r="I5" s="44" t="s">
        <v>1</v>
      </c>
      <c r="J5" s="57"/>
    </row>
    <row r="6" spans="1:10" ht="12.75" customHeight="1">
      <c r="A6" s="34" t="s">
        <v>21</v>
      </c>
      <c r="B6" s="66">
        <v>223166</v>
      </c>
      <c r="C6" s="67">
        <v>829684</v>
      </c>
      <c r="D6" s="67">
        <v>455847</v>
      </c>
      <c r="E6" s="67">
        <v>10646223</v>
      </c>
      <c r="F6" s="67">
        <v>379917</v>
      </c>
      <c r="G6" s="67">
        <v>479747</v>
      </c>
      <c r="H6" s="67">
        <v>22018</v>
      </c>
      <c r="I6" s="68">
        <v>13036602</v>
      </c>
      <c r="J6" s="58" t="str">
        <f>IF(A6="","",A6)</f>
        <v>鳥取</v>
      </c>
    </row>
    <row r="7" spans="1:10" ht="12.75" customHeight="1">
      <c r="A7" s="35" t="s">
        <v>22</v>
      </c>
      <c r="B7" s="69">
        <v>183534</v>
      </c>
      <c r="C7" s="70">
        <v>1237124</v>
      </c>
      <c r="D7" s="70">
        <v>789802</v>
      </c>
      <c r="E7" s="70">
        <v>8761299</v>
      </c>
      <c r="F7" s="70">
        <v>143430</v>
      </c>
      <c r="G7" s="70">
        <v>282583</v>
      </c>
      <c r="H7" s="70">
        <v>16478</v>
      </c>
      <c r="I7" s="71">
        <v>11414250</v>
      </c>
      <c r="J7" s="59" t="str">
        <f>IF(A7="","",A7)</f>
        <v>米子</v>
      </c>
    </row>
    <row r="8" spans="1:10" ht="12.75" customHeight="1">
      <c r="A8" s="35" t="s">
        <v>23</v>
      </c>
      <c r="B8" s="69">
        <v>78271</v>
      </c>
      <c r="C8" s="70">
        <v>187717</v>
      </c>
      <c r="D8" s="70">
        <v>66624</v>
      </c>
      <c r="E8" s="70">
        <v>3278328</v>
      </c>
      <c r="F8" s="70">
        <v>51767</v>
      </c>
      <c r="G8" s="70">
        <v>120471</v>
      </c>
      <c r="H8" s="70">
        <v>1066</v>
      </c>
      <c r="I8" s="71">
        <v>3784243</v>
      </c>
      <c r="J8" s="59" t="str">
        <f>IF(A8="","",A8)</f>
        <v>倉吉</v>
      </c>
    </row>
    <row r="9" spans="1:10" s="4" customFormat="1" ht="12.75" customHeight="1">
      <c r="A9" s="40" t="s">
        <v>24</v>
      </c>
      <c r="B9" s="72">
        <v>484971</v>
      </c>
      <c r="C9" s="73">
        <v>2254525</v>
      </c>
      <c r="D9" s="73">
        <v>1312273</v>
      </c>
      <c r="E9" s="73">
        <v>22685850</v>
      </c>
      <c r="F9" s="73">
        <v>575114</v>
      </c>
      <c r="G9" s="73">
        <v>882800</v>
      </c>
      <c r="H9" s="73">
        <v>39562</v>
      </c>
      <c r="I9" s="74">
        <v>28235095</v>
      </c>
      <c r="J9" s="60" t="str">
        <f t="shared" ref="J9:J64" si="0">IF(A9="","",A9)</f>
        <v>鳥取県計</v>
      </c>
    </row>
    <row r="10" spans="1:10" ht="12.75" customHeight="1">
      <c r="A10" s="42"/>
      <c r="B10" s="75"/>
      <c r="C10" s="76"/>
      <c r="D10" s="76"/>
      <c r="E10" s="76"/>
      <c r="F10" s="76"/>
      <c r="G10" s="76"/>
      <c r="H10" s="76"/>
      <c r="I10" s="77"/>
      <c r="J10" s="45" t="str">
        <f t="shared" si="0"/>
        <v/>
      </c>
    </row>
    <row r="11" spans="1:10" ht="12.75" customHeight="1">
      <c r="A11" s="34" t="s">
        <v>25</v>
      </c>
      <c r="B11" s="66">
        <v>385599</v>
      </c>
      <c r="C11" s="67">
        <v>2021514</v>
      </c>
      <c r="D11" s="67">
        <v>648492</v>
      </c>
      <c r="E11" s="67">
        <v>14297123</v>
      </c>
      <c r="F11" s="67">
        <v>359980</v>
      </c>
      <c r="G11" s="67">
        <v>528085</v>
      </c>
      <c r="H11" s="67">
        <v>24187</v>
      </c>
      <c r="I11" s="68">
        <v>18264981</v>
      </c>
      <c r="J11" s="61" t="str">
        <f t="shared" si="0"/>
        <v>松江</v>
      </c>
    </row>
    <row r="12" spans="1:10" ht="12.75" customHeight="1">
      <c r="A12" s="34" t="s">
        <v>26</v>
      </c>
      <c r="B12" s="66">
        <v>85467</v>
      </c>
      <c r="C12" s="67">
        <v>126617</v>
      </c>
      <c r="D12" s="67">
        <v>89180</v>
      </c>
      <c r="E12" s="67">
        <v>3351322</v>
      </c>
      <c r="F12" s="67">
        <v>88192</v>
      </c>
      <c r="G12" s="67">
        <v>114888</v>
      </c>
      <c r="H12" s="67">
        <v>245</v>
      </c>
      <c r="I12" s="68">
        <v>3855912</v>
      </c>
      <c r="J12" s="58" t="str">
        <f t="shared" si="0"/>
        <v>浜田</v>
      </c>
    </row>
    <row r="13" spans="1:10" ht="12.75" customHeight="1">
      <c r="A13" s="35" t="s">
        <v>27</v>
      </c>
      <c r="B13" s="69">
        <v>213636</v>
      </c>
      <c r="C13" s="70">
        <v>340366</v>
      </c>
      <c r="D13" s="70">
        <v>51803</v>
      </c>
      <c r="E13" s="70">
        <v>6064909</v>
      </c>
      <c r="F13" s="70">
        <v>124242</v>
      </c>
      <c r="G13" s="70">
        <v>155735</v>
      </c>
      <c r="H13" s="70">
        <v>63178</v>
      </c>
      <c r="I13" s="71">
        <v>7013869</v>
      </c>
      <c r="J13" s="59" t="str">
        <f t="shared" si="0"/>
        <v>出雲</v>
      </c>
    </row>
    <row r="14" spans="1:10" ht="12.75" customHeight="1">
      <c r="A14" s="35" t="s">
        <v>28</v>
      </c>
      <c r="B14" s="69">
        <v>41401</v>
      </c>
      <c r="C14" s="70">
        <v>129750</v>
      </c>
      <c r="D14" s="70">
        <v>4067</v>
      </c>
      <c r="E14" s="70">
        <v>2093796</v>
      </c>
      <c r="F14" s="70">
        <v>15210</v>
      </c>
      <c r="G14" s="70">
        <v>75652</v>
      </c>
      <c r="H14" s="70">
        <v>935</v>
      </c>
      <c r="I14" s="71">
        <v>2360811</v>
      </c>
      <c r="J14" s="59" t="str">
        <f t="shared" si="0"/>
        <v>益田</v>
      </c>
    </row>
    <row r="15" spans="1:10" ht="12.75" customHeight="1">
      <c r="A15" s="35" t="s">
        <v>29</v>
      </c>
      <c r="B15" s="69">
        <v>24117</v>
      </c>
      <c r="C15" s="70">
        <v>38495</v>
      </c>
      <c r="D15" s="70">
        <v>1411</v>
      </c>
      <c r="E15" s="70">
        <v>1057045</v>
      </c>
      <c r="F15" s="70">
        <v>10474</v>
      </c>
      <c r="G15" s="70">
        <v>24293</v>
      </c>
      <c r="H15" s="70">
        <v>845</v>
      </c>
      <c r="I15" s="71">
        <v>1156678</v>
      </c>
      <c r="J15" s="59" t="str">
        <f t="shared" si="0"/>
        <v>石見大田</v>
      </c>
    </row>
    <row r="16" spans="1:10" ht="12.75" customHeight="1">
      <c r="A16" s="35" t="s">
        <v>30</v>
      </c>
      <c r="B16" s="69">
        <v>42097</v>
      </c>
      <c r="C16" s="70">
        <v>84584</v>
      </c>
      <c r="D16" s="70">
        <v>4461</v>
      </c>
      <c r="E16" s="70">
        <v>1377477</v>
      </c>
      <c r="F16" s="70">
        <v>60438</v>
      </c>
      <c r="G16" s="70">
        <v>31887</v>
      </c>
      <c r="H16" s="70">
        <v>443</v>
      </c>
      <c r="I16" s="71">
        <v>1601387</v>
      </c>
      <c r="J16" s="59" t="str">
        <f t="shared" si="0"/>
        <v>大東</v>
      </c>
    </row>
    <row r="17" spans="1:10" ht="12.75" customHeight="1">
      <c r="A17" s="34" t="s">
        <v>31</v>
      </c>
      <c r="B17" s="66">
        <v>16055</v>
      </c>
      <c r="C17" s="67">
        <v>26403</v>
      </c>
      <c r="D17" s="67">
        <v>2030</v>
      </c>
      <c r="E17" s="67">
        <v>841290</v>
      </c>
      <c r="F17" s="67">
        <v>6692</v>
      </c>
      <c r="G17" s="67">
        <v>20523</v>
      </c>
      <c r="H17" s="67" t="s">
        <v>81</v>
      </c>
      <c r="I17" s="68">
        <v>912994</v>
      </c>
      <c r="J17" s="58" t="str">
        <f t="shared" si="0"/>
        <v>西郷</v>
      </c>
    </row>
    <row r="18" spans="1:10" s="4" customFormat="1" ht="12.75" customHeight="1">
      <c r="A18" s="40" t="s">
        <v>32</v>
      </c>
      <c r="B18" s="72">
        <v>808372</v>
      </c>
      <c r="C18" s="73">
        <v>2767730</v>
      </c>
      <c r="D18" s="73">
        <v>801443</v>
      </c>
      <c r="E18" s="73">
        <v>29082962</v>
      </c>
      <c r="F18" s="73">
        <v>665228</v>
      </c>
      <c r="G18" s="73">
        <v>951065</v>
      </c>
      <c r="H18" s="73">
        <v>89832</v>
      </c>
      <c r="I18" s="74">
        <v>35166632</v>
      </c>
      <c r="J18" s="60" t="str">
        <f t="shared" si="0"/>
        <v>島根県計</v>
      </c>
    </row>
    <row r="19" spans="1:10" ht="12.75" customHeight="1">
      <c r="A19" s="42"/>
      <c r="B19" s="75"/>
      <c r="C19" s="76"/>
      <c r="D19" s="76"/>
      <c r="E19" s="76"/>
      <c r="F19" s="76"/>
      <c r="G19" s="76"/>
      <c r="H19" s="76"/>
      <c r="I19" s="77"/>
      <c r="J19" s="45" t="str">
        <f t="shared" si="0"/>
        <v/>
      </c>
    </row>
    <row r="20" spans="1:10" ht="12.75" customHeight="1">
      <c r="A20" s="34" t="s">
        <v>33</v>
      </c>
      <c r="B20" s="66">
        <v>1403055</v>
      </c>
      <c r="C20" s="67">
        <v>4965017</v>
      </c>
      <c r="D20" s="67">
        <v>2398778</v>
      </c>
      <c r="E20" s="67">
        <v>27626060</v>
      </c>
      <c r="F20" s="67">
        <v>459282</v>
      </c>
      <c r="G20" s="67">
        <v>1491911</v>
      </c>
      <c r="H20" s="67">
        <v>265271</v>
      </c>
      <c r="I20" s="68">
        <v>38609374</v>
      </c>
      <c r="J20" s="61" t="str">
        <f t="shared" si="0"/>
        <v>岡山東</v>
      </c>
    </row>
    <row r="21" spans="1:10" ht="12.75" customHeight="1">
      <c r="A21" s="34" t="s">
        <v>34</v>
      </c>
      <c r="B21" s="66">
        <v>264196</v>
      </c>
      <c r="C21" s="67">
        <v>2464784</v>
      </c>
      <c r="D21" s="67">
        <v>639994</v>
      </c>
      <c r="E21" s="67">
        <v>21604652</v>
      </c>
      <c r="F21" s="67">
        <v>634599</v>
      </c>
      <c r="G21" s="67">
        <v>1019441</v>
      </c>
      <c r="H21" s="67">
        <v>94178</v>
      </c>
      <c r="I21" s="68">
        <v>26721845</v>
      </c>
      <c r="J21" s="58" t="str">
        <f t="shared" si="0"/>
        <v>岡山西</v>
      </c>
    </row>
    <row r="22" spans="1:10" ht="12.75" customHeight="1">
      <c r="A22" s="35" t="s">
        <v>35</v>
      </c>
      <c r="B22" s="69">
        <v>33157</v>
      </c>
      <c r="C22" s="70">
        <v>984406</v>
      </c>
      <c r="D22" s="70">
        <v>11972</v>
      </c>
      <c r="E22" s="70">
        <v>3829529</v>
      </c>
      <c r="F22" s="70">
        <v>88742</v>
      </c>
      <c r="G22" s="70">
        <v>92888</v>
      </c>
      <c r="H22" s="70">
        <v>9289</v>
      </c>
      <c r="I22" s="71">
        <v>5049983</v>
      </c>
      <c r="J22" s="59" t="str">
        <f t="shared" si="0"/>
        <v>西大寺</v>
      </c>
    </row>
    <row r="23" spans="1:10" ht="12.75" customHeight="1">
      <c r="A23" s="35" t="s">
        <v>36</v>
      </c>
      <c r="B23" s="69">
        <v>53113</v>
      </c>
      <c r="C23" s="70">
        <v>309927</v>
      </c>
      <c r="D23" s="70">
        <v>10829</v>
      </c>
      <c r="E23" s="70">
        <v>4154986</v>
      </c>
      <c r="F23" s="70">
        <v>161103</v>
      </c>
      <c r="G23" s="70">
        <v>141961</v>
      </c>
      <c r="H23" s="70">
        <v>7510</v>
      </c>
      <c r="I23" s="71">
        <v>4839429</v>
      </c>
      <c r="J23" s="59" t="str">
        <f t="shared" si="0"/>
        <v>瀬戸</v>
      </c>
    </row>
    <row r="24" spans="1:10" ht="12.75" customHeight="1">
      <c r="A24" s="35" t="s">
        <v>37</v>
      </c>
      <c r="B24" s="69">
        <v>26775</v>
      </c>
      <c r="C24" s="70">
        <v>197313</v>
      </c>
      <c r="D24" s="70">
        <v>66335</v>
      </c>
      <c r="E24" s="70">
        <v>2637460</v>
      </c>
      <c r="F24" s="70">
        <v>46566</v>
      </c>
      <c r="G24" s="70">
        <v>209110</v>
      </c>
      <c r="H24" s="70">
        <v>5361</v>
      </c>
      <c r="I24" s="71">
        <v>3188921</v>
      </c>
      <c r="J24" s="59" t="str">
        <f t="shared" si="0"/>
        <v>児島</v>
      </c>
    </row>
    <row r="25" spans="1:10" ht="12.75" customHeight="1">
      <c r="A25" s="35" t="s">
        <v>38</v>
      </c>
      <c r="B25" s="69">
        <v>216191</v>
      </c>
      <c r="C25" s="70">
        <v>2899388</v>
      </c>
      <c r="D25" s="70">
        <v>851657</v>
      </c>
      <c r="E25" s="70">
        <v>17525142</v>
      </c>
      <c r="F25" s="70">
        <v>513227</v>
      </c>
      <c r="G25" s="70">
        <v>691505</v>
      </c>
      <c r="H25" s="70">
        <v>14609</v>
      </c>
      <c r="I25" s="71">
        <v>22711718</v>
      </c>
      <c r="J25" s="59" t="str">
        <f t="shared" si="0"/>
        <v>倉敷</v>
      </c>
    </row>
    <row r="26" spans="1:10" ht="12.75" customHeight="1">
      <c r="A26" s="34" t="s">
        <v>39</v>
      </c>
      <c r="B26" s="66">
        <v>80540</v>
      </c>
      <c r="C26" s="67">
        <v>199625</v>
      </c>
      <c r="D26" s="67">
        <v>12955</v>
      </c>
      <c r="E26" s="67">
        <v>3597722</v>
      </c>
      <c r="F26" s="67">
        <v>39772</v>
      </c>
      <c r="G26" s="67">
        <v>102825</v>
      </c>
      <c r="H26" s="67">
        <v>1964</v>
      </c>
      <c r="I26" s="68">
        <v>4035403</v>
      </c>
      <c r="J26" s="58" t="str">
        <f t="shared" si="0"/>
        <v>玉島</v>
      </c>
    </row>
    <row r="27" spans="1:10" ht="12.75" customHeight="1">
      <c r="A27" s="35" t="s">
        <v>40</v>
      </c>
      <c r="B27" s="69">
        <v>78191</v>
      </c>
      <c r="C27" s="70">
        <v>555351</v>
      </c>
      <c r="D27" s="70">
        <v>76738</v>
      </c>
      <c r="E27" s="70">
        <v>6288432</v>
      </c>
      <c r="F27" s="70">
        <v>97451</v>
      </c>
      <c r="G27" s="70">
        <v>270190</v>
      </c>
      <c r="H27" s="70">
        <v>42974</v>
      </c>
      <c r="I27" s="71">
        <v>7409327</v>
      </c>
      <c r="J27" s="59" t="str">
        <f t="shared" si="0"/>
        <v>津山</v>
      </c>
    </row>
    <row r="28" spans="1:10" ht="12.75" customHeight="1">
      <c r="A28" s="35" t="s">
        <v>41</v>
      </c>
      <c r="B28" s="69">
        <v>19685</v>
      </c>
      <c r="C28" s="70">
        <v>340709</v>
      </c>
      <c r="D28" s="70">
        <v>124646</v>
      </c>
      <c r="E28" s="70">
        <v>2197101</v>
      </c>
      <c r="F28" s="70">
        <v>46323</v>
      </c>
      <c r="G28" s="70">
        <v>109198</v>
      </c>
      <c r="H28" s="70">
        <v>811</v>
      </c>
      <c r="I28" s="71">
        <v>2838474</v>
      </c>
      <c r="J28" s="59" t="str">
        <f t="shared" si="0"/>
        <v>玉野</v>
      </c>
    </row>
    <row r="29" spans="1:10" ht="12.75" customHeight="1">
      <c r="A29" s="35" t="s">
        <v>42</v>
      </c>
      <c r="B29" s="69">
        <v>84455</v>
      </c>
      <c r="C29" s="70">
        <v>322406</v>
      </c>
      <c r="D29" s="70">
        <v>16852</v>
      </c>
      <c r="E29" s="70">
        <v>4553621</v>
      </c>
      <c r="F29" s="70">
        <v>228148</v>
      </c>
      <c r="G29" s="70">
        <v>111672</v>
      </c>
      <c r="H29" s="70">
        <v>6514</v>
      </c>
      <c r="I29" s="71">
        <v>5323668</v>
      </c>
      <c r="J29" s="59" t="str">
        <f t="shared" si="0"/>
        <v>笠岡</v>
      </c>
    </row>
    <row r="30" spans="1:10" ht="12.75" customHeight="1">
      <c r="A30" s="35" t="s">
        <v>43</v>
      </c>
      <c r="B30" s="69">
        <v>21823</v>
      </c>
      <c r="C30" s="70">
        <v>178033</v>
      </c>
      <c r="D30" s="70">
        <v>4226</v>
      </c>
      <c r="E30" s="70">
        <v>1512932</v>
      </c>
      <c r="F30" s="70">
        <v>1105</v>
      </c>
      <c r="G30" s="70">
        <v>38413</v>
      </c>
      <c r="H30" s="70">
        <v>5234</v>
      </c>
      <c r="I30" s="71">
        <v>1761766</v>
      </c>
      <c r="J30" s="59" t="str">
        <f t="shared" si="0"/>
        <v>高梁</v>
      </c>
    </row>
    <row r="31" spans="1:10" ht="12.75" customHeight="1">
      <c r="A31" s="35" t="s">
        <v>44</v>
      </c>
      <c r="B31" s="69">
        <v>16643</v>
      </c>
      <c r="C31" s="70">
        <v>41895</v>
      </c>
      <c r="D31" s="70">
        <v>2388</v>
      </c>
      <c r="E31" s="70">
        <v>924308</v>
      </c>
      <c r="F31" s="70">
        <v>62364</v>
      </c>
      <c r="G31" s="70">
        <v>36253</v>
      </c>
      <c r="H31" s="70">
        <v>21190</v>
      </c>
      <c r="I31" s="71">
        <v>1105041</v>
      </c>
      <c r="J31" s="59" t="str">
        <f t="shared" si="0"/>
        <v>新見</v>
      </c>
    </row>
    <row r="32" spans="1:10" ht="12.75" customHeight="1">
      <c r="A32" s="35" t="s">
        <v>45</v>
      </c>
      <c r="B32" s="69">
        <v>23439</v>
      </c>
      <c r="C32" s="70">
        <v>95655</v>
      </c>
      <c r="D32" s="70">
        <v>15770</v>
      </c>
      <c r="E32" s="70">
        <v>1511638</v>
      </c>
      <c r="F32" s="70">
        <v>1189</v>
      </c>
      <c r="G32" s="70">
        <v>77572</v>
      </c>
      <c r="H32" s="70">
        <v>6959</v>
      </c>
      <c r="I32" s="71">
        <v>1732221</v>
      </c>
      <c r="J32" s="59" t="str">
        <f t="shared" si="0"/>
        <v>久世</v>
      </c>
    </row>
    <row r="33" spans="1:10" s="4" customFormat="1" ht="12.75" customHeight="1">
      <c r="A33" s="40" t="s">
        <v>46</v>
      </c>
      <c r="B33" s="72">
        <v>2321265</v>
      </c>
      <c r="C33" s="73">
        <v>13554510</v>
      </c>
      <c r="D33" s="73">
        <v>4233140</v>
      </c>
      <c r="E33" s="73">
        <v>97963581</v>
      </c>
      <c r="F33" s="73">
        <v>2379872</v>
      </c>
      <c r="G33" s="73">
        <v>4392938</v>
      </c>
      <c r="H33" s="73">
        <v>481863</v>
      </c>
      <c r="I33" s="74">
        <v>125327169</v>
      </c>
      <c r="J33" s="60" t="str">
        <f t="shared" si="0"/>
        <v>岡山県計</v>
      </c>
    </row>
    <row r="34" spans="1:10" ht="12.75" customHeight="1">
      <c r="A34" s="42"/>
      <c r="B34" s="75"/>
      <c r="C34" s="76"/>
      <c r="D34" s="76"/>
      <c r="E34" s="76"/>
      <c r="F34" s="76"/>
      <c r="G34" s="76"/>
      <c r="H34" s="76"/>
      <c r="I34" s="77"/>
      <c r="J34" s="45" t="str">
        <f t="shared" si="0"/>
        <v/>
      </c>
    </row>
    <row r="35" spans="1:10" ht="12.75" customHeight="1">
      <c r="A35" s="34" t="s">
        <v>47</v>
      </c>
      <c r="B35" s="66">
        <v>7482345</v>
      </c>
      <c r="C35" s="67">
        <v>9477712</v>
      </c>
      <c r="D35" s="67">
        <v>3249011</v>
      </c>
      <c r="E35" s="67">
        <v>42357392</v>
      </c>
      <c r="F35" s="67">
        <v>744056</v>
      </c>
      <c r="G35" s="67">
        <v>2328919</v>
      </c>
      <c r="H35" s="67">
        <v>325155</v>
      </c>
      <c r="I35" s="68">
        <v>65964591</v>
      </c>
      <c r="J35" s="61" t="str">
        <f t="shared" si="0"/>
        <v>広島東</v>
      </c>
    </row>
    <row r="36" spans="1:10" ht="12.75" customHeight="1">
      <c r="A36" s="34" t="s">
        <v>48</v>
      </c>
      <c r="B36" s="66">
        <v>129877</v>
      </c>
      <c r="C36" s="67">
        <v>1455980</v>
      </c>
      <c r="D36" s="67">
        <v>13395</v>
      </c>
      <c r="E36" s="67">
        <v>10799196</v>
      </c>
      <c r="F36" s="67">
        <v>233820</v>
      </c>
      <c r="G36" s="67">
        <v>435394</v>
      </c>
      <c r="H36" s="67">
        <v>28942</v>
      </c>
      <c r="I36" s="68">
        <v>13096604</v>
      </c>
      <c r="J36" s="58" t="str">
        <f t="shared" si="0"/>
        <v>広島南</v>
      </c>
    </row>
    <row r="37" spans="1:10" ht="12.75" customHeight="1">
      <c r="A37" s="35" t="s">
        <v>49</v>
      </c>
      <c r="B37" s="69">
        <v>212423</v>
      </c>
      <c r="C37" s="70">
        <v>5376875</v>
      </c>
      <c r="D37" s="70">
        <v>459358</v>
      </c>
      <c r="E37" s="70">
        <v>27130118</v>
      </c>
      <c r="F37" s="70">
        <v>798975</v>
      </c>
      <c r="G37" s="70">
        <v>1440798</v>
      </c>
      <c r="H37" s="70">
        <v>188804</v>
      </c>
      <c r="I37" s="71">
        <v>35607351</v>
      </c>
      <c r="J37" s="59" t="str">
        <f t="shared" si="0"/>
        <v>広島西</v>
      </c>
    </row>
    <row r="38" spans="1:10" ht="12.75" customHeight="1">
      <c r="A38" s="35" t="s">
        <v>50</v>
      </c>
      <c r="B38" s="69">
        <v>141401</v>
      </c>
      <c r="C38" s="70">
        <v>622475</v>
      </c>
      <c r="D38" s="70">
        <v>53634</v>
      </c>
      <c r="E38" s="70">
        <v>11716113</v>
      </c>
      <c r="F38" s="70">
        <v>155065</v>
      </c>
      <c r="G38" s="70">
        <v>352811</v>
      </c>
      <c r="H38" s="70">
        <v>56911</v>
      </c>
      <c r="I38" s="71">
        <v>13098409</v>
      </c>
      <c r="J38" s="59" t="str">
        <f t="shared" si="0"/>
        <v>広島北</v>
      </c>
    </row>
    <row r="39" spans="1:10" ht="12.75" customHeight="1">
      <c r="A39" s="35" t="s">
        <v>51</v>
      </c>
      <c r="B39" s="69">
        <v>162442</v>
      </c>
      <c r="C39" s="70">
        <v>782588</v>
      </c>
      <c r="D39" s="70">
        <v>188940</v>
      </c>
      <c r="E39" s="70">
        <v>12690419</v>
      </c>
      <c r="F39" s="70">
        <v>322011</v>
      </c>
      <c r="G39" s="70">
        <v>273193</v>
      </c>
      <c r="H39" s="70">
        <v>43245</v>
      </c>
      <c r="I39" s="71">
        <v>14462836</v>
      </c>
      <c r="J39" s="59" t="str">
        <f t="shared" si="0"/>
        <v>呉</v>
      </c>
    </row>
    <row r="40" spans="1:10" ht="12.75" customHeight="1">
      <c r="A40" s="35" t="s">
        <v>52</v>
      </c>
      <c r="B40" s="69">
        <v>35444</v>
      </c>
      <c r="C40" s="70">
        <v>67594</v>
      </c>
      <c r="D40" s="70">
        <v>37170</v>
      </c>
      <c r="E40" s="70">
        <v>1291710</v>
      </c>
      <c r="F40" s="70">
        <v>20191</v>
      </c>
      <c r="G40" s="70">
        <v>42664</v>
      </c>
      <c r="H40" s="70">
        <v>45324</v>
      </c>
      <c r="I40" s="71">
        <v>1540098</v>
      </c>
      <c r="J40" s="59" t="str">
        <f t="shared" si="0"/>
        <v>竹原</v>
      </c>
    </row>
    <row r="41" spans="1:10" ht="12.75" customHeight="1">
      <c r="A41" s="34" t="s">
        <v>53</v>
      </c>
      <c r="B41" s="66">
        <v>49756</v>
      </c>
      <c r="C41" s="67">
        <v>181572</v>
      </c>
      <c r="D41" s="67">
        <v>98044</v>
      </c>
      <c r="E41" s="67">
        <v>3394899</v>
      </c>
      <c r="F41" s="67">
        <v>89072</v>
      </c>
      <c r="G41" s="67">
        <v>141792</v>
      </c>
      <c r="H41" s="67">
        <v>29239</v>
      </c>
      <c r="I41" s="68">
        <v>3984375</v>
      </c>
      <c r="J41" s="58" t="str">
        <f t="shared" si="0"/>
        <v>三原</v>
      </c>
    </row>
    <row r="42" spans="1:10" ht="12.75" customHeight="1">
      <c r="A42" s="35" t="s">
        <v>54</v>
      </c>
      <c r="B42" s="69">
        <v>112398</v>
      </c>
      <c r="C42" s="70">
        <v>363317</v>
      </c>
      <c r="D42" s="70">
        <v>94935</v>
      </c>
      <c r="E42" s="70">
        <v>7331016</v>
      </c>
      <c r="F42" s="70">
        <v>258577</v>
      </c>
      <c r="G42" s="70">
        <v>259997</v>
      </c>
      <c r="H42" s="70">
        <v>1071250</v>
      </c>
      <c r="I42" s="71">
        <v>9491489</v>
      </c>
      <c r="J42" s="59" t="str">
        <f t="shared" si="0"/>
        <v>尾道</v>
      </c>
    </row>
    <row r="43" spans="1:10" ht="12.75" customHeight="1">
      <c r="A43" s="35" t="s">
        <v>55</v>
      </c>
      <c r="B43" s="69">
        <v>318666</v>
      </c>
      <c r="C43" s="70">
        <v>5130162</v>
      </c>
      <c r="D43" s="70">
        <v>1769494</v>
      </c>
      <c r="E43" s="70">
        <v>25227527</v>
      </c>
      <c r="F43" s="70">
        <v>690130</v>
      </c>
      <c r="G43" s="70">
        <v>943284</v>
      </c>
      <c r="H43" s="70">
        <v>66543</v>
      </c>
      <c r="I43" s="71">
        <v>34145807</v>
      </c>
      <c r="J43" s="59" t="str">
        <f t="shared" si="0"/>
        <v>福山</v>
      </c>
    </row>
    <row r="44" spans="1:10" ht="12.75" customHeight="1">
      <c r="A44" s="35" t="s">
        <v>56</v>
      </c>
      <c r="B44" s="69">
        <v>59163</v>
      </c>
      <c r="C44" s="70">
        <v>542690</v>
      </c>
      <c r="D44" s="70">
        <v>71540</v>
      </c>
      <c r="E44" s="70">
        <v>5533899</v>
      </c>
      <c r="F44" s="70">
        <v>58586</v>
      </c>
      <c r="G44" s="70">
        <v>174813</v>
      </c>
      <c r="H44" s="70">
        <v>17978</v>
      </c>
      <c r="I44" s="71">
        <v>6458668</v>
      </c>
      <c r="J44" s="59" t="str">
        <f t="shared" si="0"/>
        <v>府中</v>
      </c>
    </row>
    <row r="45" spans="1:10" ht="12.75" customHeight="1">
      <c r="A45" s="35" t="s">
        <v>57</v>
      </c>
      <c r="B45" s="69">
        <v>24453</v>
      </c>
      <c r="C45" s="70">
        <v>88390</v>
      </c>
      <c r="D45" s="70">
        <v>68351</v>
      </c>
      <c r="E45" s="70">
        <v>1932040</v>
      </c>
      <c r="F45" s="70">
        <v>91908</v>
      </c>
      <c r="G45" s="70">
        <v>73841</v>
      </c>
      <c r="H45" s="70" t="s">
        <v>81</v>
      </c>
      <c r="I45" s="71">
        <v>2278982</v>
      </c>
      <c r="J45" s="59" t="str">
        <f t="shared" si="0"/>
        <v>三次</v>
      </c>
    </row>
    <row r="46" spans="1:10" ht="12.75" customHeight="1">
      <c r="A46" s="35" t="s">
        <v>58</v>
      </c>
      <c r="B46" s="69">
        <v>12696</v>
      </c>
      <c r="C46" s="70">
        <v>102180</v>
      </c>
      <c r="D46" s="70">
        <v>848</v>
      </c>
      <c r="E46" s="70">
        <v>1146014</v>
      </c>
      <c r="F46" s="70">
        <v>59686</v>
      </c>
      <c r="G46" s="70">
        <v>55760</v>
      </c>
      <c r="H46" s="70" t="s">
        <v>81</v>
      </c>
      <c r="I46" s="71">
        <v>1377184</v>
      </c>
      <c r="J46" s="59" t="str">
        <f t="shared" si="0"/>
        <v>庄原</v>
      </c>
    </row>
    <row r="47" spans="1:10" ht="12.75" customHeight="1">
      <c r="A47" s="35" t="s">
        <v>59</v>
      </c>
      <c r="B47" s="69">
        <v>99212</v>
      </c>
      <c r="C47" s="70">
        <v>9397385</v>
      </c>
      <c r="D47" s="70">
        <v>99489</v>
      </c>
      <c r="E47" s="70">
        <v>8741548</v>
      </c>
      <c r="F47" s="70">
        <v>200206</v>
      </c>
      <c r="G47" s="70">
        <v>206005</v>
      </c>
      <c r="H47" s="70">
        <v>64378</v>
      </c>
      <c r="I47" s="71">
        <v>18808223</v>
      </c>
      <c r="J47" s="59" t="str">
        <f t="shared" si="0"/>
        <v>西条</v>
      </c>
    </row>
    <row r="48" spans="1:10" ht="12.75" customHeight="1">
      <c r="A48" s="35" t="s">
        <v>60</v>
      </c>
      <c r="B48" s="69">
        <v>136341</v>
      </c>
      <c r="C48" s="70">
        <v>695061</v>
      </c>
      <c r="D48" s="70">
        <v>107207</v>
      </c>
      <c r="E48" s="70">
        <v>9771789</v>
      </c>
      <c r="F48" s="70">
        <v>274653</v>
      </c>
      <c r="G48" s="70">
        <v>365735</v>
      </c>
      <c r="H48" s="70">
        <v>38623</v>
      </c>
      <c r="I48" s="71">
        <v>11389409</v>
      </c>
      <c r="J48" s="59" t="str">
        <f t="shared" si="0"/>
        <v>廿日市</v>
      </c>
    </row>
    <row r="49" spans="1:10" ht="12.75" customHeight="1">
      <c r="A49" s="35" t="s">
        <v>61</v>
      </c>
      <c r="B49" s="69">
        <v>120958</v>
      </c>
      <c r="C49" s="70">
        <v>2079533</v>
      </c>
      <c r="D49" s="70">
        <v>2242</v>
      </c>
      <c r="E49" s="70">
        <v>16705502</v>
      </c>
      <c r="F49" s="70">
        <v>197466</v>
      </c>
      <c r="G49" s="70">
        <v>288234</v>
      </c>
      <c r="H49" s="70">
        <v>80669</v>
      </c>
      <c r="I49" s="71">
        <v>19474604</v>
      </c>
      <c r="J49" s="59" t="str">
        <f t="shared" si="0"/>
        <v>海田</v>
      </c>
    </row>
    <row r="50" spans="1:10" ht="12.75" customHeight="1">
      <c r="A50" s="35" t="s">
        <v>62</v>
      </c>
      <c r="B50" s="69">
        <v>22490</v>
      </c>
      <c r="C50" s="70">
        <v>27777</v>
      </c>
      <c r="D50" s="70" t="s">
        <v>81</v>
      </c>
      <c r="E50" s="70">
        <v>1168525</v>
      </c>
      <c r="F50" s="70">
        <v>23125</v>
      </c>
      <c r="G50" s="70">
        <v>39251</v>
      </c>
      <c r="H50" s="70">
        <v>4819</v>
      </c>
      <c r="I50" s="71">
        <v>1285986</v>
      </c>
      <c r="J50" s="59" t="str">
        <f t="shared" si="0"/>
        <v>吉田</v>
      </c>
    </row>
    <row r="51" spans="1:10" s="4" customFormat="1" ht="12.75" customHeight="1">
      <c r="A51" s="38" t="s">
        <v>63</v>
      </c>
      <c r="B51" s="72">
        <v>9120064</v>
      </c>
      <c r="C51" s="73">
        <v>36391292</v>
      </c>
      <c r="D51" s="73">
        <v>6313658</v>
      </c>
      <c r="E51" s="73">
        <v>186937706</v>
      </c>
      <c r="F51" s="73">
        <v>4217526</v>
      </c>
      <c r="G51" s="73">
        <v>7422489</v>
      </c>
      <c r="H51" s="73">
        <v>2061878</v>
      </c>
      <c r="I51" s="74">
        <v>252464614</v>
      </c>
      <c r="J51" s="60" t="str">
        <f t="shared" si="0"/>
        <v>広島県計</v>
      </c>
    </row>
    <row r="52" spans="1:10" ht="12.75" customHeight="1">
      <c r="A52" s="42"/>
      <c r="B52" s="75"/>
      <c r="C52" s="76"/>
      <c r="D52" s="76"/>
      <c r="E52" s="76"/>
      <c r="F52" s="76"/>
      <c r="G52" s="76"/>
      <c r="H52" s="76"/>
      <c r="I52" s="77"/>
      <c r="J52" s="45" t="str">
        <f t="shared" si="0"/>
        <v/>
      </c>
    </row>
    <row r="53" spans="1:10" ht="12.75" customHeight="1">
      <c r="A53" s="34" t="s">
        <v>64</v>
      </c>
      <c r="B53" s="66">
        <v>749992</v>
      </c>
      <c r="C53" s="67">
        <v>2153755</v>
      </c>
      <c r="D53" s="67">
        <v>724845</v>
      </c>
      <c r="E53" s="67">
        <v>12485785</v>
      </c>
      <c r="F53" s="67">
        <v>337493</v>
      </c>
      <c r="G53" s="67">
        <v>659931</v>
      </c>
      <c r="H53" s="67">
        <v>85340</v>
      </c>
      <c r="I53" s="68">
        <v>17197141</v>
      </c>
      <c r="J53" s="61" t="str">
        <f t="shared" si="0"/>
        <v>下関</v>
      </c>
    </row>
    <row r="54" spans="1:10" ht="12.75" customHeight="1">
      <c r="A54" s="34" t="s">
        <v>65</v>
      </c>
      <c r="B54" s="66">
        <v>82012</v>
      </c>
      <c r="C54" s="67">
        <v>1816179</v>
      </c>
      <c r="D54" s="67">
        <v>476497</v>
      </c>
      <c r="E54" s="67">
        <v>9620419</v>
      </c>
      <c r="F54" s="67">
        <v>188806</v>
      </c>
      <c r="G54" s="67">
        <v>255261</v>
      </c>
      <c r="H54" s="67">
        <v>15143</v>
      </c>
      <c r="I54" s="68">
        <v>12454317</v>
      </c>
      <c r="J54" s="58" t="str">
        <f t="shared" si="0"/>
        <v>宇部</v>
      </c>
    </row>
    <row r="55" spans="1:10" ht="12.75" customHeight="1">
      <c r="A55" s="35" t="s">
        <v>66</v>
      </c>
      <c r="B55" s="69">
        <v>142566</v>
      </c>
      <c r="C55" s="70">
        <v>18736276</v>
      </c>
      <c r="D55" s="70">
        <v>230313</v>
      </c>
      <c r="E55" s="70">
        <v>16408689</v>
      </c>
      <c r="F55" s="70">
        <v>260309</v>
      </c>
      <c r="G55" s="70">
        <v>510235</v>
      </c>
      <c r="H55" s="70">
        <v>290967</v>
      </c>
      <c r="I55" s="71">
        <v>36579355</v>
      </c>
      <c r="J55" s="59" t="str">
        <f t="shared" si="0"/>
        <v>山口</v>
      </c>
    </row>
    <row r="56" spans="1:10" ht="12.75" customHeight="1">
      <c r="A56" s="34" t="s">
        <v>67</v>
      </c>
      <c r="B56" s="66">
        <v>26318</v>
      </c>
      <c r="C56" s="67">
        <v>81384</v>
      </c>
      <c r="D56" s="67">
        <v>84378</v>
      </c>
      <c r="E56" s="67">
        <v>1544918</v>
      </c>
      <c r="F56" s="67">
        <v>11910</v>
      </c>
      <c r="G56" s="67">
        <v>63773</v>
      </c>
      <c r="H56" s="67" t="s">
        <v>81</v>
      </c>
      <c r="I56" s="68">
        <v>1812681</v>
      </c>
      <c r="J56" s="58" t="str">
        <f t="shared" si="0"/>
        <v>萩</v>
      </c>
    </row>
    <row r="57" spans="1:10" ht="12.75" customHeight="1">
      <c r="A57" s="35" t="s">
        <v>68</v>
      </c>
      <c r="B57" s="69">
        <v>195044</v>
      </c>
      <c r="C57" s="70">
        <v>2971634</v>
      </c>
      <c r="D57" s="70">
        <v>983343</v>
      </c>
      <c r="E57" s="70">
        <v>10660349</v>
      </c>
      <c r="F57" s="70">
        <v>102116</v>
      </c>
      <c r="G57" s="70">
        <v>401549</v>
      </c>
      <c r="H57" s="70">
        <v>8570</v>
      </c>
      <c r="I57" s="71">
        <v>15322604</v>
      </c>
      <c r="J57" s="59" t="str">
        <f t="shared" si="0"/>
        <v>徳山</v>
      </c>
    </row>
    <row r="58" spans="1:10" ht="12.75" customHeight="1">
      <c r="A58" s="35" t="s">
        <v>69</v>
      </c>
      <c r="B58" s="69">
        <v>84944</v>
      </c>
      <c r="C58" s="70">
        <v>542398</v>
      </c>
      <c r="D58" s="70">
        <v>126693</v>
      </c>
      <c r="E58" s="70">
        <v>4366495</v>
      </c>
      <c r="F58" s="70">
        <v>33874</v>
      </c>
      <c r="G58" s="70">
        <v>224032</v>
      </c>
      <c r="H58" s="70">
        <v>5324</v>
      </c>
      <c r="I58" s="71">
        <v>5383760</v>
      </c>
      <c r="J58" s="59" t="str">
        <f t="shared" si="0"/>
        <v>防府</v>
      </c>
    </row>
    <row r="59" spans="1:10" ht="12.75" customHeight="1">
      <c r="A59" s="35" t="s">
        <v>70</v>
      </c>
      <c r="B59" s="69">
        <v>78467</v>
      </c>
      <c r="C59" s="70">
        <v>431007</v>
      </c>
      <c r="D59" s="70">
        <v>225287</v>
      </c>
      <c r="E59" s="70">
        <v>6170359</v>
      </c>
      <c r="F59" s="70">
        <v>265879</v>
      </c>
      <c r="G59" s="70">
        <v>176472</v>
      </c>
      <c r="H59" s="70">
        <v>10350</v>
      </c>
      <c r="I59" s="71">
        <v>7357820</v>
      </c>
      <c r="J59" s="59" t="str">
        <f t="shared" si="0"/>
        <v>岩国</v>
      </c>
    </row>
    <row r="60" spans="1:10" ht="12.75" customHeight="1">
      <c r="A60" s="35" t="s">
        <v>71</v>
      </c>
      <c r="B60" s="69">
        <v>29276</v>
      </c>
      <c r="C60" s="70">
        <v>66725</v>
      </c>
      <c r="D60" s="70" t="s">
        <v>81</v>
      </c>
      <c r="E60" s="70">
        <v>3140829</v>
      </c>
      <c r="F60" s="70">
        <v>71977</v>
      </c>
      <c r="G60" s="70">
        <v>67498</v>
      </c>
      <c r="H60" s="70">
        <v>3813</v>
      </c>
      <c r="I60" s="71">
        <v>3380118</v>
      </c>
      <c r="J60" s="59" t="str">
        <f t="shared" si="0"/>
        <v>光</v>
      </c>
    </row>
    <row r="61" spans="1:10" ht="12.75" customHeight="1">
      <c r="A61" s="34" t="s">
        <v>72</v>
      </c>
      <c r="B61" s="66">
        <v>18592</v>
      </c>
      <c r="C61" s="67">
        <v>86720</v>
      </c>
      <c r="D61" s="67" t="s">
        <v>81</v>
      </c>
      <c r="E61" s="67">
        <v>1443616</v>
      </c>
      <c r="F61" s="67">
        <v>15268</v>
      </c>
      <c r="G61" s="67">
        <v>49282</v>
      </c>
      <c r="H61" s="67">
        <v>901</v>
      </c>
      <c r="I61" s="68">
        <v>1614379</v>
      </c>
      <c r="J61" s="58" t="str">
        <f t="shared" si="0"/>
        <v>長門</v>
      </c>
    </row>
    <row r="62" spans="1:10" ht="12.75" customHeight="1">
      <c r="A62" s="35" t="s">
        <v>73</v>
      </c>
      <c r="B62" s="69">
        <v>38878</v>
      </c>
      <c r="C62" s="70">
        <v>186323</v>
      </c>
      <c r="D62" s="70">
        <v>162744</v>
      </c>
      <c r="E62" s="70">
        <v>1786683</v>
      </c>
      <c r="F62" s="70">
        <v>37848</v>
      </c>
      <c r="G62" s="70">
        <v>60472</v>
      </c>
      <c r="H62" s="70">
        <v>2240</v>
      </c>
      <c r="I62" s="71">
        <v>2275190</v>
      </c>
      <c r="J62" s="59" t="str">
        <f t="shared" si="0"/>
        <v>柳井</v>
      </c>
    </row>
    <row r="63" spans="1:10" ht="12.75" customHeight="1">
      <c r="A63" s="35" t="s">
        <v>74</v>
      </c>
      <c r="B63" s="69">
        <v>48743</v>
      </c>
      <c r="C63" s="70">
        <v>183294</v>
      </c>
      <c r="D63" s="70">
        <v>41</v>
      </c>
      <c r="E63" s="70">
        <v>3359859</v>
      </c>
      <c r="F63" s="70">
        <v>28808</v>
      </c>
      <c r="G63" s="70">
        <v>134030</v>
      </c>
      <c r="H63" s="70">
        <v>5775</v>
      </c>
      <c r="I63" s="71">
        <v>3760551</v>
      </c>
      <c r="J63" s="59" t="str">
        <f t="shared" si="0"/>
        <v>厚狭</v>
      </c>
    </row>
    <row r="64" spans="1:10" s="4" customFormat="1" ht="12.75" customHeight="1">
      <c r="A64" s="40" t="s">
        <v>75</v>
      </c>
      <c r="B64" s="72">
        <v>1494832</v>
      </c>
      <c r="C64" s="73">
        <v>27255695</v>
      </c>
      <c r="D64" s="73">
        <v>3014141</v>
      </c>
      <c r="E64" s="73">
        <v>70988001</v>
      </c>
      <c r="F64" s="73">
        <v>1354288</v>
      </c>
      <c r="G64" s="73">
        <v>2602535</v>
      </c>
      <c r="H64" s="73">
        <v>428424</v>
      </c>
      <c r="I64" s="74">
        <v>107137916</v>
      </c>
      <c r="J64" s="60" t="str">
        <f t="shared" si="0"/>
        <v>山口県計</v>
      </c>
    </row>
    <row r="65" spans="1:11">
      <c r="A65" s="30"/>
      <c r="B65" s="78"/>
      <c r="C65" s="79"/>
      <c r="D65" s="79"/>
      <c r="E65" s="79"/>
      <c r="F65" s="79"/>
      <c r="G65" s="79"/>
      <c r="H65" s="79"/>
      <c r="I65" s="6"/>
      <c r="J65" s="13"/>
    </row>
    <row r="66" spans="1:11" ht="5.25" customHeight="1" thickBot="1">
      <c r="A66" s="36"/>
      <c r="B66" s="80"/>
      <c r="C66" s="81"/>
      <c r="D66" s="81"/>
      <c r="E66" s="81"/>
      <c r="F66" s="81"/>
      <c r="G66" s="81"/>
      <c r="H66" s="81"/>
      <c r="I66" s="82"/>
      <c r="J66" s="46"/>
    </row>
    <row r="67" spans="1:11" s="4" customFormat="1" ht="21" customHeight="1" thickTop="1" thickBot="1">
      <c r="A67" s="32" t="s">
        <v>8</v>
      </c>
      <c r="B67" s="83">
        <v>14229501</v>
      </c>
      <c r="C67" s="84">
        <v>82223750</v>
      </c>
      <c r="D67" s="84">
        <v>15674656</v>
      </c>
      <c r="E67" s="84">
        <v>407658102</v>
      </c>
      <c r="F67" s="84">
        <v>9192029</v>
      </c>
      <c r="G67" s="84">
        <v>16251826</v>
      </c>
      <c r="H67" s="84">
        <v>3101562</v>
      </c>
      <c r="I67" s="85">
        <v>548331428</v>
      </c>
      <c r="J67" s="47" t="s">
        <v>12</v>
      </c>
      <c r="K67" s="8"/>
    </row>
    <row r="68" spans="1:11">
      <c r="A68" s="7" t="s">
        <v>78</v>
      </c>
      <c r="B68" s="7"/>
      <c r="C68" s="7"/>
      <c r="D68" s="7"/>
      <c r="E68" s="7"/>
      <c r="F68" s="7"/>
      <c r="G68" s="7"/>
      <c r="H68" s="7"/>
      <c r="I68" s="7"/>
    </row>
    <row r="69" spans="1:11">
      <c r="A69" s="7" t="s">
        <v>77</v>
      </c>
      <c r="B69" s="41"/>
      <c r="C69" s="41"/>
      <c r="D69" s="41"/>
      <c r="E69" s="41"/>
      <c r="F69" s="41"/>
      <c r="G69" s="41"/>
      <c r="H69" s="41"/>
      <c r="I69" s="41"/>
    </row>
  </sheetData>
  <mergeCells count="1"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scale="70" orientation="portrait" r:id="rId1"/>
  <headerFooter alignWithMargins="0">
    <oddFooter>&amp;R広島国税局
源泉所得税4
（H29）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9"/>
  <sheetViews>
    <sheetView showGridLines="0" topLeftCell="A32" zoomScaleNormal="100" zoomScaleSheetLayoutView="85" workbookViewId="0">
      <selection activeCell="K63" sqref="K63"/>
    </sheetView>
  </sheetViews>
  <sheetFormatPr defaultColWidth="5.875" defaultRowHeight="11.25"/>
  <cols>
    <col min="1" max="1" width="10.125" style="11" customWidth="1"/>
    <col min="2" max="7" width="12.125" style="1" customWidth="1"/>
    <col min="8" max="8" width="10.125" style="9" customWidth="1"/>
    <col min="9" max="16384" width="5.875" style="1"/>
  </cols>
  <sheetData>
    <row r="1" spans="1:8" ht="12" thickBot="1">
      <c r="A1" s="3" t="s">
        <v>16</v>
      </c>
      <c r="B1" s="3"/>
      <c r="C1" s="3"/>
      <c r="D1" s="3"/>
      <c r="E1" s="3"/>
      <c r="F1" s="3"/>
      <c r="G1" s="3"/>
    </row>
    <row r="2" spans="1:8" ht="11.25" customHeight="1">
      <c r="A2" s="105" t="s">
        <v>10</v>
      </c>
      <c r="B2" s="107" t="s">
        <v>7</v>
      </c>
      <c r="C2" s="109" t="s">
        <v>11</v>
      </c>
      <c r="D2" s="111" t="s">
        <v>76</v>
      </c>
      <c r="E2" s="114" t="s">
        <v>3</v>
      </c>
      <c r="F2" s="111" t="s">
        <v>19</v>
      </c>
      <c r="G2" s="99" t="s">
        <v>18</v>
      </c>
      <c r="H2" s="102" t="s">
        <v>14</v>
      </c>
    </row>
    <row r="3" spans="1:8" ht="11.25" customHeight="1">
      <c r="A3" s="106"/>
      <c r="B3" s="108"/>
      <c r="C3" s="110"/>
      <c r="D3" s="112"/>
      <c r="E3" s="115"/>
      <c r="F3" s="112"/>
      <c r="G3" s="100"/>
      <c r="H3" s="103"/>
    </row>
    <row r="4" spans="1:8" ht="22.5" customHeight="1">
      <c r="A4" s="106"/>
      <c r="B4" s="108"/>
      <c r="C4" s="110"/>
      <c r="D4" s="113"/>
      <c r="E4" s="115"/>
      <c r="F4" s="113"/>
      <c r="G4" s="101"/>
      <c r="H4" s="104"/>
    </row>
    <row r="5" spans="1:8" s="2" customFormat="1">
      <c r="A5" s="23"/>
      <c r="B5" s="20" t="s">
        <v>9</v>
      </c>
      <c r="C5" s="21" t="s">
        <v>9</v>
      </c>
      <c r="D5" s="21" t="s">
        <v>9</v>
      </c>
      <c r="E5" s="21" t="s">
        <v>9</v>
      </c>
      <c r="F5" s="20" t="s">
        <v>9</v>
      </c>
      <c r="G5" s="21" t="s">
        <v>9</v>
      </c>
      <c r="H5" s="52"/>
    </row>
    <row r="6" spans="1:8" ht="11.25" customHeight="1">
      <c r="A6" s="93"/>
      <c r="B6" s="94"/>
      <c r="C6" s="95"/>
      <c r="D6" s="95"/>
      <c r="E6" s="95"/>
      <c r="F6" s="95"/>
      <c r="G6" s="96"/>
      <c r="H6" s="97" t="str">
        <f>IF(A6="","",A6)</f>
        <v/>
      </c>
    </row>
    <row r="7" spans="1:8" ht="11.25" customHeight="1">
      <c r="A7" s="28" t="s">
        <v>21</v>
      </c>
      <c r="B7" s="50">
        <v>103</v>
      </c>
      <c r="C7" s="50">
        <v>248</v>
      </c>
      <c r="D7" s="50">
        <v>24</v>
      </c>
      <c r="E7" s="50">
        <v>5805</v>
      </c>
      <c r="F7" s="50">
        <v>4620</v>
      </c>
      <c r="G7" s="50">
        <v>26</v>
      </c>
      <c r="H7" s="53" t="str">
        <f>IF(A7="","",A7)</f>
        <v>鳥取</v>
      </c>
    </row>
    <row r="8" spans="1:8" ht="11.25" customHeight="1">
      <c r="A8" s="29" t="s">
        <v>22</v>
      </c>
      <c r="B8" s="26">
        <v>105</v>
      </c>
      <c r="C8" s="27">
        <v>276</v>
      </c>
      <c r="D8" s="27">
        <v>28</v>
      </c>
      <c r="E8" s="27">
        <v>5571</v>
      </c>
      <c r="F8" s="27">
        <v>4407</v>
      </c>
      <c r="G8" s="51">
        <v>16</v>
      </c>
      <c r="H8" s="54" t="str">
        <f>IF(A8="","",A8)</f>
        <v>米子</v>
      </c>
    </row>
    <row r="9" spans="1:8" ht="11.25" customHeight="1">
      <c r="A9" s="37" t="s">
        <v>23</v>
      </c>
      <c r="B9" s="86">
        <v>61</v>
      </c>
      <c r="C9" s="87">
        <v>86</v>
      </c>
      <c r="D9" s="87">
        <v>13</v>
      </c>
      <c r="E9" s="87">
        <v>2925</v>
      </c>
      <c r="F9" s="87">
        <v>2483</v>
      </c>
      <c r="G9" s="88">
        <v>7</v>
      </c>
      <c r="H9" s="55" t="str">
        <f>IF(A9="","",A9)</f>
        <v>倉吉</v>
      </c>
    </row>
    <row r="10" spans="1:8" s="4" customFormat="1">
      <c r="A10" s="38" t="s">
        <v>24</v>
      </c>
      <c r="B10" s="39">
        <v>269</v>
      </c>
      <c r="C10" s="89">
        <v>610</v>
      </c>
      <c r="D10" s="89">
        <v>65</v>
      </c>
      <c r="E10" s="89">
        <v>14301</v>
      </c>
      <c r="F10" s="89">
        <v>11510</v>
      </c>
      <c r="G10" s="90">
        <v>49</v>
      </c>
      <c r="H10" s="56" t="str">
        <f>IF(A10="","",A10)</f>
        <v>鳥取県計</v>
      </c>
    </row>
    <row r="11" spans="1:8">
      <c r="A11" s="42"/>
      <c r="B11" s="48"/>
      <c r="C11" s="48"/>
      <c r="D11" s="48"/>
      <c r="E11" s="48"/>
      <c r="F11" s="48"/>
      <c r="G11" s="48"/>
      <c r="H11" s="45"/>
    </row>
    <row r="12" spans="1:8" ht="11.25" customHeight="1">
      <c r="A12" s="28" t="s">
        <v>25</v>
      </c>
      <c r="B12" s="24">
        <v>96</v>
      </c>
      <c r="C12" s="25">
        <v>403</v>
      </c>
      <c r="D12" s="25">
        <v>40</v>
      </c>
      <c r="E12" s="25">
        <v>6184</v>
      </c>
      <c r="F12" s="25">
        <v>5293</v>
      </c>
      <c r="G12" s="91">
        <v>20</v>
      </c>
      <c r="H12" s="53" t="str">
        <f>IF(A12="","",A12)</f>
        <v>松江</v>
      </c>
    </row>
    <row r="13" spans="1:8" ht="11.25" customHeight="1">
      <c r="A13" s="29" t="s">
        <v>26</v>
      </c>
      <c r="B13" s="26">
        <v>58</v>
      </c>
      <c r="C13" s="27">
        <v>132</v>
      </c>
      <c r="D13" s="27">
        <v>31</v>
      </c>
      <c r="E13" s="27">
        <v>2395</v>
      </c>
      <c r="F13" s="27">
        <v>2189</v>
      </c>
      <c r="G13" s="51">
        <v>6</v>
      </c>
      <c r="H13" s="54" t="str">
        <f t="shared" ref="H13:H19" si="0">IF(A13="","",A13)</f>
        <v>浜田</v>
      </c>
    </row>
    <row r="14" spans="1:8" ht="11.25" customHeight="1">
      <c r="A14" s="29" t="s">
        <v>27</v>
      </c>
      <c r="B14" s="26">
        <v>76</v>
      </c>
      <c r="C14" s="27">
        <v>260</v>
      </c>
      <c r="D14" s="27">
        <v>23</v>
      </c>
      <c r="E14" s="27">
        <v>4616</v>
      </c>
      <c r="F14" s="27">
        <v>3664</v>
      </c>
      <c r="G14" s="51">
        <v>14</v>
      </c>
      <c r="H14" s="54" t="str">
        <f t="shared" si="0"/>
        <v>出雲</v>
      </c>
    </row>
    <row r="15" spans="1:8" ht="11.25" customHeight="1">
      <c r="A15" s="29" t="s">
        <v>28</v>
      </c>
      <c r="B15" s="26">
        <v>33</v>
      </c>
      <c r="C15" s="27">
        <v>129</v>
      </c>
      <c r="D15" s="27">
        <v>12</v>
      </c>
      <c r="E15" s="27">
        <v>1653</v>
      </c>
      <c r="F15" s="27">
        <v>1613</v>
      </c>
      <c r="G15" s="51">
        <v>7</v>
      </c>
      <c r="H15" s="54" t="str">
        <f t="shared" si="0"/>
        <v>益田</v>
      </c>
    </row>
    <row r="16" spans="1:8" ht="11.25" customHeight="1">
      <c r="A16" s="29" t="s">
        <v>29</v>
      </c>
      <c r="B16" s="26">
        <v>18</v>
      </c>
      <c r="C16" s="27">
        <v>53</v>
      </c>
      <c r="D16" s="27">
        <v>3</v>
      </c>
      <c r="E16" s="27">
        <v>940</v>
      </c>
      <c r="F16" s="27">
        <v>907</v>
      </c>
      <c r="G16" s="51">
        <v>2</v>
      </c>
      <c r="H16" s="54" t="str">
        <f t="shared" si="0"/>
        <v>石見大田</v>
      </c>
    </row>
    <row r="17" spans="1:8" ht="11.25" customHeight="1">
      <c r="A17" s="29" t="s">
        <v>30</v>
      </c>
      <c r="B17" s="26">
        <v>29</v>
      </c>
      <c r="C17" s="27">
        <v>73</v>
      </c>
      <c r="D17" s="27">
        <v>9</v>
      </c>
      <c r="E17" s="27">
        <v>1391</v>
      </c>
      <c r="F17" s="27">
        <v>859</v>
      </c>
      <c r="G17" s="51">
        <v>1</v>
      </c>
      <c r="H17" s="54" t="str">
        <f t="shared" si="0"/>
        <v>大東</v>
      </c>
    </row>
    <row r="18" spans="1:8" ht="11.25" customHeight="1">
      <c r="A18" s="29" t="s">
        <v>31</v>
      </c>
      <c r="B18" s="26">
        <v>12</v>
      </c>
      <c r="C18" s="27">
        <v>22</v>
      </c>
      <c r="D18" s="27">
        <v>4</v>
      </c>
      <c r="E18" s="27">
        <v>552</v>
      </c>
      <c r="F18" s="27">
        <v>424</v>
      </c>
      <c r="G18" s="51">
        <v>0</v>
      </c>
      <c r="H18" s="54" t="str">
        <f t="shared" si="0"/>
        <v>西郷</v>
      </c>
    </row>
    <row r="19" spans="1:8" s="4" customFormat="1">
      <c r="A19" s="38" t="s">
        <v>32</v>
      </c>
      <c r="B19" s="39">
        <v>322</v>
      </c>
      <c r="C19" s="89">
        <v>1072</v>
      </c>
      <c r="D19" s="89">
        <v>122</v>
      </c>
      <c r="E19" s="89">
        <v>17731</v>
      </c>
      <c r="F19" s="89">
        <v>14949</v>
      </c>
      <c r="G19" s="90">
        <v>50</v>
      </c>
      <c r="H19" s="56" t="str">
        <f t="shared" si="0"/>
        <v>島根県計</v>
      </c>
    </row>
    <row r="20" spans="1:8">
      <c r="A20" s="42"/>
      <c r="B20" s="48"/>
      <c r="C20" s="48"/>
      <c r="D20" s="48"/>
      <c r="E20" s="48"/>
      <c r="F20" s="48"/>
      <c r="G20" s="48"/>
      <c r="H20" s="45"/>
    </row>
    <row r="21" spans="1:8" ht="11.25" customHeight="1">
      <c r="A21" s="28" t="s">
        <v>33</v>
      </c>
      <c r="B21" s="24">
        <v>122</v>
      </c>
      <c r="C21" s="25">
        <v>440</v>
      </c>
      <c r="D21" s="25">
        <v>53</v>
      </c>
      <c r="E21" s="25">
        <v>8685</v>
      </c>
      <c r="F21" s="25">
        <v>7258</v>
      </c>
      <c r="G21" s="91">
        <v>60</v>
      </c>
      <c r="H21" s="53" t="str">
        <f>IF(A21="","",A21)</f>
        <v>岡山東</v>
      </c>
    </row>
    <row r="22" spans="1:8" ht="11.25" customHeight="1">
      <c r="A22" s="29" t="s">
        <v>34</v>
      </c>
      <c r="B22" s="26">
        <v>99</v>
      </c>
      <c r="C22" s="27">
        <v>479</v>
      </c>
      <c r="D22" s="27">
        <v>37</v>
      </c>
      <c r="E22" s="27">
        <v>10164</v>
      </c>
      <c r="F22" s="27">
        <v>8457</v>
      </c>
      <c r="G22" s="51">
        <v>48</v>
      </c>
      <c r="H22" s="54" t="str">
        <f t="shared" ref="H22:H34" si="1">IF(A22="","",A22)</f>
        <v>岡山西</v>
      </c>
    </row>
    <row r="23" spans="1:8" ht="11.25" customHeight="1">
      <c r="A23" s="29" t="s">
        <v>35</v>
      </c>
      <c r="B23" s="26">
        <v>31</v>
      </c>
      <c r="C23" s="27">
        <v>82</v>
      </c>
      <c r="D23" s="27">
        <v>10</v>
      </c>
      <c r="E23" s="27">
        <v>2546</v>
      </c>
      <c r="F23" s="27">
        <v>1898</v>
      </c>
      <c r="G23" s="51">
        <v>15</v>
      </c>
      <c r="H23" s="54" t="str">
        <f t="shared" si="1"/>
        <v>西大寺</v>
      </c>
    </row>
    <row r="24" spans="1:8" ht="11.25" customHeight="1">
      <c r="A24" s="29" t="s">
        <v>36</v>
      </c>
      <c r="B24" s="26">
        <v>40</v>
      </c>
      <c r="C24" s="27">
        <v>86</v>
      </c>
      <c r="D24" s="27">
        <v>19</v>
      </c>
      <c r="E24" s="27">
        <v>2367</v>
      </c>
      <c r="F24" s="27">
        <v>1849</v>
      </c>
      <c r="G24" s="51">
        <v>30</v>
      </c>
      <c r="H24" s="54" t="str">
        <f t="shared" si="1"/>
        <v>瀬戸</v>
      </c>
    </row>
    <row r="25" spans="1:8" ht="11.25" customHeight="1">
      <c r="A25" s="29" t="s">
        <v>37</v>
      </c>
      <c r="B25" s="26">
        <v>18</v>
      </c>
      <c r="C25" s="27">
        <v>71</v>
      </c>
      <c r="D25" s="27">
        <v>8</v>
      </c>
      <c r="E25" s="27">
        <v>2007</v>
      </c>
      <c r="F25" s="27">
        <v>1815</v>
      </c>
      <c r="G25" s="51">
        <v>7</v>
      </c>
      <c r="H25" s="54" t="str">
        <f t="shared" si="1"/>
        <v>児島</v>
      </c>
    </row>
    <row r="26" spans="1:8" ht="11.25" customHeight="1">
      <c r="A26" s="29" t="s">
        <v>38</v>
      </c>
      <c r="B26" s="26">
        <v>123</v>
      </c>
      <c r="C26" s="27">
        <v>313</v>
      </c>
      <c r="D26" s="27">
        <v>56</v>
      </c>
      <c r="E26" s="27">
        <v>8650</v>
      </c>
      <c r="F26" s="27">
        <v>7727</v>
      </c>
      <c r="G26" s="51">
        <v>34</v>
      </c>
      <c r="H26" s="54" t="str">
        <f t="shared" si="1"/>
        <v>倉敷</v>
      </c>
    </row>
    <row r="27" spans="1:8" ht="11.25" customHeight="1">
      <c r="A27" s="29" t="s">
        <v>39</v>
      </c>
      <c r="B27" s="26">
        <v>33</v>
      </c>
      <c r="C27" s="27">
        <v>69</v>
      </c>
      <c r="D27" s="27">
        <v>16</v>
      </c>
      <c r="E27" s="27">
        <v>2242</v>
      </c>
      <c r="F27" s="27">
        <v>1745</v>
      </c>
      <c r="G27" s="51">
        <v>8</v>
      </c>
      <c r="H27" s="54" t="str">
        <f t="shared" si="1"/>
        <v>玉島</v>
      </c>
    </row>
    <row r="28" spans="1:8" ht="11.25" customHeight="1">
      <c r="A28" s="29" t="s">
        <v>40</v>
      </c>
      <c r="B28" s="26">
        <v>41</v>
      </c>
      <c r="C28" s="27">
        <v>154</v>
      </c>
      <c r="D28" s="27">
        <v>28</v>
      </c>
      <c r="E28" s="27">
        <v>4399</v>
      </c>
      <c r="F28" s="27">
        <v>3966</v>
      </c>
      <c r="G28" s="51">
        <v>11</v>
      </c>
      <c r="H28" s="54" t="str">
        <f t="shared" si="1"/>
        <v>津山</v>
      </c>
    </row>
    <row r="29" spans="1:8" ht="11.25" customHeight="1">
      <c r="A29" s="29" t="s">
        <v>41</v>
      </c>
      <c r="B29" s="26">
        <v>14</v>
      </c>
      <c r="C29" s="27">
        <v>64</v>
      </c>
      <c r="D29" s="27">
        <v>9</v>
      </c>
      <c r="E29" s="27">
        <v>1372</v>
      </c>
      <c r="F29" s="27">
        <v>1133</v>
      </c>
      <c r="G29" s="51">
        <v>4</v>
      </c>
      <c r="H29" s="54" t="str">
        <f t="shared" si="1"/>
        <v>玉野</v>
      </c>
    </row>
    <row r="30" spans="1:8" ht="11.25" customHeight="1">
      <c r="A30" s="29" t="s">
        <v>42</v>
      </c>
      <c r="B30" s="26">
        <v>40</v>
      </c>
      <c r="C30" s="27">
        <v>95</v>
      </c>
      <c r="D30" s="27">
        <v>12</v>
      </c>
      <c r="E30" s="27">
        <v>2459</v>
      </c>
      <c r="F30" s="27">
        <v>1836</v>
      </c>
      <c r="G30" s="51">
        <v>11</v>
      </c>
      <c r="H30" s="54" t="str">
        <f t="shared" si="1"/>
        <v>笠岡</v>
      </c>
    </row>
    <row r="31" spans="1:8" ht="11.25" customHeight="1">
      <c r="A31" s="29" t="s">
        <v>43</v>
      </c>
      <c r="B31" s="26">
        <v>16</v>
      </c>
      <c r="C31" s="27">
        <v>24</v>
      </c>
      <c r="D31" s="27">
        <v>5</v>
      </c>
      <c r="E31" s="27">
        <v>784</v>
      </c>
      <c r="F31" s="27">
        <v>504</v>
      </c>
      <c r="G31" s="51">
        <v>5</v>
      </c>
      <c r="H31" s="54" t="str">
        <f t="shared" si="1"/>
        <v>高梁</v>
      </c>
    </row>
    <row r="32" spans="1:8" ht="11.25" customHeight="1">
      <c r="A32" s="29" t="s">
        <v>44</v>
      </c>
      <c r="B32" s="26">
        <v>8</v>
      </c>
      <c r="C32" s="27">
        <v>31</v>
      </c>
      <c r="D32" s="27">
        <v>3</v>
      </c>
      <c r="E32" s="27">
        <v>747</v>
      </c>
      <c r="F32" s="27">
        <v>774</v>
      </c>
      <c r="G32" s="51">
        <v>2</v>
      </c>
      <c r="H32" s="54" t="str">
        <f t="shared" si="1"/>
        <v>新見</v>
      </c>
    </row>
    <row r="33" spans="1:8" ht="11.25" customHeight="1">
      <c r="A33" s="29" t="s">
        <v>45</v>
      </c>
      <c r="B33" s="26">
        <v>25</v>
      </c>
      <c r="C33" s="27">
        <v>57</v>
      </c>
      <c r="D33" s="27">
        <v>10</v>
      </c>
      <c r="E33" s="27">
        <v>1215</v>
      </c>
      <c r="F33" s="27">
        <v>1118</v>
      </c>
      <c r="G33" s="51">
        <v>5</v>
      </c>
      <c r="H33" s="54" t="str">
        <f t="shared" si="1"/>
        <v>久世</v>
      </c>
    </row>
    <row r="34" spans="1:8" s="4" customFormat="1">
      <c r="A34" s="38" t="s">
        <v>46</v>
      </c>
      <c r="B34" s="39">
        <v>610</v>
      </c>
      <c r="C34" s="89">
        <v>1965</v>
      </c>
      <c r="D34" s="89">
        <v>266</v>
      </c>
      <c r="E34" s="89">
        <v>47637</v>
      </c>
      <c r="F34" s="89">
        <v>40080</v>
      </c>
      <c r="G34" s="90">
        <v>240</v>
      </c>
      <c r="H34" s="56" t="str">
        <f t="shared" si="1"/>
        <v>岡山県計</v>
      </c>
    </row>
    <row r="35" spans="1:8">
      <c r="A35" s="42"/>
      <c r="B35" s="48"/>
      <c r="C35" s="48"/>
      <c r="D35" s="48"/>
      <c r="E35" s="48"/>
      <c r="F35" s="48"/>
      <c r="G35" s="48"/>
      <c r="H35" s="45"/>
    </row>
    <row r="36" spans="1:8" ht="11.25" customHeight="1">
      <c r="A36" s="28" t="s">
        <v>47</v>
      </c>
      <c r="B36" s="24">
        <v>89</v>
      </c>
      <c r="C36" s="25">
        <v>365</v>
      </c>
      <c r="D36" s="25">
        <v>32</v>
      </c>
      <c r="E36" s="25">
        <v>7551</v>
      </c>
      <c r="F36" s="25">
        <v>6996</v>
      </c>
      <c r="G36" s="91">
        <v>70</v>
      </c>
      <c r="H36" s="53" t="str">
        <f>IF(A36="","",A36)</f>
        <v>広島東</v>
      </c>
    </row>
    <row r="37" spans="1:8" ht="11.25" customHeight="1">
      <c r="A37" s="29" t="s">
        <v>48</v>
      </c>
      <c r="B37" s="24">
        <v>53</v>
      </c>
      <c r="C37" s="25">
        <v>196</v>
      </c>
      <c r="D37" s="25">
        <v>10</v>
      </c>
      <c r="E37" s="25">
        <v>4323</v>
      </c>
      <c r="F37" s="25">
        <v>3833</v>
      </c>
      <c r="G37" s="50">
        <v>22</v>
      </c>
      <c r="H37" s="54" t="str">
        <f>IF(A37="","",A37)</f>
        <v>広島南</v>
      </c>
    </row>
    <row r="38" spans="1:8" ht="11.25" customHeight="1">
      <c r="A38" s="29" t="s">
        <v>49</v>
      </c>
      <c r="B38" s="26">
        <v>89</v>
      </c>
      <c r="C38" s="27">
        <v>628</v>
      </c>
      <c r="D38" s="27">
        <v>24</v>
      </c>
      <c r="E38" s="27">
        <v>9622</v>
      </c>
      <c r="F38" s="27">
        <v>8591</v>
      </c>
      <c r="G38" s="51">
        <v>80</v>
      </c>
      <c r="H38" s="54" t="str">
        <f>IF(A38="","",A38)</f>
        <v>広島西</v>
      </c>
    </row>
    <row r="39" spans="1:8" ht="11.25" customHeight="1">
      <c r="A39" s="29" t="s">
        <v>50</v>
      </c>
      <c r="B39" s="26">
        <v>73</v>
      </c>
      <c r="C39" s="27">
        <v>234</v>
      </c>
      <c r="D39" s="27">
        <v>16</v>
      </c>
      <c r="E39" s="27">
        <v>8366</v>
      </c>
      <c r="F39" s="27">
        <v>6485</v>
      </c>
      <c r="G39" s="51">
        <v>40</v>
      </c>
      <c r="H39" s="54" t="str">
        <f>IF(A39="","",A39)</f>
        <v>広島北</v>
      </c>
    </row>
    <row r="40" spans="1:8" ht="11.25" customHeight="1">
      <c r="A40" s="29" t="s">
        <v>51</v>
      </c>
      <c r="B40" s="26">
        <v>72</v>
      </c>
      <c r="C40" s="27">
        <v>178</v>
      </c>
      <c r="D40" s="27">
        <v>6</v>
      </c>
      <c r="E40" s="27">
        <v>5490</v>
      </c>
      <c r="F40" s="27">
        <v>4751</v>
      </c>
      <c r="G40" s="51">
        <v>27</v>
      </c>
      <c r="H40" s="54" t="str">
        <f t="shared" ref="H40:H51" si="2">IF(A40="","",A40)</f>
        <v>呉</v>
      </c>
    </row>
    <row r="41" spans="1:8" ht="11.25" customHeight="1">
      <c r="A41" s="29" t="s">
        <v>52</v>
      </c>
      <c r="B41" s="26">
        <v>14</v>
      </c>
      <c r="C41" s="27">
        <v>39</v>
      </c>
      <c r="D41" s="27">
        <v>2</v>
      </c>
      <c r="E41" s="27">
        <v>850</v>
      </c>
      <c r="F41" s="27">
        <v>647</v>
      </c>
      <c r="G41" s="51">
        <v>5</v>
      </c>
      <c r="H41" s="54" t="str">
        <f t="shared" si="2"/>
        <v>竹原</v>
      </c>
    </row>
    <row r="42" spans="1:8" ht="11.25" customHeight="1">
      <c r="A42" s="29" t="s">
        <v>53</v>
      </c>
      <c r="B42" s="26">
        <v>29</v>
      </c>
      <c r="C42" s="27">
        <v>64</v>
      </c>
      <c r="D42" s="27">
        <v>6</v>
      </c>
      <c r="E42" s="27">
        <v>2232</v>
      </c>
      <c r="F42" s="27">
        <v>1877</v>
      </c>
      <c r="G42" s="51">
        <v>14</v>
      </c>
      <c r="H42" s="54" t="str">
        <f t="shared" si="2"/>
        <v>三原</v>
      </c>
    </row>
    <row r="43" spans="1:8" ht="11.25" customHeight="1">
      <c r="A43" s="29" t="s">
        <v>54</v>
      </c>
      <c r="B43" s="26">
        <v>43</v>
      </c>
      <c r="C43" s="27">
        <v>171</v>
      </c>
      <c r="D43" s="27">
        <v>6</v>
      </c>
      <c r="E43" s="27">
        <v>4630</v>
      </c>
      <c r="F43" s="27">
        <v>3623</v>
      </c>
      <c r="G43" s="51">
        <v>17</v>
      </c>
      <c r="H43" s="54" t="str">
        <f t="shared" si="2"/>
        <v>尾道</v>
      </c>
    </row>
    <row r="44" spans="1:8" ht="11.25" customHeight="1">
      <c r="A44" s="29" t="s">
        <v>55</v>
      </c>
      <c r="B44" s="26">
        <v>129</v>
      </c>
      <c r="C44" s="27">
        <v>496</v>
      </c>
      <c r="D44" s="27">
        <v>59</v>
      </c>
      <c r="E44" s="27">
        <v>11056</v>
      </c>
      <c r="F44" s="27">
        <v>9493</v>
      </c>
      <c r="G44" s="51">
        <v>65</v>
      </c>
      <c r="H44" s="54" t="str">
        <f t="shared" si="2"/>
        <v>福山</v>
      </c>
    </row>
    <row r="45" spans="1:8" ht="11.25" customHeight="1">
      <c r="A45" s="29" t="s">
        <v>56</v>
      </c>
      <c r="B45" s="26">
        <v>48</v>
      </c>
      <c r="C45" s="27">
        <v>124</v>
      </c>
      <c r="D45" s="27">
        <v>19</v>
      </c>
      <c r="E45" s="27">
        <v>2913</v>
      </c>
      <c r="F45" s="27">
        <v>2544</v>
      </c>
      <c r="G45" s="51">
        <v>14</v>
      </c>
      <c r="H45" s="54" t="str">
        <f t="shared" si="2"/>
        <v>府中</v>
      </c>
    </row>
    <row r="46" spans="1:8" ht="11.25" customHeight="1">
      <c r="A46" s="29" t="s">
        <v>57</v>
      </c>
      <c r="B46" s="26">
        <v>19</v>
      </c>
      <c r="C46" s="27">
        <v>69</v>
      </c>
      <c r="D46" s="27">
        <v>9</v>
      </c>
      <c r="E46" s="27">
        <v>1381</v>
      </c>
      <c r="F46" s="27">
        <v>986</v>
      </c>
      <c r="G46" s="51">
        <v>0</v>
      </c>
      <c r="H46" s="54" t="str">
        <f t="shared" si="2"/>
        <v>三次</v>
      </c>
    </row>
    <row r="47" spans="1:8" ht="11.25" customHeight="1">
      <c r="A47" s="29" t="s">
        <v>58</v>
      </c>
      <c r="B47" s="26">
        <v>18</v>
      </c>
      <c r="C47" s="27">
        <v>34</v>
      </c>
      <c r="D47" s="27">
        <v>2</v>
      </c>
      <c r="E47" s="27">
        <v>943</v>
      </c>
      <c r="F47" s="27">
        <v>738</v>
      </c>
      <c r="G47" s="51">
        <v>0</v>
      </c>
      <c r="H47" s="54" t="str">
        <f t="shared" si="2"/>
        <v>庄原</v>
      </c>
    </row>
    <row r="48" spans="1:8" ht="11.25" customHeight="1">
      <c r="A48" s="29" t="s">
        <v>59</v>
      </c>
      <c r="B48" s="26">
        <v>28</v>
      </c>
      <c r="C48" s="27">
        <v>139</v>
      </c>
      <c r="D48" s="27">
        <v>8</v>
      </c>
      <c r="E48" s="27">
        <v>3805</v>
      </c>
      <c r="F48" s="27">
        <v>2887</v>
      </c>
      <c r="G48" s="51">
        <v>31</v>
      </c>
      <c r="H48" s="54" t="str">
        <f t="shared" si="2"/>
        <v>西条</v>
      </c>
    </row>
    <row r="49" spans="1:8" ht="11.25" customHeight="1">
      <c r="A49" s="29" t="s">
        <v>60</v>
      </c>
      <c r="B49" s="26">
        <v>70</v>
      </c>
      <c r="C49" s="27">
        <v>196</v>
      </c>
      <c r="D49" s="27">
        <v>17</v>
      </c>
      <c r="E49" s="27">
        <v>5767</v>
      </c>
      <c r="F49" s="27">
        <v>4404</v>
      </c>
      <c r="G49" s="51">
        <v>28</v>
      </c>
      <c r="H49" s="54" t="str">
        <f t="shared" si="2"/>
        <v>廿日市</v>
      </c>
    </row>
    <row r="50" spans="1:8" ht="11.25" customHeight="1">
      <c r="A50" s="29" t="s">
        <v>61</v>
      </c>
      <c r="B50" s="26">
        <v>57</v>
      </c>
      <c r="C50" s="27">
        <v>133</v>
      </c>
      <c r="D50" s="27">
        <v>7</v>
      </c>
      <c r="E50" s="27">
        <v>4225</v>
      </c>
      <c r="F50" s="27">
        <v>3124</v>
      </c>
      <c r="G50" s="51">
        <v>17</v>
      </c>
      <c r="H50" s="54" t="str">
        <f t="shared" si="2"/>
        <v>海田</v>
      </c>
    </row>
    <row r="51" spans="1:8" ht="11.25" customHeight="1">
      <c r="A51" s="29" t="s">
        <v>62</v>
      </c>
      <c r="B51" s="26">
        <v>17</v>
      </c>
      <c r="C51" s="27">
        <v>22</v>
      </c>
      <c r="D51" s="27">
        <v>0</v>
      </c>
      <c r="E51" s="27">
        <v>829</v>
      </c>
      <c r="F51" s="27">
        <v>507</v>
      </c>
      <c r="G51" s="51">
        <v>2</v>
      </c>
      <c r="H51" s="54" t="str">
        <f t="shared" si="2"/>
        <v>吉田</v>
      </c>
    </row>
    <row r="52" spans="1:8" s="4" customFormat="1">
      <c r="A52" s="38" t="s">
        <v>63</v>
      </c>
      <c r="B52" s="39">
        <v>848</v>
      </c>
      <c r="C52" s="89">
        <v>3088</v>
      </c>
      <c r="D52" s="89">
        <v>223</v>
      </c>
      <c r="E52" s="89">
        <v>73983</v>
      </c>
      <c r="F52" s="89">
        <v>61486</v>
      </c>
      <c r="G52" s="90">
        <v>432</v>
      </c>
      <c r="H52" s="56" t="str">
        <f>IF(A52="","",A52)</f>
        <v>広島県計</v>
      </c>
    </row>
    <row r="53" spans="1:8">
      <c r="A53" s="42"/>
      <c r="B53" s="48"/>
      <c r="C53" s="48"/>
      <c r="D53" s="48"/>
      <c r="E53" s="48"/>
      <c r="F53" s="48"/>
      <c r="G53" s="48"/>
      <c r="H53" s="45"/>
    </row>
    <row r="54" spans="1:8" ht="11.25" customHeight="1">
      <c r="A54" s="28" t="s">
        <v>64</v>
      </c>
      <c r="B54" s="24">
        <v>92</v>
      </c>
      <c r="C54" s="25">
        <v>378</v>
      </c>
      <c r="D54" s="25">
        <v>33</v>
      </c>
      <c r="E54" s="25">
        <v>6677</v>
      </c>
      <c r="F54" s="25">
        <v>5336</v>
      </c>
      <c r="G54" s="91">
        <v>28</v>
      </c>
      <c r="H54" s="53" t="str">
        <f>IF(A54="","",A54)</f>
        <v>下関</v>
      </c>
    </row>
    <row r="55" spans="1:8" ht="11.25" customHeight="1">
      <c r="A55" s="29" t="s">
        <v>65</v>
      </c>
      <c r="B55" s="26">
        <v>40</v>
      </c>
      <c r="C55" s="27">
        <v>240</v>
      </c>
      <c r="D55" s="27">
        <v>15</v>
      </c>
      <c r="E55" s="27">
        <v>3986</v>
      </c>
      <c r="F55" s="27">
        <v>3331</v>
      </c>
      <c r="G55" s="51">
        <v>18</v>
      </c>
      <c r="H55" s="54" t="str">
        <f>IF(A55="","",A55)</f>
        <v>宇部</v>
      </c>
    </row>
    <row r="56" spans="1:8" ht="11.25" customHeight="1">
      <c r="A56" s="29" t="s">
        <v>66</v>
      </c>
      <c r="B56" s="26">
        <v>58</v>
      </c>
      <c r="C56" s="27">
        <v>210</v>
      </c>
      <c r="D56" s="27">
        <v>13</v>
      </c>
      <c r="E56" s="27">
        <v>4726</v>
      </c>
      <c r="F56" s="27">
        <v>3787</v>
      </c>
      <c r="G56" s="51">
        <v>15</v>
      </c>
      <c r="H56" s="54" t="str">
        <f t="shared" ref="H56:H64" si="3">IF(A56="","",A56)</f>
        <v>山口</v>
      </c>
    </row>
    <row r="57" spans="1:8" ht="11.25" customHeight="1">
      <c r="A57" s="29" t="s">
        <v>67</v>
      </c>
      <c r="B57" s="26">
        <v>25</v>
      </c>
      <c r="C57" s="27">
        <v>49</v>
      </c>
      <c r="D57" s="27">
        <v>2</v>
      </c>
      <c r="E57" s="27">
        <v>1447</v>
      </c>
      <c r="F57" s="27">
        <v>1227</v>
      </c>
      <c r="G57" s="51">
        <v>0</v>
      </c>
      <c r="H57" s="54" t="str">
        <f t="shared" si="3"/>
        <v>萩</v>
      </c>
    </row>
    <row r="58" spans="1:8" ht="11.25" customHeight="1">
      <c r="A58" s="29" t="s">
        <v>68</v>
      </c>
      <c r="B58" s="26">
        <v>45</v>
      </c>
      <c r="C58" s="27">
        <v>266</v>
      </c>
      <c r="D58" s="27">
        <v>10</v>
      </c>
      <c r="E58" s="27">
        <v>4864</v>
      </c>
      <c r="F58" s="27">
        <v>4023</v>
      </c>
      <c r="G58" s="51">
        <v>18</v>
      </c>
      <c r="H58" s="54" t="str">
        <f t="shared" si="3"/>
        <v>徳山</v>
      </c>
    </row>
    <row r="59" spans="1:8" ht="11.25" customHeight="1">
      <c r="A59" s="29" t="s">
        <v>69</v>
      </c>
      <c r="B59" s="26">
        <v>27</v>
      </c>
      <c r="C59" s="27">
        <v>104</v>
      </c>
      <c r="D59" s="27">
        <v>3</v>
      </c>
      <c r="E59" s="27">
        <v>2355</v>
      </c>
      <c r="F59" s="27">
        <v>1794</v>
      </c>
      <c r="G59" s="51">
        <v>10</v>
      </c>
      <c r="H59" s="54" t="str">
        <f t="shared" si="3"/>
        <v>防府</v>
      </c>
    </row>
    <row r="60" spans="1:8" ht="11.25" customHeight="1">
      <c r="A60" s="29" t="s">
        <v>70</v>
      </c>
      <c r="B60" s="26">
        <v>41</v>
      </c>
      <c r="C60" s="27">
        <v>117</v>
      </c>
      <c r="D60" s="27">
        <v>10</v>
      </c>
      <c r="E60" s="27">
        <v>3332</v>
      </c>
      <c r="F60" s="27">
        <v>2439</v>
      </c>
      <c r="G60" s="51">
        <v>14</v>
      </c>
      <c r="H60" s="54" t="str">
        <f t="shared" si="3"/>
        <v>岩国</v>
      </c>
    </row>
    <row r="61" spans="1:8" ht="11.25" customHeight="1">
      <c r="A61" s="29" t="s">
        <v>71</v>
      </c>
      <c r="B61" s="26">
        <v>16</v>
      </c>
      <c r="C61" s="27">
        <v>52</v>
      </c>
      <c r="D61" s="27">
        <v>0</v>
      </c>
      <c r="E61" s="27">
        <v>1691</v>
      </c>
      <c r="F61" s="27">
        <v>1293</v>
      </c>
      <c r="G61" s="51">
        <v>4</v>
      </c>
      <c r="H61" s="54" t="str">
        <f t="shared" si="3"/>
        <v>光</v>
      </c>
    </row>
    <row r="62" spans="1:8" ht="11.25" customHeight="1">
      <c r="A62" s="29" t="s">
        <v>72</v>
      </c>
      <c r="B62" s="26">
        <v>12</v>
      </c>
      <c r="C62" s="27">
        <v>40</v>
      </c>
      <c r="D62" s="27">
        <v>1</v>
      </c>
      <c r="E62" s="27">
        <v>1047</v>
      </c>
      <c r="F62" s="27">
        <v>668</v>
      </c>
      <c r="G62" s="51">
        <v>3</v>
      </c>
      <c r="H62" s="54" t="str">
        <f t="shared" si="3"/>
        <v>長門</v>
      </c>
    </row>
    <row r="63" spans="1:8" ht="11.25" customHeight="1">
      <c r="A63" s="29" t="s">
        <v>73</v>
      </c>
      <c r="B63" s="26">
        <v>19</v>
      </c>
      <c r="C63" s="27">
        <v>40</v>
      </c>
      <c r="D63" s="27">
        <v>4</v>
      </c>
      <c r="E63" s="27">
        <v>1222</v>
      </c>
      <c r="F63" s="27">
        <v>910</v>
      </c>
      <c r="G63" s="51">
        <v>7</v>
      </c>
      <c r="H63" s="54" t="str">
        <f t="shared" si="3"/>
        <v>柳井</v>
      </c>
    </row>
    <row r="64" spans="1:8" ht="11.25" customHeight="1">
      <c r="A64" s="29" t="s">
        <v>74</v>
      </c>
      <c r="B64" s="26">
        <v>25</v>
      </c>
      <c r="C64" s="27">
        <v>78</v>
      </c>
      <c r="D64" s="27">
        <v>2</v>
      </c>
      <c r="E64" s="27">
        <v>1808</v>
      </c>
      <c r="F64" s="27">
        <v>1346</v>
      </c>
      <c r="G64" s="51">
        <v>4</v>
      </c>
      <c r="H64" s="54" t="str">
        <f t="shared" si="3"/>
        <v>厚狭</v>
      </c>
    </row>
    <row r="65" spans="1:8" s="4" customFormat="1">
      <c r="A65" s="38" t="s">
        <v>75</v>
      </c>
      <c r="B65" s="39">
        <v>400</v>
      </c>
      <c r="C65" s="89">
        <v>1574</v>
      </c>
      <c r="D65" s="89">
        <v>93</v>
      </c>
      <c r="E65" s="89">
        <v>33155</v>
      </c>
      <c r="F65" s="89">
        <v>26154</v>
      </c>
      <c r="G65" s="90">
        <v>121</v>
      </c>
      <c r="H65" s="56" t="str">
        <f>IF(A65="","",A65)</f>
        <v>山口県計</v>
      </c>
    </row>
    <row r="66" spans="1:8">
      <c r="A66" s="30"/>
      <c r="B66" s="5"/>
      <c r="C66" s="5"/>
      <c r="D66" s="5"/>
      <c r="E66" s="5"/>
      <c r="F66" s="5"/>
      <c r="G66" s="5"/>
      <c r="H66" s="13"/>
    </row>
    <row r="67" spans="1:8" ht="12" thickBot="1">
      <c r="A67" s="31"/>
      <c r="B67" s="12"/>
      <c r="C67" s="12"/>
      <c r="D67" s="12"/>
      <c r="E67" s="12"/>
      <c r="F67" s="12"/>
      <c r="G67" s="12"/>
      <c r="H67" s="14"/>
    </row>
    <row r="68" spans="1:8" s="4" customFormat="1" ht="24.75" customHeight="1" thickTop="1" thickBot="1">
      <c r="A68" s="32" t="s">
        <v>8</v>
      </c>
      <c r="B68" s="16">
        <v>2449</v>
      </c>
      <c r="C68" s="92">
        <v>8309</v>
      </c>
      <c r="D68" s="92">
        <v>769</v>
      </c>
      <c r="E68" s="92">
        <v>186807</v>
      </c>
      <c r="F68" s="92">
        <v>154179</v>
      </c>
      <c r="G68" s="92">
        <v>892</v>
      </c>
      <c r="H68" s="10" t="s">
        <v>12</v>
      </c>
    </row>
    <row r="69" spans="1:8">
      <c r="A69" s="3" t="s">
        <v>80</v>
      </c>
      <c r="B69" s="3"/>
      <c r="C69" s="3"/>
      <c r="D69" s="3"/>
      <c r="E69" s="3"/>
      <c r="F69" s="3"/>
      <c r="G69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&amp;R&amp;10広島国税局
源泉所得税4
（H29）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8F2BC1C9-6140-4368-A5FE-E6E79183B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1E309-CF59-43C8-9E72-F883C24C77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2E5A674-C7A0-4CDD-9C46-C4C675C067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32BA70-5522-416E-920F-1184DA079F3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c1e1fd5d-d5a4-4438-b594-53628234b2d5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2017-06-16T07:53:27Z</dcterms:created>
  <dcterms:modified xsi:type="dcterms:W3CDTF">2019-06-05T02:49:32Z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