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950"/>
  </bookViews>
  <sheets>
    <sheet name="(1)　税務署別源泉徴収税額" sheetId="57" r:id="rId1"/>
    <sheet name="(2)　税務署別源泉徴収義務者数" sheetId="60" r:id="rId2"/>
  </sheets>
  <definedNames>
    <definedName name="_xlnm.Print_Area" localSheetId="0">'(1)　税務署別源泉徴収税額'!$A$1:$J$69</definedName>
    <definedName name="_xlnm.Print_Area" localSheetId="1">'(2)　税務署別源泉徴収義務者数'!$A$1:$H$69</definedName>
    <definedName name="_xlnm.Print_Titles" localSheetId="0">'(1)　税務署別源泉徴収税額'!$3:$5</definedName>
    <definedName name="_xlnm.Print_Titles" localSheetId="1">'(2)　税務署別源泉徴収義務者数'!$1:$5</definedName>
  </definedNames>
  <calcPr calcId="152511"/>
</workbook>
</file>

<file path=xl/calcChain.xml><?xml version="1.0" encoding="utf-8"?>
<calcChain xmlns="http://schemas.openxmlformats.org/spreadsheetml/2006/main">
  <c r="H65" i="60" l="1"/>
  <c r="H64" i="60"/>
  <c r="H63" i="60"/>
  <c r="H62" i="60"/>
  <c r="H61" i="60"/>
  <c r="H60" i="60"/>
  <c r="H59" i="60"/>
  <c r="H58" i="60"/>
  <c r="H57" i="60"/>
  <c r="H56" i="60"/>
  <c r="H55" i="60"/>
  <c r="H54" i="60"/>
  <c r="H52" i="60"/>
  <c r="H51" i="60"/>
  <c r="H50" i="60"/>
  <c r="H49" i="60"/>
  <c r="H48" i="60"/>
  <c r="H47" i="60"/>
  <c r="H46" i="60"/>
  <c r="H45" i="60"/>
  <c r="H44" i="60"/>
  <c r="H43" i="60"/>
  <c r="H42" i="60"/>
  <c r="H41" i="60"/>
  <c r="H40" i="60"/>
  <c r="H39" i="60"/>
  <c r="H38" i="60"/>
  <c r="H37" i="60"/>
  <c r="H36" i="60"/>
  <c r="H34" i="60"/>
  <c r="H33" i="60"/>
  <c r="H32" i="60"/>
  <c r="H31" i="60"/>
  <c r="H30" i="60"/>
  <c r="H29" i="60"/>
  <c r="H28" i="60"/>
  <c r="H27" i="60"/>
  <c r="H26" i="60"/>
  <c r="H25" i="60"/>
  <c r="H24" i="60"/>
  <c r="H23" i="60"/>
  <c r="H22" i="60"/>
  <c r="H21" i="60"/>
  <c r="H19" i="60"/>
  <c r="H18" i="60"/>
  <c r="H17" i="60"/>
  <c r="H16" i="60"/>
  <c r="H15" i="60"/>
  <c r="H14" i="60"/>
  <c r="H13" i="60"/>
  <c r="H12" i="60"/>
  <c r="H10" i="60"/>
  <c r="H9" i="60"/>
  <c r="H8" i="60"/>
  <c r="H7" i="60"/>
  <c r="H6" i="60"/>
  <c r="J21" i="57"/>
  <c r="J22" i="57"/>
  <c r="J23" i="57"/>
  <c r="J24" i="57"/>
  <c r="J25" i="57"/>
  <c r="J26" i="57"/>
  <c r="J27" i="57"/>
  <c r="J28" i="57"/>
  <c r="J29" i="57"/>
  <c r="J30" i="57"/>
  <c r="J31" i="57"/>
  <c r="J32" i="57"/>
  <c r="J33" i="57"/>
  <c r="J34" i="57"/>
  <c r="J35" i="57"/>
  <c r="J36" i="57"/>
  <c r="J37" i="57"/>
  <c r="J38" i="57"/>
  <c r="J39" i="57"/>
  <c r="J40" i="57"/>
  <c r="J41" i="57"/>
  <c r="J42" i="57"/>
  <c r="J43" i="57"/>
  <c r="J44" i="57"/>
  <c r="J45" i="57"/>
  <c r="J46" i="57"/>
  <c r="J47" i="57"/>
  <c r="J48" i="57"/>
  <c r="J49" i="57"/>
  <c r="J50" i="57"/>
  <c r="J51" i="57"/>
  <c r="J52" i="57"/>
  <c r="J53" i="57"/>
  <c r="J54" i="57"/>
  <c r="J55" i="57"/>
  <c r="J56" i="57"/>
  <c r="J57" i="57"/>
  <c r="J58" i="57"/>
  <c r="J59" i="57"/>
  <c r="J60" i="57"/>
  <c r="J61" i="57"/>
  <c r="J62" i="57"/>
  <c r="J63" i="57"/>
  <c r="J64" i="57"/>
  <c r="J10" i="57"/>
  <c r="J11" i="57"/>
  <c r="J12" i="57"/>
  <c r="J13" i="57"/>
  <c r="J14" i="57"/>
  <c r="J15" i="57"/>
  <c r="J16" i="57"/>
  <c r="J17" i="57"/>
  <c r="J18" i="57"/>
  <c r="J19" i="57"/>
  <c r="J20" i="57"/>
  <c r="J9" i="57"/>
  <c r="J7" i="57"/>
  <c r="J8" i="57"/>
  <c r="J6" i="57"/>
</calcChain>
</file>

<file path=xl/sharedStrings.xml><?xml version="1.0" encoding="utf-8"?>
<sst xmlns="http://schemas.openxmlformats.org/spreadsheetml/2006/main" count="158" uniqueCount="82">
  <si>
    <t>合計</t>
  </si>
  <si>
    <t>千円</t>
  </si>
  <si>
    <t>退職所得</t>
  </si>
  <si>
    <t>給与所得</t>
    <phoneticPr fontId="2"/>
  </si>
  <si>
    <t>配当所得</t>
  </si>
  <si>
    <t>給与所得</t>
  </si>
  <si>
    <t>税務署名</t>
    <phoneticPr fontId="2"/>
  </si>
  <si>
    <t>利子所得等</t>
    <phoneticPr fontId="2"/>
  </si>
  <si>
    <t>総　　計</t>
    <rPh sb="3" eb="4">
      <t>ケイ</t>
    </rPh>
    <phoneticPr fontId="2"/>
  </si>
  <si>
    <t>件</t>
  </si>
  <si>
    <t>税 務 署 名</t>
    <phoneticPr fontId="2"/>
  </si>
  <si>
    <t>配当所得</t>
    <phoneticPr fontId="2"/>
  </si>
  <si>
    <t>総　計</t>
    <phoneticPr fontId="2"/>
  </si>
  <si>
    <t>税務署名</t>
    <rPh sb="0" eb="2">
      <t>ゼイム</t>
    </rPh>
    <rPh sb="3" eb="4">
      <t>メイ</t>
    </rPh>
    <phoneticPr fontId="2"/>
  </si>
  <si>
    <t>税務署名</t>
    <rPh sb="0" eb="2">
      <t>ゼイム</t>
    </rPh>
    <rPh sb="2" eb="4">
      <t>ショメイ</t>
    </rPh>
    <phoneticPr fontId="2"/>
  </si>
  <si>
    <t>(1)　税務署別源泉徴収税額</t>
    <phoneticPr fontId="2"/>
  </si>
  <si>
    <t>(2)　税務署別源泉徴収義務者数</t>
    <phoneticPr fontId="2"/>
  </si>
  <si>
    <t>３－４　税務署別課税状況等</t>
    <rPh sb="4" eb="7">
      <t>ゼイムショ</t>
    </rPh>
    <rPh sb="7" eb="8">
      <t>ベツ</t>
    </rPh>
    <rPh sb="8" eb="10">
      <t>カゼイ</t>
    </rPh>
    <rPh sb="10" eb="11">
      <t>ジョウ</t>
    </rPh>
    <rPh sb="11" eb="12">
      <t>キョウ</t>
    </rPh>
    <rPh sb="12" eb="13">
      <t>トウ</t>
    </rPh>
    <phoneticPr fontId="2"/>
  </si>
  <si>
    <t>非居住者等
所得</t>
    <phoneticPr fontId="2"/>
  </si>
  <si>
    <r>
      <t>報酬</t>
    </r>
    <r>
      <rPr>
        <sz val="9"/>
        <color indexed="56"/>
        <rFont val="ＭＳ 明朝"/>
        <family val="1"/>
        <charset val="128"/>
      </rPr>
      <t>・</t>
    </r>
    <r>
      <rPr>
        <sz val="9"/>
        <rFont val="ＭＳ 明朝"/>
        <family val="1"/>
        <charset val="128"/>
      </rPr>
      <t>料金等
所得</t>
    </r>
    <phoneticPr fontId="2"/>
  </si>
  <si>
    <t>特定口座内保管上場株式等の
譲渡所得等</t>
    <rPh sb="7" eb="9">
      <t>ジョウジョウ</t>
    </rPh>
    <phoneticPr fontId="2"/>
  </si>
  <si>
    <t>鳥取</t>
    <rPh sb="0" eb="2">
      <t>トットリ</t>
    </rPh>
    <phoneticPr fontId="2"/>
  </si>
  <si>
    <t>米子</t>
    <rPh sb="0" eb="2">
      <t>ヨナゴ</t>
    </rPh>
    <phoneticPr fontId="2"/>
  </si>
  <si>
    <t>倉吉</t>
    <rPh sb="0" eb="2">
      <t>クラヨシ</t>
    </rPh>
    <phoneticPr fontId="2"/>
  </si>
  <si>
    <t>鳥取県計</t>
    <rPh sb="0" eb="2">
      <t>トットリ</t>
    </rPh>
    <rPh sb="2" eb="3">
      <t>ケン</t>
    </rPh>
    <rPh sb="3" eb="4">
      <t>ケイ</t>
    </rPh>
    <phoneticPr fontId="2"/>
  </si>
  <si>
    <t>松江</t>
    <rPh sb="0" eb="2">
      <t>マツエ</t>
    </rPh>
    <phoneticPr fontId="2"/>
  </si>
  <si>
    <t>浜田</t>
    <rPh sb="0" eb="2">
      <t>ハマダ</t>
    </rPh>
    <phoneticPr fontId="2"/>
  </si>
  <si>
    <t>出雲</t>
    <rPh sb="0" eb="2">
      <t>イズモ</t>
    </rPh>
    <phoneticPr fontId="2"/>
  </si>
  <si>
    <t>益田</t>
    <rPh sb="0" eb="2">
      <t>マスダ</t>
    </rPh>
    <phoneticPr fontId="2"/>
  </si>
  <si>
    <t>石見大田</t>
    <rPh sb="0" eb="2">
      <t>イワミ</t>
    </rPh>
    <rPh sb="2" eb="4">
      <t>オオダ</t>
    </rPh>
    <phoneticPr fontId="2"/>
  </si>
  <si>
    <t>大東</t>
    <rPh sb="0" eb="2">
      <t>ダイトウ</t>
    </rPh>
    <phoneticPr fontId="2"/>
  </si>
  <si>
    <t>西郷</t>
    <rPh sb="0" eb="2">
      <t>サイゴウ</t>
    </rPh>
    <phoneticPr fontId="2"/>
  </si>
  <si>
    <t>島根県計</t>
    <rPh sb="0" eb="2">
      <t>シマネ</t>
    </rPh>
    <rPh sb="2" eb="3">
      <t>ケン</t>
    </rPh>
    <rPh sb="3" eb="4">
      <t>ケイ</t>
    </rPh>
    <phoneticPr fontId="2"/>
  </si>
  <si>
    <t>岡山東</t>
    <rPh sb="0" eb="3">
      <t>オカヤマヒガシ</t>
    </rPh>
    <phoneticPr fontId="2"/>
  </si>
  <si>
    <t>岡山西</t>
    <rPh sb="0" eb="2">
      <t>オカヤマ</t>
    </rPh>
    <rPh sb="2" eb="3">
      <t>ニシ</t>
    </rPh>
    <phoneticPr fontId="2"/>
  </si>
  <si>
    <t>西大寺</t>
    <rPh sb="0" eb="3">
      <t>サイダイジ</t>
    </rPh>
    <phoneticPr fontId="2"/>
  </si>
  <si>
    <t>瀬戸</t>
    <rPh sb="0" eb="2">
      <t>セト</t>
    </rPh>
    <phoneticPr fontId="2"/>
  </si>
  <si>
    <t>児島</t>
    <rPh sb="0" eb="2">
      <t>コジマ</t>
    </rPh>
    <phoneticPr fontId="2"/>
  </si>
  <si>
    <t>倉敷</t>
    <rPh sb="0" eb="2">
      <t>クラシキ</t>
    </rPh>
    <phoneticPr fontId="2"/>
  </si>
  <si>
    <t>玉島</t>
    <rPh sb="0" eb="2">
      <t>タマシマ</t>
    </rPh>
    <phoneticPr fontId="2"/>
  </si>
  <si>
    <t>津山</t>
    <rPh sb="0" eb="2">
      <t>ツヤマ</t>
    </rPh>
    <phoneticPr fontId="2"/>
  </si>
  <si>
    <t>玉野</t>
    <rPh sb="0" eb="2">
      <t>タマノ</t>
    </rPh>
    <phoneticPr fontId="2"/>
  </si>
  <si>
    <t>笠岡</t>
    <rPh sb="0" eb="2">
      <t>カサオカ</t>
    </rPh>
    <phoneticPr fontId="2"/>
  </si>
  <si>
    <t>高梁</t>
    <rPh sb="0" eb="2">
      <t>タカハシ</t>
    </rPh>
    <phoneticPr fontId="2"/>
  </si>
  <si>
    <t>新見</t>
    <rPh sb="0" eb="2">
      <t>ニイミ</t>
    </rPh>
    <phoneticPr fontId="2"/>
  </si>
  <si>
    <t>久世</t>
    <rPh sb="0" eb="2">
      <t>クセ</t>
    </rPh>
    <phoneticPr fontId="2"/>
  </si>
  <si>
    <t>岡山県計</t>
    <rPh sb="0" eb="2">
      <t>オカヤマ</t>
    </rPh>
    <rPh sb="2" eb="3">
      <t>ケン</t>
    </rPh>
    <rPh sb="3" eb="4">
      <t>ケイ</t>
    </rPh>
    <phoneticPr fontId="2"/>
  </si>
  <si>
    <t>広島東</t>
    <rPh sb="0" eb="2">
      <t>ヒロシマ</t>
    </rPh>
    <rPh sb="2" eb="3">
      <t>ヒガシ</t>
    </rPh>
    <phoneticPr fontId="2"/>
  </si>
  <si>
    <t>広島南</t>
    <rPh sb="0" eb="2">
      <t>ヒロシマ</t>
    </rPh>
    <rPh sb="2" eb="3">
      <t>ミナミ</t>
    </rPh>
    <phoneticPr fontId="2"/>
  </si>
  <si>
    <t>広島西</t>
    <rPh sb="0" eb="2">
      <t>ヒロシマ</t>
    </rPh>
    <rPh sb="2" eb="3">
      <t>ニシ</t>
    </rPh>
    <phoneticPr fontId="2"/>
  </si>
  <si>
    <t>広島北</t>
    <rPh sb="0" eb="2">
      <t>ヒロシマ</t>
    </rPh>
    <rPh sb="2" eb="3">
      <t>キタ</t>
    </rPh>
    <phoneticPr fontId="2"/>
  </si>
  <si>
    <t>呉</t>
    <rPh sb="0" eb="1">
      <t>クレ</t>
    </rPh>
    <phoneticPr fontId="2"/>
  </si>
  <si>
    <t>竹原</t>
    <rPh sb="0" eb="2">
      <t>タケハラ</t>
    </rPh>
    <phoneticPr fontId="2"/>
  </si>
  <si>
    <t>三原</t>
    <rPh sb="0" eb="2">
      <t>ミハラ</t>
    </rPh>
    <phoneticPr fontId="2"/>
  </si>
  <si>
    <t>尾道</t>
    <rPh sb="0" eb="2">
      <t>オノミチ</t>
    </rPh>
    <phoneticPr fontId="2"/>
  </si>
  <si>
    <t>福山</t>
    <rPh sb="0" eb="2">
      <t>フクヤマ</t>
    </rPh>
    <phoneticPr fontId="2"/>
  </si>
  <si>
    <t>府中</t>
    <rPh sb="0" eb="2">
      <t>フチュウ</t>
    </rPh>
    <phoneticPr fontId="2"/>
  </si>
  <si>
    <t>三次</t>
    <rPh sb="0" eb="2">
      <t>ミヨシ</t>
    </rPh>
    <phoneticPr fontId="2"/>
  </si>
  <si>
    <t>庄原</t>
    <rPh sb="0" eb="2">
      <t>ショウバラ</t>
    </rPh>
    <phoneticPr fontId="2"/>
  </si>
  <si>
    <t>西条</t>
    <rPh sb="0" eb="2">
      <t>サイジョウ</t>
    </rPh>
    <phoneticPr fontId="2"/>
  </si>
  <si>
    <t>廿日市</t>
    <rPh sb="0" eb="3">
      <t>ハツカイチ</t>
    </rPh>
    <phoneticPr fontId="2"/>
  </si>
  <si>
    <t>海田</t>
    <rPh sb="0" eb="2">
      <t>カイタ</t>
    </rPh>
    <phoneticPr fontId="2"/>
  </si>
  <si>
    <t>吉田</t>
    <rPh sb="0" eb="2">
      <t>ヨシダ</t>
    </rPh>
    <phoneticPr fontId="2"/>
  </si>
  <si>
    <t>広島県計</t>
    <rPh sb="0" eb="2">
      <t>ヒロシマ</t>
    </rPh>
    <rPh sb="2" eb="3">
      <t>ケン</t>
    </rPh>
    <rPh sb="3" eb="4">
      <t>ケイ</t>
    </rPh>
    <phoneticPr fontId="2"/>
  </si>
  <si>
    <t>下関</t>
    <rPh sb="0" eb="2">
      <t>シモノセキ</t>
    </rPh>
    <phoneticPr fontId="2"/>
  </si>
  <si>
    <t>宇部</t>
    <rPh sb="0" eb="2">
      <t>ウベ</t>
    </rPh>
    <phoneticPr fontId="2"/>
  </si>
  <si>
    <t>山口</t>
    <rPh sb="0" eb="2">
      <t>ヤマグチ</t>
    </rPh>
    <phoneticPr fontId="2"/>
  </si>
  <si>
    <t>萩</t>
    <rPh sb="0" eb="1">
      <t>ハギ</t>
    </rPh>
    <phoneticPr fontId="2"/>
  </si>
  <si>
    <t>徳山</t>
    <rPh sb="0" eb="2">
      <t>トクヤマ</t>
    </rPh>
    <phoneticPr fontId="2"/>
  </si>
  <si>
    <t>防府</t>
    <rPh sb="0" eb="2">
      <t>ホウフ</t>
    </rPh>
    <phoneticPr fontId="2"/>
  </si>
  <si>
    <t>岩国</t>
    <rPh sb="0" eb="2">
      <t>イワクニ</t>
    </rPh>
    <phoneticPr fontId="2"/>
  </si>
  <si>
    <t>光</t>
    <rPh sb="0" eb="1">
      <t>ヒカリ</t>
    </rPh>
    <phoneticPr fontId="2"/>
  </si>
  <si>
    <t>長門</t>
    <rPh sb="0" eb="2">
      <t>ナガト</t>
    </rPh>
    <phoneticPr fontId="2"/>
  </si>
  <si>
    <t>柳井</t>
    <rPh sb="0" eb="2">
      <t>ヤナイ</t>
    </rPh>
    <phoneticPr fontId="2"/>
  </si>
  <si>
    <t>厚狭</t>
    <rPh sb="0" eb="2">
      <t>アサ</t>
    </rPh>
    <phoneticPr fontId="2"/>
  </si>
  <si>
    <t>山口県計</t>
    <rPh sb="0" eb="2">
      <t>ヤマグチ</t>
    </rPh>
    <rPh sb="2" eb="3">
      <t>ケン</t>
    </rPh>
    <rPh sb="3" eb="4">
      <t>ケイ</t>
    </rPh>
    <phoneticPr fontId="2"/>
  </si>
  <si>
    <t>特定口座内保管
上場株式等の
譲渡所得等</t>
    <rPh sb="8" eb="10">
      <t>ジョウジョウ</t>
    </rPh>
    <phoneticPr fontId="2"/>
  </si>
  <si>
    <t>　　　状況」、「報酬・料金等所得の課税状況」及び「非居住者等所得の課税状況」を税務署別に示したものである。</t>
    <rPh sb="3" eb="5">
      <t>ジョウキョウ</t>
    </rPh>
    <phoneticPr fontId="2"/>
  </si>
  <si>
    <t>（注）　この表は「利子所得等の課税状況」、「配当所得の課税状況」、「特定口座内保管上場株式等の譲渡所得等の課税状況」、「給与所得及び退職所得の課税</t>
    <phoneticPr fontId="2"/>
  </si>
  <si>
    <t>報酬・料金等
所　　　　得</t>
    <phoneticPr fontId="2"/>
  </si>
  <si>
    <t>-</t>
  </si>
  <si>
    <t>調査時点：平成29年６月30日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</si>
</sst>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-* #,##0_-;\-* #,##0_-;_-* &quot;-&quot;_-;_-@_-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3"/>
      <name val="ＭＳ 明朝"/>
      <family val="1"/>
      <charset val="128"/>
    </font>
    <font>
      <sz val="9"/>
      <color indexed="56"/>
      <name val="ＭＳ 明朝"/>
      <family val="1"/>
      <charset val="128"/>
    </font>
    <font>
      <sz val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</fills>
  <borders count="5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55"/>
      </bottom>
      <diagonal/>
    </border>
    <border>
      <left style="thin">
        <color indexed="55"/>
      </left>
      <right style="thin">
        <color indexed="64"/>
      </right>
      <top/>
      <bottom style="hair">
        <color indexed="55"/>
      </bottom>
      <diagonal/>
    </border>
    <border>
      <left/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medium">
        <color indexed="64"/>
      </left>
      <right style="thin">
        <color indexed="64"/>
      </right>
      <top/>
      <bottom style="hair">
        <color indexed="55"/>
      </bottom>
      <diagonal/>
    </border>
    <border>
      <left style="medium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55"/>
      </top>
      <bottom/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/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55"/>
      </left>
      <right/>
      <top/>
      <bottom style="hair">
        <color indexed="55"/>
      </bottom>
      <diagonal/>
    </border>
    <border>
      <left style="thin">
        <color indexed="55"/>
      </left>
      <right/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55"/>
      </top>
      <bottom/>
      <diagonal/>
    </border>
    <border>
      <left style="thin">
        <color indexed="55"/>
      </left>
      <right style="thin">
        <color indexed="64"/>
      </right>
      <top style="hair">
        <color indexed="55"/>
      </top>
      <bottom/>
      <diagonal/>
    </border>
    <border>
      <left style="thin">
        <color indexed="64"/>
      </left>
      <right style="thin">
        <color indexed="64"/>
      </right>
      <top style="hair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176" fontId="8" fillId="0" borderId="0" applyFont="0" applyFill="0" applyBorder="0" applyAlignment="0" applyProtection="0"/>
  </cellStyleXfs>
  <cellXfs count="116">
    <xf numFmtId="0" fontId="0" fillId="0" borderId="0" xfId="0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3" fontId="5" fillId="3" borderId="7" xfId="0" applyNumberFormat="1" applyFont="1" applyFill="1" applyBorder="1" applyAlignment="1">
      <alignment horizontal="right" vertical="center"/>
    </xf>
    <xf numFmtId="3" fontId="5" fillId="3" borderId="8" xfId="0" applyNumberFormat="1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right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right" vertical="center" wrapText="1"/>
    </xf>
    <xf numFmtId="38" fontId="3" fillId="2" borderId="10" xfId="1" applyFont="1" applyFill="1" applyBorder="1" applyAlignment="1">
      <alignment horizontal="right" vertical="center"/>
    </xf>
    <xf numFmtId="38" fontId="3" fillId="2" borderId="11" xfId="1" applyFont="1" applyFill="1" applyBorder="1" applyAlignment="1">
      <alignment horizontal="right" vertical="center"/>
    </xf>
    <xf numFmtId="38" fontId="3" fillId="2" borderId="12" xfId="1" applyFont="1" applyFill="1" applyBorder="1" applyAlignment="1">
      <alignment horizontal="right" vertical="center"/>
    </xf>
    <xf numFmtId="38" fontId="3" fillId="2" borderId="13" xfId="1" applyFont="1" applyFill="1" applyBorder="1" applyAlignment="1">
      <alignment horizontal="right" vertical="center"/>
    </xf>
    <xf numFmtId="0" fontId="3" fillId="5" borderId="14" xfId="0" applyFont="1" applyFill="1" applyBorder="1" applyAlignment="1">
      <alignment horizontal="distributed" vertical="center"/>
    </xf>
    <xf numFmtId="0" fontId="3" fillId="5" borderId="15" xfId="0" applyFont="1" applyFill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distributed" vertical="center" wrapText="1"/>
    </xf>
    <xf numFmtId="0" fontId="3" fillId="4" borderId="14" xfId="0" applyFont="1" applyFill="1" applyBorder="1" applyAlignment="1">
      <alignment horizontal="distributed" vertical="center"/>
    </xf>
    <xf numFmtId="0" fontId="3" fillId="4" borderId="15" xfId="0" applyFont="1" applyFill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3" fillId="5" borderId="20" xfId="0" applyFont="1" applyFill="1" applyBorder="1" applyAlignment="1">
      <alignment horizontal="distributed" vertical="center"/>
    </xf>
    <xf numFmtId="0" fontId="4" fillId="5" borderId="21" xfId="0" applyFont="1" applyFill="1" applyBorder="1" applyAlignment="1">
      <alignment horizontal="distributed" vertical="center"/>
    </xf>
    <xf numFmtId="38" fontId="4" fillId="2" borderId="22" xfId="1" applyFont="1" applyFill="1" applyBorder="1" applyAlignment="1">
      <alignment horizontal="right" vertical="center"/>
    </xf>
    <xf numFmtId="0" fontId="4" fillId="4" borderId="21" xfId="0" applyFont="1" applyFill="1" applyBorder="1" applyAlignment="1">
      <alignment horizontal="distributed" vertical="center"/>
    </xf>
    <xf numFmtId="0" fontId="3" fillId="0" borderId="0" xfId="0" applyFont="1" applyBorder="1" applyAlignment="1">
      <alignment horizontal="left" vertical="top"/>
    </xf>
    <xf numFmtId="0" fontId="3" fillId="0" borderId="21" xfId="0" applyFont="1" applyBorder="1" applyAlignment="1">
      <alignment horizontal="distributed" vertical="center"/>
    </xf>
    <xf numFmtId="0" fontId="3" fillId="0" borderId="23" xfId="0" applyFont="1" applyBorder="1" applyAlignment="1">
      <alignment horizontal="distributed" vertical="center" indent="1"/>
    </xf>
    <xf numFmtId="3" fontId="5" fillId="3" borderId="24" xfId="0" applyNumberFormat="1" applyFont="1" applyFill="1" applyBorder="1" applyAlignment="1">
      <alignment horizontal="right" vertical="center"/>
    </xf>
    <xf numFmtId="0" fontId="3" fillId="0" borderId="2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38" fontId="3" fillId="2" borderId="28" xfId="1" applyFont="1" applyFill="1" applyBorder="1" applyAlignment="1">
      <alignment horizontal="right" vertical="center"/>
    </xf>
    <xf numFmtId="38" fontId="3" fillId="2" borderId="29" xfId="1" applyFont="1" applyFill="1" applyBorder="1" applyAlignment="1">
      <alignment horizontal="right" vertical="center"/>
    </xf>
    <xf numFmtId="0" fontId="5" fillId="4" borderId="30" xfId="0" applyFont="1" applyFill="1" applyBorder="1" applyAlignment="1">
      <alignment horizontal="right" vertical="center" wrapText="1"/>
    </xf>
    <xf numFmtId="0" fontId="3" fillId="5" borderId="31" xfId="0" applyFont="1" applyFill="1" applyBorder="1" applyAlignment="1">
      <alignment horizontal="distributed" vertical="center"/>
    </xf>
    <xf numFmtId="0" fontId="3" fillId="5" borderId="32" xfId="0" applyFont="1" applyFill="1" applyBorder="1" applyAlignment="1">
      <alignment horizontal="distributed" vertical="center"/>
    </xf>
    <xf numFmtId="0" fontId="3" fillId="5" borderId="33" xfId="0" applyFont="1" applyFill="1" applyBorder="1" applyAlignment="1">
      <alignment horizontal="distributed" vertical="center"/>
    </xf>
    <xf numFmtId="0" fontId="4" fillId="5" borderId="25" xfId="0" applyFont="1" applyFill="1" applyBorder="1" applyAlignment="1">
      <alignment horizontal="distributed" vertical="center"/>
    </xf>
    <xf numFmtId="0" fontId="5" fillId="4" borderId="30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distributed" vertical="center"/>
    </xf>
    <xf numFmtId="0" fontId="3" fillId="4" borderId="32" xfId="0" applyFont="1" applyFill="1" applyBorder="1" applyAlignment="1">
      <alignment horizontal="distributed" vertical="center"/>
    </xf>
    <xf numFmtId="0" fontId="4" fillId="4" borderId="25" xfId="0" applyFont="1" applyFill="1" applyBorder="1" applyAlignment="1">
      <alignment horizontal="distributed" vertical="center"/>
    </xf>
    <xf numFmtId="0" fontId="3" fillId="4" borderId="34" xfId="0" applyFont="1" applyFill="1" applyBorder="1" applyAlignment="1">
      <alignment horizontal="distributed" vertical="center"/>
    </xf>
    <xf numFmtId="0" fontId="3" fillId="0" borderId="35" xfId="0" applyFont="1" applyBorder="1" applyAlignment="1">
      <alignment horizontal="distributed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distributed" vertical="center" wrapText="1"/>
    </xf>
    <xf numFmtId="0" fontId="3" fillId="0" borderId="36" xfId="0" applyFont="1" applyBorder="1" applyAlignment="1">
      <alignment horizontal="distributed" vertical="center" wrapText="1"/>
    </xf>
    <xf numFmtId="3" fontId="3" fillId="3" borderId="28" xfId="0" applyNumberFormat="1" applyFont="1" applyFill="1" applyBorder="1" applyAlignment="1">
      <alignment horizontal="right" vertical="center"/>
    </xf>
    <xf numFmtId="3" fontId="3" fillId="3" borderId="11" xfId="0" applyNumberFormat="1" applyFont="1" applyFill="1" applyBorder="1" applyAlignment="1">
      <alignment horizontal="right" vertical="center"/>
    </xf>
    <xf numFmtId="3" fontId="3" fillId="3" borderId="37" xfId="0" applyNumberFormat="1" applyFont="1" applyFill="1" applyBorder="1" applyAlignment="1">
      <alignment horizontal="right" vertical="center"/>
    </xf>
    <xf numFmtId="3" fontId="3" fillId="3" borderId="29" xfId="0" applyNumberFormat="1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3" fontId="3" fillId="3" borderId="38" xfId="0" applyNumberFormat="1" applyFont="1" applyFill="1" applyBorder="1" applyAlignment="1">
      <alignment horizontal="right" vertical="center"/>
    </xf>
    <xf numFmtId="3" fontId="4" fillId="3" borderId="39" xfId="0" applyNumberFormat="1" applyFont="1" applyFill="1" applyBorder="1" applyAlignment="1">
      <alignment horizontal="right" vertical="center"/>
    </xf>
    <xf numFmtId="3" fontId="4" fillId="3" borderId="40" xfId="0" applyNumberFormat="1" applyFont="1" applyFill="1" applyBorder="1" applyAlignment="1">
      <alignment horizontal="right" vertical="center"/>
    </xf>
    <xf numFmtId="3" fontId="4" fillId="3" borderId="41" xfId="0" applyNumberFormat="1" applyFont="1" applyFill="1" applyBorder="1" applyAlignment="1">
      <alignment horizontal="right" vertical="center"/>
    </xf>
    <xf numFmtId="3" fontId="3" fillId="0" borderId="39" xfId="0" applyNumberFormat="1" applyFont="1" applyBorder="1" applyAlignment="1">
      <alignment horizontal="right" vertical="center"/>
    </xf>
    <xf numFmtId="3" fontId="3" fillId="0" borderId="22" xfId="0" applyNumberFormat="1" applyFont="1" applyBorder="1" applyAlignment="1">
      <alignment horizontal="right" vertical="center"/>
    </xf>
    <xf numFmtId="3" fontId="3" fillId="0" borderId="27" xfId="0" applyNumberFormat="1" applyFont="1" applyBorder="1" applyAlignment="1">
      <alignment horizontal="right" vertical="center"/>
    </xf>
    <xf numFmtId="3" fontId="3" fillId="0" borderId="42" xfId="0" applyNumberFormat="1" applyFont="1" applyBorder="1" applyAlignment="1">
      <alignment horizontal="right" vertical="center"/>
    </xf>
    <xf numFmtId="3" fontId="3" fillId="0" borderId="43" xfId="0" applyNumberFormat="1" applyFont="1" applyBorder="1" applyAlignment="1">
      <alignment horizontal="right" vertical="center"/>
    </xf>
    <xf numFmtId="3" fontId="3" fillId="0" borderId="44" xfId="0" applyNumberFormat="1" applyFont="1" applyBorder="1" applyAlignment="1">
      <alignment horizontal="right" vertical="center"/>
    </xf>
    <xf numFmtId="3" fontId="3" fillId="0" borderId="45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3" fontId="4" fillId="3" borderId="46" xfId="0" applyNumberFormat="1" applyFont="1" applyFill="1" applyBorder="1" applyAlignment="1">
      <alignment horizontal="right" vertical="center"/>
    </xf>
    <xf numFmtId="3" fontId="4" fillId="3" borderId="47" xfId="0" applyNumberFormat="1" applyFont="1" applyFill="1" applyBorder="1" applyAlignment="1">
      <alignment horizontal="right" vertical="center"/>
    </xf>
    <xf numFmtId="3" fontId="4" fillId="3" borderId="48" xfId="0" applyNumberFormat="1" applyFont="1" applyFill="1" applyBorder="1" applyAlignment="1">
      <alignment horizontal="right" vertical="center"/>
    </xf>
    <xf numFmtId="38" fontId="3" fillId="2" borderId="49" xfId="1" applyFont="1" applyFill="1" applyBorder="1" applyAlignment="1">
      <alignment horizontal="right" vertical="center"/>
    </xf>
    <xf numFmtId="38" fontId="3" fillId="2" borderId="50" xfId="1" applyFont="1" applyFill="1" applyBorder="1" applyAlignment="1">
      <alignment horizontal="right" vertical="center"/>
    </xf>
    <xf numFmtId="38" fontId="3" fillId="2" borderId="51" xfId="1" applyFont="1" applyFill="1" applyBorder="1" applyAlignment="1">
      <alignment horizontal="right" vertical="center"/>
    </xf>
    <xf numFmtId="38" fontId="4" fillId="2" borderId="40" xfId="1" applyFont="1" applyFill="1" applyBorder="1" applyAlignment="1">
      <alignment horizontal="right" vertical="center"/>
    </xf>
    <xf numFmtId="38" fontId="4" fillId="2" borderId="39" xfId="1" applyFont="1" applyFill="1" applyBorder="1" applyAlignment="1">
      <alignment horizontal="right" vertical="center"/>
    </xf>
    <xf numFmtId="38" fontId="3" fillId="2" borderId="52" xfId="1" applyFont="1" applyFill="1" applyBorder="1" applyAlignment="1">
      <alignment horizontal="right" vertical="center"/>
    </xf>
    <xf numFmtId="3" fontId="4" fillId="2" borderId="47" xfId="0" applyNumberFormat="1" applyFont="1" applyFill="1" applyBorder="1" applyAlignment="1">
      <alignment horizontal="right" vertical="center"/>
    </xf>
    <xf numFmtId="0" fontId="3" fillId="5" borderId="16" xfId="0" applyFont="1" applyFill="1" applyBorder="1" applyAlignment="1">
      <alignment horizontal="distributed" vertical="center"/>
    </xf>
    <xf numFmtId="38" fontId="3" fillId="2" borderId="43" xfId="1" applyFont="1" applyFill="1" applyBorder="1" applyAlignment="1">
      <alignment horizontal="right" vertical="center"/>
    </xf>
    <xf numFmtId="38" fontId="3" fillId="2" borderId="53" xfId="1" applyFont="1" applyFill="1" applyBorder="1" applyAlignment="1">
      <alignment horizontal="right" vertical="center"/>
    </xf>
    <xf numFmtId="38" fontId="3" fillId="2" borderId="42" xfId="1" applyFont="1" applyFill="1" applyBorder="1" applyAlignment="1">
      <alignment horizontal="right" vertical="center"/>
    </xf>
    <xf numFmtId="0" fontId="3" fillId="5" borderId="3" xfId="0" applyFont="1" applyFill="1" applyBorder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distributed" vertical="center" wrapText="1"/>
    </xf>
    <xf numFmtId="0" fontId="3" fillId="0" borderId="42" xfId="0" applyFont="1" applyBorder="1" applyAlignment="1">
      <alignment horizontal="distributed" vertical="center" wrapText="1"/>
    </xf>
    <xf numFmtId="0" fontId="3" fillId="0" borderId="54" xfId="0" applyFont="1" applyBorder="1" applyAlignment="1">
      <alignment horizontal="distributed" vertical="center" wrapText="1"/>
    </xf>
    <xf numFmtId="0" fontId="3" fillId="0" borderId="35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distributed" vertical="center" wrapText="1"/>
    </xf>
    <xf numFmtId="0" fontId="3" fillId="0" borderId="55" xfId="0" applyFont="1" applyBorder="1" applyAlignment="1">
      <alignment horizontal="distributed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distributed" vertical="center" wrapText="1"/>
    </xf>
    <xf numFmtId="0" fontId="3" fillId="0" borderId="42" xfId="0" applyFont="1" applyFill="1" applyBorder="1" applyAlignment="1">
      <alignment horizontal="distributed" vertical="center" wrapText="1"/>
    </xf>
    <xf numFmtId="0" fontId="3" fillId="0" borderId="54" xfId="0" applyFont="1" applyFill="1" applyBorder="1" applyAlignment="1">
      <alignment horizontal="distributed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showGridLines="0" tabSelected="1" zoomScaleNormal="100" zoomScaleSheetLayoutView="100" workbookViewId="0">
      <selection sqref="A1:J1"/>
    </sheetView>
  </sheetViews>
  <sheetFormatPr defaultColWidth="5.875" defaultRowHeight="11.25"/>
  <cols>
    <col min="1" max="1" width="10.125" style="3" customWidth="1"/>
    <col min="2" max="6" width="13.125" style="1" customWidth="1"/>
    <col min="7" max="8" width="12.875" style="1" customWidth="1"/>
    <col min="9" max="9" width="13.125" style="1" customWidth="1"/>
    <col min="10" max="10" width="10.125" style="9" customWidth="1"/>
    <col min="11" max="16384" width="5.875" style="1"/>
  </cols>
  <sheetData>
    <row r="1" spans="1:10" ht="16.5" customHeight="1">
      <c r="A1" s="98" t="s">
        <v>17</v>
      </c>
      <c r="B1" s="98"/>
      <c r="C1" s="98"/>
      <c r="D1" s="98"/>
      <c r="E1" s="98"/>
      <c r="F1" s="98"/>
      <c r="G1" s="98"/>
      <c r="H1" s="98"/>
      <c r="I1" s="98"/>
      <c r="J1" s="98"/>
    </row>
    <row r="2" spans="1:10" ht="15">
      <c r="A2" s="49"/>
      <c r="B2" s="49"/>
      <c r="C2" s="49"/>
      <c r="D2" s="49"/>
      <c r="E2" s="49"/>
      <c r="F2" s="49"/>
      <c r="G2" s="49"/>
      <c r="H2" s="49"/>
      <c r="I2" s="49"/>
      <c r="J2" s="49"/>
    </row>
    <row r="3" spans="1:10" ht="13.5" customHeight="1" thickBot="1">
      <c r="A3" s="3" t="s">
        <v>15</v>
      </c>
      <c r="B3" s="3"/>
      <c r="C3" s="3"/>
      <c r="D3" s="3"/>
      <c r="E3" s="3"/>
      <c r="F3" s="3"/>
      <c r="G3" s="3"/>
      <c r="H3" s="3"/>
      <c r="I3" s="3"/>
    </row>
    <row r="4" spans="1:10" ht="36.75" customHeight="1">
      <c r="A4" s="33" t="s">
        <v>6</v>
      </c>
      <c r="B4" s="15" t="s">
        <v>7</v>
      </c>
      <c r="C4" s="17" t="s">
        <v>4</v>
      </c>
      <c r="D4" s="64" t="s">
        <v>20</v>
      </c>
      <c r="E4" s="63" t="s">
        <v>5</v>
      </c>
      <c r="F4" s="63" t="s">
        <v>2</v>
      </c>
      <c r="G4" s="64" t="s">
        <v>79</v>
      </c>
      <c r="H4" s="65" t="s">
        <v>18</v>
      </c>
      <c r="I4" s="43" t="s">
        <v>0</v>
      </c>
      <c r="J4" s="62" t="s">
        <v>13</v>
      </c>
    </row>
    <row r="5" spans="1:10" ht="12.75" customHeight="1">
      <c r="A5" s="22"/>
      <c r="B5" s="18" t="s">
        <v>1</v>
      </c>
      <c r="C5" s="19" t="s">
        <v>1</v>
      </c>
      <c r="D5" s="19" t="s">
        <v>1</v>
      </c>
      <c r="E5" s="19" t="s">
        <v>1</v>
      </c>
      <c r="F5" s="19" t="s">
        <v>1</v>
      </c>
      <c r="G5" s="19" t="s">
        <v>1</v>
      </c>
      <c r="H5" s="19" t="s">
        <v>1</v>
      </c>
      <c r="I5" s="44" t="s">
        <v>1</v>
      </c>
      <c r="J5" s="57"/>
    </row>
    <row r="6" spans="1:10" ht="12.75" customHeight="1">
      <c r="A6" s="34" t="s">
        <v>21</v>
      </c>
      <c r="B6" s="66">
        <v>234781</v>
      </c>
      <c r="C6" s="67">
        <v>615503</v>
      </c>
      <c r="D6" s="67">
        <v>149710</v>
      </c>
      <c r="E6" s="67">
        <v>10368725</v>
      </c>
      <c r="F6" s="67">
        <v>180308</v>
      </c>
      <c r="G6" s="67">
        <v>442027</v>
      </c>
      <c r="H6" s="67">
        <v>25588</v>
      </c>
      <c r="I6" s="68">
        <v>12016642</v>
      </c>
      <c r="J6" s="58" t="str">
        <f>IF(A6="","",A6)</f>
        <v>鳥取</v>
      </c>
    </row>
    <row r="7" spans="1:10" ht="12.75" customHeight="1">
      <c r="A7" s="35" t="s">
        <v>22</v>
      </c>
      <c r="B7" s="69">
        <v>190418</v>
      </c>
      <c r="C7" s="70">
        <v>1023795</v>
      </c>
      <c r="D7" s="70">
        <v>270198</v>
      </c>
      <c r="E7" s="70">
        <v>8539864</v>
      </c>
      <c r="F7" s="70">
        <v>225129</v>
      </c>
      <c r="G7" s="70">
        <v>282660</v>
      </c>
      <c r="H7" s="70">
        <v>116782</v>
      </c>
      <c r="I7" s="71">
        <v>10648845</v>
      </c>
      <c r="J7" s="59" t="str">
        <f>IF(A7="","",A7)</f>
        <v>米子</v>
      </c>
    </row>
    <row r="8" spans="1:10" ht="12.75" customHeight="1">
      <c r="A8" s="35" t="s">
        <v>23</v>
      </c>
      <c r="B8" s="69">
        <v>82603</v>
      </c>
      <c r="C8" s="70">
        <v>224362</v>
      </c>
      <c r="D8" s="70">
        <v>17139</v>
      </c>
      <c r="E8" s="70">
        <v>3171155</v>
      </c>
      <c r="F8" s="70">
        <v>20321</v>
      </c>
      <c r="G8" s="70">
        <v>119172</v>
      </c>
      <c r="H8" s="70">
        <v>1037</v>
      </c>
      <c r="I8" s="71">
        <v>3635790</v>
      </c>
      <c r="J8" s="59" t="str">
        <f>IF(A8="","",A8)</f>
        <v>倉吉</v>
      </c>
    </row>
    <row r="9" spans="1:10" s="4" customFormat="1" ht="12.75" customHeight="1">
      <c r="A9" s="40" t="s">
        <v>24</v>
      </c>
      <c r="B9" s="72">
        <v>507802</v>
      </c>
      <c r="C9" s="73">
        <v>1863661</v>
      </c>
      <c r="D9" s="73">
        <v>437047</v>
      </c>
      <c r="E9" s="73">
        <v>22079744</v>
      </c>
      <c r="F9" s="73">
        <v>425757</v>
      </c>
      <c r="G9" s="73">
        <v>843860</v>
      </c>
      <c r="H9" s="73">
        <v>143406</v>
      </c>
      <c r="I9" s="74">
        <v>26301277</v>
      </c>
      <c r="J9" s="60" t="str">
        <f t="shared" ref="J9:J64" si="0">IF(A9="","",A9)</f>
        <v>鳥取県計</v>
      </c>
    </row>
    <row r="10" spans="1:10" ht="12.75" customHeight="1">
      <c r="A10" s="42"/>
      <c r="B10" s="75"/>
      <c r="C10" s="76"/>
      <c r="D10" s="76"/>
      <c r="E10" s="76"/>
      <c r="F10" s="76"/>
      <c r="G10" s="76"/>
      <c r="H10" s="76"/>
      <c r="I10" s="77"/>
      <c r="J10" s="45" t="str">
        <f t="shared" si="0"/>
        <v/>
      </c>
    </row>
    <row r="11" spans="1:10" ht="12.75" customHeight="1">
      <c r="A11" s="34" t="s">
        <v>25</v>
      </c>
      <c r="B11" s="66">
        <v>322190</v>
      </c>
      <c r="C11" s="67">
        <v>3876478</v>
      </c>
      <c r="D11" s="67">
        <v>356723</v>
      </c>
      <c r="E11" s="67">
        <v>14085559</v>
      </c>
      <c r="F11" s="67">
        <v>275634</v>
      </c>
      <c r="G11" s="67">
        <v>506936</v>
      </c>
      <c r="H11" s="67">
        <v>20755</v>
      </c>
      <c r="I11" s="68">
        <v>19444275</v>
      </c>
      <c r="J11" s="61" t="str">
        <f t="shared" si="0"/>
        <v>松江</v>
      </c>
    </row>
    <row r="12" spans="1:10" ht="12.75" customHeight="1">
      <c r="A12" s="34" t="s">
        <v>26</v>
      </c>
      <c r="B12" s="66">
        <v>75368</v>
      </c>
      <c r="C12" s="67">
        <v>94419</v>
      </c>
      <c r="D12" s="67">
        <v>22741</v>
      </c>
      <c r="E12" s="67">
        <v>3339158</v>
      </c>
      <c r="F12" s="67">
        <v>36108</v>
      </c>
      <c r="G12" s="67">
        <v>118741</v>
      </c>
      <c r="H12" s="67">
        <v>215</v>
      </c>
      <c r="I12" s="68">
        <v>3686748</v>
      </c>
      <c r="J12" s="58" t="str">
        <f t="shared" si="0"/>
        <v>浜田</v>
      </c>
    </row>
    <row r="13" spans="1:10" ht="12.75" customHeight="1">
      <c r="A13" s="35" t="s">
        <v>27</v>
      </c>
      <c r="B13" s="69">
        <v>172828</v>
      </c>
      <c r="C13" s="70">
        <v>302411</v>
      </c>
      <c r="D13" s="70">
        <v>20768</v>
      </c>
      <c r="E13" s="70">
        <v>5865320</v>
      </c>
      <c r="F13" s="70">
        <v>60835</v>
      </c>
      <c r="G13" s="70">
        <v>153485</v>
      </c>
      <c r="H13" s="70">
        <v>58947</v>
      </c>
      <c r="I13" s="71">
        <v>6634593</v>
      </c>
      <c r="J13" s="59" t="str">
        <f t="shared" si="0"/>
        <v>出雲</v>
      </c>
    </row>
    <row r="14" spans="1:10" ht="12.75" customHeight="1">
      <c r="A14" s="35" t="s">
        <v>28</v>
      </c>
      <c r="B14" s="69">
        <v>40214</v>
      </c>
      <c r="C14" s="70">
        <v>114983</v>
      </c>
      <c r="D14" s="70">
        <v>1384</v>
      </c>
      <c r="E14" s="70">
        <v>2177710</v>
      </c>
      <c r="F14" s="70">
        <v>47276</v>
      </c>
      <c r="G14" s="70">
        <v>77676</v>
      </c>
      <c r="H14" s="70">
        <v>1</v>
      </c>
      <c r="I14" s="71">
        <v>2459245</v>
      </c>
      <c r="J14" s="59" t="str">
        <f t="shared" si="0"/>
        <v>益田</v>
      </c>
    </row>
    <row r="15" spans="1:10" ht="12.75" customHeight="1">
      <c r="A15" s="35" t="s">
        <v>29</v>
      </c>
      <c r="B15" s="69">
        <v>24009</v>
      </c>
      <c r="C15" s="70">
        <v>28891</v>
      </c>
      <c r="D15" s="70">
        <v>251</v>
      </c>
      <c r="E15" s="70">
        <v>1001686</v>
      </c>
      <c r="F15" s="70">
        <v>29673</v>
      </c>
      <c r="G15" s="70">
        <v>29653</v>
      </c>
      <c r="H15" s="70" t="s">
        <v>80</v>
      </c>
      <c r="I15" s="71">
        <v>1114164</v>
      </c>
      <c r="J15" s="59" t="str">
        <f t="shared" si="0"/>
        <v>石見大田</v>
      </c>
    </row>
    <row r="16" spans="1:10" ht="12.75" customHeight="1">
      <c r="A16" s="35" t="s">
        <v>30</v>
      </c>
      <c r="B16" s="69">
        <v>45751</v>
      </c>
      <c r="C16" s="70">
        <v>57103</v>
      </c>
      <c r="D16" s="70">
        <v>1857</v>
      </c>
      <c r="E16" s="70">
        <v>1368370</v>
      </c>
      <c r="F16" s="70">
        <v>1720</v>
      </c>
      <c r="G16" s="70">
        <v>34128</v>
      </c>
      <c r="H16" s="70">
        <v>116</v>
      </c>
      <c r="I16" s="71">
        <v>1509045</v>
      </c>
      <c r="J16" s="59" t="str">
        <f t="shared" si="0"/>
        <v>大東</v>
      </c>
    </row>
    <row r="17" spans="1:10" ht="12.75" customHeight="1">
      <c r="A17" s="34" t="s">
        <v>31</v>
      </c>
      <c r="B17" s="66">
        <v>13525</v>
      </c>
      <c r="C17" s="67">
        <v>22298</v>
      </c>
      <c r="D17" s="67">
        <v>616</v>
      </c>
      <c r="E17" s="67">
        <v>805910</v>
      </c>
      <c r="F17" s="67">
        <v>113022</v>
      </c>
      <c r="G17" s="67">
        <v>19157</v>
      </c>
      <c r="H17" s="67" t="s">
        <v>80</v>
      </c>
      <c r="I17" s="68">
        <v>974528</v>
      </c>
      <c r="J17" s="58" t="str">
        <f t="shared" si="0"/>
        <v>西郷</v>
      </c>
    </row>
    <row r="18" spans="1:10" s="4" customFormat="1" ht="12.75" customHeight="1">
      <c r="A18" s="40" t="s">
        <v>32</v>
      </c>
      <c r="B18" s="72">
        <v>693885</v>
      </c>
      <c r="C18" s="73">
        <v>4496582</v>
      </c>
      <c r="D18" s="73">
        <v>404340</v>
      </c>
      <c r="E18" s="73">
        <v>28643714</v>
      </c>
      <c r="F18" s="73">
        <v>564268</v>
      </c>
      <c r="G18" s="73">
        <v>939775</v>
      </c>
      <c r="H18" s="73">
        <v>80033</v>
      </c>
      <c r="I18" s="74">
        <v>35822597</v>
      </c>
      <c r="J18" s="60" t="str">
        <f t="shared" si="0"/>
        <v>島根県計</v>
      </c>
    </row>
    <row r="19" spans="1:10" ht="12.75" customHeight="1">
      <c r="A19" s="42"/>
      <c r="B19" s="75"/>
      <c r="C19" s="76"/>
      <c r="D19" s="76"/>
      <c r="E19" s="76"/>
      <c r="F19" s="76"/>
      <c r="G19" s="76"/>
      <c r="H19" s="76"/>
      <c r="I19" s="77"/>
      <c r="J19" s="45" t="str">
        <f t="shared" si="0"/>
        <v/>
      </c>
    </row>
    <row r="20" spans="1:10" ht="12.75" customHeight="1">
      <c r="A20" s="34" t="s">
        <v>33</v>
      </c>
      <c r="B20" s="66">
        <v>1298806</v>
      </c>
      <c r="C20" s="67">
        <v>3240756</v>
      </c>
      <c r="D20" s="67">
        <v>1005197</v>
      </c>
      <c r="E20" s="67">
        <v>27571706</v>
      </c>
      <c r="F20" s="67">
        <v>570803</v>
      </c>
      <c r="G20" s="67">
        <v>1437917</v>
      </c>
      <c r="H20" s="67">
        <v>264325</v>
      </c>
      <c r="I20" s="68">
        <v>35389511</v>
      </c>
      <c r="J20" s="61" t="str">
        <f t="shared" si="0"/>
        <v>岡山東</v>
      </c>
    </row>
    <row r="21" spans="1:10" ht="12.75" customHeight="1">
      <c r="A21" s="34" t="s">
        <v>34</v>
      </c>
      <c r="B21" s="66">
        <v>274621</v>
      </c>
      <c r="C21" s="67">
        <v>2374681</v>
      </c>
      <c r="D21" s="67">
        <v>258032</v>
      </c>
      <c r="E21" s="67">
        <v>20973879</v>
      </c>
      <c r="F21" s="67">
        <v>533026</v>
      </c>
      <c r="G21" s="67">
        <v>1015070</v>
      </c>
      <c r="H21" s="67">
        <v>119860</v>
      </c>
      <c r="I21" s="68">
        <v>25549168</v>
      </c>
      <c r="J21" s="58" t="str">
        <f t="shared" si="0"/>
        <v>岡山西</v>
      </c>
    </row>
    <row r="22" spans="1:10" ht="12.75" customHeight="1">
      <c r="A22" s="35" t="s">
        <v>35</v>
      </c>
      <c r="B22" s="69">
        <v>39600</v>
      </c>
      <c r="C22" s="70">
        <v>1098328</v>
      </c>
      <c r="D22" s="70">
        <v>4001</v>
      </c>
      <c r="E22" s="70">
        <v>3707581</v>
      </c>
      <c r="F22" s="70">
        <v>40761</v>
      </c>
      <c r="G22" s="70">
        <v>110481</v>
      </c>
      <c r="H22" s="70">
        <v>8779</v>
      </c>
      <c r="I22" s="71">
        <v>5009531</v>
      </c>
      <c r="J22" s="59" t="str">
        <f t="shared" si="0"/>
        <v>西大寺</v>
      </c>
    </row>
    <row r="23" spans="1:10" ht="12.75" customHeight="1">
      <c r="A23" s="35" t="s">
        <v>36</v>
      </c>
      <c r="B23" s="69">
        <v>65721</v>
      </c>
      <c r="C23" s="70">
        <v>239171</v>
      </c>
      <c r="D23" s="70">
        <v>7002</v>
      </c>
      <c r="E23" s="70">
        <v>4198491</v>
      </c>
      <c r="F23" s="70">
        <v>115282</v>
      </c>
      <c r="G23" s="70">
        <v>152722</v>
      </c>
      <c r="H23" s="70">
        <v>3329</v>
      </c>
      <c r="I23" s="71">
        <v>4781718</v>
      </c>
      <c r="J23" s="59" t="str">
        <f t="shared" si="0"/>
        <v>瀬戸</v>
      </c>
    </row>
    <row r="24" spans="1:10" ht="12.75" customHeight="1">
      <c r="A24" s="35" t="s">
        <v>37</v>
      </c>
      <c r="B24" s="69">
        <v>29451</v>
      </c>
      <c r="C24" s="70">
        <v>183104</v>
      </c>
      <c r="D24" s="70">
        <v>33135</v>
      </c>
      <c r="E24" s="70">
        <v>2589580</v>
      </c>
      <c r="F24" s="70">
        <v>200701</v>
      </c>
      <c r="G24" s="70">
        <v>176354</v>
      </c>
      <c r="H24" s="70">
        <v>4419</v>
      </c>
      <c r="I24" s="71">
        <v>3216744</v>
      </c>
      <c r="J24" s="59" t="str">
        <f t="shared" si="0"/>
        <v>児島</v>
      </c>
    </row>
    <row r="25" spans="1:10" ht="12.75" customHeight="1">
      <c r="A25" s="35" t="s">
        <v>38</v>
      </c>
      <c r="B25" s="69">
        <v>226127</v>
      </c>
      <c r="C25" s="70">
        <v>2594589</v>
      </c>
      <c r="D25" s="70">
        <v>337347</v>
      </c>
      <c r="E25" s="70">
        <v>17007225</v>
      </c>
      <c r="F25" s="70">
        <v>560124</v>
      </c>
      <c r="G25" s="70">
        <v>681649</v>
      </c>
      <c r="H25" s="70">
        <v>32807</v>
      </c>
      <c r="I25" s="71">
        <v>21439867</v>
      </c>
      <c r="J25" s="59" t="str">
        <f t="shared" si="0"/>
        <v>倉敷</v>
      </c>
    </row>
    <row r="26" spans="1:10" ht="12.75" customHeight="1">
      <c r="A26" s="34" t="s">
        <v>39</v>
      </c>
      <c r="B26" s="66">
        <v>86957</v>
      </c>
      <c r="C26" s="67">
        <v>164811</v>
      </c>
      <c r="D26" s="67">
        <v>6448</v>
      </c>
      <c r="E26" s="67">
        <v>3507229</v>
      </c>
      <c r="F26" s="67">
        <v>30823</v>
      </c>
      <c r="G26" s="67">
        <v>105585</v>
      </c>
      <c r="H26" s="67">
        <v>6563</v>
      </c>
      <c r="I26" s="68">
        <v>3908416</v>
      </c>
      <c r="J26" s="58" t="str">
        <f t="shared" si="0"/>
        <v>玉島</v>
      </c>
    </row>
    <row r="27" spans="1:10" ht="12.75" customHeight="1">
      <c r="A27" s="35" t="s">
        <v>40</v>
      </c>
      <c r="B27" s="69">
        <v>88856</v>
      </c>
      <c r="C27" s="70">
        <v>552401</v>
      </c>
      <c r="D27" s="70">
        <v>30666</v>
      </c>
      <c r="E27" s="70">
        <v>6169543</v>
      </c>
      <c r="F27" s="70">
        <v>213585</v>
      </c>
      <c r="G27" s="70">
        <v>259738</v>
      </c>
      <c r="H27" s="70">
        <v>42619</v>
      </c>
      <c r="I27" s="71">
        <v>7357408</v>
      </c>
      <c r="J27" s="59" t="str">
        <f t="shared" si="0"/>
        <v>津山</v>
      </c>
    </row>
    <row r="28" spans="1:10" ht="12.75" customHeight="1">
      <c r="A28" s="35" t="s">
        <v>41</v>
      </c>
      <c r="B28" s="69">
        <v>24567</v>
      </c>
      <c r="C28" s="70">
        <v>211880</v>
      </c>
      <c r="D28" s="70">
        <v>48861</v>
      </c>
      <c r="E28" s="70">
        <v>2217522</v>
      </c>
      <c r="F28" s="70">
        <v>30713</v>
      </c>
      <c r="G28" s="70">
        <v>150243</v>
      </c>
      <c r="H28" s="70">
        <v>1136</v>
      </c>
      <c r="I28" s="71">
        <v>2684923</v>
      </c>
      <c r="J28" s="59" t="str">
        <f t="shared" si="0"/>
        <v>玉野</v>
      </c>
    </row>
    <row r="29" spans="1:10" ht="12.75" customHeight="1">
      <c r="A29" s="35" t="s">
        <v>42</v>
      </c>
      <c r="B29" s="69">
        <v>87788</v>
      </c>
      <c r="C29" s="70">
        <v>532915</v>
      </c>
      <c r="D29" s="70">
        <v>9123</v>
      </c>
      <c r="E29" s="70">
        <v>4439234</v>
      </c>
      <c r="F29" s="70">
        <v>38507</v>
      </c>
      <c r="G29" s="70">
        <v>178324</v>
      </c>
      <c r="H29" s="70">
        <v>5052</v>
      </c>
      <c r="I29" s="71">
        <v>5290942</v>
      </c>
      <c r="J29" s="59" t="str">
        <f t="shared" si="0"/>
        <v>笠岡</v>
      </c>
    </row>
    <row r="30" spans="1:10" ht="12.75" customHeight="1">
      <c r="A30" s="35" t="s">
        <v>43</v>
      </c>
      <c r="B30" s="69">
        <v>25121</v>
      </c>
      <c r="C30" s="70">
        <v>149208</v>
      </c>
      <c r="D30" s="70">
        <v>2029</v>
      </c>
      <c r="E30" s="70">
        <v>1486152</v>
      </c>
      <c r="F30" s="70">
        <v>5326</v>
      </c>
      <c r="G30" s="70">
        <v>39357</v>
      </c>
      <c r="H30" s="70">
        <v>5381</v>
      </c>
      <c r="I30" s="71">
        <v>1712573</v>
      </c>
      <c r="J30" s="59" t="str">
        <f t="shared" si="0"/>
        <v>高梁</v>
      </c>
    </row>
    <row r="31" spans="1:10" ht="12.75" customHeight="1">
      <c r="A31" s="35" t="s">
        <v>44</v>
      </c>
      <c r="B31" s="69">
        <v>21495</v>
      </c>
      <c r="C31" s="70">
        <v>31871</v>
      </c>
      <c r="D31" s="70">
        <v>726</v>
      </c>
      <c r="E31" s="70">
        <v>908723</v>
      </c>
      <c r="F31" s="70">
        <v>1840</v>
      </c>
      <c r="G31" s="70">
        <v>32892</v>
      </c>
      <c r="H31" s="70">
        <v>18148</v>
      </c>
      <c r="I31" s="71">
        <v>1015694</v>
      </c>
      <c r="J31" s="59" t="str">
        <f t="shared" si="0"/>
        <v>新見</v>
      </c>
    </row>
    <row r="32" spans="1:10" ht="12.75" customHeight="1">
      <c r="A32" s="35" t="s">
        <v>45</v>
      </c>
      <c r="B32" s="69">
        <v>28072</v>
      </c>
      <c r="C32" s="70">
        <v>175864</v>
      </c>
      <c r="D32" s="70">
        <v>2836</v>
      </c>
      <c r="E32" s="70">
        <v>1468885</v>
      </c>
      <c r="F32" s="70">
        <v>45660</v>
      </c>
      <c r="G32" s="70">
        <v>75167</v>
      </c>
      <c r="H32" s="70">
        <v>6395</v>
      </c>
      <c r="I32" s="71">
        <v>1802879</v>
      </c>
      <c r="J32" s="59" t="str">
        <f t="shared" si="0"/>
        <v>久世</v>
      </c>
    </row>
    <row r="33" spans="1:10" s="4" customFormat="1" ht="12.75" customHeight="1">
      <c r="A33" s="40" t="s">
        <v>46</v>
      </c>
      <c r="B33" s="72">
        <v>2297182</v>
      </c>
      <c r="C33" s="73">
        <v>11549578</v>
      </c>
      <c r="D33" s="73">
        <v>1745402</v>
      </c>
      <c r="E33" s="73">
        <v>96245751</v>
      </c>
      <c r="F33" s="73">
        <v>2387152</v>
      </c>
      <c r="G33" s="73">
        <v>4415497</v>
      </c>
      <c r="H33" s="73">
        <v>518814</v>
      </c>
      <c r="I33" s="74">
        <v>119159376</v>
      </c>
      <c r="J33" s="60" t="str">
        <f t="shared" si="0"/>
        <v>岡山県計</v>
      </c>
    </row>
    <row r="34" spans="1:10" ht="12.75" customHeight="1">
      <c r="A34" s="42"/>
      <c r="B34" s="75"/>
      <c r="C34" s="76"/>
      <c r="D34" s="76"/>
      <c r="E34" s="76"/>
      <c r="F34" s="76"/>
      <c r="G34" s="76"/>
      <c r="H34" s="76"/>
      <c r="I34" s="77"/>
      <c r="J34" s="45" t="str">
        <f t="shared" si="0"/>
        <v/>
      </c>
    </row>
    <row r="35" spans="1:10" ht="12.75" customHeight="1">
      <c r="A35" s="34" t="s">
        <v>47</v>
      </c>
      <c r="B35" s="66">
        <v>3012516</v>
      </c>
      <c r="C35" s="67">
        <v>8141495</v>
      </c>
      <c r="D35" s="67">
        <v>1268137</v>
      </c>
      <c r="E35" s="67">
        <v>43031622</v>
      </c>
      <c r="F35" s="67">
        <v>653571</v>
      </c>
      <c r="G35" s="67">
        <v>2378166</v>
      </c>
      <c r="H35" s="67">
        <v>308884</v>
      </c>
      <c r="I35" s="68">
        <v>58794390</v>
      </c>
      <c r="J35" s="61" t="str">
        <f t="shared" si="0"/>
        <v>広島東</v>
      </c>
    </row>
    <row r="36" spans="1:10" ht="12.75" customHeight="1">
      <c r="A36" s="34" t="s">
        <v>48</v>
      </c>
      <c r="B36" s="66">
        <v>157480</v>
      </c>
      <c r="C36" s="67">
        <v>1418416</v>
      </c>
      <c r="D36" s="67">
        <v>4861</v>
      </c>
      <c r="E36" s="67">
        <v>10779895</v>
      </c>
      <c r="F36" s="67">
        <v>160221</v>
      </c>
      <c r="G36" s="67">
        <v>404631</v>
      </c>
      <c r="H36" s="67">
        <v>34582</v>
      </c>
      <c r="I36" s="68">
        <v>12960087</v>
      </c>
      <c r="J36" s="58" t="str">
        <f t="shared" si="0"/>
        <v>広島南</v>
      </c>
    </row>
    <row r="37" spans="1:10" ht="12.75" customHeight="1">
      <c r="A37" s="35" t="s">
        <v>49</v>
      </c>
      <c r="B37" s="69">
        <v>267839</v>
      </c>
      <c r="C37" s="70">
        <v>4017450</v>
      </c>
      <c r="D37" s="70">
        <v>196466</v>
      </c>
      <c r="E37" s="70">
        <v>26405471</v>
      </c>
      <c r="F37" s="70">
        <v>515980</v>
      </c>
      <c r="G37" s="70">
        <v>1449191</v>
      </c>
      <c r="H37" s="70">
        <v>143278</v>
      </c>
      <c r="I37" s="71">
        <v>32995675</v>
      </c>
      <c r="J37" s="59" t="str">
        <f t="shared" si="0"/>
        <v>広島西</v>
      </c>
    </row>
    <row r="38" spans="1:10" ht="12.75" customHeight="1">
      <c r="A38" s="35" t="s">
        <v>50</v>
      </c>
      <c r="B38" s="69">
        <v>167973</v>
      </c>
      <c r="C38" s="70">
        <v>644400</v>
      </c>
      <c r="D38" s="70">
        <v>27989</v>
      </c>
      <c r="E38" s="70">
        <v>11268243</v>
      </c>
      <c r="F38" s="70">
        <v>118584</v>
      </c>
      <c r="G38" s="70">
        <v>340158</v>
      </c>
      <c r="H38" s="70">
        <v>37766</v>
      </c>
      <c r="I38" s="71">
        <v>12605112</v>
      </c>
      <c r="J38" s="59" t="str">
        <f t="shared" si="0"/>
        <v>広島北</v>
      </c>
    </row>
    <row r="39" spans="1:10" ht="12.75" customHeight="1">
      <c r="A39" s="35" t="s">
        <v>51</v>
      </c>
      <c r="B39" s="69">
        <v>258513</v>
      </c>
      <c r="C39" s="70">
        <v>694889</v>
      </c>
      <c r="D39" s="70">
        <v>72575</v>
      </c>
      <c r="E39" s="70">
        <v>12540872</v>
      </c>
      <c r="F39" s="70">
        <v>453872</v>
      </c>
      <c r="G39" s="70">
        <v>279974</v>
      </c>
      <c r="H39" s="70">
        <v>47472</v>
      </c>
      <c r="I39" s="71">
        <v>14348166</v>
      </c>
      <c r="J39" s="59" t="str">
        <f t="shared" si="0"/>
        <v>呉</v>
      </c>
    </row>
    <row r="40" spans="1:10" ht="12.75" customHeight="1">
      <c r="A40" s="35" t="s">
        <v>52</v>
      </c>
      <c r="B40" s="69">
        <v>48397</v>
      </c>
      <c r="C40" s="70">
        <v>87816</v>
      </c>
      <c r="D40" s="70">
        <v>20922</v>
      </c>
      <c r="E40" s="70">
        <v>1276899</v>
      </c>
      <c r="F40" s="70">
        <v>3610</v>
      </c>
      <c r="G40" s="70">
        <v>46047</v>
      </c>
      <c r="H40" s="70">
        <v>42907</v>
      </c>
      <c r="I40" s="71">
        <v>1526598</v>
      </c>
      <c r="J40" s="59" t="str">
        <f t="shared" si="0"/>
        <v>竹原</v>
      </c>
    </row>
    <row r="41" spans="1:10" ht="12.75" customHeight="1">
      <c r="A41" s="34" t="s">
        <v>53</v>
      </c>
      <c r="B41" s="66">
        <v>57288</v>
      </c>
      <c r="C41" s="67">
        <v>117434</v>
      </c>
      <c r="D41" s="67">
        <v>31717</v>
      </c>
      <c r="E41" s="67">
        <v>3431349</v>
      </c>
      <c r="F41" s="67">
        <v>166509</v>
      </c>
      <c r="G41" s="67">
        <v>142199</v>
      </c>
      <c r="H41" s="67">
        <v>25145</v>
      </c>
      <c r="I41" s="68">
        <v>3971643</v>
      </c>
      <c r="J41" s="58" t="str">
        <f t="shared" si="0"/>
        <v>三原</v>
      </c>
    </row>
    <row r="42" spans="1:10" ht="12.75" customHeight="1">
      <c r="A42" s="35" t="s">
        <v>54</v>
      </c>
      <c r="B42" s="69">
        <v>120083</v>
      </c>
      <c r="C42" s="70">
        <v>284612</v>
      </c>
      <c r="D42" s="70">
        <v>52733</v>
      </c>
      <c r="E42" s="70">
        <v>7218598</v>
      </c>
      <c r="F42" s="70">
        <v>119434</v>
      </c>
      <c r="G42" s="70">
        <v>255983</v>
      </c>
      <c r="H42" s="70">
        <v>10628</v>
      </c>
      <c r="I42" s="71">
        <v>8062071</v>
      </c>
      <c r="J42" s="59" t="str">
        <f t="shared" si="0"/>
        <v>尾道</v>
      </c>
    </row>
    <row r="43" spans="1:10" ht="12.75" customHeight="1">
      <c r="A43" s="35" t="s">
        <v>55</v>
      </c>
      <c r="B43" s="69">
        <v>327543</v>
      </c>
      <c r="C43" s="70">
        <v>3714747</v>
      </c>
      <c r="D43" s="70">
        <v>753590</v>
      </c>
      <c r="E43" s="70">
        <v>24540592</v>
      </c>
      <c r="F43" s="70">
        <v>738277</v>
      </c>
      <c r="G43" s="70">
        <v>922384</v>
      </c>
      <c r="H43" s="70">
        <v>73332</v>
      </c>
      <c r="I43" s="71">
        <v>31070465</v>
      </c>
      <c r="J43" s="59" t="str">
        <f t="shared" si="0"/>
        <v>福山</v>
      </c>
    </row>
    <row r="44" spans="1:10" ht="12.75" customHeight="1">
      <c r="A44" s="35" t="s">
        <v>56</v>
      </c>
      <c r="B44" s="69">
        <v>61130</v>
      </c>
      <c r="C44" s="70">
        <v>485431</v>
      </c>
      <c r="D44" s="70">
        <v>30492</v>
      </c>
      <c r="E44" s="70">
        <v>5040547</v>
      </c>
      <c r="F44" s="70">
        <v>285890</v>
      </c>
      <c r="G44" s="70">
        <v>170258</v>
      </c>
      <c r="H44" s="70">
        <v>21509</v>
      </c>
      <c r="I44" s="71">
        <v>6095258</v>
      </c>
      <c r="J44" s="59" t="str">
        <f t="shared" si="0"/>
        <v>府中</v>
      </c>
    </row>
    <row r="45" spans="1:10" ht="12.75" customHeight="1">
      <c r="A45" s="35" t="s">
        <v>57</v>
      </c>
      <c r="B45" s="69">
        <v>24570</v>
      </c>
      <c r="C45" s="70">
        <v>88742</v>
      </c>
      <c r="D45" s="70">
        <v>24797</v>
      </c>
      <c r="E45" s="70">
        <v>1918787</v>
      </c>
      <c r="F45" s="70">
        <v>17339</v>
      </c>
      <c r="G45" s="70">
        <v>70892</v>
      </c>
      <c r="H45" s="70">
        <v>68</v>
      </c>
      <c r="I45" s="71">
        <v>2145194</v>
      </c>
      <c r="J45" s="59" t="str">
        <f t="shared" si="0"/>
        <v>三次</v>
      </c>
    </row>
    <row r="46" spans="1:10" ht="12.75" customHeight="1">
      <c r="A46" s="35" t="s">
        <v>58</v>
      </c>
      <c r="B46" s="69">
        <v>15732</v>
      </c>
      <c r="C46" s="70">
        <v>90620</v>
      </c>
      <c r="D46" s="70">
        <v>891</v>
      </c>
      <c r="E46" s="70">
        <v>1115929</v>
      </c>
      <c r="F46" s="70">
        <v>21191</v>
      </c>
      <c r="G46" s="70">
        <v>41010</v>
      </c>
      <c r="H46" s="70">
        <v>36</v>
      </c>
      <c r="I46" s="71">
        <v>1285407</v>
      </c>
      <c r="J46" s="59" t="str">
        <f t="shared" si="0"/>
        <v>庄原</v>
      </c>
    </row>
    <row r="47" spans="1:10" ht="12.75" customHeight="1">
      <c r="A47" s="35" t="s">
        <v>59</v>
      </c>
      <c r="B47" s="69">
        <v>145715</v>
      </c>
      <c r="C47" s="70">
        <v>578259</v>
      </c>
      <c r="D47" s="70">
        <v>34820</v>
      </c>
      <c r="E47" s="70">
        <v>8352930</v>
      </c>
      <c r="F47" s="70">
        <v>153280</v>
      </c>
      <c r="G47" s="70">
        <v>215283</v>
      </c>
      <c r="H47" s="70">
        <v>279836</v>
      </c>
      <c r="I47" s="71">
        <v>9760124</v>
      </c>
      <c r="J47" s="59" t="str">
        <f t="shared" si="0"/>
        <v>西条</v>
      </c>
    </row>
    <row r="48" spans="1:10" ht="12.75" customHeight="1">
      <c r="A48" s="35" t="s">
        <v>60</v>
      </c>
      <c r="B48" s="69">
        <v>148277</v>
      </c>
      <c r="C48" s="70">
        <v>586179</v>
      </c>
      <c r="D48" s="70">
        <v>39952</v>
      </c>
      <c r="E48" s="70">
        <v>9411925</v>
      </c>
      <c r="F48" s="70">
        <v>137744</v>
      </c>
      <c r="G48" s="70">
        <v>371479</v>
      </c>
      <c r="H48" s="70">
        <v>28908</v>
      </c>
      <c r="I48" s="71">
        <v>10724464</v>
      </c>
      <c r="J48" s="59" t="str">
        <f t="shared" si="0"/>
        <v>廿日市</v>
      </c>
    </row>
    <row r="49" spans="1:10" ht="12.75" customHeight="1">
      <c r="A49" s="35" t="s">
        <v>61</v>
      </c>
      <c r="B49" s="69">
        <v>142279</v>
      </c>
      <c r="C49" s="70">
        <v>2417080</v>
      </c>
      <c r="D49" s="70">
        <v>1652</v>
      </c>
      <c r="E49" s="70">
        <v>16594571</v>
      </c>
      <c r="F49" s="70">
        <v>298562</v>
      </c>
      <c r="G49" s="70">
        <v>266022</v>
      </c>
      <c r="H49" s="70">
        <v>130051</v>
      </c>
      <c r="I49" s="71">
        <v>19850215</v>
      </c>
      <c r="J49" s="59" t="str">
        <f t="shared" si="0"/>
        <v>海田</v>
      </c>
    </row>
    <row r="50" spans="1:10" ht="12.75" customHeight="1">
      <c r="A50" s="35" t="s">
        <v>62</v>
      </c>
      <c r="B50" s="69">
        <v>22183</v>
      </c>
      <c r="C50" s="70">
        <v>27122</v>
      </c>
      <c r="D50" s="70" t="s">
        <v>80</v>
      </c>
      <c r="E50" s="70">
        <v>1159945</v>
      </c>
      <c r="F50" s="70">
        <v>3560</v>
      </c>
      <c r="G50" s="70">
        <v>36452</v>
      </c>
      <c r="H50" s="70">
        <v>4469</v>
      </c>
      <c r="I50" s="71">
        <v>1253731</v>
      </c>
      <c r="J50" s="59" t="str">
        <f t="shared" si="0"/>
        <v>吉田</v>
      </c>
    </row>
    <row r="51" spans="1:10" s="4" customFormat="1" ht="12.75" customHeight="1">
      <c r="A51" s="38" t="s">
        <v>63</v>
      </c>
      <c r="B51" s="72">
        <v>4977517</v>
      </c>
      <c r="C51" s="73">
        <v>23394693</v>
      </c>
      <c r="D51" s="73">
        <v>2561594</v>
      </c>
      <c r="E51" s="73">
        <v>184088175</v>
      </c>
      <c r="F51" s="73">
        <v>3847624</v>
      </c>
      <c r="G51" s="73">
        <v>7390129</v>
      </c>
      <c r="H51" s="73">
        <v>1188869</v>
      </c>
      <c r="I51" s="74">
        <v>227448601</v>
      </c>
      <c r="J51" s="60" t="str">
        <f t="shared" si="0"/>
        <v>広島県計</v>
      </c>
    </row>
    <row r="52" spans="1:10" ht="12.75" customHeight="1">
      <c r="A52" s="42"/>
      <c r="B52" s="75"/>
      <c r="C52" s="76"/>
      <c r="D52" s="76"/>
      <c r="E52" s="76"/>
      <c r="F52" s="76"/>
      <c r="G52" s="76"/>
      <c r="H52" s="76"/>
      <c r="I52" s="77"/>
      <c r="J52" s="45" t="str">
        <f t="shared" si="0"/>
        <v/>
      </c>
    </row>
    <row r="53" spans="1:10" ht="12.75" customHeight="1">
      <c r="A53" s="34" t="s">
        <v>64</v>
      </c>
      <c r="B53" s="66">
        <v>808227</v>
      </c>
      <c r="C53" s="67">
        <v>2333207</v>
      </c>
      <c r="D53" s="67">
        <v>205804</v>
      </c>
      <c r="E53" s="67">
        <v>12582226</v>
      </c>
      <c r="F53" s="67">
        <v>423113</v>
      </c>
      <c r="G53" s="67">
        <v>617834</v>
      </c>
      <c r="H53" s="67">
        <v>55555</v>
      </c>
      <c r="I53" s="68">
        <v>17025966</v>
      </c>
      <c r="J53" s="61" t="str">
        <f t="shared" si="0"/>
        <v>下関</v>
      </c>
    </row>
    <row r="54" spans="1:10" ht="12.75" customHeight="1">
      <c r="A54" s="34" t="s">
        <v>65</v>
      </c>
      <c r="B54" s="66">
        <v>97801</v>
      </c>
      <c r="C54" s="67">
        <v>1609602</v>
      </c>
      <c r="D54" s="67">
        <v>228799</v>
      </c>
      <c r="E54" s="67">
        <v>9250410</v>
      </c>
      <c r="F54" s="67">
        <v>221307</v>
      </c>
      <c r="G54" s="67">
        <v>239919</v>
      </c>
      <c r="H54" s="67">
        <v>7037</v>
      </c>
      <c r="I54" s="68">
        <v>11654876</v>
      </c>
      <c r="J54" s="58" t="str">
        <f t="shared" si="0"/>
        <v>宇部</v>
      </c>
    </row>
    <row r="55" spans="1:10" ht="12.75" customHeight="1">
      <c r="A55" s="35" t="s">
        <v>66</v>
      </c>
      <c r="B55" s="69">
        <v>149967</v>
      </c>
      <c r="C55" s="70">
        <v>16834246</v>
      </c>
      <c r="D55" s="70">
        <v>93919</v>
      </c>
      <c r="E55" s="70">
        <v>16002076</v>
      </c>
      <c r="F55" s="70">
        <v>246655</v>
      </c>
      <c r="G55" s="70">
        <v>443602</v>
      </c>
      <c r="H55" s="70">
        <v>305620</v>
      </c>
      <c r="I55" s="71">
        <v>34076085</v>
      </c>
      <c r="J55" s="59" t="str">
        <f t="shared" si="0"/>
        <v>山口</v>
      </c>
    </row>
    <row r="56" spans="1:10" ht="12.75" customHeight="1">
      <c r="A56" s="34" t="s">
        <v>67</v>
      </c>
      <c r="B56" s="66">
        <v>32835</v>
      </c>
      <c r="C56" s="67">
        <v>50876</v>
      </c>
      <c r="D56" s="67">
        <v>25627</v>
      </c>
      <c r="E56" s="67">
        <v>1542580</v>
      </c>
      <c r="F56" s="67">
        <v>29616</v>
      </c>
      <c r="G56" s="67">
        <v>62940</v>
      </c>
      <c r="H56" s="67">
        <v>61</v>
      </c>
      <c r="I56" s="68">
        <v>1744535</v>
      </c>
      <c r="J56" s="58" t="str">
        <f t="shared" si="0"/>
        <v>萩</v>
      </c>
    </row>
    <row r="57" spans="1:10" ht="12.75" customHeight="1">
      <c r="A57" s="35" t="s">
        <v>68</v>
      </c>
      <c r="B57" s="69">
        <v>161516</v>
      </c>
      <c r="C57" s="70">
        <v>2691291</v>
      </c>
      <c r="D57" s="70">
        <v>354409</v>
      </c>
      <c r="E57" s="70">
        <v>10198138</v>
      </c>
      <c r="F57" s="70">
        <v>163484</v>
      </c>
      <c r="G57" s="70">
        <v>409324</v>
      </c>
      <c r="H57" s="70">
        <v>20294</v>
      </c>
      <c r="I57" s="71">
        <v>13998456</v>
      </c>
      <c r="J57" s="59" t="str">
        <f t="shared" si="0"/>
        <v>徳山</v>
      </c>
    </row>
    <row r="58" spans="1:10" ht="12.75" customHeight="1">
      <c r="A58" s="35" t="s">
        <v>69</v>
      </c>
      <c r="B58" s="69">
        <v>94240</v>
      </c>
      <c r="C58" s="70">
        <v>426847</v>
      </c>
      <c r="D58" s="70">
        <v>43217</v>
      </c>
      <c r="E58" s="70">
        <v>4281428</v>
      </c>
      <c r="F58" s="70">
        <v>43520</v>
      </c>
      <c r="G58" s="70">
        <v>182538</v>
      </c>
      <c r="H58" s="70">
        <v>8573</v>
      </c>
      <c r="I58" s="71">
        <v>5080363</v>
      </c>
      <c r="J58" s="59" t="str">
        <f t="shared" si="0"/>
        <v>防府</v>
      </c>
    </row>
    <row r="59" spans="1:10" ht="12.75" customHeight="1">
      <c r="A59" s="35" t="s">
        <v>70</v>
      </c>
      <c r="B59" s="69">
        <v>80406</v>
      </c>
      <c r="C59" s="70">
        <v>235600</v>
      </c>
      <c r="D59" s="70">
        <v>82788</v>
      </c>
      <c r="E59" s="70">
        <v>6119640</v>
      </c>
      <c r="F59" s="70">
        <v>543643</v>
      </c>
      <c r="G59" s="70">
        <v>165734</v>
      </c>
      <c r="H59" s="70">
        <v>9826</v>
      </c>
      <c r="I59" s="71">
        <v>7237637</v>
      </c>
      <c r="J59" s="59" t="str">
        <f t="shared" si="0"/>
        <v>岩国</v>
      </c>
    </row>
    <row r="60" spans="1:10" ht="12.75" customHeight="1">
      <c r="A60" s="35" t="s">
        <v>71</v>
      </c>
      <c r="B60" s="69">
        <v>25796</v>
      </c>
      <c r="C60" s="70">
        <v>133959</v>
      </c>
      <c r="D60" s="70" t="s">
        <v>80</v>
      </c>
      <c r="E60" s="70">
        <v>3043853</v>
      </c>
      <c r="F60" s="70">
        <v>56651</v>
      </c>
      <c r="G60" s="70">
        <v>67890</v>
      </c>
      <c r="H60" s="70">
        <v>5587</v>
      </c>
      <c r="I60" s="71">
        <v>3333735</v>
      </c>
      <c r="J60" s="59" t="str">
        <f t="shared" si="0"/>
        <v>光</v>
      </c>
    </row>
    <row r="61" spans="1:10" ht="12.75" customHeight="1">
      <c r="A61" s="34" t="s">
        <v>72</v>
      </c>
      <c r="B61" s="66">
        <v>19599</v>
      </c>
      <c r="C61" s="67">
        <v>50517</v>
      </c>
      <c r="D61" s="67" t="s">
        <v>80</v>
      </c>
      <c r="E61" s="67">
        <v>1283387</v>
      </c>
      <c r="F61" s="67">
        <v>8437</v>
      </c>
      <c r="G61" s="67">
        <v>40621</v>
      </c>
      <c r="H61" s="67" t="s">
        <v>80</v>
      </c>
      <c r="I61" s="68">
        <v>1402561</v>
      </c>
      <c r="J61" s="58" t="str">
        <f t="shared" si="0"/>
        <v>長門</v>
      </c>
    </row>
    <row r="62" spans="1:10" ht="12.75" customHeight="1">
      <c r="A62" s="35" t="s">
        <v>73</v>
      </c>
      <c r="B62" s="69">
        <v>36710</v>
      </c>
      <c r="C62" s="70">
        <v>109468</v>
      </c>
      <c r="D62" s="70">
        <v>61438</v>
      </c>
      <c r="E62" s="70">
        <v>1797261</v>
      </c>
      <c r="F62" s="70">
        <v>11849</v>
      </c>
      <c r="G62" s="70">
        <v>62843</v>
      </c>
      <c r="H62" s="70">
        <v>2152</v>
      </c>
      <c r="I62" s="71">
        <v>2081721</v>
      </c>
      <c r="J62" s="59" t="str">
        <f t="shared" si="0"/>
        <v>柳井</v>
      </c>
    </row>
    <row r="63" spans="1:10" ht="12.75" customHeight="1">
      <c r="A63" s="35" t="s">
        <v>74</v>
      </c>
      <c r="B63" s="69">
        <v>50154</v>
      </c>
      <c r="C63" s="70">
        <v>167647</v>
      </c>
      <c r="D63" s="70">
        <v>54</v>
      </c>
      <c r="E63" s="70">
        <v>3387028</v>
      </c>
      <c r="F63" s="70">
        <v>66509</v>
      </c>
      <c r="G63" s="70">
        <v>131104</v>
      </c>
      <c r="H63" s="70">
        <v>2696</v>
      </c>
      <c r="I63" s="71">
        <v>3805191</v>
      </c>
      <c r="J63" s="59" t="str">
        <f t="shared" si="0"/>
        <v>厚狭</v>
      </c>
    </row>
    <row r="64" spans="1:10" s="4" customFormat="1" ht="12.75" customHeight="1">
      <c r="A64" s="40" t="s">
        <v>75</v>
      </c>
      <c r="B64" s="72">
        <v>1557251</v>
      </c>
      <c r="C64" s="73">
        <v>24643258</v>
      </c>
      <c r="D64" s="73">
        <v>1096054</v>
      </c>
      <c r="E64" s="73">
        <v>69488026</v>
      </c>
      <c r="F64" s="73">
        <v>1814784</v>
      </c>
      <c r="G64" s="73">
        <v>2424349</v>
      </c>
      <c r="H64" s="73">
        <v>417403</v>
      </c>
      <c r="I64" s="74">
        <v>101441126</v>
      </c>
      <c r="J64" s="60" t="str">
        <f t="shared" si="0"/>
        <v>山口県計</v>
      </c>
    </row>
    <row r="65" spans="1:11">
      <c r="A65" s="30"/>
      <c r="B65" s="78"/>
      <c r="C65" s="79"/>
      <c r="D65" s="79"/>
      <c r="E65" s="79"/>
      <c r="F65" s="79"/>
      <c r="G65" s="79"/>
      <c r="H65" s="79"/>
      <c r="I65" s="6"/>
      <c r="J65" s="13"/>
    </row>
    <row r="66" spans="1:11" ht="5.25" customHeight="1" thickBot="1">
      <c r="A66" s="36"/>
      <c r="B66" s="80"/>
      <c r="C66" s="81"/>
      <c r="D66" s="81"/>
      <c r="E66" s="81"/>
      <c r="F66" s="81"/>
      <c r="G66" s="81"/>
      <c r="H66" s="81"/>
      <c r="I66" s="82"/>
      <c r="J66" s="46"/>
    </row>
    <row r="67" spans="1:11" s="4" customFormat="1" ht="21" customHeight="1" thickTop="1" thickBot="1">
      <c r="A67" s="32" t="s">
        <v>8</v>
      </c>
      <c r="B67" s="83">
        <v>10033636</v>
      </c>
      <c r="C67" s="84">
        <v>65947774</v>
      </c>
      <c r="D67" s="84">
        <v>6244434</v>
      </c>
      <c r="E67" s="84">
        <v>400545409</v>
      </c>
      <c r="F67" s="84">
        <v>9039586</v>
      </c>
      <c r="G67" s="84">
        <v>16013609</v>
      </c>
      <c r="H67" s="84">
        <v>2348524</v>
      </c>
      <c r="I67" s="85">
        <v>510172969</v>
      </c>
      <c r="J67" s="47" t="s">
        <v>12</v>
      </c>
      <c r="K67" s="8"/>
    </row>
    <row r="68" spans="1:11">
      <c r="A68" s="7" t="s">
        <v>78</v>
      </c>
      <c r="B68" s="7"/>
      <c r="C68" s="7"/>
      <c r="D68" s="7"/>
      <c r="E68" s="7"/>
      <c r="F68" s="7"/>
      <c r="G68" s="7"/>
      <c r="H68" s="7"/>
      <c r="I68" s="7"/>
    </row>
    <row r="69" spans="1:11">
      <c r="A69" s="7" t="s">
        <v>77</v>
      </c>
      <c r="B69" s="41"/>
      <c r="C69" s="41"/>
      <c r="D69" s="41"/>
      <c r="E69" s="41"/>
      <c r="F69" s="41"/>
      <c r="G69" s="41"/>
      <c r="H69" s="41"/>
      <c r="I69" s="41"/>
    </row>
  </sheetData>
  <mergeCells count="1">
    <mergeCell ref="A1:J1"/>
  </mergeCells>
  <phoneticPr fontId="2"/>
  <pageMargins left="0.78740157480314965" right="0.59055118110236227" top="0.98425196850393704" bottom="0.98425196850393704" header="0.51181102362204722" footer="0.51181102362204722"/>
  <pageSetup paperSize="9" scale="70" orientation="portrait" r:id="rId1"/>
  <headerFooter alignWithMargins="0">
    <oddFooter>&amp;R広島国税局
源泉所得税4
（H28）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showGridLines="0" zoomScaleNormal="100" zoomScaleSheetLayoutView="85" workbookViewId="0"/>
  </sheetViews>
  <sheetFormatPr defaultColWidth="5.875" defaultRowHeight="11.25"/>
  <cols>
    <col min="1" max="1" width="10.125" style="11" customWidth="1"/>
    <col min="2" max="7" width="12.125" style="1" customWidth="1"/>
    <col min="8" max="8" width="10.125" style="9" customWidth="1"/>
    <col min="9" max="16384" width="5.875" style="1"/>
  </cols>
  <sheetData>
    <row r="1" spans="1:8" ht="12" thickBot="1">
      <c r="A1" s="3" t="s">
        <v>16</v>
      </c>
      <c r="B1" s="3"/>
      <c r="C1" s="3"/>
      <c r="D1" s="3"/>
      <c r="E1" s="3"/>
      <c r="F1" s="3"/>
      <c r="G1" s="3"/>
    </row>
    <row r="2" spans="1:8" ht="11.25" customHeight="1">
      <c r="A2" s="105" t="s">
        <v>10</v>
      </c>
      <c r="B2" s="107" t="s">
        <v>7</v>
      </c>
      <c r="C2" s="109" t="s">
        <v>11</v>
      </c>
      <c r="D2" s="111" t="s">
        <v>76</v>
      </c>
      <c r="E2" s="114" t="s">
        <v>3</v>
      </c>
      <c r="F2" s="111" t="s">
        <v>19</v>
      </c>
      <c r="G2" s="99" t="s">
        <v>18</v>
      </c>
      <c r="H2" s="102" t="s">
        <v>14</v>
      </c>
    </row>
    <row r="3" spans="1:8" ht="11.25" customHeight="1">
      <c r="A3" s="106"/>
      <c r="B3" s="108"/>
      <c r="C3" s="110"/>
      <c r="D3" s="112"/>
      <c r="E3" s="115"/>
      <c r="F3" s="112"/>
      <c r="G3" s="100"/>
      <c r="H3" s="103"/>
    </row>
    <row r="4" spans="1:8" ht="22.5" customHeight="1">
      <c r="A4" s="106"/>
      <c r="B4" s="108"/>
      <c r="C4" s="110"/>
      <c r="D4" s="113"/>
      <c r="E4" s="115"/>
      <c r="F4" s="113"/>
      <c r="G4" s="101"/>
      <c r="H4" s="104"/>
    </row>
    <row r="5" spans="1:8" s="2" customFormat="1">
      <c r="A5" s="23"/>
      <c r="B5" s="20" t="s">
        <v>9</v>
      </c>
      <c r="C5" s="21" t="s">
        <v>9</v>
      </c>
      <c r="D5" s="21" t="s">
        <v>9</v>
      </c>
      <c r="E5" s="21" t="s">
        <v>9</v>
      </c>
      <c r="F5" s="20" t="s">
        <v>9</v>
      </c>
      <c r="G5" s="21" t="s">
        <v>9</v>
      </c>
      <c r="H5" s="52"/>
    </row>
    <row r="6" spans="1:8" ht="11.25" customHeight="1">
      <c r="A6" s="93"/>
      <c r="B6" s="94"/>
      <c r="C6" s="95"/>
      <c r="D6" s="95"/>
      <c r="E6" s="95"/>
      <c r="F6" s="95"/>
      <c r="G6" s="96"/>
      <c r="H6" s="97" t="str">
        <f>IF(A6="","",A6)</f>
        <v/>
      </c>
    </row>
    <row r="7" spans="1:8" ht="11.25" customHeight="1">
      <c r="A7" s="28" t="s">
        <v>21</v>
      </c>
      <c r="B7" s="50">
        <v>106</v>
      </c>
      <c r="C7" s="50">
        <v>236</v>
      </c>
      <c r="D7" s="50">
        <v>24</v>
      </c>
      <c r="E7" s="50">
        <v>5828</v>
      </c>
      <c r="F7" s="50">
        <v>4589</v>
      </c>
      <c r="G7" s="50">
        <v>29</v>
      </c>
      <c r="H7" s="53" t="str">
        <f>IF(A7="","",A7)</f>
        <v>鳥取</v>
      </c>
    </row>
    <row r="8" spans="1:8" ht="11.25" customHeight="1">
      <c r="A8" s="29" t="s">
        <v>22</v>
      </c>
      <c r="B8" s="26">
        <v>111</v>
      </c>
      <c r="C8" s="27">
        <v>271</v>
      </c>
      <c r="D8" s="27">
        <v>28</v>
      </c>
      <c r="E8" s="27">
        <v>5597</v>
      </c>
      <c r="F8" s="27">
        <v>4490</v>
      </c>
      <c r="G8" s="51">
        <v>13</v>
      </c>
      <c r="H8" s="54" t="str">
        <f>IF(A8="","",A8)</f>
        <v>米子</v>
      </c>
    </row>
    <row r="9" spans="1:8" ht="11.25" customHeight="1">
      <c r="A9" s="37" t="s">
        <v>23</v>
      </c>
      <c r="B9" s="86">
        <v>62</v>
      </c>
      <c r="C9" s="87">
        <v>82</v>
      </c>
      <c r="D9" s="87">
        <v>14</v>
      </c>
      <c r="E9" s="87">
        <v>2958</v>
      </c>
      <c r="F9" s="87">
        <v>2480</v>
      </c>
      <c r="G9" s="88">
        <v>7</v>
      </c>
      <c r="H9" s="55" t="str">
        <f>IF(A9="","",A9)</f>
        <v>倉吉</v>
      </c>
    </row>
    <row r="10" spans="1:8" s="4" customFormat="1">
      <c r="A10" s="38" t="s">
        <v>24</v>
      </c>
      <c r="B10" s="39">
        <v>279</v>
      </c>
      <c r="C10" s="89">
        <v>589</v>
      </c>
      <c r="D10" s="89">
        <v>66</v>
      </c>
      <c r="E10" s="89">
        <v>14383</v>
      </c>
      <c r="F10" s="89">
        <v>11559</v>
      </c>
      <c r="G10" s="90">
        <v>49</v>
      </c>
      <c r="H10" s="56" t="str">
        <f>IF(A10="","",A10)</f>
        <v>鳥取県計</v>
      </c>
    </row>
    <row r="11" spans="1:8">
      <c r="A11" s="42"/>
      <c r="B11" s="48"/>
      <c r="C11" s="48"/>
      <c r="D11" s="48"/>
      <c r="E11" s="48"/>
      <c r="F11" s="48"/>
      <c r="G11" s="48"/>
      <c r="H11" s="45"/>
    </row>
    <row r="12" spans="1:8" ht="11.25" customHeight="1">
      <c r="A12" s="28" t="s">
        <v>25</v>
      </c>
      <c r="B12" s="24">
        <v>95</v>
      </c>
      <c r="C12" s="25">
        <v>401</v>
      </c>
      <c r="D12" s="25">
        <v>41</v>
      </c>
      <c r="E12" s="25">
        <v>6116</v>
      </c>
      <c r="F12" s="25">
        <v>5331</v>
      </c>
      <c r="G12" s="91">
        <v>24</v>
      </c>
      <c r="H12" s="53" t="str">
        <f>IF(A12="","",A12)</f>
        <v>松江</v>
      </c>
    </row>
    <row r="13" spans="1:8" ht="11.25" customHeight="1">
      <c r="A13" s="29" t="s">
        <v>26</v>
      </c>
      <c r="B13" s="26">
        <v>58</v>
      </c>
      <c r="C13" s="27">
        <v>134</v>
      </c>
      <c r="D13" s="27">
        <v>31</v>
      </c>
      <c r="E13" s="27">
        <v>2411</v>
      </c>
      <c r="F13" s="27">
        <v>2197</v>
      </c>
      <c r="G13" s="51">
        <v>5</v>
      </c>
      <c r="H13" s="54" t="str">
        <f t="shared" ref="H13:H19" si="0">IF(A13="","",A13)</f>
        <v>浜田</v>
      </c>
    </row>
    <row r="14" spans="1:8" ht="11.25" customHeight="1">
      <c r="A14" s="29" t="s">
        <v>27</v>
      </c>
      <c r="B14" s="26">
        <v>78</v>
      </c>
      <c r="C14" s="27">
        <v>257</v>
      </c>
      <c r="D14" s="27">
        <v>23</v>
      </c>
      <c r="E14" s="27">
        <v>4687</v>
      </c>
      <c r="F14" s="27">
        <v>3688</v>
      </c>
      <c r="G14" s="51">
        <v>19</v>
      </c>
      <c r="H14" s="54" t="str">
        <f t="shared" si="0"/>
        <v>出雲</v>
      </c>
    </row>
    <row r="15" spans="1:8" ht="11.25" customHeight="1">
      <c r="A15" s="29" t="s">
        <v>28</v>
      </c>
      <c r="B15" s="26">
        <v>34</v>
      </c>
      <c r="C15" s="27">
        <v>131</v>
      </c>
      <c r="D15" s="27">
        <v>13</v>
      </c>
      <c r="E15" s="27">
        <v>1666</v>
      </c>
      <c r="F15" s="27">
        <v>1621</v>
      </c>
      <c r="G15" s="51">
        <v>1</v>
      </c>
      <c r="H15" s="54" t="str">
        <f t="shared" si="0"/>
        <v>益田</v>
      </c>
    </row>
    <row r="16" spans="1:8" ht="11.25" customHeight="1">
      <c r="A16" s="29" t="s">
        <v>29</v>
      </c>
      <c r="B16" s="26">
        <v>21</v>
      </c>
      <c r="C16" s="27">
        <v>52</v>
      </c>
      <c r="D16" s="27">
        <v>5</v>
      </c>
      <c r="E16" s="27">
        <v>962</v>
      </c>
      <c r="F16" s="27">
        <v>918</v>
      </c>
      <c r="G16" s="51">
        <v>0</v>
      </c>
      <c r="H16" s="54" t="str">
        <f t="shared" si="0"/>
        <v>石見大田</v>
      </c>
    </row>
    <row r="17" spans="1:8" ht="11.25" customHeight="1">
      <c r="A17" s="29" t="s">
        <v>30</v>
      </c>
      <c r="B17" s="26">
        <v>29</v>
      </c>
      <c r="C17" s="27">
        <v>66</v>
      </c>
      <c r="D17" s="27">
        <v>9</v>
      </c>
      <c r="E17" s="27">
        <v>1406</v>
      </c>
      <c r="F17" s="27">
        <v>894</v>
      </c>
      <c r="G17" s="51">
        <v>1</v>
      </c>
      <c r="H17" s="54" t="str">
        <f t="shared" si="0"/>
        <v>大東</v>
      </c>
    </row>
    <row r="18" spans="1:8" ht="11.25" customHeight="1">
      <c r="A18" s="29" t="s">
        <v>31</v>
      </c>
      <c r="B18" s="26">
        <v>13</v>
      </c>
      <c r="C18" s="27">
        <v>23</v>
      </c>
      <c r="D18" s="27">
        <v>4</v>
      </c>
      <c r="E18" s="27">
        <v>570</v>
      </c>
      <c r="F18" s="27">
        <v>434</v>
      </c>
      <c r="G18" s="51">
        <v>1</v>
      </c>
      <c r="H18" s="54" t="str">
        <f t="shared" si="0"/>
        <v>西郷</v>
      </c>
    </row>
    <row r="19" spans="1:8" s="4" customFormat="1">
      <c r="A19" s="38" t="s">
        <v>32</v>
      </c>
      <c r="B19" s="39">
        <v>328</v>
      </c>
      <c r="C19" s="89">
        <v>1064</v>
      </c>
      <c r="D19" s="89">
        <v>126</v>
      </c>
      <c r="E19" s="89">
        <v>17818</v>
      </c>
      <c r="F19" s="89">
        <v>15083</v>
      </c>
      <c r="G19" s="90">
        <v>51</v>
      </c>
      <c r="H19" s="56" t="str">
        <f t="shared" si="0"/>
        <v>島根県計</v>
      </c>
    </row>
    <row r="20" spans="1:8">
      <c r="A20" s="42"/>
      <c r="B20" s="48"/>
      <c r="C20" s="48"/>
      <c r="D20" s="48"/>
      <c r="E20" s="48"/>
      <c r="F20" s="48"/>
      <c r="G20" s="48"/>
      <c r="H20" s="45"/>
    </row>
    <row r="21" spans="1:8" ht="11.25" customHeight="1">
      <c r="A21" s="28" t="s">
        <v>33</v>
      </c>
      <c r="B21" s="24">
        <v>125</v>
      </c>
      <c r="C21" s="25">
        <v>433</v>
      </c>
      <c r="D21" s="25">
        <v>53</v>
      </c>
      <c r="E21" s="25">
        <v>8389</v>
      </c>
      <c r="F21" s="25">
        <v>7236</v>
      </c>
      <c r="G21" s="91">
        <v>59</v>
      </c>
      <c r="H21" s="53" t="str">
        <f>IF(A21="","",A21)</f>
        <v>岡山東</v>
      </c>
    </row>
    <row r="22" spans="1:8" ht="11.25" customHeight="1">
      <c r="A22" s="29" t="s">
        <v>34</v>
      </c>
      <c r="B22" s="26">
        <v>106</v>
      </c>
      <c r="C22" s="27">
        <v>474</v>
      </c>
      <c r="D22" s="27">
        <v>37</v>
      </c>
      <c r="E22" s="27">
        <v>10284</v>
      </c>
      <c r="F22" s="27">
        <v>8405</v>
      </c>
      <c r="G22" s="51">
        <v>47</v>
      </c>
      <c r="H22" s="54" t="str">
        <f t="shared" ref="H22:H34" si="1">IF(A22="","",A22)</f>
        <v>岡山西</v>
      </c>
    </row>
    <row r="23" spans="1:8" ht="11.25" customHeight="1">
      <c r="A23" s="29" t="s">
        <v>35</v>
      </c>
      <c r="B23" s="26">
        <v>31</v>
      </c>
      <c r="C23" s="27">
        <v>80</v>
      </c>
      <c r="D23" s="27">
        <v>10</v>
      </c>
      <c r="E23" s="27">
        <v>2460</v>
      </c>
      <c r="F23" s="27">
        <v>1891</v>
      </c>
      <c r="G23" s="51">
        <v>12</v>
      </c>
      <c r="H23" s="54" t="str">
        <f t="shared" si="1"/>
        <v>西大寺</v>
      </c>
    </row>
    <row r="24" spans="1:8" ht="11.25" customHeight="1">
      <c r="A24" s="29" t="s">
        <v>36</v>
      </c>
      <c r="B24" s="26">
        <v>42</v>
      </c>
      <c r="C24" s="27">
        <v>85</v>
      </c>
      <c r="D24" s="27">
        <v>19</v>
      </c>
      <c r="E24" s="27">
        <v>2447</v>
      </c>
      <c r="F24" s="27">
        <v>1826</v>
      </c>
      <c r="G24" s="51">
        <v>14</v>
      </c>
      <c r="H24" s="54" t="str">
        <f t="shared" si="1"/>
        <v>瀬戸</v>
      </c>
    </row>
    <row r="25" spans="1:8" ht="11.25" customHeight="1">
      <c r="A25" s="29" t="s">
        <v>37</v>
      </c>
      <c r="B25" s="26">
        <v>19</v>
      </c>
      <c r="C25" s="27">
        <v>74</v>
      </c>
      <c r="D25" s="27">
        <v>8</v>
      </c>
      <c r="E25" s="27">
        <v>2128</v>
      </c>
      <c r="F25" s="27">
        <v>1873</v>
      </c>
      <c r="G25" s="51">
        <v>7</v>
      </c>
      <c r="H25" s="54" t="str">
        <f t="shared" si="1"/>
        <v>児島</v>
      </c>
    </row>
    <row r="26" spans="1:8" ht="11.25" customHeight="1">
      <c r="A26" s="29" t="s">
        <v>38</v>
      </c>
      <c r="B26" s="26">
        <v>124</v>
      </c>
      <c r="C26" s="27">
        <v>308</v>
      </c>
      <c r="D26" s="27">
        <v>57</v>
      </c>
      <c r="E26" s="27">
        <v>8941</v>
      </c>
      <c r="F26" s="27">
        <v>7717</v>
      </c>
      <c r="G26" s="51">
        <v>38</v>
      </c>
      <c r="H26" s="54" t="str">
        <f t="shared" si="1"/>
        <v>倉敷</v>
      </c>
    </row>
    <row r="27" spans="1:8" ht="11.25" customHeight="1">
      <c r="A27" s="29" t="s">
        <v>39</v>
      </c>
      <c r="B27" s="26">
        <v>34</v>
      </c>
      <c r="C27" s="27">
        <v>67</v>
      </c>
      <c r="D27" s="27">
        <v>16</v>
      </c>
      <c r="E27" s="27">
        <v>2282</v>
      </c>
      <c r="F27" s="27">
        <v>1734</v>
      </c>
      <c r="G27" s="51">
        <v>10</v>
      </c>
      <c r="H27" s="54" t="str">
        <f t="shared" si="1"/>
        <v>玉島</v>
      </c>
    </row>
    <row r="28" spans="1:8" ht="11.25" customHeight="1">
      <c r="A28" s="29" t="s">
        <v>40</v>
      </c>
      <c r="B28" s="26">
        <v>46</v>
      </c>
      <c r="C28" s="27">
        <v>158</v>
      </c>
      <c r="D28" s="27">
        <v>28</v>
      </c>
      <c r="E28" s="27">
        <v>4433</v>
      </c>
      <c r="F28" s="27">
        <v>4160</v>
      </c>
      <c r="G28" s="51">
        <v>12</v>
      </c>
      <c r="H28" s="54" t="str">
        <f t="shared" si="1"/>
        <v>津山</v>
      </c>
    </row>
    <row r="29" spans="1:8" ht="11.25" customHeight="1">
      <c r="A29" s="29" t="s">
        <v>41</v>
      </c>
      <c r="B29" s="26">
        <v>14</v>
      </c>
      <c r="C29" s="27">
        <v>63</v>
      </c>
      <c r="D29" s="27">
        <v>7</v>
      </c>
      <c r="E29" s="27">
        <v>1365</v>
      </c>
      <c r="F29" s="27">
        <v>1130</v>
      </c>
      <c r="G29" s="51">
        <v>7</v>
      </c>
      <c r="H29" s="54" t="str">
        <f t="shared" si="1"/>
        <v>玉野</v>
      </c>
    </row>
    <row r="30" spans="1:8" ht="11.25" customHeight="1">
      <c r="A30" s="29" t="s">
        <v>42</v>
      </c>
      <c r="B30" s="26">
        <v>40</v>
      </c>
      <c r="C30" s="27">
        <v>94</v>
      </c>
      <c r="D30" s="27">
        <v>12</v>
      </c>
      <c r="E30" s="27">
        <v>2400</v>
      </c>
      <c r="F30" s="27">
        <v>1815</v>
      </c>
      <c r="G30" s="51">
        <v>11</v>
      </c>
      <c r="H30" s="54" t="str">
        <f t="shared" si="1"/>
        <v>笠岡</v>
      </c>
    </row>
    <row r="31" spans="1:8" ht="11.25" customHeight="1">
      <c r="A31" s="29" t="s">
        <v>43</v>
      </c>
      <c r="B31" s="26">
        <v>16</v>
      </c>
      <c r="C31" s="27">
        <v>21</v>
      </c>
      <c r="D31" s="27">
        <v>5</v>
      </c>
      <c r="E31" s="27">
        <v>794</v>
      </c>
      <c r="F31" s="27">
        <v>511</v>
      </c>
      <c r="G31" s="51">
        <v>6</v>
      </c>
      <c r="H31" s="54" t="str">
        <f t="shared" si="1"/>
        <v>高梁</v>
      </c>
    </row>
    <row r="32" spans="1:8" ht="11.25" customHeight="1">
      <c r="A32" s="29" t="s">
        <v>44</v>
      </c>
      <c r="B32" s="26">
        <v>8</v>
      </c>
      <c r="C32" s="27">
        <v>29</v>
      </c>
      <c r="D32" s="27">
        <v>3</v>
      </c>
      <c r="E32" s="27">
        <v>740</v>
      </c>
      <c r="F32" s="27">
        <v>772</v>
      </c>
      <c r="G32" s="51">
        <v>2</v>
      </c>
      <c r="H32" s="54" t="str">
        <f t="shared" si="1"/>
        <v>新見</v>
      </c>
    </row>
    <row r="33" spans="1:8" ht="11.25" customHeight="1">
      <c r="A33" s="29" t="s">
        <v>45</v>
      </c>
      <c r="B33" s="26">
        <v>27</v>
      </c>
      <c r="C33" s="27">
        <v>52</v>
      </c>
      <c r="D33" s="27">
        <v>10</v>
      </c>
      <c r="E33" s="27">
        <v>1241</v>
      </c>
      <c r="F33" s="27">
        <v>1157</v>
      </c>
      <c r="G33" s="51">
        <v>5</v>
      </c>
      <c r="H33" s="54" t="str">
        <f t="shared" si="1"/>
        <v>久世</v>
      </c>
    </row>
    <row r="34" spans="1:8" s="4" customFormat="1">
      <c r="A34" s="38" t="s">
        <v>46</v>
      </c>
      <c r="B34" s="39">
        <v>632</v>
      </c>
      <c r="C34" s="89">
        <v>1938</v>
      </c>
      <c r="D34" s="89">
        <v>265</v>
      </c>
      <c r="E34" s="89">
        <v>47904</v>
      </c>
      <c r="F34" s="89">
        <v>40227</v>
      </c>
      <c r="G34" s="90">
        <v>230</v>
      </c>
      <c r="H34" s="56" t="str">
        <f t="shared" si="1"/>
        <v>岡山県計</v>
      </c>
    </row>
    <row r="35" spans="1:8">
      <c r="A35" s="42"/>
      <c r="B35" s="48"/>
      <c r="C35" s="48"/>
      <c r="D35" s="48"/>
      <c r="E35" s="48"/>
      <c r="F35" s="48"/>
      <c r="G35" s="48"/>
      <c r="H35" s="45"/>
    </row>
    <row r="36" spans="1:8" ht="11.25" customHeight="1">
      <c r="A36" s="28" t="s">
        <v>47</v>
      </c>
      <c r="B36" s="24">
        <v>96</v>
      </c>
      <c r="C36" s="25">
        <v>372</v>
      </c>
      <c r="D36" s="25">
        <v>30</v>
      </c>
      <c r="E36" s="25">
        <v>7451</v>
      </c>
      <c r="F36" s="25">
        <v>7024</v>
      </c>
      <c r="G36" s="91">
        <v>73</v>
      </c>
      <c r="H36" s="53" t="str">
        <f>IF(A36="","",A36)</f>
        <v>広島東</v>
      </c>
    </row>
    <row r="37" spans="1:8" ht="11.25" customHeight="1">
      <c r="A37" s="29" t="s">
        <v>48</v>
      </c>
      <c r="B37" s="26">
        <v>63</v>
      </c>
      <c r="C37" s="27">
        <v>194</v>
      </c>
      <c r="D37" s="27">
        <v>9</v>
      </c>
      <c r="E37" s="27">
        <v>4312</v>
      </c>
      <c r="F37" s="27">
        <v>3915</v>
      </c>
      <c r="G37" s="51">
        <v>28</v>
      </c>
      <c r="H37" s="54" t="str">
        <f>IF(A37="","",A37)</f>
        <v>広島南</v>
      </c>
    </row>
    <row r="38" spans="1:8" ht="11.25" customHeight="1">
      <c r="A38" s="29" t="s">
        <v>49</v>
      </c>
      <c r="B38" s="26">
        <v>104</v>
      </c>
      <c r="C38" s="27">
        <v>617</v>
      </c>
      <c r="D38" s="27">
        <v>26</v>
      </c>
      <c r="E38" s="27">
        <v>9446</v>
      </c>
      <c r="F38" s="27">
        <v>8620</v>
      </c>
      <c r="G38" s="51">
        <v>78</v>
      </c>
      <c r="H38" s="54" t="str">
        <f>IF(A38="","",A38)</f>
        <v>広島西</v>
      </c>
    </row>
    <row r="39" spans="1:8" ht="11.25" customHeight="1">
      <c r="A39" s="29" t="s">
        <v>50</v>
      </c>
      <c r="B39" s="26">
        <v>90</v>
      </c>
      <c r="C39" s="27">
        <v>232</v>
      </c>
      <c r="D39" s="27">
        <v>16</v>
      </c>
      <c r="E39" s="27">
        <v>8105</v>
      </c>
      <c r="F39" s="27">
        <v>6528</v>
      </c>
      <c r="G39" s="51">
        <v>35</v>
      </c>
      <c r="H39" s="54" t="str">
        <f>IF(A39="","",A39)</f>
        <v>広島北</v>
      </c>
    </row>
    <row r="40" spans="1:8" ht="11.25" customHeight="1">
      <c r="A40" s="29" t="s">
        <v>51</v>
      </c>
      <c r="B40" s="26">
        <v>83</v>
      </c>
      <c r="C40" s="27">
        <v>193</v>
      </c>
      <c r="D40" s="27">
        <v>7</v>
      </c>
      <c r="E40" s="27">
        <v>5578</v>
      </c>
      <c r="F40" s="27">
        <v>4890</v>
      </c>
      <c r="G40" s="51">
        <v>34</v>
      </c>
      <c r="H40" s="54" t="str">
        <f t="shared" ref="H40:H51" si="2">IF(A40="","",A40)</f>
        <v>呉</v>
      </c>
    </row>
    <row r="41" spans="1:8" ht="11.25" customHeight="1">
      <c r="A41" s="29" t="s">
        <v>52</v>
      </c>
      <c r="B41" s="26">
        <v>17</v>
      </c>
      <c r="C41" s="27">
        <v>41</v>
      </c>
      <c r="D41" s="27">
        <v>3</v>
      </c>
      <c r="E41" s="27">
        <v>879</v>
      </c>
      <c r="F41" s="27">
        <v>659</v>
      </c>
      <c r="G41" s="51">
        <v>4</v>
      </c>
      <c r="H41" s="54" t="str">
        <f t="shared" si="2"/>
        <v>竹原</v>
      </c>
    </row>
    <row r="42" spans="1:8" ht="11.25" customHeight="1">
      <c r="A42" s="29" t="s">
        <v>53</v>
      </c>
      <c r="B42" s="26">
        <v>33</v>
      </c>
      <c r="C42" s="27">
        <v>58</v>
      </c>
      <c r="D42" s="27">
        <v>6</v>
      </c>
      <c r="E42" s="27">
        <v>2286</v>
      </c>
      <c r="F42" s="27">
        <v>1909</v>
      </c>
      <c r="G42" s="51">
        <v>16</v>
      </c>
      <c r="H42" s="54" t="str">
        <f t="shared" si="2"/>
        <v>三原</v>
      </c>
    </row>
    <row r="43" spans="1:8" ht="11.25" customHeight="1">
      <c r="A43" s="29" t="s">
        <v>54</v>
      </c>
      <c r="B43" s="26">
        <v>48</v>
      </c>
      <c r="C43" s="27">
        <v>174</v>
      </c>
      <c r="D43" s="27">
        <v>6</v>
      </c>
      <c r="E43" s="27">
        <v>4858</v>
      </c>
      <c r="F43" s="27">
        <v>3690</v>
      </c>
      <c r="G43" s="51">
        <v>15</v>
      </c>
      <c r="H43" s="54" t="str">
        <f t="shared" si="2"/>
        <v>尾道</v>
      </c>
    </row>
    <row r="44" spans="1:8" ht="11.25" customHeight="1">
      <c r="A44" s="29" t="s">
        <v>55</v>
      </c>
      <c r="B44" s="26">
        <v>146</v>
      </c>
      <c r="C44" s="27">
        <v>500</v>
      </c>
      <c r="D44" s="27">
        <v>59</v>
      </c>
      <c r="E44" s="27">
        <v>11009</v>
      </c>
      <c r="F44" s="27">
        <v>9404</v>
      </c>
      <c r="G44" s="51">
        <v>76</v>
      </c>
      <c r="H44" s="54" t="str">
        <f t="shared" si="2"/>
        <v>福山</v>
      </c>
    </row>
    <row r="45" spans="1:8" ht="11.25" customHeight="1">
      <c r="A45" s="29" t="s">
        <v>56</v>
      </c>
      <c r="B45" s="26">
        <v>50</v>
      </c>
      <c r="C45" s="27">
        <v>122</v>
      </c>
      <c r="D45" s="27">
        <v>19</v>
      </c>
      <c r="E45" s="27">
        <v>2978</v>
      </c>
      <c r="F45" s="27">
        <v>2608</v>
      </c>
      <c r="G45" s="51">
        <v>9</v>
      </c>
      <c r="H45" s="54" t="str">
        <f t="shared" si="2"/>
        <v>府中</v>
      </c>
    </row>
    <row r="46" spans="1:8" ht="11.25" customHeight="1">
      <c r="A46" s="29" t="s">
        <v>57</v>
      </c>
      <c r="B46" s="26">
        <v>20</v>
      </c>
      <c r="C46" s="27">
        <v>72</v>
      </c>
      <c r="D46" s="27">
        <v>9</v>
      </c>
      <c r="E46" s="27">
        <v>1403</v>
      </c>
      <c r="F46" s="27">
        <v>993</v>
      </c>
      <c r="G46" s="51">
        <v>3</v>
      </c>
      <c r="H46" s="54" t="str">
        <f t="shared" si="2"/>
        <v>三次</v>
      </c>
    </row>
    <row r="47" spans="1:8" ht="11.25" customHeight="1">
      <c r="A47" s="29" t="s">
        <v>58</v>
      </c>
      <c r="B47" s="26">
        <v>18</v>
      </c>
      <c r="C47" s="27">
        <v>36</v>
      </c>
      <c r="D47" s="27">
        <v>2</v>
      </c>
      <c r="E47" s="27">
        <v>949</v>
      </c>
      <c r="F47" s="27">
        <v>733</v>
      </c>
      <c r="G47" s="51">
        <v>2</v>
      </c>
      <c r="H47" s="54" t="str">
        <f t="shared" si="2"/>
        <v>庄原</v>
      </c>
    </row>
    <row r="48" spans="1:8" ht="11.25" customHeight="1">
      <c r="A48" s="29" t="s">
        <v>59</v>
      </c>
      <c r="B48" s="26">
        <v>36</v>
      </c>
      <c r="C48" s="27">
        <v>131</v>
      </c>
      <c r="D48" s="27">
        <v>8</v>
      </c>
      <c r="E48" s="27">
        <v>3563</v>
      </c>
      <c r="F48" s="27">
        <v>2868</v>
      </c>
      <c r="G48" s="51">
        <v>29</v>
      </c>
      <c r="H48" s="54" t="str">
        <f t="shared" si="2"/>
        <v>西条</v>
      </c>
    </row>
    <row r="49" spans="1:8" ht="11.25" customHeight="1">
      <c r="A49" s="29" t="s">
        <v>60</v>
      </c>
      <c r="B49" s="26">
        <v>79</v>
      </c>
      <c r="C49" s="27">
        <v>192</v>
      </c>
      <c r="D49" s="27">
        <v>18</v>
      </c>
      <c r="E49" s="27">
        <v>5801</v>
      </c>
      <c r="F49" s="27">
        <v>4375</v>
      </c>
      <c r="G49" s="51">
        <v>29</v>
      </c>
      <c r="H49" s="54" t="str">
        <f t="shared" si="2"/>
        <v>廿日市</v>
      </c>
    </row>
    <row r="50" spans="1:8" ht="11.25" customHeight="1">
      <c r="A50" s="29" t="s">
        <v>61</v>
      </c>
      <c r="B50" s="26">
        <v>64</v>
      </c>
      <c r="C50" s="27">
        <v>149</v>
      </c>
      <c r="D50" s="27">
        <v>7</v>
      </c>
      <c r="E50" s="27">
        <v>4169</v>
      </c>
      <c r="F50" s="27">
        <v>3178</v>
      </c>
      <c r="G50" s="51">
        <v>22</v>
      </c>
      <c r="H50" s="54" t="str">
        <f t="shared" si="2"/>
        <v>海田</v>
      </c>
    </row>
    <row r="51" spans="1:8" ht="11.25" customHeight="1">
      <c r="A51" s="29" t="s">
        <v>62</v>
      </c>
      <c r="B51" s="26">
        <v>17</v>
      </c>
      <c r="C51" s="27">
        <v>22</v>
      </c>
      <c r="D51" s="27">
        <v>0</v>
      </c>
      <c r="E51" s="27">
        <v>877</v>
      </c>
      <c r="F51" s="27">
        <v>515</v>
      </c>
      <c r="G51" s="51">
        <v>3</v>
      </c>
      <c r="H51" s="54" t="str">
        <f t="shared" si="2"/>
        <v>吉田</v>
      </c>
    </row>
    <row r="52" spans="1:8" s="4" customFormat="1">
      <c r="A52" s="38" t="s">
        <v>63</v>
      </c>
      <c r="B52" s="39">
        <v>964</v>
      </c>
      <c r="C52" s="89">
        <v>3105</v>
      </c>
      <c r="D52" s="89">
        <v>225</v>
      </c>
      <c r="E52" s="89">
        <v>73664</v>
      </c>
      <c r="F52" s="89">
        <v>61909</v>
      </c>
      <c r="G52" s="90">
        <v>456</v>
      </c>
      <c r="H52" s="56" t="str">
        <f>IF(A52="","",A52)</f>
        <v>広島県計</v>
      </c>
    </row>
    <row r="53" spans="1:8">
      <c r="A53" s="42"/>
      <c r="B53" s="48"/>
      <c r="C53" s="48"/>
      <c r="D53" s="48"/>
      <c r="E53" s="48"/>
      <c r="F53" s="48"/>
      <c r="G53" s="48"/>
      <c r="H53" s="45"/>
    </row>
    <row r="54" spans="1:8" ht="11.25" customHeight="1">
      <c r="A54" s="28" t="s">
        <v>64</v>
      </c>
      <c r="B54" s="24">
        <v>94</v>
      </c>
      <c r="C54" s="25">
        <v>373</v>
      </c>
      <c r="D54" s="25">
        <v>32</v>
      </c>
      <c r="E54" s="25">
        <v>6736</v>
      </c>
      <c r="F54" s="25">
        <v>5512</v>
      </c>
      <c r="G54" s="91">
        <v>21</v>
      </c>
      <c r="H54" s="53" t="str">
        <f>IF(A54="","",A54)</f>
        <v>下関</v>
      </c>
    </row>
    <row r="55" spans="1:8" ht="11.25" customHeight="1">
      <c r="A55" s="29" t="s">
        <v>65</v>
      </c>
      <c r="B55" s="26">
        <v>47</v>
      </c>
      <c r="C55" s="27">
        <v>240</v>
      </c>
      <c r="D55" s="27">
        <v>15</v>
      </c>
      <c r="E55" s="27">
        <v>4021</v>
      </c>
      <c r="F55" s="27">
        <v>3327</v>
      </c>
      <c r="G55" s="51">
        <v>17</v>
      </c>
      <c r="H55" s="54" t="str">
        <f>IF(A55="","",A55)</f>
        <v>宇部</v>
      </c>
    </row>
    <row r="56" spans="1:8" ht="11.25" customHeight="1">
      <c r="A56" s="29" t="s">
        <v>66</v>
      </c>
      <c r="B56" s="26">
        <v>70</v>
      </c>
      <c r="C56" s="27">
        <v>215</v>
      </c>
      <c r="D56" s="27">
        <v>14</v>
      </c>
      <c r="E56" s="27">
        <v>4564</v>
      </c>
      <c r="F56" s="27">
        <v>3719</v>
      </c>
      <c r="G56" s="51">
        <v>11</v>
      </c>
      <c r="H56" s="54" t="str">
        <f t="shared" ref="H56:H64" si="3">IF(A56="","",A56)</f>
        <v>山口</v>
      </c>
    </row>
    <row r="57" spans="1:8" ht="11.25" customHeight="1">
      <c r="A57" s="29" t="s">
        <v>67</v>
      </c>
      <c r="B57" s="26">
        <v>27</v>
      </c>
      <c r="C57" s="27">
        <v>50</v>
      </c>
      <c r="D57" s="27">
        <v>2</v>
      </c>
      <c r="E57" s="27">
        <v>1474</v>
      </c>
      <c r="F57" s="27">
        <v>1229</v>
      </c>
      <c r="G57" s="51">
        <v>1</v>
      </c>
      <c r="H57" s="54" t="str">
        <f t="shared" si="3"/>
        <v>萩</v>
      </c>
    </row>
    <row r="58" spans="1:8" ht="11.25" customHeight="1">
      <c r="A58" s="29" t="s">
        <v>68</v>
      </c>
      <c r="B58" s="26">
        <v>51</v>
      </c>
      <c r="C58" s="27">
        <v>273</v>
      </c>
      <c r="D58" s="27">
        <v>10</v>
      </c>
      <c r="E58" s="27">
        <v>5105</v>
      </c>
      <c r="F58" s="27">
        <v>4001</v>
      </c>
      <c r="G58" s="51">
        <v>21</v>
      </c>
      <c r="H58" s="54" t="str">
        <f t="shared" si="3"/>
        <v>徳山</v>
      </c>
    </row>
    <row r="59" spans="1:8" ht="11.25" customHeight="1">
      <c r="A59" s="29" t="s">
        <v>69</v>
      </c>
      <c r="B59" s="26">
        <v>32</v>
      </c>
      <c r="C59" s="27">
        <v>105</v>
      </c>
      <c r="D59" s="27">
        <v>3</v>
      </c>
      <c r="E59" s="27">
        <v>2408</v>
      </c>
      <c r="F59" s="27">
        <v>1774</v>
      </c>
      <c r="G59" s="51">
        <v>14</v>
      </c>
      <c r="H59" s="54" t="str">
        <f t="shared" si="3"/>
        <v>防府</v>
      </c>
    </row>
    <row r="60" spans="1:8" ht="11.25" customHeight="1">
      <c r="A60" s="29" t="s">
        <v>70</v>
      </c>
      <c r="B60" s="26">
        <v>42</v>
      </c>
      <c r="C60" s="27">
        <v>128</v>
      </c>
      <c r="D60" s="27">
        <v>10</v>
      </c>
      <c r="E60" s="27">
        <v>3426</v>
      </c>
      <c r="F60" s="27">
        <v>2458</v>
      </c>
      <c r="G60" s="51">
        <v>16</v>
      </c>
      <c r="H60" s="54" t="str">
        <f t="shared" si="3"/>
        <v>岩国</v>
      </c>
    </row>
    <row r="61" spans="1:8" ht="11.25" customHeight="1">
      <c r="A61" s="29" t="s">
        <v>71</v>
      </c>
      <c r="B61" s="26">
        <v>19</v>
      </c>
      <c r="C61" s="27">
        <v>48</v>
      </c>
      <c r="D61" s="27">
        <v>0</v>
      </c>
      <c r="E61" s="27">
        <v>1691</v>
      </c>
      <c r="F61" s="27">
        <v>1295</v>
      </c>
      <c r="G61" s="51">
        <v>4</v>
      </c>
      <c r="H61" s="54" t="str">
        <f t="shared" si="3"/>
        <v>光</v>
      </c>
    </row>
    <row r="62" spans="1:8" ht="11.25" customHeight="1">
      <c r="A62" s="29" t="s">
        <v>72</v>
      </c>
      <c r="B62" s="26">
        <v>11</v>
      </c>
      <c r="C62" s="27">
        <v>40</v>
      </c>
      <c r="D62" s="27">
        <v>1</v>
      </c>
      <c r="E62" s="27">
        <v>1017</v>
      </c>
      <c r="F62" s="27">
        <v>701</v>
      </c>
      <c r="G62" s="51">
        <v>0</v>
      </c>
      <c r="H62" s="54" t="str">
        <f t="shared" si="3"/>
        <v>長門</v>
      </c>
    </row>
    <row r="63" spans="1:8" ht="11.25" customHeight="1">
      <c r="A63" s="29" t="s">
        <v>73</v>
      </c>
      <c r="B63" s="26">
        <v>29</v>
      </c>
      <c r="C63" s="27">
        <v>40</v>
      </c>
      <c r="D63" s="27">
        <v>4</v>
      </c>
      <c r="E63" s="27">
        <v>1242</v>
      </c>
      <c r="F63" s="27">
        <v>932</v>
      </c>
      <c r="G63" s="51">
        <v>6</v>
      </c>
      <c r="H63" s="54" t="str">
        <f t="shared" si="3"/>
        <v>柳井</v>
      </c>
    </row>
    <row r="64" spans="1:8" ht="11.25" customHeight="1">
      <c r="A64" s="29" t="s">
        <v>74</v>
      </c>
      <c r="B64" s="26">
        <v>25</v>
      </c>
      <c r="C64" s="27">
        <v>82</v>
      </c>
      <c r="D64" s="27">
        <v>2</v>
      </c>
      <c r="E64" s="27">
        <v>1725</v>
      </c>
      <c r="F64" s="27">
        <v>1376</v>
      </c>
      <c r="G64" s="51">
        <v>3</v>
      </c>
      <c r="H64" s="54" t="str">
        <f t="shared" si="3"/>
        <v>厚狭</v>
      </c>
    </row>
    <row r="65" spans="1:8" s="4" customFormat="1">
      <c r="A65" s="38" t="s">
        <v>75</v>
      </c>
      <c r="B65" s="39">
        <v>447</v>
      </c>
      <c r="C65" s="89">
        <v>1594</v>
      </c>
      <c r="D65" s="89">
        <v>93</v>
      </c>
      <c r="E65" s="89">
        <v>33409</v>
      </c>
      <c r="F65" s="89">
        <v>26324</v>
      </c>
      <c r="G65" s="90">
        <v>114</v>
      </c>
      <c r="H65" s="56" t="str">
        <f>IF(A65="","",A65)</f>
        <v>山口県計</v>
      </c>
    </row>
    <row r="66" spans="1:8">
      <c r="A66" s="30"/>
      <c r="B66" s="5"/>
      <c r="C66" s="5"/>
      <c r="D66" s="5"/>
      <c r="E66" s="5"/>
      <c r="F66" s="5"/>
      <c r="G66" s="5"/>
      <c r="H66" s="13"/>
    </row>
    <row r="67" spans="1:8" ht="12" thickBot="1">
      <c r="A67" s="31"/>
      <c r="B67" s="12"/>
      <c r="C67" s="12"/>
      <c r="D67" s="12"/>
      <c r="E67" s="12"/>
      <c r="F67" s="12"/>
      <c r="G67" s="12"/>
      <c r="H67" s="14"/>
    </row>
    <row r="68" spans="1:8" s="4" customFormat="1" ht="24.75" customHeight="1" thickTop="1" thickBot="1">
      <c r="A68" s="32" t="s">
        <v>8</v>
      </c>
      <c r="B68" s="16">
        <v>2650</v>
      </c>
      <c r="C68" s="92">
        <v>8290</v>
      </c>
      <c r="D68" s="92">
        <v>775</v>
      </c>
      <c r="E68" s="92">
        <v>187178</v>
      </c>
      <c r="F68" s="92">
        <v>155102</v>
      </c>
      <c r="G68" s="92">
        <v>900</v>
      </c>
      <c r="H68" s="10" t="s">
        <v>12</v>
      </c>
    </row>
    <row r="69" spans="1:8">
      <c r="A69" s="3" t="s">
        <v>81</v>
      </c>
      <c r="B69" s="3"/>
      <c r="C69" s="3"/>
      <c r="D69" s="3"/>
      <c r="E69" s="3"/>
      <c r="F69" s="3"/>
      <c r="G69" s="3"/>
    </row>
  </sheetData>
  <mergeCells count="8">
    <mergeCell ref="G2:G4"/>
    <mergeCell ref="H2:H4"/>
    <mergeCell ref="A2:A4"/>
    <mergeCell ref="B2:B4"/>
    <mergeCell ref="C2:C4"/>
    <mergeCell ref="D2:D4"/>
    <mergeCell ref="E2:E4"/>
    <mergeCell ref="F2:F4"/>
  </mergeCells>
  <phoneticPr fontId="2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>
    <oddFooter>&amp;R広島国税局
源泉所得税4
（H28）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352FBB25AD26741878EC5ACE9AA909C" ma:contentTypeVersion="1" ma:contentTypeDescription="新しいドキュメントを作成します。" ma:contentTypeScope="" ma:versionID="0027e425df45e762ffe04b878b6db2e5">
  <xsd:schema xmlns:xsd="http://www.w3.org/2001/XMLSchema" xmlns:xs="http://www.w3.org/2001/XMLSchema" xmlns:p="http://schemas.microsoft.com/office/2006/metadata/properties" xmlns:ns2="c1e1fd5d-d5a4-4438-b594-53628234b2d5" targetNamespace="http://schemas.microsoft.com/office/2006/metadata/properties" ma:root="true" ma:fieldsID="6fb9b6e0b671e66655991a414efd6085" ns2:_="">
    <xsd:import namespace="c1e1fd5d-d5a4-4438-b594-53628234b2d5"/>
    <xsd:element name="properties">
      <xsd:complexType>
        <xsd:sequence>
          <xsd:element name="documentManagement">
            <xsd:complexType>
              <xsd:all>
                <xsd:element ref="ns2:_x8aac__x660e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1fd5d-d5a4-4438-b594-53628234b2d5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8aac__x660e_ xmlns="c1e1fd5d-d5a4-4438-b594-53628234b2d5" xsi:nil="true"/>
  </documentManagement>
</p:properties>
</file>

<file path=customXml/itemProps1.xml><?xml version="1.0" encoding="utf-8"?>
<ds:datastoreItem xmlns:ds="http://schemas.openxmlformats.org/officeDocument/2006/customXml" ds:itemID="{22E5A674-C7A0-4CDD-9C46-C4C675C067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21E309-CF59-43C8-9E72-F883C24C7764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8F2BC1C9-6140-4368-A5FE-E6E79183B7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1fd5d-d5a4-4438-b594-53628234b2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032BA70-5522-416E-920F-1184DA079F3F}">
  <ds:schemaRefs>
    <ds:schemaRef ds:uri="http://schemas.microsoft.com/office/2006/metadata/properties"/>
    <ds:schemaRef ds:uri="c1e1fd5d-d5a4-4438-b594-53628234b2d5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(1)　税務署別源泉徴収税額</vt:lpstr>
      <vt:lpstr>(2)　税務署別源泉徴収義務者数</vt:lpstr>
      <vt:lpstr>'(1)　税務署別源泉徴収税額'!Print_Area</vt:lpstr>
      <vt:lpstr>'(2)　税務署別源泉徴収義務者数'!Print_Area</vt:lpstr>
      <vt:lpstr>'(1)　税務署別源泉徴収税額'!Print_Titles</vt:lpstr>
      <vt:lpstr>'(2)　税務署別源泉徴収義務者数'!Print_Titles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2017-06-16T07:53:27Z</dcterms:created>
  <dcterms:modified xsi:type="dcterms:W3CDTF">2018-05-25T08:14:50Z</dcterms:modified>
</cp:coreProperties>
</file>