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490" windowHeight="7935" activeTab="0"/>
  </bookViews>
  <sheets>
    <sheet name="(1)　税務署別源泉徴収税額" sheetId="1" r:id="rId1"/>
    <sheet name="(2)　税務署別源泉徴収義務者数" sheetId="2" r:id="rId2"/>
  </sheets>
  <definedNames>
    <definedName name="_xlnm.Print_Area" localSheetId="0">'(1)　税務署別源泉徴収税額'!$A$1:$J$69</definedName>
    <definedName name="_xlnm.Print_Area" localSheetId="1">'(2)　税務署別源泉徴収義務者数'!$A$1:$H$69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<sst xmlns="http://schemas.openxmlformats.org/spreadsheetml/2006/main" count="160" uniqueCount="82">
  <si>
    <t>合計</t>
  </si>
  <si>
    <t>千円</t>
  </si>
  <si>
    <t>退職所得</t>
  </si>
  <si>
    <t>給与所得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</si>
  <si>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</si>
  <si>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</si>
  <si>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</si>
  <si>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</si>
  <si>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</si>
  <si>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</si>
  <si>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</si>
  <si>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配当所得</t>
  </si>
  <si>
    <t>総　計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</si>
  <si>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</si>
  <si>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</si>
  <si>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</si>
  <si>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</si>
  <si>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</si>
  <si>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</si>
  <si>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</si>
  <si>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特定口座内保管上場株式等の
譲渡所得等</t>
  </si>
  <si>
    <t>鳥取</t>
  </si>
  <si>
    <t>米子</t>
  </si>
  <si>
    <t>倉吉</t>
  </si>
  <si>
    <t>鳥取県計</t>
  </si>
  <si>
    <t>松江</t>
  </si>
  <si>
    <t>浜田</t>
  </si>
  <si>
    <t>出雲</t>
  </si>
  <si>
    <t>益田</t>
  </si>
  <si>
    <t>石見大田</t>
  </si>
  <si>
    <t>大東</t>
  </si>
  <si>
    <t>西郷</t>
  </si>
  <si>
    <t>島根県計</t>
  </si>
  <si>
    <t>岡山東</t>
  </si>
  <si>
    <t>岡山西</t>
  </si>
  <si>
    <t>西大寺</t>
  </si>
  <si>
    <t>瀬戸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</si>
  <si>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</si>
  <si>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</si>
  <si>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</si>
  <si>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</si>
  <si>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</si>
  <si>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</si>
  <si>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</si>
  <si>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</si>
  <si>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久世</t>
  </si>
  <si>
    <t>岡山県計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</si>
  <si>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</si>
  <si>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</si>
  <si>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</si>
  <si>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</si>
  <si>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</si>
  <si>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</si>
  <si>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</si>
  <si>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</si>
  <si>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</si>
  <si>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</si>
  <si>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</si>
  <si>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</si>
  <si>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</si>
  <si>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</si>
  <si>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</si>
  <si>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</si>
  <si>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広島県計</t>
  </si>
  <si>
    <t>下関</t>
  </si>
  <si>
    <t>宇部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</si>
  <si>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</si>
  <si>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</si>
  <si>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</si>
  <si>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</si>
  <si>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</si>
  <si>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</si>
  <si>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</si>
  <si>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</si>
  <si>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</si>
  <si>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山口県計</t>
  </si>
  <si>
    <t>特定口座内保管
上場株式等の
譲渡所得等</t>
  </si>
  <si>
    <t>　　　状況」、「報酬・料金等所得の課税状況」及び「非居住者等所得の課税状況」を税務署別に示したものである。</t>
  </si>
  <si>
    <t>（注）　この表は「利子所得等の課税状況」、「配当所得の課税状況」、「特定口座内保管上場株式等の譲渡所得等の課税状況」、「給与所得及び退職所得の課税</t>
  </si>
  <si>
    <t>報酬・料金等
所　　　　得</t>
  </si>
  <si>
    <t>調査時点：平成28年６月30日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</si>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</sst>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_-* #,##0_-;\-* #,##0_-;_-* &quot;-&quot;_-;_-@_-"/>
    <numFmt numFmtId="180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right" vertical="center"/>
    </xf>
    <xf numFmtId="3" fontId="4" fillId="34" borderId="17" xfId="0" applyNumberFormat="1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right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 wrapText="1"/>
    </xf>
    <xf numFmtId="38" fontId="2" fillId="33" borderId="19" xfId="48" applyFont="1" applyFill="1" applyBorder="1" applyAlignment="1">
      <alignment horizontal="right" vertical="center"/>
    </xf>
    <xf numFmtId="38" fontId="2" fillId="33" borderId="20" xfId="48" applyFont="1" applyFill="1" applyBorder="1" applyAlignment="1">
      <alignment horizontal="right" vertical="center"/>
    </xf>
    <xf numFmtId="38" fontId="2" fillId="33" borderId="21" xfId="48" applyFont="1" applyFill="1" applyBorder="1" applyAlignment="1">
      <alignment horizontal="right" vertical="center"/>
    </xf>
    <xf numFmtId="38" fontId="2" fillId="33" borderId="22" xfId="48" applyFont="1" applyFill="1" applyBorder="1" applyAlignment="1">
      <alignment horizontal="right" vertical="center"/>
    </xf>
    <xf numFmtId="0" fontId="2" fillId="36" borderId="23" xfId="0" applyFont="1" applyFill="1" applyBorder="1" applyAlignment="1">
      <alignment horizontal="distributed" vertical="center"/>
    </xf>
    <xf numFmtId="0" fontId="2" fillId="36" borderId="24" xfId="0" applyFont="1" applyFill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 wrapText="1"/>
    </xf>
    <xf numFmtId="0" fontId="2" fillId="35" borderId="23" xfId="0" applyFont="1" applyFill="1" applyBorder="1" applyAlignment="1">
      <alignment horizontal="distributed" vertical="center"/>
    </xf>
    <xf numFmtId="0" fontId="2" fillId="35" borderId="24" xfId="0" applyFont="1" applyFill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2" fillId="36" borderId="29" xfId="0" applyFont="1" applyFill="1" applyBorder="1" applyAlignment="1">
      <alignment horizontal="distributed" vertical="center"/>
    </xf>
    <xf numFmtId="0" fontId="3" fillId="36" borderId="30" xfId="0" applyFont="1" applyFill="1" applyBorder="1" applyAlignment="1">
      <alignment horizontal="distributed" vertical="center"/>
    </xf>
    <xf numFmtId="38" fontId="3" fillId="33" borderId="31" xfId="48" applyFont="1" applyFill="1" applyBorder="1" applyAlignment="1">
      <alignment horizontal="right" vertical="center"/>
    </xf>
    <xf numFmtId="0" fontId="3" fillId="35" borderId="3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30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 indent="1"/>
    </xf>
    <xf numFmtId="3" fontId="4" fillId="34" borderId="33" xfId="0" applyNumberFormat="1" applyFont="1" applyFill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2" fillId="33" borderId="37" xfId="48" applyFont="1" applyFill="1" applyBorder="1" applyAlignment="1">
      <alignment horizontal="right" vertical="center"/>
    </xf>
    <xf numFmtId="38" fontId="2" fillId="33" borderId="38" xfId="48" applyFont="1" applyFill="1" applyBorder="1" applyAlignment="1">
      <alignment horizontal="right" vertical="center"/>
    </xf>
    <xf numFmtId="0" fontId="4" fillId="35" borderId="39" xfId="0" applyFont="1" applyFill="1" applyBorder="1" applyAlignment="1">
      <alignment horizontal="right" vertical="center" wrapText="1"/>
    </xf>
    <xf numFmtId="0" fontId="2" fillId="36" borderId="40" xfId="0" applyFont="1" applyFill="1" applyBorder="1" applyAlignment="1">
      <alignment horizontal="distributed" vertical="center"/>
    </xf>
    <xf numFmtId="0" fontId="2" fillId="36" borderId="41" xfId="0" applyFont="1" applyFill="1" applyBorder="1" applyAlignment="1">
      <alignment horizontal="distributed" vertical="center"/>
    </xf>
    <xf numFmtId="0" fontId="2" fillId="36" borderId="42" xfId="0" applyFont="1" applyFill="1" applyBorder="1" applyAlignment="1">
      <alignment horizontal="distributed" vertical="center"/>
    </xf>
    <xf numFmtId="0" fontId="3" fillId="36" borderId="34" xfId="0" applyFont="1" applyFill="1" applyBorder="1" applyAlignment="1">
      <alignment horizontal="distributed" vertical="center"/>
    </xf>
    <xf numFmtId="0" fontId="4" fillId="35" borderId="39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distributed" vertical="center"/>
    </xf>
    <xf numFmtId="0" fontId="2" fillId="35" borderId="41" xfId="0" applyFont="1" applyFill="1" applyBorder="1" applyAlignment="1">
      <alignment horizontal="distributed" vertical="center"/>
    </xf>
    <xf numFmtId="0" fontId="3" fillId="35" borderId="34" xfId="0" applyFont="1" applyFill="1" applyBorder="1" applyAlignment="1">
      <alignment horizontal="distributed" vertical="center"/>
    </xf>
    <xf numFmtId="0" fontId="2" fillId="35" borderId="43" xfId="0" applyFont="1" applyFill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45" xfId="0" applyFont="1" applyBorder="1" applyAlignment="1">
      <alignment horizontal="distributed" vertical="center" wrapText="1"/>
    </xf>
    <xf numFmtId="3" fontId="2" fillId="34" borderId="37" xfId="0" applyNumberFormat="1" applyFont="1" applyFill="1" applyBorder="1" applyAlignment="1">
      <alignment horizontal="right" vertical="center"/>
    </xf>
    <xf numFmtId="3" fontId="2" fillId="34" borderId="20" xfId="0" applyNumberFormat="1" applyFont="1" applyFill="1" applyBorder="1" applyAlignment="1">
      <alignment horizontal="right" vertical="center"/>
    </xf>
    <xf numFmtId="3" fontId="2" fillId="34" borderId="46" xfId="0" applyNumberFormat="1" applyFont="1" applyFill="1" applyBorder="1" applyAlignment="1">
      <alignment horizontal="right" vertical="center"/>
    </xf>
    <xf numFmtId="3" fontId="2" fillId="34" borderId="38" xfId="0" applyNumberFormat="1" applyFont="1" applyFill="1" applyBorder="1" applyAlignment="1">
      <alignment horizontal="right" vertical="center"/>
    </xf>
    <xf numFmtId="3" fontId="2" fillId="34" borderId="22" xfId="0" applyNumberFormat="1" applyFont="1" applyFill="1" applyBorder="1" applyAlignment="1">
      <alignment horizontal="right" vertical="center"/>
    </xf>
    <xf numFmtId="3" fontId="2" fillId="34" borderId="47" xfId="0" applyNumberFormat="1" applyFont="1" applyFill="1" applyBorder="1" applyAlignment="1">
      <alignment horizontal="right" vertical="center"/>
    </xf>
    <xf numFmtId="3" fontId="3" fillId="34" borderId="48" xfId="0" applyNumberFormat="1" applyFont="1" applyFill="1" applyBorder="1" applyAlignment="1">
      <alignment horizontal="right" vertical="center"/>
    </xf>
    <xf numFmtId="3" fontId="3" fillId="34" borderId="49" xfId="0" applyNumberFormat="1" applyFont="1" applyFill="1" applyBorder="1" applyAlignment="1">
      <alignment horizontal="right" vertical="center"/>
    </xf>
    <xf numFmtId="3" fontId="3" fillId="34" borderId="50" xfId="0" applyNumberFormat="1" applyFont="1" applyFill="1" applyBorder="1" applyAlignment="1">
      <alignment horizontal="right" vertical="center"/>
    </xf>
    <xf numFmtId="3" fontId="2" fillId="0" borderId="48" xfId="0" applyNumberFormat="1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/>
    </xf>
    <xf numFmtId="3" fontId="2" fillId="0" borderId="36" xfId="0" applyNumberFormat="1" applyFont="1" applyBorder="1" applyAlignment="1">
      <alignment horizontal="right" vertical="center"/>
    </xf>
    <xf numFmtId="3" fontId="2" fillId="0" borderId="51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3" fontId="2" fillId="0" borderId="53" xfId="0" applyNumberFormat="1" applyFont="1" applyBorder="1" applyAlignment="1">
      <alignment horizontal="right" vertical="center"/>
    </xf>
    <xf numFmtId="3" fontId="2" fillId="0" borderId="54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3" fillId="34" borderId="55" xfId="0" applyNumberFormat="1" applyFont="1" applyFill="1" applyBorder="1" applyAlignment="1">
      <alignment horizontal="right" vertical="center"/>
    </xf>
    <xf numFmtId="3" fontId="3" fillId="34" borderId="56" xfId="0" applyNumberFormat="1" applyFont="1" applyFill="1" applyBorder="1" applyAlignment="1">
      <alignment horizontal="right" vertical="center"/>
    </xf>
    <xf numFmtId="3" fontId="3" fillId="34" borderId="57" xfId="0" applyNumberFormat="1" applyFont="1" applyFill="1" applyBorder="1" applyAlignment="1">
      <alignment horizontal="right" vertical="center"/>
    </xf>
    <xf numFmtId="38" fontId="2" fillId="33" borderId="58" xfId="48" applyFont="1" applyFill="1" applyBorder="1" applyAlignment="1">
      <alignment horizontal="right" vertical="center"/>
    </xf>
    <xf numFmtId="38" fontId="2" fillId="33" borderId="59" xfId="48" applyFont="1" applyFill="1" applyBorder="1" applyAlignment="1">
      <alignment horizontal="right" vertical="center"/>
    </xf>
    <xf numFmtId="38" fontId="2" fillId="33" borderId="60" xfId="48" applyFont="1" applyFill="1" applyBorder="1" applyAlignment="1">
      <alignment horizontal="right" vertical="center"/>
    </xf>
    <xf numFmtId="38" fontId="3" fillId="33" borderId="49" xfId="48" applyFont="1" applyFill="1" applyBorder="1" applyAlignment="1">
      <alignment horizontal="right" vertical="center"/>
    </xf>
    <xf numFmtId="38" fontId="3" fillId="33" borderId="48" xfId="48" applyFont="1" applyFill="1" applyBorder="1" applyAlignment="1">
      <alignment horizontal="right" vertical="center"/>
    </xf>
    <xf numFmtId="38" fontId="2" fillId="33" borderId="61" xfId="48" applyFont="1" applyFill="1" applyBorder="1" applyAlignment="1">
      <alignment horizontal="right" vertical="center"/>
    </xf>
    <xf numFmtId="3" fontId="3" fillId="33" borderId="56" xfId="0" applyNumberFormat="1" applyFont="1" applyFill="1" applyBorder="1" applyAlignment="1">
      <alignment horizontal="right" vertical="center"/>
    </xf>
    <xf numFmtId="0" fontId="2" fillId="36" borderId="25" xfId="0" applyFont="1" applyFill="1" applyBorder="1" applyAlignment="1">
      <alignment horizontal="distributed" vertical="center"/>
    </xf>
    <xf numFmtId="38" fontId="2" fillId="33" borderId="52" xfId="48" applyFont="1" applyFill="1" applyBorder="1" applyAlignment="1">
      <alignment horizontal="right" vertical="center"/>
    </xf>
    <xf numFmtId="38" fontId="2" fillId="33" borderId="62" xfId="48" applyFont="1" applyFill="1" applyBorder="1" applyAlignment="1">
      <alignment horizontal="right" vertical="center"/>
    </xf>
    <xf numFmtId="38" fontId="2" fillId="33" borderId="51" xfId="48" applyFont="1" applyFill="1" applyBorder="1" applyAlignment="1">
      <alignment horizontal="right" vertical="center"/>
    </xf>
    <xf numFmtId="0" fontId="2" fillId="36" borderId="12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51" xfId="0" applyFont="1" applyBorder="1" applyAlignment="1">
      <alignment horizontal="distributed" vertical="center" wrapText="1"/>
    </xf>
    <xf numFmtId="0" fontId="2" fillId="0" borderId="63" xfId="0" applyFont="1" applyBorder="1" applyAlignment="1">
      <alignment horizontal="distributed" vertical="center" wrapText="1"/>
    </xf>
    <xf numFmtId="0" fontId="2" fillId="0" borderId="44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64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51" xfId="0" applyFont="1" applyFill="1" applyBorder="1" applyAlignment="1">
      <alignment horizontal="distributed" vertical="center" wrapText="1"/>
    </xf>
    <xf numFmtId="0" fontId="2" fillId="0" borderId="63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view="pageBreakPreview" zoomScaleSheetLayoutView="100" zoomScalePageLayoutView="0" workbookViewId="0" topLeftCell="A1">
      <selection activeCell="B4" sqref="B4"/>
    </sheetView>
  </sheetViews>
  <sheetFormatPr defaultColWidth="5.875" defaultRowHeight="13.5"/>
  <cols>
    <col min="1" max="1" width="10.125" style="3" customWidth="1"/>
    <col min="2" max="6" width="13.125" style="1" customWidth="1"/>
    <col min="7" max="8" width="12.875" style="1" customWidth="1"/>
    <col min="9" max="9" width="13.125" style="1" customWidth="1"/>
    <col min="10" max="10" width="10.125" style="9" customWidth="1"/>
    <col min="11" max="16384" width="5.875" style="1" customWidth="1"/>
  </cols>
  <sheetData>
    <row r="1" spans="1:10" ht="16.5" customHeight="1">
      <c r="A1" s="98" t="s">
        <v>17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5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9" ht="13.5" customHeight="1" thickBot="1">
      <c r="A3" s="3" t="s">
        <v>15</v>
      </c>
      <c r="B3" s="3"/>
      <c r="C3" s="3"/>
      <c r="D3" s="3"/>
      <c r="E3" s="3"/>
      <c r="F3" s="3"/>
      <c r="G3" s="3"/>
      <c r="H3" s="3"/>
      <c r="I3" s="3"/>
    </row>
    <row r="4" spans="1:10" ht="36.75" customHeight="1">
      <c r="A4" s="33" t="s">
        <v>6</v>
      </c>
      <c r="B4" s="15" t="s">
        <v>7</v>
      </c>
      <c r="C4" s="17" t="s">
        <v>4</v>
      </c>
      <c r="D4" s="64" t="s">
        <v>20</v>
      </c>
      <c r="E4" s="63" t="s">
        <v>5</v>
      </c>
      <c r="F4" s="63" t="s">
        <v>2</v>
      </c>
      <c r="G4" s="64" t="s">
        <v>79</v>
      </c>
      <c r="H4" s="65" t="s">
        <v>18</v>
      </c>
      <c r="I4" s="43" t="s">
        <v>0</v>
      </c>
      <c r="J4" s="62" t="s">
        <v>13</v>
      </c>
    </row>
    <row r="5" spans="1:10" ht="12.75" customHeight="1">
      <c r="A5" s="22"/>
      <c r="B5" s="18" t="s">
        <v>1</v>
      </c>
      <c r="C5" s="19" t="s">
        <v>1</v>
      </c>
      <c r="D5" s="19" t="s">
        <v>1</v>
      </c>
      <c r="E5" s="19" t="s">
        <v>1</v>
      </c>
      <c r="F5" s="19" t="s">
        <v>1</v>
      </c>
      <c r="G5" s="19" t="s">
        <v>1</v>
      </c>
      <c r="H5" s="19" t="s">
        <v>1</v>
      </c>
      <c r="I5" s="44" t="s">
        <v>1</v>
      </c>
      <c r="J5" s="57"/>
    </row>
    <row r="6" spans="1:10" ht="12.75" customHeight="1">
      <c r="A6" s="34" t="s">
        <v>21</v>
      </c>
      <c r="B6" s="66">
        <v>271346</v>
      </c>
      <c r="C6" s="67">
        <v>919872</v>
      </c>
      <c r="D6" s="67">
        <v>421684</v>
      </c>
      <c r="E6" s="67">
        <v>10078723</v>
      </c>
      <c r="F6" s="67">
        <v>139078</v>
      </c>
      <c r="G6" s="67">
        <v>459540</v>
      </c>
      <c r="H6" s="67">
        <v>30091</v>
      </c>
      <c r="I6" s="68">
        <v>12320334</v>
      </c>
      <c r="J6" s="58" t="str">
        <f>IF(A6="","",A6)</f>
        <v>鳥取</v>
      </c>
    </row>
    <row r="7" spans="1:10" ht="12.75" customHeight="1">
      <c r="A7" s="35" t="s">
        <v>22</v>
      </c>
      <c r="B7" s="69">
        <v>203188</v>
      </c>
      <c r="C7" s="70">
        <v>1128021</v>
      </c>
      <c r="D7" s="70">
        <v>692657</v>
      </c>
      <c r="E7" s="70">
        <v>8215806</v>
      </c>
      <c r="F7" s="70">
        <v>222313</v>
      </c>
      <c r="G7" s="70">
        <v>296670</v>
      </c>
      <c r="H7" s="70">
        <v>11712</v>
      </c>
      <c r="I7" s="71">
        <v>10770366</v>
      </c>
      <c r="J7" s="59" t="str">
        <f>IF(A7="","",A7)</f>
        <v>米子</v>
      </c>
    </row>
    <row r="8" spans="1:10" ht="12.75" customHeight="1">
      <c r="A8" s="35" t="s">
        <v>23</v>
      </c>
      <c r="B8" s="69">
        <v>115750</v>
      </c>
      <c r="C8" s="70">
        <v>269584</v>
      </c>
      <c r="D8" s="70">
        <v>72512</v>
      </c>
      <c r="E8" s="70">
        <v>3162989</v>
      </c>
      <c r="F8" s="70">
        <v>74240</v>
      </c>
      <c r="G8" s="70">
        <v>122910</v>
      </c>
      <c r="H8" s="70">
        <v>278</v>
      </c>
      <c r="I8" s="71">
        <v>3818263</v>
      </c>
      <c r="J8" s="59" t="str">
        <f>IF(A8="","",A8)</f>
        <v>倉吉</v>
      </c>
    </row>
    <row r="9" spans="1:10" s="4" customFormat="1" ht="12.75" customHeight="1">
      <c r="A9" s="40" t="s">
        <v>24</v>
      </c>
      <c r="B9" s="72">
        <v>590284</v>
      </c>
      <c r="C9" s="73">
        <v>2317477</v>
      </c>
      <c r="D9" s="73">
        <v>1186854</v>
      </c>
      <c r="E9" s="73">
        <v>21457518</v>
      </c>
      <c r="F9" s="73">
        <v>435632</v>
      </c>
      <c r="G9" s="73">
        <v>879120</v>
      </c>
      <c r="H9" s="73">
        <v>42080</v>
      </c>
      <c r="I9" s="74">
        <v>26908964</v>
      </c>
      <c r="J9" s="60" t="str">
        <f aca="true" t="shared" si="0" ref="J9:J64">IF(A9="","",A9)</f>
        <v>鳥取県計</v>
      </c>
    </row>
    <row r="10" spans="1:10" ht="12.75" customHeight="1">
      <c r="A10" s="42"/>
      <c r="B10" s="75"/>
      <c r="C10" s="76"/>
      <c r="D10" s="76"/>
      <c r="E10" s="76"/>
      <c r="F10" s="76"/>
      <c r="G10" s="76"/>
      <c r="H10" s="76"/>
      <c r="I10" s="77"/>
      <c r="J10" s="45">
        <f t="shared" si="0"/>
      </c>
    </row>
    <row r="11" spans="1:10" ht="12.75" customHeight="1">
      <c r="A11" s="34" t="s">
        <v>25</v>
      </c>
      <c r="B11" s="66">
        <v>374478</v>
      </c>
      <c r="C11" s="67">
        <v>2075821</v>
      </c>
      <c r="D11" s="67">
        <v>747436</v>
      </c>
      <c r="E11" s="67">
        <v>13768063</v>
      </c>
      <c r="F11" s="67">
        <v>433770</v>
      </c>
      <c r="G11" s="67">
        <v>526061</v>
      </c>
      <c r="H11" s="67">
        <v>14047</v>
      </c>
      <c r="I11" s="68">
        <v>17939676</v>
      </c>
      <c r="J11" s="61" t="str">
        <f t="shared" si="0"/>
        <v>松江</v>
      </c>
    </row>
    <row r="12" spans="1:10" ht="12.75" customHeight="1">
      <c r="A12" s="34" t="s">
        <v>26</v>
      </c>
      <c r="B12" s="66">
        <v>97966</v>
      </c>
      <c r="C12" s="67">
        <v>159463</v>
      </c>
      <c r="D12" s="67">
        <v>73530</v>
      </c>
      <c r="E12" s="67">
        <v>3228237</v>
      </c>
      <c r="F12" s="67">
        <v>14086</v>
      </c>
      <c r="G12" s="67">
        <v>122750</v>
      </c>
      <c r="H12" s="67">
        <v>333</v>
      </c>
      <c r="I12" s="68">
        <v>3696365</v>
      </c>
      <c r="J12" s="58" t="str">
        <f t="shared" si="0"/>
        <v>浜田</v>
      </c>
    </row>
    <row r="13" spans="1:10" ht="12.75" customHeight="1">
      <c r="A13" s="35" t="s">
        <v>27</v>
      </c>
      <c r="B13" s="69">
        <v>199558</v>
      </c>
      <c r="C13" s="70">
        <v>1373595</v>
      </c>
      <c r="D13" s="70">
        <v>72549</v>
      </c>
      <c r="E13" s="70">
        <v>5717308</v>
      </c>
      <c r="F13" s="70">
        <v>87293</v>
      </c>
      <c r="G13" s="70">
        <v>158127</v>
      </c>
      <c r="H13" s="70">
        <v>55506</v>
      </c>
      <c r="I13" s="71">
        <v>7663937</v>
      </c>
      <c r="J13" s="59" t="str">
        <f t="shared" si="0"/>
        <v>出雲</v>
      </c>
    </row>
    <row r="14" spans="1:10" ht="12.75" customHeight="1">
      <c r="A14" s="35" t="s">
        <v>28</v>
      </c>
      <c r="B14" s="69">
        <v>56296</v>
      </c>
      <c r="C14" s="70">
        <v>93643</v>
      </c>
      <c r="D14" s="70">
        <v>7246</v>
      </c>
      <c r="E14" s="70">
        <v>2005853</v>
      </c>
      <c r="F14" s="70">
        <v>3421</v>
      </c>
      <c r="G14" s="70">
        <v>82198</v>
      </c>
      <c r="H14" s="70">
        <v>33</v>
      </c>
      <c r="I14" s="71">
        <v>2248688</v>
      </c>
      <c r="J14" s="59" t="str">
        <f t="shared" si="0"/>
        <v>益田</v>
      </c>
    </row>
    <row r="15" spans="1:10" ht="12.75" customHeight="1">
      <c r="A15" s="35" t="s">
        <v>29</v>
      </c>
      <c r="B15" s="69">
        <v>31622</v>
      </c>
      <c r="C15" s="70">
        <v>28712</v>
      </c>
      <c r="D15" s="70">
        <v>2450</v>
      </c>
      <c r="E15" s="70">
        <v>982294</v>
      </c>
      <c r="F15" s="70">
        <v>26335</v>
      </c>
      <c r="G15" s="70">
        <v>34932</v>
      </c>
      <c r="H15" s="70" t="s">
        <v>81</v>
      </c>
      <c r="I15" s="71">
        <v>1106345</v>
      </c>
      <c r="J15" s="59" t="str">
        <f t="shared" si="0"/>
        <v>石見大田</v>
      </c>
    </row>
    <row r="16" spans="1:10" ht="12.75" customHeight="1">
      <c r="A16" s="35" t="s">
        <v>30</v>
      </c>
      <c r="B16" s="69">
        <v>56532</v>
      </c>
      <c r="C16" s="70">
        <v>70119</v>
      </c>
      <c r="D16" s="70">
        <v>4239</v>
      </c>
      <c r="E16" s="70">
        <v>1376976</v>
      </c>
      <c r="F16" s="70">
        <v>12644</v>
      </c>
      <c r="G16" s="70">
        <v>35362</v>
      </c>
      <c r="H16" s="70" t="s">
        <v>81</v>
      </c>
      <c r="I16" s="71">
        <v>1555873</v>
      </c>
      <c r="J16" s="59" t="str">
        <f t="shared" si="0"/>
        <v>大東</v>
      </c>
    </row>
    <row r="17" spans="1:10" ht="12.75" customHeight="1">
      <c r="A17" s="34" t="s">
        <v>31</v>
      </c>
      <c r="B17" s="66">
        <v>14765</v>
      </c>
      <c r="C17" s="67">
        <v>22647</v>
      </c>
      <c r="D17" s="67">
        <v>3398</v>
      </c>
      <c r="E17" s="67">
        <v>761464</v>
      </c>
      <c r="F17" s="67">
        <v>574</v>
      </c>
      <c r="G17" s="67">
        <v>21787</v>
      </c>
      <c r="H17" s="67">
        <v>31</v>
      </c>
      <c r="I17" s="68">
        <v>824667</v>
      </c>
      <c r="J17" s="58" t="str">
        <f t="shared" si="0"/>
        <v>西郷</v>
      </c>
    </row>
    <row r="18" spans="1:10" s="4" customFormat="1" ht="12.75" customHeight="1">
      <c r="A18" s="40" t="s">
        <v>32</v>
      </c>
      <c r="B18" s="72">
        <v>831216</v>
      </c>
      <c r="C18" s="73">
        <v>3824000</v>
      </c>
      <c r="D18" s="73">
        <v>910848</v>
      </c>
      <c r="E18" s="73">
        <v>27840195</v>
      </c>
      <c r="F18" s="73">
        <v>578123</v>
      </c>
      <c r="G18" s="73">
        <v>981218</v>
      </c>
      <c r="H18" s="73">
        <v>69951</v>
      </c>
      <c r="I18" s="74">
        <v>35035551</v>
      </c>
      <c r="J18" s="60" t="str">
        <f t="shared" si="0"/>
        <v>島根県計</v>
      </c>
    </row>
    <row r="19" spans="1:10" ht="12.75" customHeight="1">
      <c r="A19" s="42"/>
      <c r="B19" s="75"/>
      <c r="C19" s="76"/>
      <c r="D19" s="76"/>
      <c r="E19" s="76"/>
      <c r="F19" s="76"/>
      <c r="G19" s="76"/>
      <c r="H19" s="76"/>
      <c r="I19" s="77"/>
      <c r="J19" s="45">
        <f t="shared" si="0"/>
      </c>
    </row>
    <row r="20" spans="1:10" ht="12.75" customHeight="1">
      <c r="A20" s="34" t="s">
        <v>33</v>
      </c>
      <c r="B20" s="66">
        <v>963951</v>
      </c>
      <c r="C20" s="67">
        <v>6139448</v>
      </c>
      <c r="D20" s="67">
        <v>3359801</v>
      </c>
      <c r="E20" s="67">
        <v>27117463</v>
      </c>
      <c r="F20" s="67">
        <v>740609</v>
      </c>
      <c r="G20" s="67">
        <v>1452204</v>
      </c>
      <c r="H20" s="67">
        <v>277166</v>
      </c>
      <c r="I20" s="68">
        <v>40050642</v>
      </c>
      <c r="J20" s="61" t="str">
        <f t="shared" si="0"/>
        <v>岡山東</v>
      </c>
    </row>
    <row r="21" spans="1:10" ht="12.75" customHeight="1">
      <c r="A21" s="34" t="s">
        <v>34</v>
      </c>
      <c r="B21" s="66">
        <v>353093</v>
      </c>
      <c r="C21" s="67">
        <v>2683590</v>
      </c>
      <c r="D21" s="67">
        <v>765749</v>
      </c>
      <c r="E21" s="67">
        <v>20346395</v>
      </c>
      <c r="F21" s="67">
        <v>634113</v>
      </c>
      <c r="G21" s="67">
        <v>987137</v>
      </c>
      <c r="H21" s="67">
        <v>128789</v>
      </c>
      <c r="I21" s="68">
        <v>25898866</v>
      </c>
      <c r="J21" s="58" t="str">
        <f t="shared" si="0"/>
        <v>岡山西</v>
      </c>
    </row>
    <row r="22" spans="1:10" ht="12.75" customHeight="1">
      <c r="A22" s="35" t="s">
        <v>35</v>
      </c>
      <c r="B22" s="69">
        <v>56706</v>
      </c>
      <c r="C22" s="70">
        <v>780819</v>
      </c>
      <c r="D22" s="70">
        <v>20936</v>
      </c>
      <c r="E22" s="70">
        <v>3619126</v>
      </c>
      <c r="F22" s="70">
        <v>24680</v>
      </c>
      <c r="G22" s="70">
        <v>105612</v>
      </c>
      <c r="H22" s="70">
        <v>11275</v>
      </c>
      <c r="I22" s="71">
        <v>4619155</v>
      </c>
      <c r="J22" s="59" t="str">
        <f t="shared" si="0"/>
        <v>西大寺</v>
      </c>
    </row>
    <row r="23" spans="1:10" ht="12.75" customHeight="1">
      <c r="A23" s="35" t="s">
        <v>36</v>
      </c>
      <c r="B23" s="69">
        <v>58081</v>
      </c>
      <c r="C23" s="70">
        <v>390757</v>
      </c>
      <c r="D23" s="70">
        <v>29704</v>
      </c>
      <c r="E23" s="70">
        <v>4136845</v>
      </c>
      <c r="F23" s="70">
        <v>115421</v>
      </c>
      <c r="G23" s="70">
        <v>135443</v>
      </c>
      <c r="H23" s="70">
        <v>2666</v>
      </c>
      <c r="I23" s="71">
        <v>4868918</v>
      </c>
      <c r="J23" s="59" t="str">
        <f t="shared" si="0"/>
        <v>瀬戸</v>
      </c>
    </row>
    <row r="24" spans="1:10" ht="12.75" customHeight="1">
      <c r="A24" s="35" t="s">
        <v>37</v>
      </c>
      <c r="B24" s="69">
        <v>28887</v>
      </c>
      <c r="C24" s="70">
        <v>1053038</v>
      </c>
      <c r="D24" s="70">
        <v>69768</v>
      </c>
      <c r="E24" s="70">
        <v>2571008</v>
      </c>
      <c r="F24" s="70">
        <v>29470</v>
      </c>
      <c r="G24" s="70">
        <v>195383</v>
      </c>
      <c r="H24" s="70">
        <v>5386</v>
      </c>
      <c r="I24" s="71">
        <v>3952940</v>
      </c>
      <c r="J24" s="59" t="str">
        <f t="shared" si="0"/>
        <v>児島</v>
      </c>
    </row>
    <row r="25" spans="1:10" ht="12.75" customHeight="1">
      <c r="A25" s="35" t="s">
        <v>38</v>
      </c>
      <c r="B25" s="69">
        <v>278931</v>
      </c>
      <c r="C25" s="70">
        <v>2874591</v>
      </c>
      <c r="D25" s="70">
        <v>1031257</v>
      </c>
      <c r="E25" s="70">
        <v>16443559</v>
      </c>
      <c r="F25" s="70">
        <v>276494</v>
      </c>
      <c r="G25" s="70">
        <v>651165</v>
      </c>
      <c r="H25" s="70">
        <v>54493</v>
      </c>
      <c r="I25" s="71">
        <v>21610491</v>
      </c>
      <c r="J25" s="59" t="str">
        <f t="shared" si="0"/>
        <v>倉敷</v>
      </c>
    </row>
    <row r="26" spans="1:10" ht="12.75" customHeight="1">
      <c r="A26" s="34" t="s">
        <v>39</v>
      </c>
      <c r="B26" s="66">
        <v>77845</v>
      </c>
      <c r="C26" s="67">
        <v>258696</v>
      </c>
      <c r="D26" s="67">
        <v>28869</v>
      </c>
      <c r="E26" s="67">
        <v>3358008</v>
      </c>
      <c r="F26" s="67">
        <v>95418</v>
      </c>
      <c r="G26" s="67">
        <v>106816</v>
      </c>
      <c r="H26" s="67">
        <v>1494</v>
      </c>
      <c r="I26" s="68">
        <v>3927145</v>
      </c>
      <c r="J26" s="58" t="str">
        <f t="shared" si="0"/>
        <v>玉島</v>
      </c>
    </row>
    <row r="27" spans="1:10" ht="12.75" customHeight="1">
      <c r="A27" s="35" t="s">
        <v>40</v>
      </c>
      <c r="B27" s="69">
        <v>112765</v>
      </c>
      <c r="C27" s="70">
        <v>668061</v>
      </c>
      <c r="D27" s="70">
        <v>92447</v>
      </c>
      <c r="E27" s="70">
        <v>6116738</v>
      </c>
      <c r="F27" s="70">
        <v>80615</v>
      </c>
      <c r="G27" s="70">
        <v>265512</v>
      </c>
      <c r="H27" s="70">
        <v>38200</v>
      </c>
      <c r="I27" s="71">
        <v>7374338</v>
      </c>
      <c r="J27" s="59" t="str">
        <f t="shared" si="0"/>
        <v>津山</v>
      </c>
    </row>
    <row r="28" spans="1:10" ht="12.75" customHeight="1">
      <c r="A28" s="35" t="s">
        <v>41</v>
      </c>
      <c r="B28" s="69">
        <v>47338</v>
      </c>
      <c r="C28" s="70">
        <v>306417</v>
      </c>
      <c r="D28" s="70">
        <v>146463</v>
      </c>
      <c r="E28" s="70">
        <v>2073025</v>
      </c>
      <c r="F28" s="70">
        <v>30950</v>
      </c>
      <c r="G28" s="70">
        <v>100196</v>
      </c>
      <c r="H28" s="70">
        <v>1152</v>
      </c>
      <c r="I28" s="71">
        <v>2705541</v>
      </c>
      <c r="J28" s="59" t="str">
        <f t="shared" si="0"/>
        <v>玉野</v>
      </c>
    </row>
    <row r="29" spans="1:10" ht="12.75" customHeight="1">
      <c r="A29" s="35" t="s">
        <v>42</v>
      </c>
      <c r="B29" s="69">
        <v>89155</v>
      </c>
      <c r="C29" s="70">
        <v>396909</v>
      </c>
      <c r="D29" s="70">
        <v>34484</v>
      </c>
      <c r="E29" s="70">
        <v>4279947</v>
      </c>
      <c r="F29" s="70">
        <v>140330</v>
      </c>
      <c r="G29" s="70">
        <v>97579</v>
      </c>
      <c r="H29" s="70">
        <v>4100</v>
      </c>
      <c r="I29" s="71">
        <v>5042503</v>
      </c>
      <c r="J29" s="59" t="str">
        <f t="shared" si="0"/>
        <v>笠岡</v>
      </c>
    </row>
    <row r="30" spans="1:10" ht="12.75" customHeight="1">
      <c r="A30" s="35" t="s">
        <v>43</v>
      </c>
      <c r="B30" s="69">
        <v>29333</v>
      </c>
      <c r="C30" s="70">
        <v>177119</v>
      </c>
      <c r="D30" s="70">
        <v>9113</v>
      </c>
      <c r="E30" s="70">
        <v>1554721</v>
      </c>
      <c r="F30" s="70">
        <v>16803</v>
      </c>
      <c r="G30" s="70">
        <v>39802</v>
      </c>
      <c r="H30" s="70">
        <v>6786</v>
      </c>
      <c r="I30" s="71">
        <v>1833675</v>
      </c>
      <c r="J30" s="59" t="str">
        <f t="shared" si="0"/>
        <v>高梁</v>
      </c>
    </row>
    <row r="31" spans="1:10" ht="12.75" customHeight="1">
      <c r="A31" s="35" t="s">
        <v>44</v>
      </c>
      <c r="B31" s="69">
        <v>18542</v>
      </c>
      <c r="C31" s="70">
        <v>32322</v>
      </c>
      <c r="D31" s="70">
        <v>5973</v>
      </c>
      <c r="E31" s="70">
        <v>910179</v>
      </c>
      <c r="F31" s="70">
        <v>31397</v>
      </c>
      <c r="G31" s="70">
        <v>32623</v>
      </c>
      <c r="H31" s="70">
        <v>27151</v>
      </c>
      <c r="I31" s="71">
        <v>1058187</v>
      </c>
      <c r="J31" s="59" t="str">
        <f t="shared" si="0"/>
        <v>新見</v>
      </c>
    </row>
    <row r="32" spans="1:10" ht="12.75" customHeight="1">
      <c r="A32" s="35" t="s">
        <v>45</v>
      </c>
      <c r="B32" s="69">
        <v>22967</v>
      </c>
      <c r="C32" s="70">
        <v>91244</v>
      </c>
      <c r="D32" s="70">
        <v>12717</v>
      </c>
      <c r="E32" s="70">
        <v>1472528</v>
      </c>
      <c r="F32" s="70">
        <v>20620</v>
      </c>
      <c r="G32" s="70">
        <v>75528</v>
      </c>
      <c r="H32" s="70">
        <v>2904</v>
      </c>
      <c r="I32" s="71">
        <v>1698508</v>
      </c>
      <c r="J32" s="59" t="str">
        <f t="shared" si="0"/>
        <v>久世</v>
      </c>
    </row>
    <row r="33" spans="1:10" s="4" customFormat="1" ht="12.75" customHeight="1">
      <c r="A33" s="40" t="s">
        <v>46</v>
      </c>
      <c r="B33" s="72">
        <v>2137594</v>
      </c>
      <c r="C33" s="73">
        <v>15853010</v>
      </c>
      <c r="D33" s="73">
        <v>5607281</v>
      </c>
      <c r="E33" s="73">
        <v>93999541</v>
      </c>
      <c r="F33" s="73">
        <v>2236918</v>
      </c>
      <c r="G33" s="73">
        <v>4245000</v>
      </c>
      <c r="H33" s="73">
        <v>561564</v>
      </c>
      <c r="I33" s="74">
        <v>124640910</v>
      </c>
      <c r="J33" s="60" t="str">
        <f t="shared" si="0"/>
        <v>岡山県計</v>
      </c>
    </row>
    <row r="34" spans="1:10" ht="12.75" customHeight="1">
      <c r="A34" s="42"/>
      <c r="B34" s="75"/>
      <c r="C34" s="76"/>
      <c r="D34" s="76"/>
      <c r="E34" s="76"/>
      <c r="F34" s="76"/>
      <c r="G34" s="76"/>
      <c r="H34" s="76"/>
      <c r="I34" s="77"/>
      <c r="J34" s="45">
        <f t="shared" si="0"/>
      </c>
    </row>
    <row r="35" spans="1:10" ht="12.75" customHeight="1">
      <c r="A35" s="34" t="s">
        <v>47</v>
      </c>
      <c r="B35" s="66">
        <v>2096405</v>
      </c>
      <c r="C35" s="67">
        <v>10545427</v>
      </c>
      <c r="D35" s="67">
        <v>4000259</v>
      </c>
      <c r="E35" s="67">
        <v>41616993</v>
      </c>
      <c r="F35" s="67">
        <v>790133</v>
      </c>
      <c r="G35" s="67">
        <v>2629080</v>
      </c>
      <c r="H35" s="67">
        <v>247083</v>
      </c>
      <c r="I35" s="68">
        <v>61925381</v>
      </c>
      <c r="J35" s="61" t="str">
        <f t="shared" si="0"/>
        <v>広島東</v>
      </c>
    </row>
    <row r="36" spans="1:10" ht="12.75" customHeight="1">
      <c r="A36" s="34" t="s">
        <v>48</v>
      </c>
      <c r="B36" s="66">
        <v>222116</v>
      </c>
      <c r="C36" s="67">
        <v>1665052</v>
      </c>
      <c r="D36" s="67">
        <v>22766</v>
      </c>
      <c r="E36" s="67">
        <v>10359453</v>
      </c>
      <c r="F36" s="67">
        <v>323030</v>
      </c>
      <c r="G36" s="67">
        <v>431196</v>
      </c>
      <c r="H36" s="67">
        <v>34592</v>
      </c>
      <c r="I36" s="68">
        <v>13058205</v>
      </c>
      <c r="J36" s="58" t="str">
        <f t="shared" si="0"/>
        <v>広島南</v>
      </c>
    </row>
    <row r="37" spans="1:10" ht="12.75" customHeight="1">
      <c r="A37" s="35" t="s">
        <v>49</v>
      </c>
      <c r="B37" s="69">
        <v>402126</v>
      </c>
      <c r="C37" s="70">
        <v>4953338</v>
      </c>
      <c r="D37" s="70">
        <v>699687</v>
      </c>
      <c r="E37" s="70">
        <v>25428184</v>
      </c>
      <c r="F37" s="70">
        <v>458083</v>
      </c>
      <c r="G37" s="70">
        <v>1424553</v>
      </c>
      <c r="H37" s="70">
        <v>150024</v>
      </c>
      <c r="I37" s="71">
        <v>33515994</v>
      </c>
      <c r="J37" s="59" t="str">
        <f t="shared" si="0"/>
        <v>広島西</v>
      </c>
    </row>
    <row r="38" spans="1:10" ht="12.75" customHeight="1">
      <c r="A38" s="35" t="s">
        <v>50</v>
      </c>
      <c r="B38" s="69">
        <v>245054</v>
      </c>
      <c r="C38" s="70">
        <v>646750</v>
      </c>
      <c r="D38" s="70">
        <v>65165</v>
      </c>
      <c r="E38" s="70">
        <v>10947603</v>
      </c>
      <c r="F38" s="70">
        <v>236638</v>
      </c>
      <c r="G38" s="70">
        <v>333466</v>
      </c>
      <c r="H38" s="70">
        <v>32063</v>
      </c>
      <c r="I38" s="71">
        <v>12506740</v>
      </c>
      <c r="J38" s="59" t="str">
        <f t="shared" si="0"/>
        <v>広島北</v>
      </c>
    </row>
    <row r="39" spans="1:10" ht="12.75" customHeight="1">
      <c r="A39" s="35" t="s">
        <v>51</v>
      </c>
      <c r="B39" s="69">
        <v>265281</v>
      </c>
      <c r="C39" s="70">
        <v>1466455</v>
      </c>
      <c r="D39" s="70">
        <v>400494</v>
      </c>
      <c r="E39" s="70">
        <v>12683655</v>
      </c>
      <c r="F39" s="70">
        <v>335878</v>
      </c>
      <c r="G39" s="70">
        <v>278972</v>
      </c>
      <c r="H39" s="70">
        <v>122546</v>
      </c>
      <c r="I39" s="71">
        <v>15553281</v>
      </c>
      <c r="J39" s="59" t="str">
        <f t="shared" si="0"/>
        <v>呉</v>
      </c>
    </row>
    <row r="40" spans="1:10" ht="12.75" customHeight="1">
      <c r="A40" s="35" t="s">
        <v>52</v>
      </c>
      <c r="B40" s="69">
        <v>45670</v>
      </c>
      <c r="C40" s="70">
        <v>92184</v>
      </c>
      <c r="D40" s="70">
        <v>48034</v>
      </c>
      <c r="E40" s="70">
        <v>1240866</v>
      </c>
      <c r="F40" s="70">
        <v>16303</v>
      </c>
      <c r="G40" s="70">
        <v>39346</v>
      </c>
      <c r="H40" s="70">
        <v>41066</v>
      </c>
      <c r="I40" s="71">
        <v>1523470</v>
      </c>
      <c r="J40" s="59" t="str">
        <f t="shared" si="0"/>
        <v>竹原</v>
      </c>
    </row>
    <row r="41" spans="1:10" ht="12.75" customHeight="1">
      <c r="A41" s="34" t="s">
        <v>53</v>
      </c>
      <c r="B41" s="66">
        <v>84009</v>
      </c>
      <c r="C41" s="67">
        <v>175265</v>
      </c>
      <c r="D41" s="67">
        <v>106472</v>
      </c>
      <c r="E41" s="67">
        <v>3288873</v>
      </c>
      <c r="F41" s="67">
        <v>103170</v>
      </c>
      <c r="G41" s="67">
        <v>134695</v>
      </c>
      <c r="H41" s="67">
        <v>25210</v>
      </c>
      <c r="I41" s="68">
        <v>3917694</v>
      </c>
      <c r="J41" s="58" t="str">
        <f t="shared" si="0"/>
        <v>三原</v>
      </c>
    </row>
    <row r="42" spans="1:10" ht="12.75" customHeight="1">
      <c r="A42" s="35" t="s">
        <v>54</v>
      </c>
      <c r="B42" s="69">
        <v>140686</v>
      </c>
      <c r="C42" s="70">
        <v>338116</v>
      </c>
      <c r="D42" s="70">
        <v>98911</v>
      </c>
      <c r="E42" s="70">
        <v>6829857</v>
      </c>
      <c r="F42" s="70">
        <v>65488</v>
      </c>
      <c r="G42" s="70">
        <v>244957</v>
      </c>
      <c r="H42" s="70">
        <v>7289</v>
      </c>
      <c r="I42" s="71">
        <v>7725304</v>
      </c>
      <c r="J42" s="59" t="str">
        <f t="shared" si="0"/>
        <v>尾道</v>
      </c>
    </row>
    <row r="43" spans="1:10" ht="12.75" customHeight="1">
      <c r="A43" s="35" t="s">
        <v>55</v>
      </c>
      <c r="B43" s="69">
        <v>474563</v>
      </c>
      <c r="C43" s="70">
        <v>4324114</v>
      </c>
      <c r="D43" s="70">
        <v>2060499</v>
      </c>
      <c r="E43" s="70">
        <v>23669510</v>
      </c>
      <c r="F43" s="70">
        <v>695102</v>
      </c>
      <c r="G43" s="70">
        <v>891816</v>
      </c>
      <c r="H43" s="70">
        <v>260827</v>
      </c>
      <c r="I43" s="71">
        <v>32376431</v>
      </c>
      <c r="J43" s="59" t="str">
        <f t="shared" si="0"/>
        <v>福山</v>
      </c>
    </row>
    <row r="44" spans="1:10" ht="12.75" customHeight="1">
      <c r="A44" s="35" t="s">
        <v>56</v>
      </c>
      <c r="B44" s="69">
        <v>71089</v>
      </c>
      <c r="C44" s="70">
        <v>665579</v>
      </c>
      <c r="D44" s="70">
        <v>110883</v>
      </c>
      <c r="E44" s="70">
        <v>4722033</v>
      </c>
      <c r="F44" s="70">
        <v>48643</v>
      </c>
      <c r="G44" s="70">
        <v>167905</v>
      </c>
      <c r="H44" s="70">
        <v>27822</v>
      </c>
      <c r="I44" s="71">
        <v>5813955</v>
      </c>
      <c r="J44" s="59" t="str">
        <f t="shared" si="0"/>
        <v>府中</v>
      </c>
    </row>
    <row r="45" spans="1:10" ht="12.75" customHeight="1">
      <c r="A45" s="35" t="s">
        <v>57</v>
      </c>
      <c r="B45" s="69">
        <v>40598</v>
      </c>
      <c r="C45" s="70">
        <v>126458</v>
      </c>
      <c r="D45" s="70">
        <v>86645</v>
      </c>
      <c r="E45" s="70">
        <v>1884090</v>
      </c>
      <c r="F45" s="70">
        <v>58464</v>
      </c>
      <c r="G45" s="70">
        <v>68858</v>
      </c>
      <c r="H45" s="70">
        <v>316</v>
      </c>
      <c r="I45" s="71">
        <v>2265427</v>
      </c>
      <c r="J45" s="59" t="str">
        <f t="shared" si="0"/>
        <v>三次</v>
      </c>
    </row>
    <row r="46" spans="1:10" ht="12.75" customHeight="1">
      <c r="A46" s="35" t="s">
        <v>58</v>
      </c>
      <c r="B46" s="69">
        <v>16202</v>
      </c>
      <c r="C46" s="70">
        <v>131464</v>
      </c>
      <c r="D46" s="70">
        <v>1613</v>
      </c>
      <c r="E46" s="70">
        <v>1103549</v>
      </c>
      <c r="F46" s="70">
        <v>5023</v>
      </c>
      <c r="G46" s="70">
        <v>41475</v>
      </c>
      <c r="H46" s="70" t="s">
        <v>81</v>
      </c>
      <c r="I46" s="71">
        <v>1299326</v>
      </c>
      <c r="J46" s="59" t="str">
        <f t="shared" si="0"/>
        <v>庄原</v>
      </c>
    </row>
    <row r="47" spans="1:10" ht="12.75" customHeight="1">
      <c r="A47" s="35" t="s">
        <v>59</v>
      </c>
      <c r="B47" s="69">
        <v>169914</v>
      </c>
      <c r="C47" s="70">
        <v>1345747</v>
      </c>
      <c r="D47" s="70">
        <v>102936</v>
      </c>
      <c r="E47" s="70">
        <v>8021044</v>
      </c>
      <c r="F47" s="70">
        <v>61243</v>
      </c>
      <c r="G47" s="70">
        <v>179009</v>
      </c>
      <c r="H47" s="70">
        <v>288750</v>
      </c>
      <c r="I47" s="71">
        <v>10168643</v>
      </c>
      <c r="J47" s="59" t="str">
        <f t="shared" si="0"/>
        <v>西条</v>
      </c>
    </row>
    <row r="48" spans="1:10" ht="12.75" customHeight="1">
      <c r="A48" s="35" t="s">
        <v>60</v>
      </c>
      <c r="B48" s="69">
        <v>187340</v>
      </c>
      <c r="C48" s="70">
        <v>871468</v>
      </c>
      <c r="D48" s="70">
        <v>112001</v>
      </c>
      <c r="E48" s="70">
        <v>9059622</v>
      </c>
      <c r="F48" s="70">
        <v>182977</v>
      </c>
      <c r="G48" s="70">
        <v>399127</v>
      </c>
      <c r="H48" s="70">
        <v>42818</v>
      </c>
      <c r="I48" s="71">
        <v>10855351</v>
      </c>
      <c r="J48" s="59" t="str">
        <f t="shared" si="0"/>
        <v>廿日市</v>
      </c>
    </row>
    <row r="49" spans="1:10" ht="12.75" customHeight="1">
      <c r="A49" s="35" t="s">
        <v>61</v>
      </c>
      <c r="B49" s="69">
        <v>163248</v>
      </c>
      <c r="C49" s="70">
        <v>1558042</v>
      </c>
      <c r="D49" s="70">
        <v>9877</v>
      </c>
      <c r="E49" s="70">
        <v>15807685</v>
      </c>
      <c r="F49" s="70">
        <v>131486</v>
      </c>
      <c r="G49" s="70">
        <v>255252</v>
      </c>
      <c r="H49" s="70">
        <v>220470</v>
      </c>
      <c r="I49" s="71">
        <v>18146060</v>
      </c>
      <c r="J49" s="59" t="str">
        <f t="shared" si="0"/>
        <v>海田</v>
      </c>
    </row>
    <row r="50" spans="1:10" ht="12.75" customHeight="1">
      <c r="A50" s="35" t="s">
        <v>62</v>
      </c>
      <c r="B50" s="69">
        <v>28470</v>
      </c>
      <c r="C50" s="70">
        <v>23300</v>
      </c>
      <c r="D50" s="70" t="s">
        <v>81</v>
      </c>
      <c r="E50" s="70">
        <v>1127750</v>
      </c>
      <c r="F50" s="70">
        <v>22736</v>
      </c>
      <c r="G50" s="70">
        <v>34460</v>
      </c>
      <c r="H50" s="70">
        <v>4417</v>
      </c>
      <c r="I50" s="71">
        <v>1241132</v>
      </c>
      <c r="J50" s="59" t="str">
        <f t="shared" si="0"/>
        <v>吉田</v>
      </c>
    </row>
    <row r="51" spans="1:10" s="4" customFormat="1" ht="12.75" customHeight="1">
      <c r="A51" s="38" t="s">
        <v>63</v>
      </c>
      <c r="B51" s="72">
        <v>4652771</v>
      </c>
      <c r="C51" s="73">
        <v>28928758</v>
      </c>
      <c r="D51" s="73">
        <v>7926242</v>
      </c>
      <c r="E51" s="73">
        <v>177790767</v>
      </c>
      <c r="F51" s="73">
        <v>3534395</v>
      </c>
      <c r="G51" s="73">
        <v>7554167</v>
      </c>
      <c r="H51" s="73">
        <v>1505292</v>
      </c>
      <c r="I51" s="74">
        <v>231892393</v>
      </c>
      <c r="J51" s="60" t="str">
        <f t="shared" si="0"/>
        <v>広島県計</v>
      </c>
    </row>
    <row r="52" spans="1:10" ht="12.75" customHeight="1">
      <c r="A52" s="42"/>
      <c r="B52" s="75"/>
      <c r="C52" s="76"/>
      <c r="D52" s="76"/>
      <c r="E52" s="76"/>
      <c r="F52" s="76"/>
      <c r="G52" s="76"/>
      <c r="H52" s="76"/>
      <c r="I52" s="77"/>
      <c r="J52" s="45">
        <f t="shared" si="0"/>
      </c>
    </row>
    <row r="53" spans="1:10" ht="12.75" customHeight="1">
      <c r="A53" s="34" t="s">
        <v>64</v>
      </c>
      <c r="B53" s="66">
        <v>1402146</v>
      </c>
      <c r="C53" s="67">
        <v>2865283</v>
      </c>
      <c r="D53" s="67">
        <v>806911</v>
      </c>
      <c r="E53" s="67">
        <v>11776190</v>
      </c>
      <c r="F53" s="67">
        <v>322858</v>
      </c>
      <c r="G53" s="67">
        <v>652235</v>
      </c>
      <c r="H53" s="67">
        <v>32281</v>
      </c>
      <c r="I53" s="68">
        <v>17857904</v>
      </c>
      <c r="J53" s="61" t="str">
        <f t="shared" si="0"/>
        <v>下関</v>
      </c>
    </row>
    <row r="54" spans="1:10" ht="12.75" customHeight="1">
      <c r="A54" s="34" t="s">
        <v>65</v>
      </c>
      <c r="B54" s="66">
        <v>148012</v>
      </c>
      <c r="C54" s="67">
        <v>1847333</v>
      </c>
      <c r="D54" s="67">
        <v>540816</v>
      </c>
      <c r="E54" s="67">
        <v>8932348</v>
      </c>
      <c r="F54" s="67">
        <v>92726</v>
      </c>
      <c r="G54" s="67">
        <v>245240</v>
      </c>
      <c r="H54" s="67">
        <v>32426</v>
      </c>
      <c r="I54" s="68">
        <v>11838900</v>
      </c>
      <c r="J54" s="58" t="str">
        <f t="shared" si="0"/>
        <v>宇部</v>
      </c>
    </row>
    <row r="55" spans="1:10" ht="12.75" customHeight="1">
      <c r="A55" s="35" t="s">
        <v>66</v>
      </c>
      <c r="B55" s="69">
        <v>179522</v>
      </c>
      <c r="C55" s="70">
        <v>19578871</v>
      </c>
      <c r="D55" s="70">
        <v>272744</v>
      </c>
      <c r="E55" s="70">
        <v>15700687</v>
      </c>
      <c r="F55" s="70">
        <v>299901</v>
      </c>
      <c r="G55" s="70">
        <v>427544</v>
      </c>
      <c r="H55" s="70">
        <v>325302</v>
      </c>
      <c r="I55" s="71">
        <v>36784571</v>
      </c>
      <c r="J55" s="59" t="str">
        <f t="shared" si="0"/>
        <v>山口</v>
      </c>
    </row>
    <row r="56" spans="1:10" ht="12.75" customHeight="1">
      <c r="A56" s="34" t="s">
        <v>67</v>
      </c>
      <c r="B56" s="66">
        <v>45502</v>
      </c>
      <c r="C56" s="67">
        <v>92777</v>
      </c>
      <c r="D56" s="67">
        <v>85133</v>
      </c>
      <c r="E56" s="67">
        <v>1536001</v>
      </c>
      <c r="F56" s="67">
        <v>6567</v>
      </c>
      <c r="G56" s="67">
        <v>64479</v>
      </c>
      <c r="H56" s="67" t="s">
        <v>81</v>
      </c>
      <c r="I56" s="68">
        <v>1830460</v>
      </c>
      <c r="J56" s="58" t="str">
        <f t="shared" si="0"/>
        <v>萩</v>
      </c>
    </row>
    <row r="57" spans="1:10" ht="12.75" customHeight="1">
      <c r="A57" s="35" t="s">
        <v>68</v>
      </c>
      <c r="B57" s="69">
        <v>208457</v>
      </c>
      <c r="C57" s="70">
        <v>2790995</v>
      </c>
      <c r="D57" s="70">
        <v>1075874</v>
      </c>
      <c r="E57" s="70">
        <v>10007299</v>
      </c>
      <c r="F57" s="70">
        <v>132232</v>
      </c>
      <c r="G57" s="70">
        <v>383458</v>
      </c>
      <c r="H57" s="70">
        <v>39212</v>
      </c>
      <c r="I57" s="71">
        <v>14637527</v>
      </c>
      <c r="J57" s="59" t="str">
        <f t="shared" si="0"/>
        <v>徳山</v>
      </c>
    </row>
    <row r="58" spans="1:10" ht="12.75" customHeight="1">
      <c r="A58" s="35" t="s">
        <v>69</v>
      </c>
      <c r="B58" s="69">
        <v>131260</v>
      </c>
      <c r="C58" s="70">
        <v>285245</v>
      </c>
      <c r="D58" s="70">
        <v>143709</v>
      </c>
      <c r="E58" s="70">
        <v>4117609</v>
      </c>
      <c r="F58" s="70">
        <v>73539</v>
      </c>
      <c r="G58" s="70">
        <v>205241</v>
      </c>
      <c r="H58" s="70">
        <v>4461</v>
      </c>
      <c r="I58" s="71">
        <v>4961064</v>
      </c>
      <c r="J58" s="59" t="str">
        <f t="shared" si="0"/>
        <v>防府</v>
      </c>
    </row>
    <row r="59" spans="1:10" ht="12.75" customHeight="1">
      <c r="A59" s="35" t="s">
        <v>70</v>
      </c>
      <c r="B59" s="69">
        <v>129840</v>
      </c>
      <c r="C59" s="70">
        <v>427612</v>
      </c>
      <c r="D59" s="70">
        <v>273142</v>
      </c>
      <c r="E59" s="70">
        <v>6383017</v>
      </c>
      <c r="F59" s="70">
        <v>89783</v>
      </c>
      <c r="G59" s="70">
        <v>157099</v>
      </c>
      <c r="H59" s="70">
        <v>9987</v>
      </c>
      <c r="I59" s="71">
        <v>7470481</v>
      </c>
      <c r="J59" s="59" t="str">
        <f t="shared" si="0"/>
        <v>岩国</v>
      </c>
    </row>
    <row r="60" spans="1:10" ht="12.75" customHeight="1">
      <c r="A60" s="35" t="s">
        <v>71</v>
      </c>
      <c r="B60" s="69">
        <v>40053</v>
      </c>
      <c r="C60" s="70">
        <v>54899</v>
      </c>
      <c r="D60" s="70" t="s">
        <v>81</v>
      </c>
      <c r="E60" s="70">
        <v>3036786</v>
      </c>
      <c r="F60" s="70">
        <v>54897</v>
      </c>
      <c r="G60" s="70">
        <v>63270</v>
      </c>
      <c r="H60" s="70">
        <v>1360</v>
      </c>
      <c r="I60" s="71">
        <v>3251264</v>
      </c>
      <c r="J60" s="59" t="str">
        <f t="shared" si="0"/>
        <v>光</v>
      </c>
    </row>
    <row r="61" spans="1:10" ht="12.75" customHeight="1">
      <c r="A61" s="34" t="s">
        <v>72</v>
      </c>
      <c r="B61" s="66">
        <v>22388</v>
      </c>
      <c r="C61" s="67">
        <v>62956</v>
      </c>
      <c r="D61" s="67" t="s">
        <v>81</v>
      </c>
      <c r="E61" s="67">
        <v>1116241</v>
      </c>
      <c r="F61" s="67">
        <v>4207</v>
      </c>
      <c r="G61" s="67">
        <v>43977</v>
      </c>
      <c r="H61" s="67" t="s">
        <v>81</v>
      </c>
      <c r="I61" s="68">
        <v>1249768</v>
      </c>
      <c r="J61" s="58" t="str">
        <f t="shared" si="0"/>
        <v>長門</v>
      </c>
    </row>
    <row r="62" spans="1:10" ht="12.75" customHeight="1">
      <c r="A62" s="35" t="s">
        <v>73</v>
      </c>
      <c r="B62" s="69">
        <v>67076</v>
      </c>
      <c r="C62" s="70">
        <v>243711</v>
      </c>
      <c r="D62" s="70">
        <v>225929</v>
      </c>
      <c r="E62" s="70">
        <v>1692248</v>
      </c>
      <c r="F62" s="70">
        <v>34177</v>
      </c>
      <c r="G62" s="70">
        <v>59317</v>
      </c>
      <c r="H62" s="70">
        <v>1646</v>
      </c>
      <c r="I62" s="71">
        <v>2324104</v>
      </c>
      <c r="J62" s="59" t="str">
        <f t="shared" si="0"/>
        <v>柳井</v>
      </c>
    </row>
    <row r="63" spans="1:10" ht="12.75" customHeight="1">
      <c r="A63" s="35" t="s">
        <v>74</v>
      </c>
      <c r="B63" s="69">
        <v>69874</v>
      </c>
      <c r="C63" s="70">
        <v>173699</v>
      </c>
      <c r="D63" s="70">
        <v>75</v>
      </c>
      <c r="E63" s="70">
        <v>3217712</v>
      </c>
      <c r="F63" s="70">
        <v>138016</v>
      </c>
      <c r="G63" s="70">
        <v>144964</v>
      </c>
      <c r="H63" s="70">
        <v>5846</v>
      </c>
      <c r="I63" s="71">
        <v>3750187</v>
      </c>
      <c r="J63" s="59" t="str">
        <f t="shared" si="0"/>
        <v>厚狭</v>
      </c>
    </row>
    <row r="64" spans="1:10" s="4" customFormat="1" ht="12.75" customHeight="1">
      <c r="A64" s="40" t="s">
        <v>75</v>
      </c>
      <c r="B64" s="72">
        <v>2444129</v>
      </c>
      <c r="C64" s="73">
        <v>28423381</v>
      </c>
      <c r="D64" s="73">
        <v>3424334</v>
      </c>
      <c r="E64" s="73">
        <v>67516138</v>
      </c>
      <c r="F64" s="73">
        <v>1248902</v>
      </c>
      <c r="G64" s="73">
        <v>2446825</v>
      </c>
      <c r="H64" s="73">
        <v>452521</v>
      </c>
      <c r="I64" s="74">
        <v>105956229</v>
      </c>
      <c r="J64" s="60" t="str">
        <f t="shared" si="0"/>
        <v>山口県計</v>
      </c>
    </row>
    <row r="65" spans="1:10" ht="11.25">
      <c r="A65" s="30"/>
      <c r="B65" s="78"/>
      <c r="C65" s="79"/>
      <c r="D65" s="79"/>
      <c r="E65" s="79"/>
      <c r="F65" s="79"/>
      <c r="G65" s="79"/>
      <c r="H65" s="79"/>
      <c r="I65" s="6"/>
      <c r="J65" s="13"/>
    </row>
    <row r="66" spans="1:10" ht="5.25" customHeight="1" thickBot="1">
      <c r="A66" s="36"/>
      <c r="B66" s="80"/>
      <c r="C66" s="81"/>
      <c r="D66" s="81"/>
      <c r="E66" s="81"/>
      <c r="F66" s="81"/>
      <c r="G66" s="81"/>
      <c r="H66" s="81"/>
      <c r="I66" s="82"/>
      <c r="J66" s="46"/>
    </row>
    <row r="67" spans="1:11" s="4" customFormat="1" ht="21" customHeight="1" thickBot="1" thickTop="1">
      <c r="A67" s="32" t="s">
        <v>8</v>
      </c>
      <c r="B67" s="83">
        <v>10655993</v>
      </c>
      <c r="C67" s="84">
        <v>79346625</v>
      </c>
      <c r="D67" s="84">
        <v>19055558</v>
      </c>
      <c r="E67" s="84">
        <v>388604157</v>
      </c>
      <c r="F67" s="84">
        <v>8033969</v>
      </c>
      <c r="G67" s="84">
        <v>16106327</v>
      </c>
      <c r="H67" s="84">
        <v>2631408</v>
      </c>
      <c r="I67" s="85">
        <v>524434037</v>
      </c>
      <c r="J67" s="47" t="s">
        <v>12</v>
      </c>
      <c r="K67" s="8"/>
    </row>
    <row r="68" spans="1:9" ht="11.25">
      <c r="A68" s="7" t="s">
        <v>78</v>
      </c>
      <c r="B68" s="7"/>
      <c r="C68" s="7"/>
      <c r="D68" s="7"/>
      <c r="E68" s="7"/>
      <c r="F68" s="7"/>
      <c r="G68" s="7"/>
      <c r="H68" s="7"/>
      <c r="I68" s="7"/>
    </row>
    <row r="69" spans="1:9" ht="11.25">
      <c r="A69" s="7" t="s">
        <v>77</v>
      </c>
      <c r="B69" s="41"/>
      <c r="C69" s="41"/>
      <c r="D69" s="41"/>
      <c r="E69" s="41"/>
      <c r="F69" s="41"/>
      <c r="G69" s="41"/>
      <c r="H69" s="41"/>
      <c r="I69" s="41"/>
    </row>
  </sheetData>
  <sheetProtection/>
  <mergeCells count="1">
    <mergeCell ref="A1:J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showGridLines="0" zoomScaleSheetLayoutView="85" zoomScalePageLayoutView="0" workbookViewId="0" topLeftCell="A1">
      <selection activeCell="B6" sqref="B6"/>
    </sheetView>
  </sheetViews>
  <sheetFormatPr defaultColWidth="5.875" defaultRowHeight="13.5"/>
  <cols>
    <col min="1" max="1" width="10.125" style="11" customWidth="1"/>
    <col min="2" max="7" width="12.125" style="1" customWidth="1"/>
    <col min="8" max="8" width="10.125" style="9" customWidth="1"/>
    <col min="9" max="16384" width="5.875" style="1" customWidth="1"/>
  </cols>
  <sheetData>
    <row r="1" spans="1:7" ht="12" thickBot="1">
      <c r="A1" s="3" t="s">
        <v>16</v>
      </c>
      <c r="B1" s="3"/>
      <c r="C1" s="3"/>
      <c r="D1" s="3"/>
      <c r="E1" s="3"/>
      <c r="F1" s="3"/>
      <c r="G1" s="3"/>
    </row>
    <row r="2" spans="1:8" ht="11.25" customHeight="1">
      <c r="A2" s="105" t="s">
        <v>10</v>
      </c>
      <c r="B2" s="107" t="s">
        <v>7</v>
      </c>
      <c r="C2" s="109" t="s">
        <v>11</v>
      </c>
      <c r="D2" s="111" t="s">
        <v>76</v>
      </c>
      <c r="E2" s="114" t="s">
        <v>3</v>
      </c>
      <c r="F2" s="111" t="s">
        <v>19</v>
      </c>
      <c r="G2" s="99" t="s">
        <v>18</v>
      </c>
      <c r="H2" s="102" t="s">
        <v>14</v>
      </c>
    </row>
    <row r="3" spans="1:8" ht="11.25" customHeight="1">
      <c r="A3" s="106"/>
      <c r="B3" s="108"/>
      <c r="C3" s="110"/>
      <c r="D3" s="112"/>
      <c r="E3" s="115"/>
      <c r="F3" s="112"/>
      <c r="G3" s="100"/>
      <c r="H3" s="103"/>
    </row>
    <row r="4" spans="1:8" ht="22.5" customHeight="1">
      <c r="A4" s="106"/>
      <c r="B4" s="108"/>
      <c r="C4" s="110"/>
      <c r="D4" s="113"/>
      <c r="E4" s="115"/>
      <c r="F4" s="113"/>
      <c r="G4" s="101"/>
      <c r="H4" s="104"/>
    </row>
    <row r="5" spans="1:8" s="2" customFormat="1" ht="11.25">
      <c r="A5" s="23"/>
      <c r="B5" s="20" t="s">
        <v>9</v>
      </c>
      <c r="C5" s="21" t="s">
        <v>9</v>
      </c>
      <c r="D5" s="21" t="s">
        <v>9</v>
      </c>
      <c r="E5" s="21" t="s">
        <v>9</v>
      </c>
      <c r="F5" s="20" t="s">
        <v>9</v>
      </c>
      <c r="G5" s="21" t="s">
        <v>9</v>
      </c>
      <c r="H5" s="52"/>
    </row>
    <row r="6" spans="1:8" ht="11.25" customHeight="1">
      <c r="A6" s="93"/>
      <c r="B6" s="94"/>
      <c r="C6" s="95"/>
      <c r="D6" s="95"/>
      <c r="E6" s="95"/>
      <c r="F6" s="95"/>
      <c r="G6" s="96"/>
      <c r="H6" s="97">
        <f>IF(A6="","",A6)</f>
      </c>
    </row>
    <row r="7" spans="1:8" ht="11.25" customHeight="1">
      <c r="A7" s="28" t="s">
        <v>21</v>
      </c>
      <c r="B7" s="50">
        <v>108</v>
      </c>
      <c r="C7" s="50">
        <v>231</v>
      </c>
      <c r="D7" s="50">
        <v>24</v>
      </c>
      <c r="E7" s="50">
        <v>5676</v>
      </c>
      <c r="F7" s="50">
        <v>4697</v>
      </c>
      <c r="G7" s="50">
        <v>22</v>
      </c>
      <c r="H7" s="53" t="str">
        <f>IF(A7="","",A7)</f>
        <v>鳥取</v>
      </c>
    </row>
    <row r="8" spans="1:8" ht="11.25" customHeight="1">
      <c r="A8" s="29" t="s">
        <v>22</v>
      </c>
      <c r="B8" s="26">
        <v>116</v>
      </c>
      <c r="C8" s="27">
        <v>283</v>
      </c>
      <c r="D8" s="27">
        <v>28</v>
      </c>
      <c r="E8" s="27">
        <v>5425</v>
      </c>
      <c r="F8" s="27">
        <v>4497</v>
      </c>
      <c r="G8" s="51">
        <v>12</v>
      </c>
      <c r="H8" s="54" t="str">
        <f>IF(A8="","",A8)</f>
        <v>米子</v>
      </c>
    </row>
    <row r="9" spans="1:8" ht="11.25" customHeight="1">
      <c r="A9" s="37" t="s">
        <v>23</v>
      </c>
      <c r="B9" s="86">
        <v>62</v>
      </c>
      <c r="C9" s="87">
        <v>81</v>
      </c>
      <c r="D9" s="87">
        <v>14</v>
      </c>
      <c r="E9" s="87">
        <v>2954</v>
      </c>
      <c r="F9" s="87">
        <v>2490</v>
      </c>
      <c r="G9" s="88">
        <v>4</v>
      </c>
      <c r="H9" s="55" t="str">
        <f>IF(A9="","",A9)</f>
        <v>倉吉</v>
      </c>
    </row>
    <row r="10" spans="1:8" s="4" customFormat="1" ht="11.25">
      <c r="A10" s="38" t="s">
        <v>24</v>
      </c>
      <c r="B10" s="39">
        <v>286</v>
      </c>
      <c r="C10" s="89">
        <v>595</v>
      </c>
      <c r="D10" s="89">
        <v>66</v>
      </c>
      <c r="E10" s="89">
        <v>14055</v>
      </c>
      <c r="F10" s="89">
        <v>11684</v>
      </c>
      <c r="G10" s="90">
        <v>38</v>
      </c>
      <c r="H10" s="56" t="str">
        <f>IF(A10="","",A10)</f>
        <v>鳥取県計</v>
      </c>
    </row>
    <row r="11" spans="1:8" ht="11.25">
      <c r="A11" s="42"/>
      <c r="B11" s="48"/>
      <c r="C11" s="48"/>
      <c r="D11" s="48"/>
      <c r="E11" s="48"/>
      <c r="F11" s="48"/>
      <c r="G11" s="48"/>
      <c r="H11" s="45"/>
    </row>
    <row r="12" spans="1:8" ht="11.25" customHeight="1">
      <c r="A12" s="28" t="s">
        <v>25</v>
      </c>
      <c r="B12" s="24">
        <v>101</v>
      </c>
      <c r="C12" s="25">
        <v>370</v>
      </c>
      <c r="D12" s="25">
        <v>27</v>
      </c>
      <c r="E12" s="25">
        <v>6178</v>
      </c>
      <c r="F12" s="25">
        <v>5319</v>
      </c>
      <c r="G12" s="91">
        <v>25</v>
      </c>
      <c r="H12" s="53" t="str">
        <f>IF(A12="","",A12)</f>
        <v>松江</v>
      </c>
    </row>
    <row r="13" spans="1:8" ht="11.25" customHeight="1">
      <c r="A13" s="29" t="s">
        <v>26</v>
      </c>
      <c r="B13" s="26">
        <v>61</v>
      </c>
      <c r="C13" s="27">
        <v>135</v>
      </c>
      <c r="D13" s="27">
        <v>25</v>
      </c>
      <c r="E13" s="27">
        <v>2486</v>
      </c>
      <c r="F13" s="27">
        <v>2223</v>
      </c>
      <c r="G13" s="51">
        <v>5</v>
      </c>
      <c r="H13" s="54" t="str">
        <f aca="true" t="shared" si="0" ref="H13:H19">IF(A13="","",A13)</f>
        <v>浜田</v>
      </c>
    </row>
    <row r="14" spans="1:8" ht="11.25" customHeight="1">
      <c r="A14" s="29" t="s">
        <v>27</v>
      </c>
      <c r="B14" s="26">
        <v>79</v>
      </c>
      <c r="C14" s="27">
        <v>252</v>
      </c>
      <c r="D14" s="27">
        <v>14</v>
      </c>
      <c r="E14" s="27">
        <v>4717</v>
      </c>
      <c r="F14" s="27">
        <v>3652</v>
      </c>
      <c r="G14" s="51">
        <v>21</v>
      </c>
      <c r="H14" s="54" t="str">
        <f t="shared" si="0"/>
        <v>出雲</v>
      </c>
    </row>
    <row r="15" spans="1:8" ht="11.25" customHeight="1">
      <c r="A15" s="29" t="s">
        <v>28</v>
      </c>
      <c r="B15" s="26">
        <v>35</v>
      </c>
      <c r="C15" s="27">
        <v>126</v>
      </c>
      <c r="D15" s="27">
        <v>13</v>
      </c>
      <c r="E15" s="27">
        <v>1664</v>
      </c>
      <c r="F15" s="27">
        <v>1644</v>
      </c>
      <c r="G15" s="51">
        <v>4</v>
      </c>
      <c r="H15" s="54" t="str">
        <f t="shared" si="0"/>
        <v>益田</v>
      </c>
    </row>
    <row r="16" spans="1:8" ht="11.25" customHeight="1">
      <c r="A16" s="29" t="s">
        <v>29</v>
      </c>
      <c r="B16" s="26">
        <v>21</v>
      </c>
      <c r="C16" s="27">
        <v>54</v>
      </c>
      <c r="D16" s="27">
        <v>4</v>
      </c>
      <c r="E16" s="27">
        <v>994</v>
      </c>
      <c r="F16" s="27">
        <v>924</v>
      </c>
      <c r="G16" s="51">
        <v>0</v>
      </c>
      <c r="H16" s="54" t="str">
        <f t="shared" si="0"/>
        <v>石見大田</v>
      </c>
    </row>
    <row r="17" spans="1:8" ht="11.25" customHeight="1">
      <c r="A17" s="29" t="s">
        <v>30</v>
      </c>
      <c r="B17" s="26">
        <v>31</v>
      </c>
      <c r="C17" s="27">
        <v>59</v>
      </c>
      <c r="D17" s="27">
        <v>8</v>
      </c>
      <c r="E17" s="27">
        <v>1383</v>
      </c>
      <c r="F17" s="27">
        <v>885</v>
      </c>
      <c r="G17" s="51">
        <v>0</v>
      </c>
      <c r="H17" s="54" t="str">
        <f t="shared" si="0"/>
        <v>大東</v>
      </c>
    </row>
    <row r="18" spans="1:8" ht="11.25" customHeight="1">
      <c r="A18" s="29" t="s">
        <v>31</v>
      </c>
      <c r="B18" s="26">
        <v>13</v>
      </c>
      <c r="C18" s="27">
        <v>24</v>
      </c>
      <c r="D18" s="27">
        <v>3</v>
      </c>
      <c r="E18" s="27">
        <v>598</v>
      </c>
      <c r="F18" s="27">
        <v>423</v>
      </c>
      <c r="G18" s="51">
        <v>2</v>
      </c>
      <c r="H18" s="54" t="str">
        <f t="shared" si="0"/>
        <v>西郷</v>
      </c>
    </row>
    <row r="19" spans="1:8" s="4" customFormat="1" ht="11.25">
      <c r="A19" s="38" t="s">
        <v>32</v>
      </c>
      <c r="B19" s="39">
        <v>341</v>
      </c>
      <c r="C19" s="89">
        <v>1020</v>
      </c>
      <c r="D19" s="89">
        <v>94</v>
      </c>
      <c r="E19" s="89">
        <v>18020</v>
      </c>
      <c r="F19" s="89">
        <v>15070</v>
      </c>
      <c r="G19" s="90">
        <v>57</v>
      </c>
      <c r="H19" s="56" t="str">
        <f t="shared" si="0"/>
        <v>島根県計</v>
      </c>
    </row>
    <row r="20" spans="1:8" ht="11.25">
      <c r="A20" s="42"/>
      <c r="B20" s="48"/>
      <c r="C20" s="48"/>
      <c r="D20" s="48"/>
      <c r="E20" s="48"/>
      <c r="F20" s="48"/>
      <c r="G20" s="48"/>
      <c r="H20" s="45"/>
    </row>
    <row r="21" spans="1:8" ht="11.25" customHeight="1">
      <c r="A21" s="28" t="s">
        <v>33</v>
      </c>
      <c r="B21" s="24">
        <v>126</v>
      </c>
      <c r="C21" s="25">
        <v>431</v>
      </c>
      <c r="D21" s="25">
        <v>53</v>
      </c>
      <c r="E21" s="25">
        <v>8167</v>
      </c>
      <c r="F21" s="25">
        <v>7285</v>
      </c>
      <c r="G21" s="91">
        <v>63</v>
      </c>
      <c r="H21" s="53" t="str">
        <f>IF(A21="","",A21)</f>
        <v>岡山東</v>
      </c>
    </row>
    <row r="22" spans="1:8" ht="11.25" customHeight="1">
      <c r="A22" s="29" t="s">
        <v>34</v>
      </c>
      <c r="B22" s="26">
        <v>112</v>
      </c>
      <c r="C22" s="27">
        <v>452</v>
      </c>
      <c r="D22" s="27">
        <v>37</v>
      </c>
      <c r="E22" s="27">
        <v>10064</v>
      </c>
      <c r="F22" s="27">
        <v>8350</v>
      </c>
      <c r="G22" s="51">
        <v>53</v>
      </c>
      <c r="H22" s="54" t="str">
        <f aca="true" t="shared" si="1" ref="H22:H34">IF(A22="","",A22)</f>
        <v>岡山西</v>
      </c>
    </row>
    <row r="23" spans="1:8" ht="11.25" customHeight="1">
      <c r="A23" s="29" t="s">
        <v>35</v>
      </c>
      <c r="B23" s="26">
        <v>32</v>
      </c>
      <c r="C23" s="27">
        <v>80</v>
      </c>
      <c r="D23" s="27">
        <v>8</v>
      </c>
      <c r="E23" s="27">
        <v>2500</v>
      </c>
      <c r="F23" s="27">
        <v>1876</v>
      </c>
      <c r="G23" s="51">
        <v>9</v>
      </c>
      <c r="H23" s="54" t="str">
        <f t="shared" si="1"/>
        <v>西大寺</v>
      </c>
    </row>
    <row r="24" spans="1:8" ht="11.25" customHeight="1">
      <c r="A24" s="29" t="s">
        <v>36</v>
      </c>
      <c r="B24" s="26">
        <v>42</v>
      </c>
      <c r="C24" s="27">
        <v>77</v>
      </c>
      <c r="D24" s="27">
        <v>14</v>
      </c>
      <c r="E24" s="27">
        <v>2505</v>
      </c>
      <c r="F24" s="27">
        <v>1776</v>
      </c>
      <c r="G24" s="51">
        <v>13</v>
      </c>
      <c r="H24" s="54" t="str">
        <f t="shared" si="1"/>
        <v>瀬戸</v>
      </c>
    </row>
    <row r="25" spans="1:8" ht="11.25" customHeight="1">
      <c r="A25" s="29" t="s">
        <v>37</v>
      </c>
      <c r="B25" s="26">
        <v>19</v>
      </c>
      <c r="C25" s="27">
        <v>76</v>
      </c>
      <c r="D25" s="27">
        <v>8</v>
      </c>
      <c r="E25" s="27">
        <v>2138</v>
      </c>
      <c r="F25" s="27">
        <v>1921</v>
      </c>
      <c r="G25" s="51">
        <v>6</v>
      </c>
      <c r="H25" s="54" t="str">
        <f t="shared" si="1"/>
        <v>児島</v>
      </c>
    </row>
    <row r="26" spans="1:8" ht="11.25" customHeight="1">
      <c r="A26" s="29" t="s">
        <v>38</v>
      </c>
      <c r="B26" s="26">
        <v>128</v>
      </c>
      <c r="C26" s="27">
        <v>301</v>
      </c>
      <c r="D26" s="27">
        <v>57</v>
      </c>
      <c r="E26" s="27">
        <v>8907</v>
      </c>
      <c r="F26" s="27">
        <v>7719</v>
      </c>
      <c r="G26" s="51">
        <v>40</v>
      </c>
      <c r="H26" s="54" t="str">
        <f t="shared" si="1"/>
        <v>倉敷</v>
      </c>
    </row>
    <row r="27" spans="1:8" ht="11.25" customHeight="1">
      <c r="A27" s="29" t="s">
        <v>39</v>
      </c>
      <c r="B27" s="26">
        <v>35</v>
      </c>
      <c r="C27" s="27">
        <v>65</v>
      </c>
      <c r="D27" s="27">
        <v>17</v>
      </c>
      <c r="E27" s="27">
        <v>2320</v>
      </c>
      <c r="F27" s="27">
        <v>1730</v>
      </c>
      <c r="G27" s="51">
        <v>11</v>
      </c>
      <c r="H27" s="54" t="str">
        <f t="shared" si="1"/>
        <v>玉島</v>
      </c>
    </row>
    <row r="28" spans="1:8" ht="11.25" customHeight="1">
      <c r="A28" s="29" t="s">
        <v>40</v>
      </c>
      <c r="B28" s="26">
        <v>44</v>
      </c>
      <c r="C28" s="27">
        <v>153</v>
      </c>
      <c r="D28" s="27">
        <v>28</v>
      </c>
      <c r="E28" s="27">
        <v>4474</v>
      </c>
      <c r="F28" s="27">
        <v>4242</v>
      </c>
      <c r="G28" s="51">
        <v>15</v>
      </c>
      <c r="H28" s="54" t="str">
        <f t="shared" si="1"/>
        <v>津山</v>
      </c>
    </row>
    <row r="29" spans="1:8" ht="11.25" customHeight="1">
      <c r="A29" s="29" t="s">
        <v>41</v>
      </c>
      <c r="B29" s="26">
        <v>14</v>
      </c>
      <c r="C29" s="27">
        <v>59</v>
      </c>
      <c r="D29" s="27">
        <v>7</v>
      </c>
      <c r="E29" s="27">
        <v>1366</v>
      </c>
      <c r="F29" s="27">
        <v>1128</v>
      </c>
      <c r="G29" s="51">
        <v>7</v>
      </c>
      <c r="H29" s="54" t="str">
        <f t="shared" si="1"/>
        <v>玉野</v>
      </c>
    </row>
    <row r="30" spans="1:8" ht="11.25" customHeight="1">
      <c r="A30" s="29" t="s">
        <v>42</v>
      </c>
      <c r="B30" s="26">
        <v>38</v>
      </c>
      <c r="C30" s="27">
        <v>97</v>
      </c>
      <c r="D30" s="27">
        <v>12</v>
      </c>
      <c r="E30" s="27">
        <v>2435</v>
      </c>
      <c r="F30" s="27">
        <v>1822</v>
      </c>
      <c r="G30" s="51">
        <v>12</v>
      </c>
      <c r="H30" s="54" t="str">
        <f t="shared" si="1"/>
        <v>笠岡</v>
      </c>
    </row>
    <row r="31" spans="1:8" ht="11.25" customHeight="1">
      <c r="A31" s="29" t="s">
        <v>43</v>
      </c>
      <c r="B31" s="26">
        <v>16</v>
      </c>
      <c r="C31" s="27">
        <v>21</v>
      </c>
      <c r="D31" s="27">
        <v>5</v>
      </c>
      <c r="E31" s="27">
        <v>820</v>
      </c>
      <c r="F31" s="27">
        <v>528</v>
      </c>
      <c r="G31" s="51">
        <v>6</v>
      </c>
      <c r="H31" s="54" t="str">
        <f t="shared" si="1"/>
        <v>高梁</v>
      </c>
    </row>
    <row r="32" spans="1:8" ht="11.25" customHeight="1">
      <c r="A32" s="29" t="s">
        <v>44</v>
      </c>
      <c r="B32" s="26">
        <v>8</v>
      </c>
      <c r="C32" s="27">
        <v>33</v>
      </c>
      <c r="D32" s="27">
        <v>3</v>
      </c>
      <c r="E32" s="27">
        <v>739</v>
      </c>
      <c r="F32" s="27">
        <v>786</v>
      </c>
      <c r="G32" s="51">
        <v>2</v>
      </c>
      <c r="H32" s="54" t="str">
        <f t="shared" si="1"/>
        <v>新見</v>
      </c>
    </row>
    <row r="33" spans="1:8" ht="11.25" customHeight="1">
      <c r="A33" s="29" t="s">
        <v>45</v>
      </c>
      <c r="B33" s="26">
        <v>27</v>
      </c>
      <c r="C33" s="27">
        <v>54</v>
      </c>
      <c r="D33" s="27">
        <v>10</v>
      </c>
      <c r="E33" s="27">
        <v>1246</v>
      </c>
      <c r="F33" s="27">
        <v>1166</v>
      </c>
      <c r="G33" s="51">
        <v>4</v>
      </c>
      <c r="H33" s="54" t="str">
        <f t="shared" si="1"/>
        <v>久世</v>
      </c>
    </row>
    <row r="34" spans="1:8" s="4" customFormat="1" ht="11.25">
      <c r="A34" s="38" t="s">
        <v>46</v>
      </c>
      <c r="B34" s="39">
        <v>641</v>
      </c>
      <c r="C34" s="89">
        <v>1899</v>
      </c>
      <c r="D34" s="89">
        <v>259</v>
      </c>
      <c r="E34" s="89">
        <v>47681</v>
      </c>
      <c r="F34" s="89">
        <v>40329</v>
      </c>
      <c r="G34" s="90">
        <v>241</v>
      </c>
      <c r="H34" s="56" t="str">
        <f t="shared" si="1"/>
        <v>岡山県計</v>
      </c>
    </row>
    <row r="35" spans="1:8" ht="11.25">
      <c r="A35" s="42"/>
      <c r="B35" s="48"/>
      <c r="C35" s="48"/>
      <c r="D35" s="48"/>
      <c r="E35" s="48"/>
      <c r="F35" s="48"/>
      <c r="G35" s="48"/>
      <c r="H35" s="45"/>
    </row>
    <row r="36" spans="1:8" ht="11.25" customHeight="1">
      <c r="A36" s="28" t="s">
        <v>47</v>
      </c>
      <c r="B36" s="24">
        <v>104</v>
      </c>
      <c r="C36" s="25">
        <v>344</v>
      </c>
      <c r="D36" s="25">
        <v>30</v>
      </c>
      <c r="E36" s="25">
        <v>7416</v>
      </c>
      <c r="F36" s="25">
        <v>6948</v>
      </c>
      <c r="G36" s="91">
        <v>70</v>
      </c>
      <c r="H36" s="53" t="str">
        <f>IF(A36="","",A36)</f>
        <v>広島東</v>
      </c>
    </row>
    <row r="37" spans="1:8" ht="11.25" customHeight="1">
      <c r="A37" s="29" t="s">
        <v>48</v>
      </c>
      <c r="B37" s="26">
        <v>66</v>
      </c>
      <c r="C37" s="27">
        <v>193</v>
      </c>
      <c r="D37" s="27">
        <v>9</v>
      </c>
      <c r="E37" s="27">
        <v>3983</v>
      </c>
      <c r="F37" s="27">
        <v>3903</v>
      </c>
      <c r="G37" s="51">
        <v>30</v>
      </c>
      <c r="H37" s="54" t="str">
        <f>IF(A37="","",A37)</f>
        <v>広島南</v>
      </c>
    </row>
    <row r="38" spans="1:8" ht="11.25" customHeight="1">
      <c r="A38" s="29" t="s">
        <v>49</v>
      </c>
      <c r="B38" s="26">
        <v>111</v>
      </c>
      <c r="C38" s="27">
        <v>597</v>
      </c>
      <c r="D38" s="27">
        <v>26</v>
      </c>
      <c r="E38" s="27">
        <v>9419</v>
      </c>
      <c r="F38" s="27">
        <v>8673</v>
      </c>
      <c r="G38" s="51">
        <v>75</v>
      </c>
      <c r="H38" s="54" t="str">
        <f>IF(A38="","",A38)</f>
        <v>広島西</v>
      </c>
    </row>
    <row r="39" spans="1:8" ht="11.25" customHeight="1">
      <c r="A39" s="29" t="s">
        <v>50</v>
      </c>
      <c r="B39" s="26">
        <v>92</v>
      </c>
      <c r="C39" s="27">
        <v>241</v>
      </c>
      <c r="D39" s="27">
        <v>16</v>
      </c>
      <c r="E39" s="27">
        <v>8167</v>
      </c>
      <c r="F39" s="27">
        <v>6637</v>
      </c>
      <c r="G39" s="51">
        <v>30</v>
      </c>
      <c r="H39" s="54" t="str">
        <f>IF(A39="","",A39)</f>
        <v>広島北</v>
      </c>
    </row>
    <row r="40" spans="1:8" ht="11.25" customHeight="1">
      <c r="A40" s="29" t="s">
        <v>51</v>
      </c>
      <c r="B40" s="26">
        <v>84</v>
      </c>
      <c r="C40" s="27">
        <v>187</v>
      </c>
      <c r="D40" s="27">
        <v>7</v>
      </c>
      <c r="E40" s="27">
        <v>5709</v>
      </c>
      <c r="F40" s="27">
        <v>4997</v>
      </c>
      <c r="G40" s="51">
        <v>34</v>
      </c>
      <c r="H40" s="54" t="str">
        <f aca="true" t="shared" si="2" ref="H40:H51">IF(A40="","",A40)</f>
        <v>呉</v>
      </c>
    </row>
    <row r="41" spans="1:8" ht="11.25" customHeight="1">
      <c r="A41" s="29" t="s">
        <v>52</v>
      </c>
      <c r="B41" s="26">
        <v>17</v>
      </c>
      <c r="C41" s="27">
        <v>40</v>
      </c>
      <c r="D41" s="27">
        <v>3</v>
      </c>
      <c r="E41" s="27">
        <v>899</v>
      </c>
      <c r="F41" s="27">
        <v>676</v>
      </c>
      <c r="G41" s="51">
        <v>3</v>
      </c>
      <c r="H41" s="54" t="str">
        <f t="shared" si="2"/>
        <v>竹原</v>
      </c>
    </row>
    <row r="42" spans="1:8" ht="11.25" customHeight="1">
      <c r="A42" s="29" t="s">
        <v>53</v>
      </c>
      <c r="B42" s="26">
        <v>33</v>
      </c>
      <c r="C42" s="27">
        <v>60</v>
      </c>
      <c r="D42" s="27">
        <v>6</v>
      </c>
      <c r="E42" s="27">
        <v>2283</v>
      </c>
      <c r="F42" s="27">
        <v>1969</v>
      </c>
      <c r="G42" s="51">
        <v>14</v>
      </c>
      <c r="H42" s="54" t="str">
        <f t="shared" si="2"/>
        <v>三原</v>
      </c>
    </row>
    <row r="43" spans="1:8" ht="11.25" customHeight="1">
      <c r="A43" s="29" t="s">
        <v>54</v>
      </c>
      <c r="B43" s="26">
        <v>49</v>
      </c>
      <c r="C43" s="27">
        <v>174</v>
      </c>
      <c r="D43" s="27">
        <v>6</v>
      </c>
      <c r="E43" s="27">
        <v>4935</v>
      </c>
      <c r="F43" s="27">
        <v>3730</v>
      </c>
      <c r="G43" s="51">
        <v>17</v>
      </c>
      <c r="H43" s="54" t="str">
        <f t="shared" si="2"/>
        <v>尾道</v>
      </c>
    </row>
    <row r="44" spans="1:8" ht="11.25" customHeight="1">
      <c r="A44" s="29" t="s">
        <v>55</v>
      </c>
      <c r="B44" s="26">
        <v>153</v>
      </c>
      <c r="C44" s="27">
        <v>454</v>
      </c>
      <c r="D44" s="27">
        <v>28</v>
      </c>
      <c r="E44" s="27">
        <v>10916</v>
      </c>
      <c r="F44" s="27">
        <v>9301</v>
      </c>
      <c r="G44" s="51">
        <v>77</v>
      </c>
      <c r="H44" s="54" t="str">
        <f t="shared" si="2"/>
        <v>福山</v>
      </c>
    </row>
    <row r="45" spans="1:8" ht="11.25" customHeight="1">
      <c r="A45" s="29" t="s">
        <v>56</v>
      </c>
      <c r="B45" s="26">
        <v>50</v>
      </c>
      <c r="C45" s="27">
        <v>104</v>
      </c>
      <c r="D45" s="27">
        <v>4</v>
      </c>
      <c r="E45" s="27">
        <v>2962</v>
      </c>
      <c r="F45" s="27">
        <v>2629</v>
      </c>
      <c r="G45" s="51">
        <v>10</v>
      </c>
      <c r="H45" s="54" t="str">
        <f t="shared" si="2"/>
        <v>府中</v>
      </c>
    </row>
    <row r="46" spans="1:8" ht="11.25" customHeight="1">
      <c r="A46" s="29" t="s">
        <v>57</v>
      </c>
      <c r="B46" s="26">
        <v>22</v>
      </c>
      <c r="C46" s="27">
        <v>66</v>
      </c>
      <c r="D46" s="27">
        <v>4</v>
      </c>
      <c r="E46" s="27">
        <v>1421</v>
      </c>
      <c r="F46" s="27">
        <v>1000</v>
      </c>
      <c r="G46" s="51">
        <v>4</v>
      </c>
      <c r="H46" s="54" t="str">
        <f t="shared" si="2"/>
        <v>三次</v>
      </c>
    </row>
    <row r="47" spans="1:8" ht="11.25" customHeight="1">
      <c r="A47" s="29" t="s">
        <v>58</v>
      </c>
      <c r="B47" s="26">
        <v>18</v>
      </c>
      <c r="C47" s="27">
        <v>34</v>
      </c>
      <c r="D47" s="27">
        <v>1</v>
      </c>
      <c r="E47" s="27">
        <v>943</v>
      </c>
      <c r="F47" s="27">
        <v>742</v>
      </c>
      <c r="G47" s="51">
        <v>2</v>
      </c>
      <c r="H47" s="54" t="str">
        <f t="shared" si="2"/>
        <v>庄原</v>
      </c>
    </row>
    <row r="48" spans="1:8" ht="11.25" customHeight="1">
      <c r="A48" s="29" t="s">
        <v>59</v>
      </c>
      <c r="B48" s="26">
        <v>38</v>
      </c>
      <c r="C48" s="27">
        <v>114</v>
      </c>
      <c r="D48" s="27">
        <v>7</v>
      </c>
      <c r="E48" s="27">
        <v>3386</v>
      </c>
      <c r="F48" s="27">
        <v>2780</v>
      </c>
      <c r="G48" s="51">
        <v>26</v>
      </c>
      <c r="H48" s="54" t="str">
        <f t="shared" si="2"/>
        <v>西条</v>
      </c>
    </row>
    <row r="49" spans="1:8" ht="11.25" customHeight="1">
      <c r="A49" s="29" t="s">
        <v>60</v>
      </c>
      <c r="B49" s="26">
        <v>82</v>
      </c>
      <c r="C49" s="27">
        <v>194</v>
      </c>
      <c r="D49" s="27">
        <v>17</v>
      </c>
      <c r="E49" s="27">
        <v>5823</v>
      </c>
      <c r="F49" s="27">
        <v>4392</v>
      </c>
      <c r="G49" s="51">
        <v>26</v>
      </c>
      <c r="H49" s="54" t="str">
        <f t="shared" si="2"/>
        <v>廿日市</v>
      </c>
    </row>
    <row r="50" spans="1:8" ht="11.25" customHeight="1">
      <c r="A50" s="29" t="s">
        <v>61</v>
      </c>
      <c r="B50" s="26">
        <v>69</v>
      </c>
      <c r="C50" s="27">
        <v>134</v>
      </c>
      <c r="D50" s="27">
        <v>7</v>
      </c>
      <c r="E50" s="27">
        <v>4122</v>
      </c>
      <c r="F50" s="27">
        <v>3217</v>
      </c>
      <c r="G50" s="51">
        <v>20</v>
      </c>
      <c r="H50" s="54" t="str">
        <f t="shared" si="2"/>
        <v>海田</v>
      </c>
    </row>
    <row r="51" spans="1:8" ht="11.25" customHeight="1">
      <c r="A51" s="29" t="s">
        <v>62</v>
      </c>
      <c r="B51" s="26">
        <v>19</v>
      </c>
      <c r="C51" s="27">
        <v>20</v>
      </c>
      <c r="D51" s="27">
        <v>0</v>
      </c>
      <c r="E51" s="27">
        <v>883</v>
      </c>
      <c r="F51" s="27">
        <v>509</v>
      </c>
      <c r="G51" s="51">
        <v>3</v>
      </c>
      <c r="H51" s="54" t="str">
        <f t="shared" si="2"/>
        <v>吉田</v>
      </c>
    </row>
    <row r="52" spans="1:8" s="4" customFormat="1" ht="11.25">
      <c r="A52" s="38" t="s">
        <v>63</v>
      </c>
      <c r="B52" s="39">
        <v>1007</v>
      </c>
      <c r="C52" s="89">
        <v>2956</v>
      </c>
      <c r="D52" s="89">
        <v>171</v>
      </c>
      <c r="E52" s="89">
        <v>73267</v>
      </c>
      <c r="F52" s="89">
        <v>62103</v>
      </c>
      <c r="G52" s="90">
        <v>441</v>
      </c>
      <c r="H52" s="56" t="str">
        <f>IF(A52="","",A52)</f>
        <v>広島県計</v>
      </c>
    </row>
    <row r="53" spans="1:8" ht="11.25">
      <c r="A53" s="42"/>
      <c r="B53" s="48"/>
      <c r="C53" s="48"/>
      <c r="D53" s="48"/>
      <c r="E53" s="48"/>
      <c r="F53" s="48"/>
      <c r="G53" s="48"/>
      <c r="H53" s="45"/>
    </row>
    <row r="54" spans="1:8" ht="11.25" customHeight="1">
      <c r="A54" s="28" t="s">
        <v>64</v>
      </c>
      <c r="B54" s="24">
        <v>104</v>
      </c>
      <c r="C54" s="25">
        <v>354</v>
      </c>
      <c r="D54" s="25">
        <v>32</v>
      </c>
      <c r="E54" s="25">
        <v>6942</v>
      </c>
      <c r="F54" s="25">
        <v>5528</v>
      </c>
      <c r="G54" s="91">
        <v>27</v>
      </c>
      <c r="H54" s="53" t="str">
        <f>IF(A54="","",A54)</f>
        <v>下関</v>
      </c>
    </row>
    <row r="55" spans="1:8" ht="11.25" customHeight="1">
      <c r="A55" s="29" t="s">
        <v>65</v>
      </c>
      <c r="B55" s="26">
        <v>52</v>
      </c>
      <c r="C55" s="27">
        <v>233</v>
      </c>
      <c r="D55" s="27">
        <v>14</v>
      </c>
      <c r="E55" s="27">
        <v>4080</v>
      </c>
      <c r="F55" s="27">
        <v>3297</v>
      </c>
      <c r="G55" s="51">
        <v>11</v>
      </c>
      <c r="H55" s="54" t="str">
        <f>IF(A55="","",A55)</f>
        <v>宇部</v>
      </c>
    </row>
    <row r="56" spans="1:8" ht="11.25" customHeight="1">
      <c r="A56" s="29" t="s">
        <v>66</v>
      </c>
      <c r="B56" s="26">
        <v>71</v>
      </c>
      <c r="C56" s="27">
        <v>208</v>
      </c>
      <c r="D56" s="27">
        <v>14</v>
      </c>
      <c r="E56" s="27">
        <v>4387</v>
      </c>
      <c r="F56" s="27">
        <v>3657</v>
      </c>
      <c r="G56" s="51">
        <v>20</v>
      </c>
      <c r="H56" s="54" t="str">
        <f aca="true" t="shared" si="3" ref="H56:H64">IF(A56="","",A56)</f>
        <v>山口</v>
      </c>
    </row>
    <row r="57" spans="1:8" ht="11.25" customHeight="1">
      <c r="A57" s="29" t="s">
        <v>67</v>
      </c>
      <c r="B57" s="26">
        <v>29</v>
      </c>
      <c r="C57" s="27">
        <v>49</v>
      </c>
      <c r="D57" s="27">
        <v>2</v>
      </c>
      <c r="E57" s="27">
        <v>1523</v>
      </c>
      <c r="F57" s="27">
        <v>1230</v>
      </c>
      <c r="G57" s="51">
        <v>0</v>
      </c>
      <c r="H57" s="54" t="str">
        <f t="shared" si="3"/>
        <v>萩</v>
      </c>
    </row>
    <row r="58" spans="1:8" ht="11.25" customHeight="1">
      <c r="A58" s="29" t="s">
        <v>68</v>
      </c>
      <c r="B58" s="26">
        <v>51</v>
      </c>
      <c r="C58" s="27">
        <v>272</v>
      </c>
      <c r="D58" s="27">
        <v>10</v>
      </c>
      <c r="E58" s="27">
        <v>5073</v>
      </c>
      <c r="F58" s="27">
        <v>3961</v>
      </c>
      <c r="G58" s="51">
        <v>25</v>
      </c>
      <c r="H58" s="54" t="str">
        <f t="shared" si="3"/>
        <v>徳山</v>
      </c>
    </row>
    <row r="59" spans="1:8" ht="11.25" customHeight="1">
      <c r="A59" s="29" t="s">
        <v>69</v>
      </c>
      <c r="B59" s="26">
        <v>32</v>
      </c>
      <c r="C59" s="27">
        <v>103</v>
      </c>
      <c r="D59" s="27">
        <v>3</v>
      </c>
      <c r="E59" s="27">
        <v>2422</v>
      </c>
      <c r="F59" s="27">
        <v>1728</v>
      </c>
      <c r="G59" s="51">
        <v>18</v>
      </c>
      <c r="H59" s="54" t="str">
        <f t="shared" si="3"/>
        <v>防府</v>
      </c>
    </row>
    <row r="60" spans="1:8" ht="11.25" customHeight="1">
      <c r="A60" s="29" t="s">
        <v>70</v>
      </c>
      <c r="B60" s="26">
        <v>51</v>
      </c>
      <c r="C60" s="27">
        <v>126</v>
      </c>
      <c r="D60" s="27">
        <v>9</v>
      </c>
      <c r="E60" s="27">
        <v>3288</v>
      </c>
      <c r="F60" s="27">
        <v>2393</v>
      </c>
      <c r="G60" s="51">
        <v>15</v>
      </c>
      <c r="H60" s="54" t="str">
        <f t="shared" si="3"/>
        <v>岩国</v>
      </c>
    </row>
    <row r="61" spans="1:8" ht="11.25" customHeight="1">
      <c r="A61" s="29" t="s">
        <v>71</v>
      </c>
      <c r="B61" s="26">
        <v>20</v>
      </c>
      <c r="C61" s="27">
        <v>46</v>
      </c>
      <c r="D61" s="27">
        <v>0</v>
      </c>
      <c r="E61" s="27">
        <v>1678</v>
      </c>
      <c r="F61" s="27">
        <v>1297</v>
      </c>
      <c r="G61" s="51">
        <v>1</v>
      </c>
      <c r="H61" s="54" t="str">
        <f t="shared" si="3"/>
        <v>光</v>
      </c>
    </row>
    <row r="62" spans="1:8" ht="11.25" customHeight="1">
      <c r="A62" s="29" t="s">
        <v>72</v>
      </c>
      <c r="B62" s="26">
        <v>11</v>
      </c>
      <c r="C62" s="27">
        <v>38</v>
      </c>
      <c r="D62" s="27">
        <v>1</v>
      </c>
      <c r="E62" s="27">
        <v>1007</v>
      </c>
      <c r="F62" s="27">
        <v>790</v>
      </c>
      <c r="G62" s="51">
        <v>0</v>
      </c>
      <c r="H62" s="54" t="str">
        <f t="shared" si="3"/>
        <v>長門</v>
      </c>
    </row>
    <row r="63" spans="1:8" ht="11.25" customHeight="1">
      <c r="A63" s="29" t="s">
        <v>73</v>
      </c>
      <c r="B63" s="26">
        <v>31</v>
      </c>
      <c r="C63" s="27">
        <v>41</v>
      </c>
      <c r="D63" s="27">
        <v>4</v>
      </c>
      <c r="E63" s="27">
        <v>1259</v>
      </c>
      <c r="F63" s="27">
        <v>948</v>
      </c>
      <c r="G63" s="51">
        <v>6</v>
      </c>
      <c r="H63" s="54" t="str">
        <f t="shared" si="3"/>
        <v>柳井</v>
      </c>
    </row>
    <row r="64" spans="1:8" ht="11.25" customHeight="1">
      <c r="A64" s="29" t="s">
        <v>74</v>
      </c>
      <c r="B64" s="26">
        <v>24</v>
      </c>
      <c r="C64" s="27">
        <v>80</v>
      </c>
      <c r="D64" s="27">
        <v>2</v>
      </c>
      <c r="E64" s="27">
        <v>1739</v>
      </c>
      <c r="F64" s="27">
        <v>1389</v>
      </c>
      <c r="G64" s="51">
        <v>4</v>
      </c>
      <c r="H64" s="54" t="str">
        <f t="shared" si="3"/>
        <v>厚狭</v>
      </c>
    </row>
    <row r="65" spans="1:8" s="4" customFormat="1" ht="11.25">
      <c r="A65" s="38" t="s">
        <v>75</v>
      </c>
      <c r="B65" s="39">
        <v>476</v>
      </c>
      <c r="C65" s="89">
        <v>1550</v>
      </c>
      <c r="D65" s="89">
        <v>91</v>
      </c>
      <c r="E65" s="89">
        <v>33398</v>
      </c>
      <c r="F65" s="89">
        <v>26218</v>
      </c>
      <c r="G65" s="90">
        <v>127</v>
      </c>
      <c r="H65" s="56" t="str">
        <f>IF(A65="","",A65)</f>
        <v>山口県計</v>
      </c>
    </row>
    <row r="66" spans="1:8" ht="11.25">
      <c r="A66" s="30"/>
      <c r="B66" s="5"/>
      <c r="C66" s="5"/>
      <c r="D66" s="5"/>
      <c r="E66" s="5"/>
      <c r="F66" s="5"/>
      <c r="G66" s="5"/>
      <c r="H66" s="13"/>
    </row>
    <row r="67" spans="1:8" ht="12" thickBot="1">
      <c r="A67" s="31"/>
      <c r="B67" s="12"/>
      <c r="C67" s="12"/>
      <c r="D67" s="12"/>
      <c r="E67" s="12"/>
      <c r="F67" s="12"/>
      <c r="G67" s="12"/>
      <c r="H67" s="14"/>
    </row>
    <row r="68" spans="1:8" s="4" customFormat="1" ht="24.75" customHeight="1" thickBot="1" thickTop="1">
      <c r="A68" s="32" t="s">
        <v>8</v>
      </c>
      <c r="B68" s="16">
        <v>2751</v>
      </c>
      <c r="C68" s="92">
        <v>8020</v>
      </c>
      <c r="D68" s="92">
        <v>681</v>
      </c>
      <c r="E68" s="92">
        <v>186421</v>
      </c>
      <c r="F68" s="92">
        <v>155404</v>
      </c>
      <c r="G68" s="92">
        <v>904</v>
      </c>
      <c r="H68" s="10" t="s">
        <v>12</v>
      </c>
    </row>
    <row r="69" spans="1:7" ht="11.25">
      <c r="A69" s="3" t="s">
        <v>80</v>
      </c>
      <c r="B69" s="3"/>
      <c r="C69" s="3"/>
      <c r="D69" s="3"/>
      <c r="E69" s="3"/>
      <c r="F69" s="3"/>
      <c r="G69" s="3"/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2017-06-16T07:53:27Z</dcterms:created>
  <dcterms:modified xsi:type="dcterms:W3CDTF">2017-06-16T07:53:34Z</dcterms:modified>
  <cp:category/>
  <cp:version/>
  <cp:contentType/>
  <cp:contentStatus/>
</cp:coreProperties>
</file>