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税務署別源泉徴収税額'!$A$1:$J$69</definedName>
    <definedName name="_xlnm.Print_Area" localSheetId="1">'(2)　税務署別源泉徴収義務者数'!$A$1:$H$69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<sst xmlns="http://schemas.openxmlformats.org/spreadsheetml/2006/main" count="216" uniqueCount="103">
  <si>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</si>
  <si>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</si>
  <si>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</si>
  <si>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</si>
  <si>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</si>
  <si>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</si>
  <si>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</si>
  <si>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</si>
  <si>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</si>
  <si>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</si>
  <si>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</si>
  <si>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</si>
  <si>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</si>
  <si>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</si>
  <si>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</si>
  <si>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</si>
  <si>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</si>
  <si>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</si>
  <si>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</si>
  <si>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</si>
  <si>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</si>
  <si>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</si>
  <si>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</si>
  <si>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</si>
  <si>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</si>
  <si>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</si>
  <si>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</si>
  <si>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</si>
  <si>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</si>
  <si>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</si>
  <si>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</si>
  <si>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</si>
  <si>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配当所得</t>
  </si>
  <si>
    <t>総　計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</si>
  <si>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</si>
  <si>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</si>
  <si>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</si>
  <si>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</si>
  <si>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</si>
  <si>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</si>
  <si>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</si>
  <si>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特定口座内保管上場株式等の
譲渡所得等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</si>
  <si>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</si>
  <si>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</si>
  <si>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</si>
  <si>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</si>
  <si>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</si>
  <si>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</si>
  <si>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</si>
  <si>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</si>
  <si>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</si>
  <si>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</si>
  <si>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</si>
  <si>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</si>
  <si>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>岡山東</t>
  </si>
  <si>
    <t>岡山西</t>
  </si>
  <si>
    <t>西大寺</t>
  </si>
  <si>
    <t>瀬戸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</si>
  <si>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</si>
  <si>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</si>
  <si>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</si>
  <si>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</si>
  <si>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</si>
  <si>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</si>
  <si>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</si>
  <si>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</si>
  <si>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</si>
  <si>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</si>
  <si>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</si>
  <si>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</si>
  <si>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</si>
  <si>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</si>
  <si>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</si>
  <si>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</si>
  <si>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</si>
  <si>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</si>
  <si>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</si>
  <si>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</si>
  <si>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</si>
  <si>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</si>
  <si>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</si>
  <si>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</si>
  <si>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</si>
  <si>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</si>
  <si>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</si>
  <si>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</si>
  <si>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</si>
  <si>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</si>
  <si>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</si>
  <si>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</si>
  <si>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</si>
  <si>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</si>
  <si>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</si>
  <si>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</si>
  <si>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</si>
  <si>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</si>
  <si>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</si>
  <si>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特定口座内保管
上場株式等の
譲渡所得等</t>
  </si>
  <si>
    <t>-</t>
  </si>
  <si>
    <t>　　　状況」、「報酬・料金等所得の課税状況」及び「非居住者等所得の課税状況」を税務署別に示したものである。</t>
  </si>
  <si>
    <t>（注）　この表は「利子所得等の課税状況」、「配当所得の課税状況」、「特定口座内保管上場株式等の譲渡所得等の課税状況」、「給与所得及び退職所得の課税</t>
  </si>
  <si>
    <t>報酬・料金等
所　　　　得</t>
  </si>
  <si>
    <t>調査時点：平成27年６月30日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</si>
</sst>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_-* #,##0_-;\-* #,##0_-;_-* &quot;-&quot;_-;_-@_-"/>
    <numFmt numFmtId="180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right" vertical="center"/>
    </xf>
    <xf numFmtId="3" fontId="4" fillId="34" borderId="21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right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right" vertical="center" wrapText="1"/>
    </xf>
    <xf numFmtId="38" fontId="2" fillId="33" borderId="23" xfId="48" applyFont="1" applyFill="1" applyBorder="1" applyAlignment="1">
      <alignment horizontal="right" vertical="center"/>
    </xf>
    <xf numFmtId="38" fontId="2" fillId="33" borderId="24" xfId="48" applyFont="1" applyFill="1" applyBorder="1" applyAlignment="1">
      <alignment horizontal="right" vertical="center"/>
    </xf>
    <xf numFmtId="38" fontId="2" fillId="33" borderId="25" xfId="48" applyFont="1" applyFill="1" applyBorder="1" applyAlignment="1">
      <alignment horizontal="right" vertical="center"/>
    </xf>
    <xf numFmtId="38" fontId="2" fillId="33" borderId="26" xfId="48" applyFont="1" applyFill="1" applyBorder="1" applyAlignment="1">
      <alignment horizontal="right" vertical="center"/>
    </xf>
    <xf numFmtId="0" fontId="2" fillId="36" borderId="27" xfId="0" applyFont="1" applyFill="1" applyBorder="1" applyAlignment="1">
      <alignment horizontal="distributed" vertical="center"/>
    </xf>
    <xf numFmtId="0" fontId="2" fillId="36" borderId="28" xfId="0" applyFont="1" applyFill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 wrapText="1"/>
    </xf>
    <xf numFmtId="0" fontId="2" fillId="35" borderId="27" xfId="0" applyFont="1" applyFill="1" applyBorder="1" applyAlignment="1">
      <alignment horizontal="distributed" vertical="center"/>
    </xf>
    <xf numFmtId="0" fontId="2" fillId="35" borderId="28" xfId="0" applyFont="1" applyFill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2" fillId="36" borderId="33" xfId="0" applyFont="1" applyFill="1" applyBorder="1" applyAlignment="1">
      <alignment horizontal="distributed" vertical="center"/>
    </xf>
    <xf numFmtId="0" fontId="3" fillId="36" borderId="34" xfId="0" applyFont="1" applyFill="1" applyBorder="1" applyAlignment="1">
      <alignment horizontal="distributed" vertical="center"/>
    </xf>
    <xf numFmtId="38" fontId="3" fillId="33" borderId="35" xfId="48" applyFont="1" applyFill="1" applyBorder="1" applyAlignment="1">
      <alignment horizontal="right" vertical="center"/>
    </xf>
    <xf numFmtId="0" fontId="3" fillId="35" borderId="34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34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 indent="1"/>
    </xf>
    <xf numFmtId="3" fontId="4" fillId="34" borderId="37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3" borderId="41" xfId="48" applyFont="1" applyFill="1" applyBorder="1" applyAlignment="1">
      <alignment horizontal="right" vertical="center"/>
    </xf>
    <xf numFmtId="38" fontId="2" fillId="33" borderId="42" xfId="48" applyFont="1" applyFill="1" applyBorder="1" applyAlignment="1">
      <alignment horizontal="right" vertical="center"/>
    </xf>
    <xf numFmtId="0" fontId="4" fillId="35" borderId="43" xfId="0" applyFont="1" applyFill="1" applyBorder="1" applyAlignment="1">
      <alignment horizontal="right" vertical="center" wrapText="1"/>
    </xf>
    <xf numFmtId="0" fontId="2" fillId="36" borderId="44" xfId="0" applyFont="1" applyFill="1" applyBorder="1" applyAlignment="1">
      <alignment horizontal="distributed" vertical="center"/>
    </xf>
    <xf numFmtId="0" fontId="2" fillId="36" borderId="45" xfId="0" applyFont="1" applyFill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3" fillId="36" borderId="38" xfId="0" applyFont="1" applyFill="1" applyBorder="1" applyAlignment="1">
      <alignment horizontal="distributed" vertical="center"/>
    </xf>
    <xf numFmtId="0" fontId="4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distributed" vertical="center"/>
    </xf>
    <xf numFmtId="0" fontId="2" fillId="35" borderId="45" xfId="0" applyFont="1" applyFill="1" applyBorder="1" applyAlignment="1">
      <alignment horizontal="distributed" vertical="center"/>
    </xf>
    <xf numFmtId="0" fontId="3" fillId="35" borderId="38" xfId="0" applyFont="1" applyFill="1" applyBorder="1" applyAlignment="1">
      <alignment horizontal="distributed" vertical="center"/>
    </xf>
    <xf numFmtId="0" fontId="2" fillId="35" borderId="47" xfId="0" applyFont="1" applyFill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49" xfId="0" applyFont="1" applyBorder="1" applyAlignment="1">
      <alignment horizontal="distributed" vertical="center" wrapText="1"/>
    </xf>
    <xf numFmtId="3" fontId="2" fillId="34" borderId="41" xfId="0" applyNumberFormat="1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50" xfId="0" applyNumberFormat="1" applyFont="1" applyFill="1" applyBorder="1" applyAlignment="1">
      <alignment horizontal="right" vertical="center"/>
    </xf>
    <xf numFmtId="3" fontId="2" fillId="34" borderId="42" xfId="0" applyNumberFormat="1" applyFont="1" applyFill="1" applyBorder="1" applyAlignment="1">
      <alignment horizontal="right" vertical="center"/>
    </xf>
    <xf numFmtId="3" fontId="2" fillId="34" borderId="26" xfId="0" applyNumberFormat="1" applyFont="1" applyFill="1" applyBorder="1" applyAlignment="1">
      <alignment horizontal="right" vertical="center"/>
    </xf>
    <xf numFmtId="3" fontId="2" fillId="34" borderId="51" xfId="0" applyNumberFormat="1" applyFont="1" applyFill="1" applyBorder="1" applyAlignment="1">
      <alignment horizontal="right" vertical="center"/>
    </xf>
    <xf numFmtId="3" fontId="3" fillId="34" borderId="52" xfId="0" applyNumberFormat="1" applyFont="1" applyFill="1" applyBorder="1" applyAlignment="1">
      <alignment horizontal="right" vertical="center"/>
    </xf>
    <xf numFmtId="3" fontId="3" fillId="34" borderId="53" xfId="0" applyNumberFormat="1" applyFont="1" applyFill="1" applyBorder="1" applyAlignment="1">
      <alignment horizontal="right" vertical="center"/>
    </xf>
    <xf numFmtId="3" fontId="3" fillId="34" borderId="54" xfId="0" applyNumberFormat="1" applyFont="1" applyFill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horizontal="right" vertical="center"/>
    </xf>
    <xf numFmtId="3" fontId="2" fillId="0" borderId="55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57" xfId="0" applyNumberFormat="1" applyFont="1" applyBorder="1" applyAlignment="1">
      <alignment horizontal="right" vertical="center"/>
    </xf>
    <xf numFmtId="3" fontId="2" fillId="0" borderId="58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3" fillId="34" borderId="59" xfId="0" applyNumberFormat="1" applyFont="1" applyFill="1" applyBorder="1" applyAlignment="1">
      <alignment horizontal="right" vertical="center"/>
    </xf>
    <xf numFmtId="3" fontId="3" fillId="34" borderId="60" xfId="0" applyNumberFormat="1" applyFont="1" applyFill="1" applyBorder="1" applyAlignment="1">
      <alignment horizontal="right" vertical="center"/>
    </xf>
    <xf numFmtId="3" fontId="3" fillId="34" borderId="61" xfId="0" applyNumberFormat="1" applyFont="1" applyFill="1" applyBorder="1" applyAlignment="1">
      <alignment horizontal="right" vertical="center"/>
    </xf>
    <xf numFmtId="38" fontId="2" fillId="33" borderId="62" xfId="48" applyFont="1" applyFill="1" applyBorder="1" applyAlignment="1">
      <alignment horizontal="right" vertical="center"/>
    </xf>
    <xf numFmtId="38" fontId="2" fillId="33" borderId="63" xfId="48" applyFont="1" applyFill="1" applyBorder="1" applyAlignment="1">
      <alignment horizontal="right" vertical="center"/>
    </xf>
    <xf numFmtId="38" fontId="2" fillId="33" borderId="64" xfId="48" applyFont="1" applyFill="1" applyBorder="1" applyAlignment="1">
      <alignment horizontal="right" vertical="center"/>
    </xf>
    <xf numFmtId="38" fontId="3" fillId="33" borderId="53" xfId="48" applyFont="1" applyFill="1" applyBorder="1" applyAlignment="1">
      <alignment horizontal="right" vertical="center"/>
    </xf>
    <xf numFmtId="38" fontId="3" fillId="33" borderId="52" xfId="48" applyFont="1" applyFill="1" applyBorder="1" applyAlignment="1">
      <alignment horizontal="right" vertical="center"/>
    </xf>
    <xf numFmtId="38" fontId="2" fillId="33" borderId="65" xfId="48" applyFont="1" applyFill="1" applyBorder="1" applyAlignment="1">
      <alignment horizontal="right" vertical="center"/>
    </xf>
    <xf numFmtId="3" fontId="3" fillId="33" borderId="60" xfId="0" applyNumberFormat="1" applyFont="1" applyFill="1" applyBorder="1" applyAlignment="1">
      <alignment horizontal="right" vertical="center"/>
    </xf>
    <xf numFmtId="0" fontId="2" fillId="36" borderId="29" xfId="0" applyFont="1" applyFill="1" applyBorder="1" applyAlignment="1">
      <alignment horizontal="distributed" vertical="center"/>
    </xf>
    <xf numFmtId="38" fontId="2" fillId="33" borderId="56" xfId="48" applyFont="1" applyFill="1" applyBorder="1" applyAlignment="1">
      <alignment horizontal="right" vertical="center"/>
    </xf>
    <xf numFmtId="38" fontId="2" fillId="33" borderId="66" xfId="48" applyFont="1" applyFill="1" applyBorder="1" applyAlignment="1">
      <alignment horizontal="right" vertical="center"/>
    </xf>
    <xf numFmtId="38" fontId="2" fillId="33" borderId="55" xfId="48" applyFont="1" applyFill="1" applyBorder="1" applyAlignment="1">
      <alignment horizontal="right" vertical="center"/>
    </xf>
    <xf numFmtId="0" fontId="2" fillId="36" borderId="16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48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67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55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view="pageBreakPreview" zoomScaleSheetLayoutView="100" zoomScalePageLayoutView="0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6" width="13.125" style="1" customWidth="1"/>
    <col min="7" max="8" width="12.875" style="1" customWidth="1"/>
    <col min="9" max="9" width="13.125" style="1" customWidth="1"/>
    <col min="10" max="10" width="10.125" style="21" customWidth="1"/>
    <col min="11" max="16384" width="5.875" style="1" customWidth="1"/>
  </cols>
  <sheetData>
    <row r="1" spans="1:10" ht="16.5" customHeight="1">
      <c r="A1" s="110" t="s">
        <v>38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9" ht="13.5" customHeight="1" thickBot="1">
      <c r="A3" s="4" t="s">
        <v>36</v>
      </c>
      <c r="B3" s="4"/>
      <c r="C3" s="4"/>
      <c r="D3" s="4"/>
      <c r="E3" s="4"/>
      <c r="F3" s="4"/>
      <c r="G3" s="4"/>
      <c r="H3" s="4"/>
      <c r="I3" s="4"/>
    </row>
    <row r="4" spans="1:10" ht="36.75" customHeight="1">
      <c r="A4" s="45" t="s">
        <v>27</v>
      </c>
      <c r="B4" s="27" t="s">
        <v>28</v>
      </c>
      <c r="C4" s="29" t="s">
        <v>25</v>
      </c>
      <c r="D4" s="76" t="s">
        <v>41</v>
      </c>
      <c r="E4" s="75" t="s">
        <v>26</v>
      </c>
      <c r="F4" s="75" t="s">
        <v>9</v>
      </c>
      <c r="G4" s="76" t="s">
        <v>101</v>
      </c>
      <c r="H4" s="77" t="s">
        <v>39</v>
      </c>
      <c r="I4" s="55" t="s">
        <v>0</v>
      </c>
      <c r="J4" s="74" t="s">
        <v>34</v>
      </c>
    </row>
    <row r="5" spans="1:10" ht="12.75" customHeight="1">
      <c r="A5" s="34"/>
      <c r="B5" s="30" t="s">
        <v>2</v>
      </c>
      <c r="C5" s="31" t="s">
        <v>2</v>
      </c>
      <c r="D5" s="31" t="s">
        <v>2</v>
      </c>
      <c r="E5" s="31" t="s">
        <v>2</v>
      </c>
      <c r="F5" s="31" t="s">
        <v>2</v>
      </c>
      <c r="G5" s="31" t="s">
        <v>2</v>
      </c>
      <c r="H5" s="31" t="s">
        <v>2</v>
      </c>
      <c r="I5" s="56" t="s">
        <v>2</v>
      </c>
      <c r="J5" s="69"/>
    </row>
    <row r="6" spans="1:10" ht="12.75" customHeight="1">
      <c r="A6" s="46" t="s">
        <v>42</v>
      </c>
      <c r="B6" s="78">
        <v>307515</v>
      </c>
      <c r="C6" s="79">
        <v>1078367</v>
      </c>
      <c r="D6" s="79">
        <v>319744</v>
      </c>
      <c r="E6" s="79">
        <v>9973306</v>
      </c>
      <c r="F6" s="79">
        <v>196071</v>
      </c>
      <c r="G6" s="79">
        <v>447064</v>
      </c>
      <c r="H6" s="79">
        <v>54018</v>
      </c>
      <c r="I6" s="80">
        <v>12376085</v>
      </c>
      <c r="J6" s="70" t="str">
        <f>IF(A6="","",A6)</f>
        <v>鳥取</v>
      </c>
    </row>
    <row r="7" spans="1:10" ht="12.75" customHeight="1">
      <c r="A7" s="47" t="s">
        <v>43</v>
      </c>
      <c r="B7" s="81">
        <v>199573</v>
      </c>
      <c r="C7" s="82">
        <v>1340951</v>
      </c>
      <c r="D7" s="82">
        <v>498866</v>
      </c>
      <c r="E7" s="82">
        <v>8010660</v>
      </c>
      <c r="F7" s="82">
        <v>147315</v>
      </c>
      <c r="G7" s="82">
        <v>297213</v>
      </c>
      <c r="H7" s="82">
        <v>4699</v>
      </c>
      <c r="I7" s="83">
        <v>10499278</v>
      </c>
      <c r="J7" s="71" t="str">
        <f>IF(A7="","",A7)</f>
        <v>米子</v>
      </c>
    </row>
    <row r="8" spans="1:10" ht="12.75" customHeight="1">
      <c r="A8" s="47" t="s">
        <v>44</v>
      </c>
      <c r="B8" s="81">
        <v>115100</v>
      </c>
      <c r="C8" s="82">
        <v>240706</v>
      </c>
      <c r="D8" s="82">
        <v>59035</v>
      </c>
      <c r="E8" s="82">
        <v>3084326</v>
      </c>
      <c r="F8" s="82">
        <v>64950</v>
      </c>
      <c r="G8" s="82">
        <v>120820</v>
      </c>
      <c r="H8" s="82">
        <v>10439</v>
      </c>
      <c r="I8" s="83">
        <v>3695376</v>
      </c>
      <c r="J8" s="71" t="str">
        <f>IF(A8="","",A8)</f>
        <v>倉吉</v>
      </c>
    </row>
    <row r="9" spans="1:10" s="5" customFormat="1" ht="12.75" customHeight="1">
      <c r="A9" s="52" t="s">
        <v>45</v>
      </c>
      <c r="B9" s="84">
        <v>622188</v>
      </c>
      <c r="C9" s="85">
        <v>2660024</v>
      </c>
      <c r="D9" s="85">
        <v>877645</v>
      </c>
      <c r="E9" s="85">
        <v>21068292</v>
      </c>
      <c r="F9" s="85">
        <v>408335</v>
      </c>
      <c r="G9" s="85">
        <v>865098</v>
      </c>
      <c r="H9" s="85">
        <v>69156</v>
      </c>
      <c r="I9" s="86">
        <v>26570738</v>
      </c>
      <c r="J9" s="72" t="str">
        <f aca="true" t="shared" si="0" ref="J9:J64">IF(A9="","",A9)</f>
        <v>鳥取県計</v>
      </c>
    </row>
    <row r="10" spans="1:10" ht="12.75" customHeight="1">
      <c r="A10" s="54"/>
      <c r="B10" s="87"/>
      <c r="C10" s="88"/>
      <c r="D10" s="88"/>
      <c r="E10" s="88"/>
      <c r="F10" s="88"/>
      <c r="G10" s="88"/>
      <c r="H10" s="88"/>
      <c r="I10" s="89"/>
      <c r="J10" s="57">
        <f t="shared" si="0"/>
      </c>
    </row>
    <row r="11" spans="1:10" ht="12.75" customHeight="1">
      <c r="A11" s="46" t="s">
        <v>46</v>
      </c>
      <c r="B11" s="78">
        <v>388546</v>
      </c>
      <c r="C11" s="79">
        <v>2300732</v>
      </c>
      <c r="D11" s="79">
        <v>549494</v>
      </c>
      <c r="E11" s="79">
        <v>13585805</v>
      </c>
      <c r="F11" s="79">
        <v>315203</v>
      </c>
      <c r="G11" s="79">
        <v>627256</v>
      </c>
      <c r="H11" s="79">
        <v>15528</v>
      </c>
      <c r="I11" s="80">
        <v>17782564</v>
      </c>
      <c r="J11" s="73" t="str">
        <f t="shared" si="0"/>
        <v>松江</v>
      </c>
    </row>
    <row r="12" spans="1:10" ht="12.75" customHeight="1">
      <c r="A12" s="46" t="s">
        <v>47</v>
      </c>
      <c r="B12" s="78">
        <v>105564</v>
      </c>
      <c r="C12" s="79">
        <v>211969</v>
      </c>
      <c r="D12" s="79">
        <v>59544</v>
      </c>
      <c r="E12" s="79">
        <v>3196487</v>
      </c>
      <c r="F12" s="79">
        <v>29565</v>
      </c>
      <c r="G12" s="79">
        <v>134007</v>
      </c>
      <c r="H12" s="79">
        <v>99</v>
      </c>
      <c r="I12" s="80">
        <v>3737235</v>
      </c>
      <c r="J12" s="70" t="str">
        <f t="shared" si="0"/>
        <v>浜田</v>
      </c>
    </row>
    <row r="13" spans="1:10" ht="12.75" customHeight="1">
      <c r="A13" s="47" t="s">
        <v>48</v>
      </c>
      <c r="B13" s="81">
        <v>209235</v>
      </c>
      <c r="C13" s="82">
        <v>1932812</v>
      </c>
      <c r="D13" s="82">
        <v>44660</v>
      </c>
      <c r="E13" s="82">
        <v>5457415</v>
      </c>
      <c r="F13" s="82">
        <v>47310</v>
      </c>
      <c r="G13" s="82">
        <v>157930</v>
      </c>
      <c r="H13" s="82">
        <v>74140</v>
      </c>
      <c r="I13" s="83">
        <v>7923501</v>
      </c>
      <c r="J13" s="71" t="str">
        <f t="shared" si="0"/>
        <v>出雲</v>
      </c>
    </row>
    <row r="14" spans="1:10" ht="12.75" customHeight="1">
      <c r="A14" s="47" t="s">
        <v>49</v>
      </c>
      <c r="B14" s="81">
        <v>50532</v>
      </c>
      <c r="C14" s="82">
        <v>129414</v>
      </c>
      <c r="D14" s="82">
        <v>11551</v>
      </c>
      <c r="E14" s="82">
        <v>1904732</v>
      </c>
      <c r="F14" s="82">
        <v>16124</v>
      </c>
      <c r="G14" s="82">
        <v>83781</v>
      </c>
      <c r="H14" s="82">
        <v>7</v>
      </c>
      <c r="I14" s="83">
        <v>2196141</v>
      </c>
      <c r="J14" s="71" t="str">
        <f t="shared" si="0"/>
        <v>益田</v>
      </c>
    </row>
    <row r="15" spans="1:10" ht="12.75" customHeight="1">
      <c r="A15" s="47" t="s">
        <v>50</v>
      </c>
      <c r="B15" s="81">
        <v>30002</v>
      </c>
      <c r="C15" s="82">
        <v>156812</v>
      </c>
      <c r="D15" s="82">
        <v>3902</v>
      </c>
      <c r="E15" s="82">
        <v>979098</v>
      </c>
      <c r="F15" s="82">
        <v>3623</v>
      </c>
      <c r="G15" s="82">
        <v>31663</v>
      </c>
      <c r="H15" s="82" t="s">
        <v>98</v>
      </c>
      <c r="I15" s="83">
        <v>1205099</v>
      </c>
      <c r="J15" s="71" t="str">
        <f t="shared" si="0"/>
        <v>石見大田</v>
      </c>
    </row>
    <row r="16" spans="1:10" ht="12.75" customHeight="1">
      <c r="A16" s="47" t="s">
        <v>51</v>
      </c>
      <c r="B16" s="81">
        <v>60153</v>
      </c>
      <c r="C16" s="82">
        <v>124502</v>
      </c>
      <c r="D16" s="82">
        <v>6468</v>
      </c>
      <c r="E16" s="82">
        <v>1385100</v>
      </c>
      <c r="F16" s="82">
        <v>3675</v>
      </c>
      <c r="G16" s="82">
        <v>36437</v>
      </c>
      <c r="H16" s="82" t="s">
        <v>98</v>
      </c>
      <c r="I16" s="83">
        <v>1616336</v>
      </c>
      <c r="J16" s="71" t="str">
        <f t="shared" si="0"/>
        <v>大東</v>
      </c>
    </row>
    <row r="17" spans="1:10" ht="12.75" customHeight="1">
      <c r="A17" s="46" t="s">
        <v>52</v>
      </c>
      <c r="B17" s="78">
        <v>17870</v>
      </c>
      <c r="C17" s="79">
        <v>26271</v>
      </c>
      <c r="D17" s="79">
        <v>3174</v>
      </c>
      <c r="E17" s="79">
        <v>759273</v>
      </c>
      <c r="F17" s="79">
        <v>42</v>
      </c>
      <c r="G17" s="79">
        <v>17976</v>
      </c>
      <c r="H17" s="79">
        <v>211</v>
      </c>
      <c r="I17" s="80">
        <v>824818</v>
      </c>
      <c r="J17" s="70" t="str">
        <f t="shared" si="0"/>
        <v>西郷</v>
      </c>
    </row>
    <row r="18" spans="1:10" s="5" customFormat="1" ht="12.75" customHeight="1">
      <c r="A18" s="52" t="s">
        <v>53</v>
      </c>
      <c r="B18" s="84">
        <v>861902</v>
      </c>
      <c r="C18" s="85">
        <v>4882511</v>
      </c>
      <c r="D18" s="85">
        <v>678794</v>
      </c>
      <c r="E18" s="85">
        <v>27267909</v>
      </c>
      <c r="F18" s="85">
        <v>415542</v>
      </c>
      <c r="G18" s="85">
        <v>1089049</v>
      </c>
      <c r="H18" s="85">
        <v>89984</v>
      </c>
      <c r="I18" s="86">
        <v>35285693</v>
      </c>
      <c r="J18" s="72" t="str">
        <f t="shared" si="0"/>
        <v>島根県計</v>
      </c>
    </row>
    <row r="19" spans="1:10" ht="12.75" customHeight="1">
      <c r="A19" s="54"/>
      <c r="B19" s="87"/>
      <c r="C19" s="88"/>
      <c r="D19" s="88"/>
      <c r="E19" s="88"/>
      <c r="F19" s="88"/>
      <c r="G19" s="88"/>
      <c r="H19" s="88"/>
      <c r="I19" s="89"/>
      <c r="J19" s="57">
        <f t="shared" si="0"/>
      </c>
    </row>
    <row r="20" spans="1:10" ht="12.75" customHeight="1">
      <c r="A20" s="46" t="s">
        <v>54</v>
      </c>
      <c r="B20" s="78">
        <v>992105</v>
      </c>
      <c r="C20" s="79">
        <v>7147724</v>
      </c>
      <c r="D20" s="79">
        <v>2362348</v>
      </c>
      <c r="E20" s="79">
        <v>26647938</v>
      </c>
      <c r="F20" s="79">
        <v>637671</v>
      </c>
      <c r="G20" s="79">
        <v>1463481</v>
      </c>
      <c r="H20" s="79">
        <v>658283</v>
      </c>
      <c r="I20" s="80">
        <v>39909550</v>
      </c>
      <c r="J20" s="73" t="str">
        <f t="shared" si="0"/>
        <v>岡山東</v>
      </c>
    </row>
    <row r="21" spans="1:10" ht="12.75" customHeight="1">
      <c r="A21" s="46" t="s">
        <v>55</v>
      </c>
      <c r="B21" s="78">
        <v>427524</v>
      </c>
      <c r="C21" s="79">
        <v>3191582</v>
      </c>
      <c r="D21" s="79">
        <v>557106</v>
      </c>
      <c r="E21" s="79">
        <v>19304889</v>
      </c>
      <c r="F21" s="79">
        <v>334714</v>
      </c>
      <c r="G21" s="79">
        <v>983757</v>
      </c>
      <c r="H21" s="79">
        <v>190852</v>
      </c>
      <c r="I21" s="80">
        <v>24990424</v>
      </c>
      <c r="J21" s="70" t="str">
        <f t="shared" si="0"/>
        <v>岡山西</v>
      </c>
    </row>
    <row r="22" spans="1:10" ht="12.75" customHeight="1">
      <c r="A22" s="47" t="s">
        <v>56</v>
      </c>
      <c r="B22" s="81">
        <v>61833</v>
      </c>
      <c r="C22" s="82">
        <v>1315631</v>
      </c>
      <c r="D22" s="82">
        <v>27543</v>
      </c>
      <c r="E22" s="82">
        <v>3484637</v>
      </c>
      <c r="F22" s="82">
        <v>58210</v>
      </c>
      <c r="G22" s="82">
        <v>88232</v>
      </c>
      <c r="H22" s="82">
        <v>5605</v>
      </c>
      <c r="I22" s="83">
        <v>5041691</v>
      </c>
      <c r="J22" s="71" t="str">
        <f t="shared" si="0"/>
        <v>西大寺</v>
      </c>
    </row>
    <row r="23" spans="1:10" ht="12.75" customHeight="1">
      <c r="A23" s="47" t="s">
        <v>57</v>
      </c>
      <c r="B23" s="81">
        <v>66420</v>
      </c>
      <c r="C23" s="82">
        <v>294493</v>
      </c>
      <c r="D23" s="82">
        <v>26227</v>
      </c>
      <c r="E23" s="82">
        <v>4075863</v>
      </c>
      <c r="F23" s="82">
        <v>52744</v>
      </c>
      <c r="G23" s="82">
        <v>133496</v>
      </c>
      <c r="H23" s="82">
        <v>3254</v>
      </c>
      <c r="I23" s="83">
        <v>4652497</v>
      </c>
      <c r="J23" s="71" t="str">
        <f t="shared" si="0"/>
        <v>瀬戸</v>
      </c>
    </row>
    <row r="24" spans="1:10" ht="12.75" customHeight="1">
      <c r="A24" s="47" t="s">
        <v>58</v>
      </c>
      <c r="B24" s="81">
        <v>32066</v>
      </c>
      <c r="C24" s="82">
        <v>1169970</v>
      </c>
      <c r="D24" s="82">
        <v>61858</v>
      </c>
      <c r="E24" s="82">
        <v>2516559</v>
      </c>
      <c r="F24" s="82">
        <v>31719</v>
      </c>
      <c r="G24" s="82">
        <v>183479</v>
      </c>
      <c r="H24" s="82">
        <v>3874</v>
      </c>
      <c r="I24" s="83">
        <v>3999524</v>
      </c>
      <c r="J24" s="71" t="str">
        <f t="shared" si="0"/>
        <v>児島</v>
      </c>
    </row>
    <row r="25" spans="1:10" ht="12.75" customHeight="1">
      <c r="A25" s="47" t="s">
        <v>59</v>
      </c>
      <c r="B25" s="81">
        <v>278108</v>
      </c>
      <c r="C25" s="82">
        <v>3720289</v>
      </c>
      <c r="D25" s="82">
        <v>801029</v>
      </c>
      <c r="E25" s="82">
        <v>16127026</v>
      </c>
      <c r="F25" s="82">
        <v>533961</v>
      </c>
      <c r="G25" s="82">
        <v>634992</v>
      </c>
      <c r="H25" s="82">
        <v>77746</v>
      </c>
      <c r="I25" s="83">
        <v>22173150</v>
      </c>
      <c r="J25" s="71" t="str">
        <f t="shared" si="0"/>
        <v>倉敷</v>
      </c>
    </row>
    <row r="26" spans="1:10" ht="12.75" customHeight="1">
      <c r="A26" s="46" t="s">
        <v>60</v>
      </c>
      <c r="B26" s="78">
        <v>81273</v>
      </c>
      <c r="C26" s="79">
        <v>344232</v>
      </c>
      <c r="D26" s="79">
        <v>25224</v>
      </c>
      <c r="E26" s="79">
        <v>3218777</v>
      </c>
      <c r="F26" s="79">
        <v>44191</v>
      </c>
      <c r="G26" s="79">
        <v>95335</v>
      </c>
      <c r="H26" s="79">
        <v>1917</v>
      </c>
      <c r="I26" s="80">
        <v>3810949</v>
      </c>
      <c r="J26" s="70" t="str">
        <f t="shared" si="0"/>
        <v>玉島</v>
      </c>
    </row>
    <row r="27" spans="1:10" ht="12.75" customHeight="1">
      <c r="A27" s="47" t="s">
        <v>61</v>
      </c>
      <c r="B27" s="81">
        <v>117071</v>
      </c>
      <c r="C27" s="82">
        <v>762610</v>
      </c>
      <c r="D27" s="82">
        <v>88498</v>
      </c>
      <c r="E27" s="82">
        <v>5969686</v>
      </c>
      <c r="F27" s="82">
        <v>63991</v>
      </c>
      <c r="G27" s="82">
        <v>270528</v>
      </c>
      <c r="H27" s="82">
        <v>38431</v>
      </c>
      <c r="I27" s="83">
        <v>7310816</v>
      </c>
      <c r="J27" s="71" t="str">
        <f t="shared" si="0"/>
        <v>津山</v>
      </c>
    </row>
    <row r="28" spans="1:10" ht="12.75" customHeight="1">
      <c r="A28" s="47" t="s">
        <v>62</v>
      </c>
      <c r="B28" s="81">
        <v>48280</v>
      </c>
      <c r="C28" s="82">
        <v>443043</v>
      </c>
      <c r="D28" s="82">
        <v>110517</v>
      </c>
      <c r="E28" s="82">
        <v>2082925</v>
      </c>
      <c r="F28" s="82">
        <v>87024</v>
      </c>
      <c r="G28" s="82">
        <v>122455</v>
      </c>
      <c r="H28" s="82">
        <v>1313</v>
      </c>
      <c r="I28" s="83">
        <v>2895555</v>
      </c>
      <c r="J28" s="71" t="str">
        <f t="shared" si="0"/>
        <v>玉野</v>
      </c>
    </row>
    <row r="29" spans="1:10" ht="12.75" customHeight="1">
      <c r="A29" s="47" t="s">
        <v>63</v>
      </c>
      <c r="B29" s="81">
        <v>89607</v>
      </c>
      <c r="C29" s="82">
        <v>569773</v>
      </c>
      <c r="D29" s="82">
        <v>33225</v>
      </c>
      <c r="E29" s="82">
        <v>4219397</v>
      </c>
      <c r="F29" s="82">
        <v>63352</v>
      </c>
      <c r="G29" s="82">
        <v>106688</v>
      </c>
      <c r="H29" s="82">
        <v>4146</v>
      </c>
      <c r="I29" s="83">
        <v>5086188</v>
      </c>
      <c r="J29" s="71" t="str">
        <f t="shared" si="0"/>
        <v>笠岡</v>
      </c>
    </row>
    <row r="30" spans="1:10" ht="12.75" customHeight="1">
      <c r="A30" s="47" t="s">
        <v>64</v>
      </c>
      <c r="B30" s="81">
        <v>35150</v>
      </c>
      <c r="C30" s="82">
        <v>183242</v>
      </c>
      <c r="D30" s="82">
        <v>8227</v>
      </c>
      <c r="E30" s="82">
        <v>1476735</v>
      </c>
      <c r="F30" s="82">
        <v>13846</v>
      </c>
      <c r="G30" s="82">
        <v>38721</v>
      </c>
      <c r="H30" s="82">
        <v>6275</v>
      </c>
      <c r="I30" s="83">
        <v>1762195</v>
      </c>
      <c r="J30" s="71" t="str">
        <f t="shared" si="0"/>
        <v>高梁</v>
      </c>
    </row>
    <row r="31" spans="1:10" ht="12.75" customHeight="1">
      <c r="A31" s="47" t="s">
        <v>65</v>
      </c>
      <c r="B31" s="81">
        <v>18499</v>
      </c>
      <c r="C31" s="82">
        <v>39336</v>
      </c>
      <c r="D31" s="82">
        <v>4154</v>
      </c>
      <c r="E31" s="82">
        <v>943954</v>
      </c>
      <c r="F31" s="82">
        <v>1855</v>
      </c>
      <c r="G31" s="82">
        <v>31540</v>
      </c>
      <c r="H31" s="82">
        <v>4722</v>
      </c>
      <c r="I31" s="83">
        <v>1044061</v>
      </c>
      <c r="J31" s="71" t="str">
        <f t="shared" si="0"/>
        <v>新見</v>
      </c>
    </row>
    <row r="32" spans="1:10" ht="12.75" customHeight="1">
      <c r="A32" s="47" t="s">
        <v>66</v>
      </c>
      <c r="B32" s="81">
        <v>24689</v>
      </c>
      <c r="C32" s="82">
        <v>104024</v>
      </c>
      <c r="D32" s="82">
        <v>14348</v>
      </c>
      <c r="E32" s="82">
        <v>1500854</v>
      </c>
      <c r="F32" s="82">
        <v>20724</v>
      </c>
      <c r="G32" s="82">
        <v>72145</v>
      </c>
      <c r="H32" s="82">
        <v>82</v>
      </c>
      <c r="I32" s="83">
        <v>1736865</v>
      </c>
      <c r="J32" s="71" t="str">
        <f t="shared" si="0"/>
        <v>久世</v>
      </c>
    </row>
    <row r="33" spans="1:10" s="5" customFormat="1" ht="12.75" customHeight="1">
      <c r="A33" s="52" t="s">
        <v>67</v>
      </c>
      <c r="B33" s="84">
        <v>2272623</v>
      </c>
      <c r="C33" s="85">
        <v>19285949</v>
      </c>
      <c r="D33" s="85">
        <v>4120302</v>
      </c>
      <c r="E33" s="85">
        <v>91569239</v>
      </c>
      <c r="F33" s="85">
        <v>1944003</v>
      </c>
      <c r="G33" s="85">
        <v>4224849</v>
      </c>
      <c r="H33" s="85">
        <v>996498</v>
      </c>
      <c r="I33" s="86">
        <v>124413464</v>
      </c>
      <c r="J33" s="72" t="str">
        <f t="shared" si="0"/>
        <v>岡山県計</v>
      </c>
    </row>
    <row r="34" spans="1:10" ht="12.75" customHeight="1">
      <c r="A34" s="54"/>
      <c r="B34" s="87"/>
      <c r="C34" s="88"/>
      <c r="D34" s="88"/>
      <c r="E34" s="88"/>
      <c r="F34" s="88"/>
      <c r="G34" s="88"/>
      <c r="H34" s="88"/>
      <c r="I34" s="89"/>
      <c r="J34" s="57">
        <f t="shared" si="0"/>
      </c>
    </row>
    <row r="35" spans="1:10" ht="12.75" customHeight="1">
      <c r="A35" s="46" t="s">
        <v>68</v>
      </c>
      <c r="B35" s="78">
        <v>2269123</v>
      </c>
      <c r="C35" s="79">
        <v>13520418</v>
      </c>
      <c r="D35" s="79">
        <v>3138489</v>
      </c>
      <c r="E35" s="79">
        <v>40301570</v>
      </c>
      <c r="F35" s="79">
        <v>1067878</v>
      </c>
      <c r="G35" s="79">
        <v>2642964</v>
      </c>
      <c r="H35" s="79">
        <v>327431</v>
      </c>
      <c r="I35" s="80">
        <v>63267874</v>
      </c>
      <c r="J35" s="73" t="str">
        <f t="shared" si="0"/>
        <v>広島東</v>
      </c>
    </row>
    <row r="36" spans="1:10" ht="12.75" customHeight="1">
      <c r="A36" s="46" t="s">
        <v>69</v>
      </c>
      <c r="B36" s="78">
        <v>205283</v>
      </c>
      <c r="C36" s="79">
        <v>1354163</v>
      </c>
      <c r="D36" s="79">
        <v>21492</v>
      </c>
      <c r="E36" s="79">
        <v>10142202</v>
      </c>
      <c r="F36" s="79">
        <v>275238</v>
      </c>
      <c r="G36" s="79">
        <v>433741</v>
      </c>
      <c r="H36" s="79">
        <v>22336</v>
      </c>
      <c r="I36" s="80">
        <v>12454455</v>
      </c>
      <c r="J36" s="70" t="str">
        <f t="shared" si="0"/>
        <v>広島南</v>
      </c>
    </row>
    <row r="37" spans="1:10" ht="12.75" customHeight="1">
      <c r="A37" s="47" t="s">
        <v>70</v>
      </c>
      <c r="B37" s="81">
        <v>408228</v>
      </c>
      <c r="C37" s="82">
        <v>6063433</v>
      </c>
      <c r="D37" s="82">
        <v>572202</v>
      </c>
      <c r="E37" s="82">
        <v>24251125</v>
      </c>
      <c r="F37" s="82">
        <v>664066</v>
      </c>
      <c r="G37" s="82">
        <v>1370320</v>
      </c>
      <c r="H37" s="82">
        <v>120397</v>
      </c>
      <c r="I37" s="83">
        <v>33449771</v>
      </c>
      <c r="J37" s="71" t="str">
        <f t="shared" si="0"/>
        <v>広島西</v>
      </c>
    </row>
    <row r="38" spans="1:10" ht="12.75" customHeight="1">
      <c r="A38" s="47" t="s">
        <v>71</v>
      </c>
      <c r="B38" s="81">
        <v>216821</v>
      </c>
      <c r="C38" s="82">
        <v>592991</v>
      </c>
      <c r="D38" s="82">
        <v>71882</v>
      </c>
      <c r="E38" s="82">
        <v>10507619</v>
      </c>
      <c r="F38" s="82">
        <v>217754</v>
      </c>
      <c r="G38" s="82">
        <v>331714</v>
      </c>
      <c r="H38" s="82">
        <v>32098</v>
      </c>
      <c r="I38" s="83">
        <v>11970878</v>
      </c>
      <c r="J38" s="71" t="str">
        <f t="shared" si="0"/>
        <v>広島北</v>
      </c>
    </row>
    <row r="39" spans="1:10" ht="12.75" customHeight="1">
      <c r="A39" s="47" t="s">
        <v>72</v>
      </c>
      <c r="B39" s="81">
        <v>293950</v>
      </c>
      <c r="C39" s="82">
        <v>1242507</v>
      </c>
      <c r="D39" s="82">
        <v>373204</v>
      </c>
      <c r="E39" s="82">
        <v>12435964</v>
      </c>
      <c r="F39" s="82">
        <v>306602</v>
      </c>
      <c r="G39" s="82">
        <v>285526</v>
      </c>
      <c r="H39" s="82">
        <v>48454</v>
      </c>
      <c r="I39" s="83">
        <v>14986207</v>
      </c>
      <c r="J39" s="71" t="str">
        <f t="shared" si="0"/>
        <v>呉</v>
      </c>
    </row>
    <row r="40" spans="1:10" ht="12.75" customHeight="1">
      <c r="A40" s="47" t="s">
        <v>73</v>
      </c>
      <c r="B40" s="81">
        <v>43087</v>
      </c>
      <c r="C40" s="82">
        <v>95949</v>
      </c>
      <c r="D40" s="82">
        <v>30515</v>
      </c>
      <c r="E40" s="82">
        <v>1202748</v>
      </c>
      <c r="F40" s="82">
        <v>5194</v>
      </c>
      <c r="G40" s="82">
        <v>47660</v>
      </c>
      <c r="H40" s="82">
        <v>486</v>
      </c>
      <c r="I40" s="83">
        <v>1425638</v>
      </c>
      <c r="J40" s="71" t="str">
        <f t="shared" si="0"/>
        <v>竹原</v>
      </c>
    </row>
    <row r="41" spans="1:10" ht="12.75" customHeight="1">
      <c r="A41" s="46" t="s">
        <v>74</v>
      </c>
      <c r="B41" s="78">
        <v>82288</v>
      </c>
      <c r="C41" s="79">
        <v>238559</v>
      </c>
      <c r="D41" s="79">
        <v>74599</v>
      </c>
      <c r="E41" s="79">
        <v>3226886</v>
      </c>
      <c r="F41" s="79">
        <v>44622</v>
      </c>
      <c r="G41" s="79">
        <v>134250</v>
      </c>
      <c r="H41" s="79">
        <v>39119</v>
      </c>
      <c r="I41" s="80">
        <v>3840323</v>
      </c>
      <c r="J41" s="70" t="str">
        <f t="shared" si="0"/>
        <v>三原</v>
      </c>
    </row>
    <row r="42" spans="1:10" ht="12.75" customHeight="1">
      <c r="A42" s="47" t="s">
        <v>75</v>
      </c>
      <c r="B42" s="81">
        <v>153959</v>
      </c>
      <c r="C42" s="82">
        <v>323706</v>
      </c>
      <c r="D42" s="82">
        <v>75861</v>
      </c>
      <c r="E42" s="82">
        <v>6542671</v>
      </c>
      <c r="F42" s="82">
        <v>210650</v>
      </c>
      <c r="G42" s="82">
        <v>244781</v>
      </c>
      <c r="H42" s="82">
        <v>5872</v>
      </c>
      <c r="I42" s="83">
        <v>7557499</v>
      </c>
      <c r="J42" s="71" t="str">
        <f t="shared" si="0"/>
        <v>尾道</v>
      </c>
    </row>
    <row r="43" spans="1:10" ht="12.75" customHeight="1">
      <c r="A43" s="47" t="s">
        <v>76</v>
      </c>
      <c r="B43" s="81">
        <v>509326</v>
      </c>
      <c r="C43" s="82">
        <v>5354811</v>
      </c>
      <c r="D43" s="82">
        <v>1579809</v>
      </c>
      <c r="E43" s="82">
        <v>22752285</v>
      </c>
      <c r="F43" s="82">
        <v>314791</v>
      </c>
      <c r="G43" s="82">
        <v>896576</v>
      </c>
      <c r="H43" s="82">
        <v>134646</v>
      </c>
      <c r="I43" s="83">
        <v>31542244</v>
      </c>
      <c r="J43" s="71" t="str">
        <f t="shared" si="0"/>
        <v>福山</v>
      </c>
    </row>
    <row r="44" spans="1:10" ht="12.75" customHeight="1">
      <c r="A44" s="47" t="s">
        <v>77</v>
      </c>
      <c r="B44" s="81">
        <v>78624</v>
      </c>
      <c r="C44" s="82">
        <v>617981</v>
      </c>
      <c r="D44" s="82">
        <v>58148</v>
      </c>
      <c r="E44" s="82">
        <v>4402336</v>
      </c>
      <c r="F44" s="82">
        <v>82997</v>
      </c>
      <c r="G44" s="82">
        <v>170810</v>
      </c>
      <c r="H44" s="82">
        <v>26684</v>
      </c>
      <c r="I44" s="83">
        <v>5437579</v>
      </c>
      <c r="J44" s="71" t="str">
        <f t="shared" si="0"/>
        <v>府中</v>
      </c>
    </row>
    <row r="45" spans="1:10" ht="12.75" customHeight="1">
      <c r="A45" s="47" t="s">
        <v>78</v>
      </c>
      <c r="B45" s="81">
        <v>40814</v>
      </c>
      <c r="C45" s="82">
        <v>131211</v>
      </c>
      <c r="D45" s="82">
        <v>54032</v>
      </c>
      <c r="E45" s="82">
        <v>1817321</v>
      </c>
      <c r="F45" s="82">
        <v>50692</v>
      </c>
      <c r="G45" s="82">
        <v>80331</v>
      </c>
      <c r="H45" s="82" t="s">
        <v>98</v>
      </c>
      <c r="I45" s="83">
        <v>2174400</v>
      </c>
      <c r="J45" s="71" t="str">
        <f t="shared" si="0"/>
        <v>三次</v>
      </c>
    </row>
    <row r="46" spans="1:10" ht="12.75" customHeight="1">
      <c r="A46" s="47" t="s">
        <v>79</v>
      </c>
      <c r="B46" s="81">
        <v>19125</v>
      </c>
      <c r="C46" s="82">
        <v>96961</v>
      </c>
      <c r="D46" s="82">
        <v>1303</v>
      </c>
      <c r="E46" s="82">
        <v>1120064</v>
      </c>
      <c r="F46" s="82">
        <v>16863</v>
      </c>
      <c r="G46" s="82">
        <v>41023</v>
      </c>
      <c r="H46" s="82">
        <v>463</v>
      </c>
      <c r="I46" s="83">
        <v>1295801</v>
      </c>
      <c r="J46" s="71" t="str">
        <f t="shared" si="0"/>
        <v>庄原</v>
      </c>
    </row>
    <row r="47" spans="1:10" ht="12.75" customHeight="1">
      <c r="A47" s="47" t="s">
        <v>80</v>
      </c>
      <c r="B47" s="81">
        <v>166243</v>
      </c>
      <c r="C47" s="82">
        <v>1383881</v>
      </c>
      <c r="D47" s="82">
        <v>95997</v>
      </c>
      <c r="E47" s="82">
        <v>7740131</v>
      </c>
      <c r="F47" s="82">
        <v>165639</v>
      </c>
      <c r="G47" s="82">
        <v>180083</v>
      </c>
      <c r="H47" s="82">
        <v>197957</v>
      </c>
      <c r="I47" s="83">
        <v>9929931</v>
      </c>
      <c r="J47" s="71" t="str">
        <f t="shared" si="0"/>
        <v>西条</v>
      </c>
    </row>
    <row r="48" spans="1:10" ht="12.75" customHeight="1">
      <c r="A48" s="47" t="s">
        <v>81</v>
      </c>
      <c r="B48" s="81">
        <v>173740</v>
      </c>
      <c r="C48" s="82">
        <v>685647</v>
      </c>
      <c r="D48" s="82">
        <v>113952</v>
      </c>
      <c r="E48" s="82">
        <v>8678979</v>
      </c>
      <c r="F48" s="82">
        <v>342360</v>
      </c>
      <c r="G48" s="82">
        <v>385557</v>
      </c>
      <c r="H48" s="82">
        <v>25579</v>
      </c>
      <c r="I48" s="83">
        <v>10405814</v>
      </c>
      <c r="J48" s="71" t="str">
        <f t="shared" si="0"/>
        <v>廿日市</v>
      </c>
    </row>
    <row r="49" spans="1:10" ht="12.75" customHeight="1">
      <c r="A49" s="47" t="s">
        <v>82</v>
      </c>
      <c r="B49" s="81">
        <v>170090</v>
      </c>
      <c r="C49" s="82">
        <v>1517513</v>
      </c>
      <c r="D49" s="82">
        <v>10919</v>
      </c>
      <c r="E49" s="82">
        <v>15137955</v>
      </c>
      <c r="F49" s="82">
        <v>167202</v>
      </c>
      <c r="G49" s="82">
        <v>238061</v>
      </c>
      <c r="H49" s="82">
        <v>176992</v>
      </c>
      <c r="I49" s="83">
        <v>17418733</v>
      </c>
      <c r="J49" s="71" t="str">
        <f t="shared" si="0"/>
        <v>海田</v>
      </c>
    </row>
    <row r="50" spans="1:10" ht="12.75" customHeight="1">
      <c r="A50" s="47" t="s">
        <v>83</v>
      </c>
      <c r="B50" s="81">
        <v>26649</v>
      </c>
      <c r="C50" s="82">
        <v>18763</v>
      </c>
      <c r="D50" s="82" t="s">
        <v>98</v>
      </c>
      <c r="E50" s="82">
        <v>1110664</v>
      </c>
      <c r="F50" s="82">
        <v>2450</v>
      </c>
      <c r="G50" s="82">
        <v>37340</v>
      </c>
      <c r="H50" s="82">
        <v>4458</v>
      </c>
      <c r="I50" s="83">
        <v>1200324</v>
      </c>
      <c r="J50" s="71" t="str">
        <f t="shared" si="0"/>
        <v>吉田</v>
      </c>
    </row>
    <row r="51" spans="1:10" s="5" customFormat="1" ht="12.75" customHeight="1">
      <c r="A51" s="50" t="s">
        <v>84</v>
      </c>
      <c r="B51" s="84">
        <v>4857350</v>
      </c>
      <c r="C51" s="85">
        <v>33238493</v>
      </c>
      <c r="D51" s="85">
        <v>6272405</v>
      </c>
      <c r="E51" s="85">
        <v>171370520</v>
      </c>
      <c r="F51" s="85">
        <v>3934996</v>
      </c>
      <c r="G51" s="85">
        <v>7520736</v>
      </c>
      <c r="H51" s="85">
        <v>1162971</v>
      </c>
      <c r="I51" s="86">
        <v>228357471</v>
      </c>
      <c r="J51" s="72" t="str">
        <f t="shared" si="0"/>
        <v>広島県計</v>
      </c>
    </row>
    <row r="52" spans="1:10" ht="12.75" customHeight="1">
      <c r="A52" s="54"/>
      <c r="B52" s="87"/>
      <c r="C52" s="88"/>
      <c r="D52" s="88"/>
      <c r="E52" s="88"/>
      <c r="F52" s="88"/>
      <c r="G52" s="88"/>
      <c r="H52" s="88"/>
      <c r="I52" s="89"/>
      <c r="J52" s="57">
        <f t="shared" si="0"/>
      </c>
    </row>
    <row r="53" spans="1:10" ht="12.75" customHeight="1">
      <c r="A53" s="46" t="s">
        <v>85</v>
      </c>
      <c r="B53" s="78">
        <v>1647564</v>
      </c>
      <c r="C53" s="79">
        <v>3139714</v>
      </c>
      <c r="D53" s="79">
        <v>694859</v>
      </c>
      <c r="E53" s="79">
        <v>11571264</v>
      </c>
      <c r="F53" s="79">
        <v>170230</v>
      </c>
      <c r="G53" s="79">
        <v>664199</v>
      </c>
      <c r="H53" s="79">
        <v>19541</v>
      </c>
      <c r="I53" s="80">
        <v>17907370</v>
      </c>
      <c r="J53" s="73" t="str">
        <f t="shared" si="0"/>
        <v>下関</v>
      </c>
    </row>
    <row r="54" spans="1:10" ht="12.75" customHeight="1">
      <c r="A54" s="46" t="s">
        <v>86</v>
      </c>
      <c r="B54" s="78">
        <v>139461</v>
      </c>
      <c r="C54" s="79">
        <v>2268885</v>
      </c>
      <c r="D54" s="79">
        <v>366188</v>
      </c>
      <c r="E54" s="79">
        <v>8652640</v>
      </c>
      <c r="F54" s="79">
        <v>119808</v>
      </c>
      <c r="G54" s="79">
        <v>243236</v>
      </c>
      <c r="H54" s="79">
        <v>44569</v>
      </c>
      <c r="I54" s="80">
        <v>11834787</v>
      </c>
      <c r="J54" s="70" t="str">
        <f t="shared" si="0"/>
        <v>宇部</v>
      </c>
    </row>
    <row r="55" spans="1:10" ht="12.75" customHeight="1">
      <c r="A55" s="47" t="s">
        <v>87</v>
      </c>
      <c r="B55" s="81">
        <v>164280</v>
      </c>
      <c r="C55" s="82">
        <v>15363391</v>
      </c>
      <c r="D55" s="82">
        <v>190728</v>
      </c>
      <c r="E55" s="82">
        <v>14761984</v>
      </c>
      <c r="F55" s="82">
        <v>327032</v>
      </c>
      <c r="G55" s="82">
        <v>419107</v>
      </c>
      <c r="H55" s="82">
        <v>417895</v>
      </c>
      <c r="I55" s="83">
        <v>31644417</v>
      </c>
      <c r="J55" s="71" t="str">
        <f t="shared" si="0"/>
        <v>山口</v>
      </c>
    </row>
    <row r="56" spans="1:10" ht="12.75" customHeight="1">
      <c r="A56" s="46" t="s">
        <v>88</v>
      </c>
      <c r="B56" s="78">
        <v>42331</v>
      </c>
      <c r="C56" s="79">
        <v>131717</v>
      </c>
      <c r="D56" s="79">
        <v>67813</v>
      </c>
      <c r="E56" s="79">
        <v>1566334</v>
      </c>
      <c r="F56" s="79">
        <v>28634</v>
      </c>
      <c r="G56" s="79">
        <v>63094</v>
      </c>
      <c r="H56" s="79">
        <v>643</v>
      </c>
      <c r="I56" s="80">
        <v>1900566</v>
      </c>
      <c r="J56" s="70" t="str">
        <f t="shared" si="0"/>
        <v>萩</v>
      </c>
    </row>
    <row r="57" spans="1:10" ht="12.75" customHeight="1">
      <c r="A57" s="47" t="s">
        <v>89</v>
      </c>
      <c r="B57" s="81">
        <v>204544</v>
      </c>
      <c r="C57" s="82">
        <v>2994720</v>
      </c>
      <c r="D57" s="82">
        <v>761981</v>
      </c>
      <c r="E57" s="82">
        <v>9855237</v>
      </c>
      <c r="F57" s="82">
        <v>299771</v>
      </c>
      <c r="G57" s="82">
        <v>383278</v>
      </c>
      <c r="H57" s="82">
        <v>40227</v>
      </c>
      <c r="I57" s="83">
        <v>14539758</v>
      </c>
      <c r="J57" s="71" t="str">
        <f t="shared" si="0"/>
        <v>徳山</v>
      </c>
    </row>
    <row r="58" spans="1:10" ht="12.75" customHeight="1">
      <c r="A58" s="47" t="s">
        <v>90</v>
      </c>
      <c r="B58" s="81">
        <v>139744</v>
      </c>
      <c r="C58" s="82">
        <v>335455</v>
      </c>
      <c r="D58" s="82">
        <v>79311</v>
      </c>
      <c r="E58" s="82">
        <v>3960210</v>
      </c>
      <c r="F58" s="82">
        <v>33386</v>
      </c>
      <c r="G58" s="82">
        <v>225636</v>
      </c>
      <c r="H58" s="82">
        <v>3148</v>
      </c>
      <c r="I58" s="83">
        <v>4776891</v>
      </c>
      <c r="J58" s="71" t="str">
        <f t="shared" si="0"/>
        <v>防府</v>
      </c>
    </row>
    <row r="59" spans="1:10" ht="12.75" customHeight="1">
      <c r="A59" s="47" t="s">
        <v>91</v>
      </c>
      <c r="B59" s="81">
        <v>101539</v>
      </c>
      <c r="C59" s="82">
        <v>472601</v>
      </c>
      <c r="D59" s="82">
        <v>166754</v>
      </c>
      <c r="E59" s="82">
        <v>6245804</v>
      </c>
      <c r="F59" s="82">
        <v>255823</v>
      </c>
      <c r="G59" s="82">
        <v>157741</v>
      </c>
      <c r="H59" s="82">
        <v>12758</v>
      </c>
      <c r="I59" s="83">
        <v>7413019</v>
      </c>
      <c r="J59" s="71" t="str">
        <f t="shared" si="0"/>
        <v>岩国</v>
      </c>
    </row>
    <row r="60" spans="1:10" ht="12.75" customHeight="1">
      <c r="A60" s="47" t="s">
        <v>92</v>
      </c>
      <c r="B60" s="81">
        <v>33057</v>
      </c>
      <c r="C60" s="82">
        <v>110565</v>
      </c>
      <c r="D60" s="82" t="s">
        <v>98</v>
      </c>
      <c r="E60" s="82">
        <v>2932697</v>
      </c>
      <c r="F60" s="82">
        <v>37218</v>
      </c>
      <c r="G60" s="82">
        <v>65714</v>
      </c>
      <c r="H60" s="82">
        <v>486</v>
      </c>
      <c r="I60" s="83">
        <v>3179738</v>
      </c>
      <c r="J60" s="71" t="str">
        <f t="shared" si="0"/>
        <v>光</v>
      </c>
    </row>
    <row r="61" spans="1:10" ht="12.75" customHeight="1">
      <c r="A61" s="46" t="s">
        <v>93</v>
      </c>
      <c r="B61" s="78">
        <v>16854</v>
      </c>
      <c r="C61" s="79">
        <v>18043</v>
      </c>
      <c r="D61" s="79">
        <v>22</v>
      </c>
      <c r="E61" s="79">
        <v>1052120</v>
      </c>
      <c r="F61" s="79">
        <v>3366</v>
      </c>
      <c r="G61" s="79">
        <v>49040</v>
      </c>
      <c r="H61" s="79" t="s">
        <v>98</v>
      </c>
      <c r="I61" s="80">
        <v>1139445</v>
      </c>
      <c r="J61" s="70" t="str">
        <f t="shared" si="0"/>
        <v>長門</v>
      </c>
    </row>
    <row r="62" spans="1:10" ht="12.75" customHeight="1">
      <c r="A62" s="47" t="s">
        <v>94</v>
      </c>
      <c r="B62" s="81">
        <v>72503</v>
      </c>
      <c r="C62" s="82">
        <v>346386</v>
      </c>
      <c r="D62" s="82">
        <v>132766</v>
      </c>
      <c r="E62" s="82">
        <v>1669788</v>
      </c>
      <c r="F62" s="82">
        <v>25028</v>
      </c>
      <c r="G62" s="82">
        <v>62857</v>
      </c>
      <c r="H62" s="82">
        <v>286</v>
      </c>
      <c r="I62" s="83">
        <v>2309614</v>
      </c>
      <c r="J62" s="71" t="str">
        <f t="shared" si="0"/>
        <v>柳井</v>
      </c>
    </row>
    <row r="63" spans="1:10" ht="12.75" customHeight="1">
      <c r="A63" s="47" t="s">
        <v>95</v>
      </c>
      <c r="B63" s="81">
        <v>47870</v>
      </c>
      <c r="C63" s="82">
        <v>138134</v>
      </c>
      <c r="D63" s="82">
        <v>116</v>
      </c>
      <c r="E63" s="82">
        <v>3194564</v>
      </c>
      <c r="F63" s="82">
        <v>45199</v>
      </c>
      <c r="G63" s="82">
        <v>136856</v>
      </c>
      <c r="H63" s="82">
        <v>7132</v>
      </c>
      <c r="I63" s="83">
        <v>3569870</v>
      </c>
      <c r="J63" s="71" t="str">
        <f t="shared" si="0"/>
        <v>厚狭</v>
      </c>
    </row>
    <row r="64" spans="1:10" s="5" customFormat="1" ht="12.75" customHeight="1">
      <c r="A64" s="52" t="s">
        <v>96</v>
      </c>
      <c r="B64" s="84">
        <v>2609747</v>
      </c>
      <c r="C64" s="85">
        <v>25319612</v>
      </c>
      <c r="D64" s="85">
        <v>2460537</v>
      </c>
      <c r="E64" s="85">
        <v>65462641</v>
      </c>
      <c r="F64" s="85">
        <v>1345494</v>
      </c>
      <c r="G64" s="85">
        <v>2470757</v>
      </c>
      <c r="H64" s="85">
        <v>546686</v>
      </c>
      <c r="I64" s="86">
        <v>100215475</v>
      </c>
      <c r="J64" s="72" t="str">
        <f t="shared" si="0"/>
        <v>山口県計</v>
      </c>
    </row>
    <row r="65" spans="1:10" ht="11.25">
      <c r="A65" s="42"/>
      <c r="B65" s="90"/>
      <c r="C65" s="91"/>
      <c r="D65" s="91"/>
      <c r="E65" s="91"/>
      <c r="F65" s="91"/>
      <c r="G65" s="91"/>
      <c r="H65" s="91"/>
      <c r="I65" s="7"/>
      <c r="J65" s="25"/>
    </row>
    <row r="66" spans="1:10" ht="5.25" customHeight="1" thickBot="1">
      <c r="A66" s="48"/>
      <c r="B66" s="92"/>
      <c r="C66" s="93"/>
      <c r="D66" s="93"/>
      <c r="E66" s="93"/>
      <c r="F66" s="93"/>
      <c r="G66" s="93"/>
      <c r="H66" s="93"/>
      <c r="I66" s="94"/>
      <c r="J66" s="58"/>
    </row>
    <row r="67" spans="1:11" s="5" customFormat="1" ht="21" customHeight="1" thickBot="1" thickTop="1">
      <c r="A67" s="44" t="s">
        <v>29</v>
      </c>
      <c r="B67" s="95">
        <v>11223814</v>
      </c>
      <c r="C67" s="96">
        <v>85386586</v>
      </c>
      <c r="D67" s="96">
        <v>14409685</v>
      </c>
      <c r="E67" s="96">
        <v>376738602</v>
      </c>
      <c r="F67" s="96">
        <v>8048370</v>
      </c>
      <c r="G67" s="96">
        <v>16170489</v>
      </c>
      <c r="H67" s="96">
        <v>2865295</v>
      </c>
      <c r="I67" s="97">
        <v>514842839</v>
      </c>
      <c r="J67" s="59" t="s">
        <v>33</v>
      </c>
      <c r="K67" s="20"/>
    </row>
    <row r="68" spans="1:9" ht="11.25">
      <c r="A68" s="9" t="s">
        <v>100</v>
      </c>
      <c r="B68" s="9"/>
      <c r="C68" s="9"/>
      <c r="D68" s="9"/>
      <c r="E68" s="9"/>
      <c r="F68" s="9"/>
      <c r="G68" s="9"/>
      <c r="H68" s="9"/>
      <c r="I68" s="9"/>
    </row>
    <row r="69" spans="1:9" ht="11.25">
      <c r="A69" s="9" t="s">
        <v>99</v>
      </c>
      <c r="B69" s="53"/>
      <c r="C69" s="53"/>
      <c r="D69" s="53"/>
      <c r="E69" s="53"/>
      <c r="F69" s="53"/>
      <c r="G69" s="53"/>
      <c r="H69" s="53"/>
      <c r="I69" s="53"/>
    </row>
  </sheetData>
  <sheetProtection/>
  <mergeCells count="1">
    <mergeCell ref="A1:J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&amp;R広島国税局
源泉所得税４
（Ｈ26）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SheetLayoutView="85" zoomScalePageLayoutView="0" workbookViewId="0" topLeftCell="A13">
      <selection activeCell="K40" sqref="K40"/>
    </sheetView>
  </sheetViews>
  <sheetFormatPr defaultColWidth="5.875" defaultRowHeight="13.5"/>
  <cols>
    <col min="1" max="1" width="10.125" style="23" customWidth="1"/>
    <col min="2" max="7" width="12.1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37</v>
      </c>
      <c r="B1" s="4"/>
      <c r="C1" s="4"/>
      <c r="D1" s="4"/>
      <c r="E1" s="4"/>
      <c r="F1" s="4"/>
      <c r="G1" s="4"/>
    </row>
    <row r="2" spans="1:8" ht="11.25" customHeight="1">
      <c r="A2" s="117" t="s">
        <v>31</v>
      </c>
      <c r="B2" s="119" t="s">
        <v>28</v>
      </c>
      <c r="C2" s="121" t="s">
        <v>32</v>
      </c>
      <c r="D2" s="123" t="s">
        <v>97</v>
      </c>
      <c r="E2" s="126" t="s">
        <v>21</v>
      </c>
      <c r="F2" s="123" t="s">
        <v>40</v>
      </c>
      <c r="G2" s="111" t="s">
        <v>39</v>
      </c>
      <c r="H2" s="114" t="s">
        <v>35</v>
      </c>
    </row>
    <row r="3" spans="1:8" ht="11.25" customHeight="1">
      <c r="A3" s="118"/>
      <c r="B3" s="120"/>
      <c r="C3" s="122"/>
      <c r="D3" s="124"/>
      <c r="E3" s="127"/>
      <c r="F3" s="124"/>
      <c r="G3" s="112"/>
      <c r="H3" s="115"/>
    </row>
    <row r="4" spans="1:8" ht="22.5" customHeight="1">
      <c r="A4" s="118"/>
      <c r="B4" s="120"/>
      <c r="C4" s="122"/>
      <c r="D4" s="125"/>
      <c r="E4" s="127"/>
      <c r="F4" s="125"/>
      <c r="G4" s="113"/>
      <c r="H4" s="116"/>
    </row>
    <row r="5" spans="1:8" s="2" customFormat="1" ht="11.25">
      <c r="A5" s="35"/>
      <c r="B5" s="32" t="s">
        <v>30</v>
      </c>
      <c r="C5" s="33" t="s">
        <v>30</v>
      </c>
      <c r="D5" s="33" t="s">
        <v>30</v>
      </c>
      <c r="E5" s="33" t="s">
        <v>30</v>
      </c>
      <c r="F5" s="32" t="s">
        <v>30</v>
      </c>
      <c r="G5" s="33" t="s">
        <v>30</v>
      </c>
      <c r="H5" s="64"/>
    </row>
    <row r="6" spans="1:8" ht="11.25" customHeight="1">
      <c r="A6" s="105"/>
      <c r="B6" s="106"/>
      <c r="C6" s="107"/>
      <c r="D6" s="107"/>
      <c r="E6" s="107"/>
      <c r="F6" s="107"/>
      <c r="G6" s="108"/>
      <c r="H6" s="109">
        <f>IF(A6="","",A6)</f>
      </c>
    </row>
    <row r="7" spans="1:8" ht="11.25" customHeight="1">
      <c r="A7" s="40" t="s">
        <v>42</v>
      </c>
      <c r="B7" s="62">
        <v>109</v>
      </c>
      <c r="C7" s="62">
        <v>221</v>
      </c>
      <c r="D7" s="62">
        <v>25</v>
      </c>
      <c r="E7" s="62">
        <v>5811</v>
      </c>
      <c r="F7" s="62">
        <v>4862</v>
      </c>
      <c r="G7" s="62">
        <v>23</v>
      </c>
      <c r="H7" s="65" t="str">
        <f>IF(A7="","",A7)</f>
        <v>鳥取</v>
      </c>
    </row>
    <row r="8" spans="1:8" ht="11.25" customHeight="1">
      <c r="A8" s="41" t="s">
        <v>43</v>
      </c>
      <c r="B8" s="38">
        <v>116</v>
      </c>
      <c r="C8" s="39">
        <v>256</v>
      </c>
      <c r="D8" s="39">
        <v>27</v>
      </c>
      <c r="E8" s="39">
        <v>5235</v>
      </c>
      <c r="F8" s="39">
        <v>4477</v>
      </c>
      <c r="G8" s="63">
        <v>13</v>
      </c>
      <c r="H8" s="66" t="str">
        <f>IF(A8="","",A8)</f>
        <v>米子</v>
      </c>
    </row>
    <row r="9" spans="1:8" ht="11.25" customHeight="1">
      <c r="A9" s="49" t="s">
        <v>44</v>
      </c>
      <c r="B9" s="98">
        <v>62</v>
      </c>
      <c r="C9" s="99">
        <v>84</v>
      </c>
      <c r="D9" s="99">
        <v>14</v>
      </c>
      <c r="E9" s="99">
        <v>2995</v>
      </c>
      <c r="F9" s="99">
        <v>2752</v>
      </c>
      <c r="G9" s="100">
        <v>4</v>
      </c>
      <c r="H9" s="67" t="str">
        <f>IF(A9="","",A9)</f>
        <v>倉吉</v>
      </c>
    </row>
    <row r="10" spans="1:8" s="5" customFormat="1" ht="11.25">
      <c r="A10" s="50" t="s">
        <v>45</v>
      </c>
      <c r="B10" s="51">
        <v>287</v>
      </c>
      <c r="C10" s="101">
        <v>561</v>
      </c>
      <c r="D10" s="101">
        <v>66</v>
      </c>
      <c r="E10" s="101">
        <v>14041</v>
      </c>
      <c r="F10" s="101">
        <v>12091</v>
      </c>
      <c r="G10" s="102">
        <v>40</v>
      </c>
      <c r="H10" s="68" t="str">
        <f>IF(A10="","",A10)</f>
        <v>鳥取県計</v>
      </c>
    </row>
    <row r="11" spans="1:8" ht="11.25">
      <c r="A11" s="54"/>
      <c r="B11" s="60"/>
      <c r="C11" s="60"/>
      <c r="D11" s="60"/>
      <c r="E11" s="60"/>
      <c r="F11" s="60"/>
      <c r="G11" s="60"/>
      <c r="H11" s="57"/>
    </row>
    <row r="12" spans="1:8" ht="11.25" customHeight="1">
      <c r="A12" s="40" t="s">
        <v>46</v>
      </c>
      <c r="B12" s="36">
        <v>79</v>
      </c>
      <c r="C12" s="37">
        <v>353</v>
      </c>
      <c r="D12" s="37">
        <v>25</v>
      </c>
      <c r="E12" s="37">
        <v>6271</v>
      </c>
      <c r="F12" s="37">
        <v>5318</v>
      </c>
      <c r="G12" s="103">
        <v>18</v>
      </c>
      <c r="H12" s="65" t="str">
        <f>IF(A12="","",A12)</f>
        <v>松江</v>
      </c>
    </row>
    <row r="13" spans="1:8" ht="11.25" customHeight="1">
      <c r="A13" s="41" t="s">
        <v>47</v>
      </c>
      <c r="B13" s="38">
        <v>42</v>
      </c>
      <c r="C13" s="39">
        <v>126</v>
      </c>
      <c r="D13" s="39">
        <v>25</v>
      </c>
      <c r="E13" s="39">
        <v>2489</v>
      </c>
      <c r="F13" s="39">
        <v>2238</v>
      </c>
      <c r="G13" s="63">
        <v>5</v>
      </c>
      <c r="H13" s="66" t="str">
        <f aca="true" t="shared" si="0" ref="H13:H19">IF(A13="","",A13)</f>
        <v>浜田</v>
      </c>
    </row>
    <row r="14" spans="1:8" ht="11.25" customHeight="1">
      <c r="A14" s="41" t="s">
        <v>48</v>
      </c>
      <c r="B14" s="38">
        <v>48</v>
      </c>
      <c r="C14" s="39">
        <v>234</v>
      </c>
      <c r="D14" s="39">
        <v>12</v>
      </c>
      <c r="E14" s="39">
        <v>4667</v>
      </c>
      <c r="F14" s="39">
        <v>3659</v>
      </c>
      <c r="G14" s="63">
        <v>14</v>
      </c>
      <c r="H14" s="66" t="str">
        <f t="shared" si="0"/>
        <v>出雲</v>
      </c>
    </row>
    <row r="15" spans="1:8" ht="11.25" customHeight="1">
      <c r="A15" s="41" t="s">
        <v>49</v>
      </c>
      <c r="B15" s="38">
        <v>22</v>
      </c>
      <c r="C15" s="39">
        <v>123</v>
      </c>
      <c r="D15" s="39">
        <v>13</v>
      </c>
      <c r="E15" s="39">
        <v>1728</v>
      </c>
      <c r="F15" s="39">
        <v>1624</v>
      </c>
      <c r="G15" s="63">
        <v>5</v>
      </c>
      <c r="H15" s="66" t="str">
        <f t="shared" si="0"/>
        <v>益田</v>
      </c>
    </row>
    <row r="16" spans="1:8" ht="11.25" customHeight="1">
      <c r="A16" s="41" t="s">
        <v>50</v>
      </c>
      <c r="B16" s="38">
        <v>14</v>
      </c>
      <c r="C16" s="39">
        <v>51</v>
      </c>
      <c r="D16" s="39">
        <v>4</v>
      </c>
      <c r="E16" s="39">
        <v>1022</v>
      </c>
      <c r="F16" s="39">
        <v>947</v>
      </c>
      <c r="G16" s="63">
        <v>0</v>
      </c>
      <c r="H16" s="66" t="str">
        <f t="shared" si="0"/>
        <v>石見大田</v>
      </c>
    </row>
    <row r="17" spans="1:8" ht="11.25" customHeight="1">
      <c r="A17" s="41" t="s">
        <v>51</v>
      </c>
      <c r="B17" s="38">
        <v>22</v>
      </c>
      <c r="C17" s="39">
        <v>56</v>
      </c>
      <c r="D17" s="39">
        <v>9</v>
      </c>
      <c r="E17" s="39">
        <v>1397</v>
      </c>
      <c r="F17" s="39">
        <v>889</v>
      </c>
      <c r="G17" s="63">
        <v>1</v>
      </c>
      <c r="H17" s="66" t="str">
        <f t="shared" si="0"/>
        <v>大東</v>
      </c>
    </row>
    <row r="18" spans="1:8" ht="11.25" customHeight="1">
      <c r="A18" s="41" t="s">
        <v>52</v>
      </c>
      <c r="B18" s="38">
        <v>8</v>
      </c>
      <c r="C18" s="39">
        <v>23</v>
      </c>
      <c r="D18" s="39">
        <v>3</v>
      </c>
      <c r="E18" s="39">
        <v>618</v>
      </c>
      <c r="F18" s="39">
        <v>413</v>
      </c>
      <c r="G18" s="63">
        <v>1</v>
      </c>
      <c r="H18" s="66" t="str">
        <f t="shared" si="0"/>
        <v>西郷</v>
      </c>
    </row>
    <row r="19" spans="1:8" s="5" customFormat="1" ht="11.25">
      <c r="A19" s="50" t="s">
        <v>53</v>
      </c>
      <c r="B19" s="51">
        <v>235</v>
      </c>
      <c r="C19" s="101">
        <v>966</v>
      </c>
      <c r="D19" s="101">
        <v>91</v>
      </c>
      <c r="E19" s="101">
        <v>18192</v>
      </c>
      <c r="F19" s="101">
        <v>15088</v>
      </c>
      <c r="G19" s="102">
        <v>44</v>
      </c>
      <c r="H19" s="68" t="str">
        <f t="shared" si="0"/>
        <v>島根県計</v>
      </c>
    </row>
    <row r="20" spans="1:8" ht="11.25">
      <c r="A20" s="54"/>
      <c r="B20" s="60"/>
      <c r="C20" s="60"/>
      <c r="D20" s="60"/>
      <c r="E20" s="60"/>
      <c r="F20" s="60"/>
      <c r="G20" s="60"/>
      <c r="H20" s="57"/>
    </row>
    <row r="21" spans="1:8" ht="11.25" customHeight="1">
      <c r="A21" s="40" t="s">
        <v>54</v>
      </c>
      <c r="B21" s="36">
        <v>123</v>
      </c>
      <c r="C21" s="37">
        <v>425</v>
      </c>
      <c r="D21" s="37">
        <v>51</v>
      </c>
      <c r="E21" s="37">
        <v>8399</v>
      </c>
      <c r="F21" s="37">
        <v>7403</v>
      </c>
      <c r="G21" s="103">
        <v>68</v>
      </c>
      <c r="H21" s="65" t="str">
        <f>IF(A21="","",A21)</f>
        <v>岡山東</v>
      </c>
    </row>
    <row r="22" spans="1:8" ht="11.25" customHeight="1">
      <c r="A22" s="41" t="s">
        <v>55</v>
      </c>
      <c r="B22" s="38">
        <v>111</v>
      </c>
      <c r="C22" s="39">
        <v>438</v>
      </c>
      <c r="D22" s="39">
        <v>37</v>
      </c>
      <c r="E22" s="39">
        <v>10007</v>
      </c>
      <c r="F22" s="39">
        <v>8328</v>
      </c>
      <c r="G22" s="63">
        <v>41</v>
      </c>
      <c r="H22" s="66" t="str">
        <f aca="true" t="shared" si="1" ref="H22:H34">IF(A22="","",A22)</f>
        <v>岡山西</v>
      </c>
    </row>
    <row r="23" spans="1:8" ht="11.25" customHeight="1">
      <c r="A23" s="41" t="s">
        <v>56</v>
      </c>
      <c r="B23" s="38">
        <v>32</v>
      </c>
      <c r="C23" s="39">
        <v>74</v>
      </c>
      <c r="D23" s="39">
        <v>8</v>
      </c>
      <c r="E23" s="39">
        <v>2546</v>
      </c>
      <c r="F23" s="39">
        <v>1861</v>
      </c>
      <c r="G23" s="63">
        <v>7</v>
      </c>
      <c r="H23" s="66" t="str">
        <f t="shared" si="1"/>
        <v>西大寺</v>
      </c>
    </row>
    <row r="24" spans="1:8" ht="11.25" customHeight="1">
      <c r="A24" s="41" t="s">
        <v>57</v>
      </c>
      <c r="B24" s="38">
        <v>47</v>
      </c>
      <c r="C24" s="39">
        <v>75</v>
      </c>
      <c r="D24" s="39">
        <v>14</v>
      </c>
      <c r="E24" s="39">
        <v>2516</v>
      </c>
      <c r="F24" s="39">
        <v>1822</v>
      </c>
      <c r="G24" s="63">
        <v>10</v>
      </c>
      <c r="H24" s="66" t="str">
        <f t="shared" si="1"/>
        <v>瀬戸</v>
      </c>
    </row>
    <row r="25" spans="1:8" ht="11.25" customHeight="1">
      <c r="A25" s="41" t="s">
        <v>58</v>
      </c>
      <c r="B25" s="38">
        <v>16</v>
      </c>
      <c r="C25" s="39">
        <v>74</v>
      </c>
      <c r="D25" s="39">
        <v>8</v>
      </c>
      <c r="E25" s="39">
        <v>2263</v>
      </c>
      <c r="F25" s="39">
        <v>1983</v>
      </c>
      <c r="G25" s="63">
        <v>9</v>
      </c>
      <c r="H25" s="66" t="str">
        <f t="shared" si="1"/>
        <v>児島</v>
      </c>
    </row>
    <row r="26" spans="1:8" ht="11.25" customHeight="1">
      <c r="A26" s="41" t="s">
        <v>59</v>
      </c>
      <c r="B26" s="38">
        <v>129</v>
      </c>
      <c r="C26" s="39">
        <v>311</v>
      </c>
      <c r="D26" s="39">
        <v>57</v>
      </c>
      <c r="E26" s="39">
        <v>8637</v>
      </c>
      <c r="F26" s="39">
        <v>7827</v>
      </c>
      <c r="G26" s="63">
        <v>33</v>
      </c>
      <c r="H26" s="66" t="str">
        <f t="shared" si="1"/>
        <v>倉敷</v>
      </c>
    </row>
    <row r="27" spans="1:8" ht="11.25" customHeight="1">
      <c r="A27" s="41" t="s">
        <v>60</v>
      </c>
      <c r="B27" s="38">
        <v>34</v>
      </c>
      <c r="C27" s="39">
        <v>64</v>
      </c>
      <c r="D27" s="39">
        <v>16</v>
      </c>
      <c r="E27" s="39">
        <v>2299</v>
      </c>
      <c r="F27" s="39">
        <v>1744</v>
      </c>
      <c r="G27" s="63">
        <v>11</v>
      </c>
      <c r="H27" s="66" t="str">
        <f t="shared" si="1"/>
        <v>玉島</v>
      </c>
    </row>
    <row r="28" spans="1:8" ht="11.25" customHeight="1">
      <c r="A28" s="41" t="s">
        <v>61</v>
      </c>
      <c r="B28" s="38">
        <v>41</v>
      </c>
      <c r="C28" s="39">
        <v>144</v>
      </c>
      <c r="D28" s="39">
        <v>28</v>
      </c>
      <c r="E28" s="39">
        <v>4463</v>
      </c>
      <c r="F28" s="39">
        <v>4257</v>
      </c>
      <c r="G28" s="63">
        <v>13</v>
      </c>
      <c r="H28" s="66" t="str">
        <f t="shared" si="1"/>
        <v>津山</v>
      </c>
    </row>
    <row r="29" spans="1:8" ht="11.25" customHeight="1">
      <c r="A29" s="41" t="s">
        <v>62</v>
      </c>
      <c r="B29" s="38">
        <v>16</v>
      </c>
      <c r="C29" s="39">
        <v>63</v>
      </c>
      <c r="D29" s="39">
        <v>7</v>
      </c>
      <c r="E29" s="39">
        <v>1372</v>
      </c>
      <c r="F29" s="39">
        <v>1133</v>
      </c>
      <c r="G29" s="63">
        <v>5</v>
      </c>
      <c r="H29" s="66" t="str">
        <f t="shared" si="1"/>
        <v>玉野</v>
      </c>
    </row>
    <row r="30" spans="1:8" ht="11.25" customHeight="1">
      <c r="A30" s="41" t="s">
        <v>63</v>
      </c>
      <c r="B30" s="38">
        <v>38</v>
      </c>
      <c r="C30" s="39">
        <v>85</v>
      </c>
      <c r="D30" s="39">
        <v>12</v>
      </c>
      <c r="E30" s="39">
        <v>2486</v>
      </c>
      <c r="F30" s="39">
        <v>1834</v>
      </c>
      <c r="G30" s="63">
        <v>11</v>
      </c>
      <c r="H30" s="66" t="str">
        <f t="shared" si="1"/>
        <v>笠岡</v>
      </c>
    </row>
    <row r="31" spans="1:8" ht="11.25" customHeight="1">
      <c r="A31" s="41" t="s">
        <v>64</v>
      </c>
      <c r="B31" s="38">
        <v>16</v>
      </c>
      <c r="C31" s="39">
        <v>20</v>
      </c>
      <c r="D31" s="39">
        <v>5</v>
      </c>
      <c r="E31" s="39">
        <v>835</v>
      </c>
      <c r="F31" s="39">
        <v>527</v>
      </c>
      <c r="G31" s="63">
        <v>7</v>
      </c>
      <c r="H31" s="66" t="str">
        <f t="shared" si="1"/>
        <v>高梁</v>
      </c>
    </row>
    <row r="32" spans="1:8" ht="11.25" customHeight="1">
      <c r="A32" s="41" t="s">
        <v>65</v>
      </c>
      <c r="B32" s="38">
        <v>8</v>
      </c>
      <c r="C32" s="39">
        <v>33</v>
      </c>
      <c r="D32" s="39">
        <v>3</v>
      </c>
      <c r="E32" s="39">
        <v>748</v>
      </c>
      <c r="F32" s="39">
        <v>823</v>
      </c>
      <c r="G32" s="63">
        <v>1</v>
      </c>
      <c r="H32" s="66" t="str">
        <f t="shared" si="1"/>
        <v>新見</v>
      </c>
    </row>
    <row r="33" spans="1:8" ht="11.25" customHeight="1">
      <c r="A33" s="41" t="s">
        <v>66</v>
      </c>
      <c r="B33" s="38">
        <v>26</v>
      </c>
      <c r="C33" s="39">
        <v>56</v>
      </c>
      <c r="D33" s="39">
        <v>10</v>
      </c>
      <c r="E33" s="39">
        <v>1226</v>
      </c>
      <c r="F33" s="39">
        <v>1172</v>
      </c>
      <c r="G33" s="63">
        <v>2</v>
      </c>
      <c r="H33" s="66" t="str">
        <f t="shared" si="1"/>
        <v>久世</v>
      </c>
    </row>
    <row r="34" spans="1:8" s="5" customFormat="1" ht="11.25">
      <c r="A34" s="50" t="s">
        <v>67</v>
      </c>
      <c r="B34" s="51">
        <v>637</v>
      </c>
      <c r="C34" s="101">
        <v>1862</v>
      </c>
      <c r="D34" s="101">
        <v>256</v>
      </c>
      <c r="E34" s="101">
        <v>47797</v>
      </c>
      <c r="F34" s="101">
        <v>40714</v>
      </c>
      <c r="G34" s="102">
        <v>218</v>
      </c>
      <c r="H34" s="68" t="str">
        <f t="shared" si="1"/>
        <v>岡山県計</v>
      </c>
    </row>
    <row r="35" spans="1:8" ht="11.25">
      <c r="A35" s="54"/>
      <c r="B35" s="60"/>
      <c r="C35" s="60"/>
      <c r="D35" s="60"/>
      <c r="E35" s="60"/>
      <c r="F35" s="60"/>
      <c r="G35" s="60"/>
      <c r="H35" s="57"/>
    </row>
    <row r="36" spans="1:8" ht="11.25" customHeight="1">
      <c r="A36" s="40" t="s">
        <v>68</v>
      </c>
      <c r="B36" s="36">
        <v>102</v>
      </c>
      <c r="C36" s="37">
        <v>319</v>
      </c>
      <c r="D36" s="37">
        <v>29</v>
      </c>
      <c r="E36" s="37">
        <v>7410</v>
      </c>
      <c r="F36" s="37">
        <v>6900</v>
      </c>
      <c r="G36" s="103">
        <v>66</v>
      </c>
      <c r="H36" s="65" t="str">
        <f>IF(A36="","",A36)</f>
        <v>広島東</v>
      </c>
    </row>
    <row r="37" spans="1:8" ht="11.25" customHeight="1">
      <c r="A37" s="41" t="s">
        <v>69</v>
      </c>
      <c r="B37" s="38">
        <v>63</v>
      </c>
      <c r="C37" s="39">
        <v>190</v>
      </c>
      <c r="D37" s="39">
        <v>9</v>
      </c>
      <c r="E37" s="39">
        <v>4095</v>
      </c>
      <c r="F37" s="39">
        <v>3898</v>
      </c>
      <c r="G37" s="63">
        <v>19</v>
      </c>
      <c r="H37" s="66" t="str">
        <f>IF(A37="","",A37)</f>
        <v>広島南</v>
      </c>
    </row>
    <row r="38" spans="1:8" ht="11.25" customHeight="1">
      <c r="A38" s="41" t="s">
        <v>70</v>
      </c>
      <c r="B38" s="38">
        <v>115</v>
      </c>
      <c r="C38" s="39">
        <v>581</v>
      </c>
      <c r="D38" s="39">
        <v>26</v>
      </c>
      <c r="E38" s="39">
        <v>9793</v>
      </c>
      <c r="F38" s="39">
        <v>8690</v>
      </c>
      <c r="G38" s="63">
        <v>79</v>
      </c>
      <c r="H38" s="66" t="str">
        <f>IF(A38="","",A38)</f>
        <v>広島西</v>
      </c>
    </row>
    <row r="39" spans="1:8" ht="11.25" customHeight="1">
      <c r="A39" s="41" t="s">
        <v>71</v>
      </c>
      <c r="B39" s="38">
        <v>90</v>
      </c>
      <c r="C39" s="39">
        <v>228</v>
      </c>
      <c r="D39" s="39">
        <v>16</v>
      </c>
      <c r="E39" s="39">
        <v>8058</v>
      </c>
      <c r="F39" s="39">
        <v>6646</v>
      </c>
      <c r="G39" s="63">
        <v>30</v>
      </c>
      <c r="H39" s="66" t="str">
        <f>IF(A39="","",A39)</f>
        <v>広島北</v>
      </c>
    </row>
    <row r="40" spans="1:8" ht="11.25" customHeight="1">
      <c r="A40" s="41" t="s">
        <v>72</v>
      </c>
      <c r="B40" s="38">
        <v>84</v>
      </c>
      <c r="C40" s="39">
        <v>172</v>
      </c>
      <c r="D40" s="39">
        <v>7</v>
      </c>
      <c r="E40" s="39">
        <v>5934</v>
      </c>
      <c r="F40" s="39">
        <v>5031</v>
      </c>
      <c r="G40" s="63">
        <v>34</v>
      </c>
      <c r="H40" s="66" t="str">
        <f aca="true" t="shared" si="2" ref="H40:H51">IF(A40="","",A40)</f>
        <v>呉</v>
      </c>
    </row>
    <row r="41" spans="1:8" ht="11.25" customHeight="1">
      <c r="A41" s="41" t="s">
        <v>73</v>
      </c>
      <c r="B41" s="38">
        <v>16</v>
      </c>
      <c r="C41" s="39">
        <v>39</v>
      </c>
      <c r="D41" s="39">
        <v>2</v>
      </c>
      <c r="E41" s="39">
        <v>883</v>
      </c>
      <c r="F41" s="39">
        <v>666</v>
      </c>
      <c r="G41" s="63">
        <v>3</v>
      </c>
      <c r="H41" s="66" t="str">
        <f t="shared" si="2"/>
        <v>竹原</v>
      </c>
    </row>
    <row r="42" spans="1:8" ht="11.25" customHeight="1">
      <c r="A42" s="41" t="s">
        <v>74</v>
      </c>
      <c r="B42" s="38">
        <v>33</v>
      </c>
      <c r="C42" s="39">
        <v>58</v>
      </c>
      <c r="D42" s="39">
        <v>6</v>
      </c>
      <c r="E42" s="39">
        <v>2305</v>
      </c>
      <c r="F42" s="39">
        <v>1939</v>
      </c>
      <c r="G42" s="63">
        <v>13</v>
      </c>
      <c r="H42" s="66" t="str">
        <f t="shared" si="2"/>
        <v>三原</v>
      </c>
    </row>
    <row r="43" spans="1:8" ht="11.25" customHeight="1">
      <c r="A43" s="41" t="s">
        <v>75</v>
      </c>
      <c r="B43" s="38">
        <v>46</v>
      </c>
      <c r="C43" s="39">
        <v>170</v>
      </c>
      <c r="D43" s="39">
        <v>6</v>
      </c>
      <c r="E43" s="39">
        <v>4996</v>
      </c>
      <c r="F43" s="39">
        <v>3639</v>
      </c>
      <c r="G43" s="63">
        <v>15</v>
      </c>
      <c r="H43" s="66" t="str">
        <f t="shared" si="2"/>
        <v>尾道</v>
      </c>
    </row>
    <row r="44" spans="1:8" ht="11.25" customHeight="1">
      <c r="A44" s="41" t="s">
        <v>76</v>
      </c>
      <c r="B44" s="38">
        <v>153</v>
      </c>
      <c r="C44" s="39">
        <v>448</v>
      </c>
      <c r="D44" s="39">
        <v>27</v>
      </c>
      <c r="E44" s="39">
        <v>11045</v>
      </c>
      <c r="F44" s="39">
        <v>9236</v>
      </c>
      <c r="G44" s="63">
        <v>57</v>
      </c>
      <c r="H44" s="66" t="str">
        <f t="shared" si="2"/>
        <v>福山</v>
      </c>
    </row>
    <row r="45" spans="1:8" ht="11.25" customHeight="1">
      <c r="A45" s="41" t="s">
        <v>77</v>
      </c>
      <c r="B45" s="38">
        <v>55</v>
      </c>
      <c r="C45" s="39">
        <v>105</v>
      </c>
      <c r="D45" s="39">
        <v>4</v>
      </c>
      <c r="E45" s="39">
        <v>2938</v>
      </c>
      <c r="F45" s="39">
        <v>2614</v>
      </c>
      <c r="G45" s="63">
        <v>8</v>
      </c>
      <c r="H45" s="66" t="str">
        <f t="shared" si="2"/>
        <v>府中</v>
      </c>
    </row>
    <row r="46" spans="1:8" ht="11.25" customHeight="1">
      <c r="A46" s="41" t="s">
        <v>78</v>
      </c>
      <c r="B46" s="38">
        <v>21</v>
      </c>
      <c r="C46" s="39">
        <v>65</v>
      </c>
      <c r="D46" s="39">
        <v>4</v>
      </c>
      <c r="E46" s="39">
        <v>1420</v>
      </c>
      <c r="F46" s="39">
        <v>1011</v>
      </c>
      <c r="G46" s="63">
        <v>2</v>
      </c>
      <c r="H46" s="66" t="str">
        <f t="shared" si="2"/>
        <v>三次</v>
      </c>
    </row>
    <row r="47" spans="1:8" ht="11.25" customHeight="1">
      <c r="A47" s="41" t="s">
        <v>79</v>
      </c>
      <c r="B47" s="38">
        <v>18</v>
      </c>
      <c r="C47" s="39">
        <v>34</v>
      </c>
      <c r="D47" s="39">
        <v>1</v>
      </c>
      <c r="E47" s="39">
        <v>949</v>
      </c>
      <c r="F47" s="39">
        <v>725</v>
      </c>
      <c r="G47" s="63">
        <v>2</v>
      </c>
      <c r="H47" s="66" t="str">
        <f t="shared" si="2"/>
        <v>庄原</v>
      </c>
    </row>
    <row r="48" spans="1:8" ht="11.25" customHeight="1">
      <c r="A48" s="41" t="s">
        <v>80</v>
      </c>
      <c r="B48" s="38">
        <v>35</v>
      </c>
      <c r="C48" s="39">
        <v>115</v>
      </c>
      <c r="D48" s="39">
        <v>7</v>
      </c>
      <c r="E48" s="39">
        <v>3399</v>
      </c>
      <c r="F48" s="39">
        <v>2775</v>
      </c>
      <c r="G48" s="63">
        <v>19</v>
      </c>
      <c r="H48" s="66" t="str">
        <f t="shared" si="2"/>
        <v>西条</v>
      </c>
    </row>
    <row r="49" spans="1:8" ht="11.25" customHeight="1">
      <c r="A49" s="41" t="s">
        <v>81</v>
      </c>
      <c r="B49" s="38">
        <v>80</v>
      </c>
      <c r="C49" s="39">
        <v>200</v>
      </c>
      <c r="D49" s="39">
        <v>17</v>
      </c>
      <c r="E49" s="39">
        <v>5815</v>
      </c>
      <c r="F49" s="39">
        <v>4484</v>
      </c>
      <c r="G49" s="63">
        <v>24</v>
      </c>
      <c r="H49" s="66" t="str">
        <f t="shared" si="2"/>
        <v>廿日市</v>
      </c>
    </row>
    <row r="50" spans="1:8" ht="11.25" customHeight="1">
      <c r="A50" s="41" t="s">
        <v>82</v>
      </c>
      <c r="B50" s="38">
        <v>69</v>
      </c>
      <c r="C50" s="39">
        <v>137</v>
      </c>
      <c r="D50" s="39">
        <v>7</v>
      </c>
      <c r="E50" s="39">
        <v>4087</v>
      </c>
      <c r="F50" s="39">
        <v>3186</v>
      </c>
      <c r="G50" s="63">
        <v>21</v>
      </c>
      <c r="H50" s="66" t="str">
        <f t="shared" si="2"/>
        <v>海田</v>
      </c>
    </row>
    <row r="51" spans="1:8" ht="11.25" customHeight="1">
      <c r="A51" s="41" t="s">
        <v>83</v>
      </c>
      <c r="B51" s="38">
        <v>19</v>
      </c>
      <c r="C51" s="39">
        <v>17</v>
      </c>
      <c r="D51" s="39">
        <v>0</v>
      </c>
      <c r="E51" s="39">
        <v>897</v>
      </c>
      <c r="F51" s="39">
        <v>494</v>
      </c>
      <c r="G51" s="63">
        <v>6</v>
      </c>
      <c r="H51" s="66" t="str">
        <f t="shared" si="2"/>
        <v>吉田</v>
      </c>
    </row>
    <row r="52" spans="1:8" s="5" customFormat="1" ht="11.25">
      <c r="A52" s="50" t="s">
        <v>84</v>
      </c>
      <c r="B52" s="51">
        <v>999</v>
      </c>
      <c r="C52" s="101">
        <v>2878</v>
      </c>
      <c r="D52" s="101">
        <v>168</v>
      </c>
      <c r="E52" s="101">
        <v>74024</v>
      </c>
      <c r="F52" s="101">
        <v>61934</v>
      </c>
      <c r="G52" s="102">
        <v>398</v>
      </c>
      <c r="H52" s="68" t="str">
        <f>IF(A52="","",A52)</f>
        <v>広島県計</v>
      </c>
    </row>
    <row r="53" spans="1:8" ht="11.25">
      <c r="A53" s="54"/>
      <c r="B53" s="60"/>
      <c r="C53" s="60"/>
      <c r="D53" s="60"/>
      <c r="E53" s="60"/>
      <c r="F53" s="60"/>
      <c r="G53" s="60"/>
      <c r="H53" s="57"/>
    </row>
    <row r="54" spans="1:8" ht="11.25" customHeight="1">
      <c r="A54" s="40" t="s">
        <v>85</v>
      </c>
      <c r="B54" s="36">
        <v>110</v>
      </c>
      <c r="C54" s="37">
        <v>344</v>
      </c>
      <c r="D54" s="37">
        <v>32</v>
      </c>
      <c r="E54" s="37">
        <v>6910</v>
      </c>
      <c r="F54" s="37">
        <v>5430</v>
      </c>
      <c r="G54" s="103">
        <v>27</v>
      </c>
      <c r="H54" s="65" t="str">
        <f>IF(A54="","",A54)</f>
        <v>下関</v>
      </c>
    </row>
    <row r="55" spans="1:8" ht="11.25" customHeight="1">
      <c r="A55" s="41" t="s">
        <v>86</v>
      </c>
      <c r="B55" s="38">
        <v>52</v>
      </c>
      <c r="C55" s="39">
        <v>227</v>
      </c>
      <c r="D55" s="39">
        <v>14</v>
      </c>
      <c r="E55" s="39">
        <v>4080</v>
      </c>
      <c r="F55" s="39">
        <v>3162</v>
      </c>
      <c r="G55" s="63">
        <v>10</v>
      </c>
      <c r="H55" s="66" t="str">
        <f>IF(A55="","",A55)</f>
        <v>宇部</v>
      </c>
    </row>
    <row r="56" spans="1:8" ht="11.25" customHeight="1">
      <c r="A56" s="41" t="s">
        <v>87</v>
      </c>
      <c r="B56" s="38">
        <v>69</v>
      </c>
      <c r="C56" s="39">
        <v>208</v>
      </c>
      <c r="D56" s="39">
        <v>14</v>
      </c>
      <c r="E56" s="39">
        <v>4443</v>
      </c>
      <c r="F56" s="39">
        <v>3710</v>
      </c>
      <c r="G56" s="63">
        <v>19</v>
      </c>
      <c r="H56" s="66" t="str">
        <f aca="true" t="shared" si="3" ref="H56:H64">IF(A56="","",A56)</f>
        <v>山口</v>
      </c>
    </row>
    <row r="57" spans="1:8" ht="11.25" customHeight="1">
      <c r="A57" s="41" t="s">
        <v>88</v>
      </c>
      <c r="B57" s="38">
        <v>35</v>
      </c>
      <c r="C57" s="39">
        <v>39</v>
      </c>
      <c r="D57" s="39">
        <v>2</v>
      </c>
      <c r="E57" s="39">
        <v>1503</v>
      </c>
      <c r="F57" s="39">
        <v>1261</v>
      </c>
      <c r="G57" s="63">
        <v>3</v>
      </c>
      <c r="H57" s="66" t="str">
        <f t="shared" si="3"/>
        <v>萩</v>
      </c>
    </row>
    <row r="58" spans="1:8" ht="11.25" customHeight="1">
      <c r="A58" s="41" t="s">
        <v>89</v>
      </c>
      <c r="B58" s="38">
        <v>49</v>
      </c>
      <c r="C58" s="39">
        <v>253</v>
      </c>
      <c r="D58" s="39">
        <v>9</v>
      </c>
      <c r="E58" s="39">
        <v>5150</v>
      </c>
      <c r="F58" s="39">
        <v>3965</v>
      </c>
      <c r="G58" s="63">
        <v>25</v>
      </c>
      <c r="H58" s="66" t="str">
        <f t="shared" si="3"/>
        <v>徳山</v>
      </c>
    </row>
    <row r="59" spans="1:8" ht="11.25" customHeight="1">
      <c r="A59" s="41" t="s">
        <v>90</v>
      </c>
      <c r="B59" s="38">
        <v>33</v>
      </c>
      <c r="C59" s="39">
        <v>105</v>
      </c>
      <c r="D59" s="39">
        <v>3</v>
      </c>
      <c r="E59" s="39">
        <v>2364</v>
      </c>
      <c r="F59" s="39">
        <v>1735</v>
      </c>
      <c r="G59" s="63">
        <v>10</v>
      </c>
      <c r="H59" s="66" t="str">
        <f t="shared" si="3"/>
        <v>防府</v>
      </c>
    </row>
    <row r="60" spans="1:8" ht="11.25" customHeight="1">
      <c r="A60" s="41" t="s">
        <v>91</v>
      </c>
      <c r="B60" s="38">
        <v>49</v>
      </c>
      <c r="C60" s="39">
        <v>115</v>
      </c>
      <c r="D60" s="39">
        <v>9</v>
      </c>
      <c r="E60" s="39">
        <v>3303</v>
      </c>
      <c r="F60" s="39">
        <v>2456</v>
      </c>
      <c r="G60" s="63">
        <v>11</v>
      </c>
      <c r="H60" s="66" t="str">
        <f t="shared" si="3"/>
        <v>岩国</v>
      </c>
    </row>
    <row r="61" spans="1:8" ht="11.25" customHeight="1">
      <c r="A61" s="41" t="s">
        <v>92</v>
      </c>
      <c r="B61" s="38">
        <v>20</v>
      </c>
      <c r="C61" s="39">
        <v>40</v>
      </c>
      <c r="D61" s="39">
        <v>0</v>
      </c>
      <c r="E61" s="39">
        <v>1691</v>
      </c>
      <c r="F61" s="39">
        <v>1339</v>
      </c>
      <c r="G61" s="63">
        <v>5</v>
      </c>
      <c r="H61" s="66" t="str">
        <f t="shared" si="3"/>
        <v>光</v>
      </c>
    </row>
    <row r="62" spans="1:8" ht="11.25" customHeight="1">
      <c r="A62" s="41" t="s">
        <v>93</v>
      </c>
      <c r="B62" s="38">
        <v>12</v>
      </c>
      <c r="C62" s="39">
        <v>34</v>
      </c>
      <c r="D62" s="39">
        <v>1</v>
      </c>
      <c r="E62" s="39">
        <v>1017</v>
      </c>
      <c r="F62" s="39">
        <v>781</v>
      </c>
      <c r="G62" s="63">
        <v>0</v>
      </c>
      <c r="H62" s="66" t="str">
        <f t="shared" si="3"/>
        <v>長門</v>
      </c>
    </row>
    <row r="63" spans="1:8" ht="11.25" customHeight="1">
      <c r="A63" s="41" t="s">
        <v>94</v>
      </c>
      <c r="B63" s="38">
        <v>29</v>
      </c>
      <c r="C63" s="39">
        <v>37</v>
      </c>
      <c r="D63" s="39">
        <v>4</v>
      </c>
      <c r="E63" s="39">
        <v>1340</v>
      </c>
      <c r="F63" s="39">
        <v>950</v>
      </c>
      <c r="G63" s="63">
        <v>4</v>
      </c>
      <c r="H63" s="66" t="str">
        <f t="shared" si="3"/>
        <v>柳井</v>
      </c>
    </row>
    <row r="64" spans="1:8" ht="11.25" customHeight="1">
      <c r="A64" s="41" t="s">
        <v>95</v>
      </c>
      <c r="B64" s="38">
        <v>24</v>
      </c>
      <c r="C64" s="39">
        <v>65</v>
      </c>
      <c r="D64" s="39">
        <v>2</v>
      </c>
      <c r="E64" s="39">
        <v>1818</v>
      </c>
      <c r="F64" s="39">
        <v>1375</v>
      </c>
      <c r="G64" s="63">
        <v>5</v>
      </c>
      <c r="H64" s="66" t="str">
        <f t="shared" si="3"/>
        <v>厚狭</v>
      </c>
    </row>
    <row r="65" spans="1:8" s="5" customFormat="1" ht="11.25">
      <c r="A65" s="50" t="s">
        <v>96</v>
      </c>
      <c r="B65" s="51">
        <v>482</v>
      </c>
      <c r="C65" s="101">
        <v>1467</v>
      </c>
      <c r="D65" s="101">
        <v>90</v>
      </c>
      <c r="E65" s="101">
        <v>33619</v>
      </c>
      <c r="F65" s="101">
        <v>26164</v>
      </c>
      <c r="G65" s="102">
        <v>119</v>
      </c>
      <c r="H65" s="68" t="str">
        <f>IF(A65="","",A65)</f>
        <v>山口県計</v>
      </c>
    </row>
    <row r="66" spans="1:8" ht="11.25">
      <c r="A66" s="42"/>
      <c r="B66" s="6"/>
      <c r="C66" s="6"/>
      <c r="D66" s="6"/>
      <c r="E66" s="6"/>
      <c r="F66" s="6"/>
      <c r="G66" s="6"/>
      <c r="H66" s="25"/>
    </row>
    <row r="67" spans="1:8" ht="12" thickBot="1">
      <c r="A67" s="43"/>
      <c r="B67" s="24"/>
      <c r="C67" s="24"/>
      <c r="D67" s="24"/>
      <c r="E67" s="24"/>
      <c r="F67" s="24"/>
      <c r="G67" s="24"/>
      <c r="H67" s="26"/>
    </row>
    <row r="68" spans="1:8" s="5" customFormat="1" ht="24.75" customHeight="1" thickBot="1" thickTop="1">
      <c r="A68" s="44" t="s">
        <v>29</v>
      </c>
      <c r="B68" s="28">
        <v>2640</v>
      </c>
      <c r="C68" s="104">
        <v>7734</v>
      </c>
      <c r="D68" s="104">
        <v>671</v>
      </c>
      <c r="E68" s="104">
        <v>187673</v>
      </c>
      <c r="F68" s="104">
        <v>155991</v>
      </c>
      <c r="G68" s="104">
        <v>819</v>
      </c>
      <c r="H68" s="22" t="s">
        <v>33</v>
      </c>
    </row>
    <row r="69" spans="1:7" ht="11.25">
      <c r="A69" s="4" t="s">
        <v>102</v>
      </c>
      <c r="B69" s="4"/>
      <c r="C69" s="4"/>
      <c r="D69" s="4"/>
      <c r="E69" s="4"/>
      <c r="F69" s="4"/>
      <c r="G69" s="4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&amp;R広島国税局
源泉所得税４
（Ｈ26）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30" t="s">
        <v>22</v>
      </c>
      <c r="B2" s="131"/>
      <c r="C2" s="131" t="s">
        <v>5</v>
      </c>
      <c r="D2" s="131"/>
      <c r="E2" s="131"/>
      <c r="F2" s="131"/>
      <c r="G2" s="131"/>
      <c r="H2" s="131"/>
      <c r="I2" s="131" t="s">
        <v>20</v>
      </c>
      <c r="J2" s="131"/>
      <c r="K2" s="131"/>
      <c r="L2" s="131"/>
      <c r="M2" s="131"/>
      <c r="N2" s="131"/>
      <c r="O2" s="131" t="s">
        <v>0</v>
      </c>
      <c r="P2" s="131"/>
      <c r="Q2" s="131"/>
      <c r="R2" s="131"/>
      <c r="S2" s="131"/>
      <c r="T2" s="131"/>
      <c r="U2" s="140"/>
    </row>
    <row r="3" spans="1:21" s="3" customFormat="1" ht="11.25">
      <c r="A3" s="132"/>
      <c r="B3" s="133"/>
      <c r="C3" s="18"/>
      <c r="D3" s="18"/>
      <c r="E3" s="136" t="s">
        <v>24</v>
      </c>
      <c r="F3" s="137"/>
      <c r="G3" s="136" t="s">
        <v>17</v>
      </c>
      <c r="H3" s="137"/>
      <c r="I3" s="136" t="s">
        <v>23</v>
      </c>
      <c r="J3" s="137"/>
      <c r="K3" s="136" t="s">
        <v>24</v>
      </c>
      <c r="L3" s="137"/>
      <c r="M3" s="136" t="s">
        <v>17</v>
      </c>
      <c r="N3" s="137"/>
      <c r="O3" s="136" t="s">
        <v>23</v>
      </c>
      <c r="P3" s="137"/>
      <c r="Q3" s="136" t="s">
        <v>16</v>
      </c>
      <c r="R3" s="137"/>
      <c r="S3" s="136" t="s">
        <v>17</v>
      </c>
      <c r="T3" s="137"/>
      <c r="U3" s="19"/>
    </row>
    <row r="4" spans="1:21" s="3" customFormat="1" ht="11.25">
      <c r="A4" s="134"/>
      <c r="B4" s="135"/>
      <c r="C4" s="135" t="s">
        <v>23</v>
      </c>
      <c r="D4" s="135"/>
      <c r="E4" s="138"/>
      <c r="F4" s="139"/>
      <c r="G4" s="138"/>
      <c r="H4" s="139"/>
      <c r="I4" s="138"/>
      <c r="J4" s="139"/>
      <c r="K4" s="138"/>
      <c r="L4" s="139"/>
      <c r="M4" s="138"/>
      <c r="N4" s="139"/>
      <c r="O4" s="138"/>
      <c r="P4" s="139"/>
      <c r="Q4" s="138"/>
      <c r="R4" s="139"/>
      <c r="S4" s="138"/>
      <c r="T4" s="139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8" t="s">
        <v>9</v>
      </c>
      <c r="B9" s="128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29" t="s">
        <v>10</v>
      </c>
      <c r="B10" s="129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2016-05-31T04:25:16Z</cp:lastPrinted>
  <dcterms:created xsi:type="dcterms:W3CDTF">2003-07-09T01:05:10Z</dcterms:created>
  <dcterms:modified xsi:type="dcterms:W3CDTF">2016-06-02T02:07:45Z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