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2251" yWindow="0" windowWidth="9495" windowHeight="8310" activeTab="3"/>
  </bookViews>
  <sheets>
    <sheet name="(1)滞納状況" sheetId="1" r:id="rId1"/>
    <sheet name=" (2)滞納状況の累年比較" sheetId="2" r:id="rId2"/>
    <sheet name="(3)税務署別滞納状況" sheetId="3" r:id="rId3"/>
    <sheet name="還付金の支払決定の状況" sheetId="4" r:id="rId4"/>
  </sheets>
  <definedNames>
    <definedName name="_xlnm.Print_Area" localSheetId="1">' (2)滞納状況の累年比較'!$A$1:$Q$18</definedName>
    <definedName name="_xlnm.Print_Area" localSheetId="0">'(1)滞納状況'!$A$1:$S$25</definedName>
    <definedName name="_xlnm.Print_Area" localSheetId="2">'(3)税務署別滞納状況'!$A$1:$K$69</definedName>
    <definedName name="_xlnm.Print_Area" localSheetId="3">'還付金の支払決定の状況'!$A$1:$C$22</definedName>
    <definedName name="_xlnm.Print_Titles" localSheetId="2">'(3)税務署別滞納状況'!$1:$4</definedName>
  </definedNames>
  <calcPr fullCalcOnLoad="1"/>
</workbook>
</file>

<file path=xl/sharedStrings.xml><?xml version="1.0" encoding="utf-8"?>
<sst xmlns="http://schemas.openxmlformats.org/spreadsheetml/2006/main" count="267" uniqueCount="131">
  <si>
    <t>整理済滞納</t>
  </si>
  <si>
    <t>整理中の滞納</t>
  </si>
  <si>
    <t>期首滞納</t>
  </si>
  <si>
    <t>新規発生滞納</t>
  </si>
  <si>
    <t>計</t>
  </si>
  <si>
    <t>件</t>
  </si>
  <si>
    <t>百万円</t>
  </si>
  <si>
    <t>源泉分</t>
  </si>
  <si>
    <t>申告分</t>
  </si>
  <si>
    <t>法人税</t>
  </si>
  <si>
    <t>相続税</t>
  </si>
  <si>
    <t>消費税</t>
  </si>
  <si>
    <t>その他</t>
  </si>
  <si>
    <t>(1)　滞納状況</t>
  </si>
  <si>
    <t>要整理滞納</t>
  </si>
  <si>
    <t>件　数</t>
  </si>
  <si>
    <t>税　額</t>
  </si>
  <si>
    <t>17　国税滞納</t>
  </si>
  <si>
    <t>区　　　　　分</t>
  </si>
  <si>
    <t>合　　　計</t>
  </si>
  <si>
    <t>所 得 税</t>
  </si>
  <si>
    <t>　（注）　この表は、「⑴滞納状況」の「合計」欄を税務署別に示したものである。</t>
  </si>
  <si>
    <t>総　　計</t>
  </si>
  <si>
    <t>局引受分</t>
  </si>
  <si>
    <t>山口県計</t>
  </si>
  <si>
    <t>厚狭</t>
  </si>
  <si>
    <t>柳井</t>
  </si>
  <si>
    <t>長門</t>
  </si>
  <si>
    <t>光</t>
  </si>
  <si>
    <t>岩国</t>
  </si>
  <si>
    <t>防府</t>
  </si>
  <si>
    <t>徳山</t>
  </si>
  <si>
    <t>萩</t>
  </si>
  <si>
    <t>山口</t>
  </si>
  <si>
    <t>宇部</t>
  </si>
  <si>
    <t>下関</t>
  </si>
  <si>
    <t>広島県計</t>
  </si>
  <si>
    <t>吉田</t>
  </si>
  <si>
    <t>海田</t>
  </si>
  <si>
    <t>廿日市</t>
  </si>
  <si>
    <t>西条</t>
  </si>
  <si>
    <t>庄原</t>
  </si>
  <si>
    <t>三次</t>
  </si>
  <si>
    <t>府中</t>
  </si>
  <si>
    <t>福山</t>
  </si>
  <si>
    <t>尾道</t>
  </si>
  <si>
    <t>三原</t>
  </si>
  <si>
    <t>竹原</t>
  </si>
  <si>
    <t>呉</t>
  </si>
  <si>
    <t>広島北</t>
  </si>
  <si>
    <t>広島西</t>
  </si>
  <si>
    <t>広島南</t>
  </si>
  <si>
    <t>広島東</t>
  </si>
  <si>
    <t>岡山県計</t>
  </si>
  <si>
    <t>久世</t>
  </si>
  <si>
    <t>新見</t>
  </si>
  <si>
    <t>高梁</t>
  </si>
  <si>
    <t>笠岡</t>
  </si>
  <si>
    <t>玉野</t>
  </si>
  <si>
    <t>津山</t>
  </si>
  <si>
    <t>玉島</t>
  </si>
  <si>
    <t>倉敷</t>
  </si>
  <si>
    <t>児島</t>
  </si>
  <si>
    <t>瀬戸</t>
  </si>
  <si>
    <t>西大寺</t>
  </si>
  <si>
    <t>岡山西</t>
  </si>
  <si>
    <t>岡山東</t>
  </si>
  <si>
    <t>島根県計</t>
  </si>
  <si>
    <t>西郷</t>
  </si>
  <si>
    <t>大東</t>
  </si>
  <si>
    <t>石見大田</t>
  </si>
  <si>
    <t>益田</t>
  </si>
  <si>
    <t>出雲</t>
  </si>
  <si>
    <t>浜田</t>
  </si>
  <si>
    <t>松江</t>
  </si>
  <si>
    <t>鳥取県計</t>
  </si>
  <si>
    <t>倉吉</t>
  </si>
  <si>
    <t>米子</t>
  </si>
  <si>
    <t>鳥取</t>
  </si>
  <si>
    <t>新規発生滞納</t>
  </si>
  <si>
    <t>税務署名</t>
  </si>
  <si>
    <t>(3)　税務署別滞納状況</t>
  </si>
  <si>
    <t>還付金合計</t>
  </si>
  <si>
    <t>消費税及び地方消費税</t>
  </si>
  <si>
    <t>千円</t>
  </si>
  <si>
    <t>（支払命令官分）</t>
  </si>
  <si>
    <t>支払決定済額</t>
  </si>
  <si>
    <t>区　　　　　分</t>
  </si>
  <si>
    <t>還付金の支払決定の状況</t>
  </si>
  <si>
    <t>18　還　付　金</t>
  </si>
  <si>
    <t>平成22年度</t>
  </si>
  <si>
    <t>平成23年度</t>
  </si>
  <si>
    <t>平成24年度</t>
  </si>
  <si>
    <t>合　計</t>
  </si>
  <si>
    <t>平成27年６月30日</t>
  </si>
  <si>
    <t>１　件数は納期ごとに１件として計算し、加算税のうち、本税と納期を同一にするものは、本税と併せて１件として掲げた。</t>
  </si>
  <si>
    <t>２　「源泉分」には源泉所得税及復興特別所得税を含む。</t>
  </si>
  <si>
    <t>３　「申告分」には申告所得税及復興特別所得税を含む。</t>
  </si>
  <si>
    <t>(2)　滞納状況の累年比較</t>
  </si>
  <si>
    <t>区　　　　分</t>
  </si>
  <si>
    <t>要整理滞納</t>
  </si>
  <si>
    <t>合計</t>
  </si>
  <si>
    <t>件　数</t>
  </si>
  <si>
    <t>税　額</t>
  </si>
  <si>
    <t>件　数</t>
  </si>
  <si>
    <t>税　額</t>
  </si>
  <si>
    <t>平成23年度</t>
  </si>
  <si>
    <t>平成24年度</t>
  </si>
  <si>
    <t>平成25年度</t>
  </si>
  <si>
    <t>平成26年度</t>
  </si>
  <si>
    <t>平成25年度</t>
  </si>
  <si>
    <t>-</t>
  </si>
  <si>
    <t>外</t>
  </si>
  <si>
    <t>調査対象等：</t>
  </si>
  <si>
    <t>平成26年４月１日から平成27年３月31日までの間における滞納の繰越、新規発生及び処理等の国税の滞納状況を示した。</t>
  </si>
  <si>
    <t>調査時点：</t>
  </si>
  <si>
    <t>　  （注）　</t>
  </si>
  <si>
    <t>　　　　　　</t>
  </si>
  <si>
    <t>４　「相続税」には贈与税を含む。</t>
  </si>
  <si>
    <t xml:space="preserve">５　上記の計数は、国税の滞納状況を示したものであるため、地方消費税は含まない。  </t>
  </si>
  <si>
    <t xml:space="preserve">    ただし、地方税法附則第九条の四の規定により、当分の間、国が消費税の賦課徴収と併せて地方消費税の賦課徴収を行うものとされていることから、</t>
  </si>
  <si>
    <t xml:space="preserve">  外書として地方消費税の滞納状況を示している。</t>
  </si>
  <si>
    <t xml:space="preserve">（注）上記の計数は、国税の滞納状況を示したものであるため、地方消費税は含まない。　   </t>
  </si>
  <si>
    <t xml:space="preserve">      ただし、地方税法附則第九条の四の規定により、当分の間、国が消費税の賦課徴収と併せて地方消費税の賦課徴収を行うものとされていることから、</t>
  </si>
  <si>
    <t xml:space="preserve">    各年度欄の外書として地方消費税の滞納状況を示している。</t>
  </si>
  <si>
    <t>源泉所得税及び復興特別所得税</t>
  </si>
  <si>
    <t>申告所得税及び復興特別所得税</t>
  </si>
  <si>
    <t>用語の説明：　「支払命令官分」とは、還付金の支払場所が銀行等の金融機関扱</t>
  </si>
  <si>
    <t xml:space="preserve">        　  いのものをいう。</t>
  </si>
  <si>
    <t>（注）　還付加算金を含む。</t>
  </si>
  <si>
    <t>調査期間  ：　平成26年４月１日から平成27年３月31日</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</si>
</sst>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s>
  <fonts count="41">
    <font>
      <sz val="11"/>
      <name val="ＭＳ Ｐゴシック"/>
      <family val="3"/>
    </font>
    <font>
      <sz val="6"/>
      <name val="ＭＳ Ｐゴシック"/>
      <family val="3"/>
    </font>
    <font>
      <sz val="9"/>
      <name val="ＭＳ 明朝"/>
      <family val="1"/>
    </font>
    <font>
      <sz val="13"/>
      <name val="ＭＳ 明朝"/>
      <family val="1"/>
    </font>
    <font>
      <sz val="9"/>
      <name val="ＭＳ ゴシック"/>
      <family val="3"/>
    </font>
    <font>
      <sz val="8"/>
      <name val="ＭＳ 明朝"/>
      <family val="1"/>
    </font>
    <font>
      <sz val="1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27"/>
        <bgColor indexed="64"/>
      </patternFill>
    </fill>
  </fills>
  <borders count="1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style="thin"/>
      <bottom>
        <color indexed="63"/>
      </bottom>
    </border>
    <border>
      <left style="hair"/>
      <right style="thin"/>
      <top style="thin"/>
      <bottom>
        <color indexed="63"/>
      </bottom>
    </border>
    <border>
      <left style="hair"/>
      <right style="medium"/>
      <top style="thin"/>
      <bottom>
        <color indexed="63"/>
      </bottom>
    </border>
    <border>
      <left style="medium"/>
      <right>
        <color indexed="63"/>
      </right>
      <top style="thin"/>
      <bottom>
        <color indexed="63"/>
      </bottom>
    </border>
    <border>
      <left style="medium"/>
      <right style="thin"/>
      <top style="thin"/>
      <bottom>
        <color indexed="63"/>
      </bottom>
    </border>
    <border>
      <left style="hair"/>
      <right style="thin"/>
      <top>
        <color indexed="63"/>
      </top>
      <bottom style="hair">
        <color indexed="55"/>
      </bottom>
    </border>
    <border>
      <left style="hair"/>
      <right style="thin"/>
      <top style="hair">
        <color indexed="55"/>
      </top>
      <bottom style="hair">
        <color indexed="55"/>
      </bottom>
    </border>
    <border>
      <left style="medium"/>
      <right>
        <color indexed="63"/>
      </right>
      <top>
        <color indexed="63"/>
      </top>
      <bottom>
        <color indexed="63"/>
      </bottom>
    </border>
    <border>
      <left style="hair"/>
      <right>
        <color indexed="63"/>
      </right>
      <top style="thin"/>
      <bottom>
        <color indexed="63"/>
      </bottom>
    </border>
    <border>
      <left style="hair"/>
      <right style="medium"/>
      <top>
        <color indexed="63"/>
      </top>
      <bottom style="hair">
        <color indexed="55"/>
      </bottom>
    </border>
    <border>
      <left style="hair"/>
      <right style="medium"/>
      <top style="hair">
        <color indexed="55"/>
      </top>
      <bottom style="hair">
        <color indexed="55"/>
      </bottom>
    </border>
    <border>
      <left style="medium"/>
      <right>
        <color indexed="63"/>
      </right>
      <top>
        <color indexed="63"/>
      </top>
      <bottom style="medium"/>
    </border>
    <border>
      <left style="hair"/>
      <right style="medium"/>
      <top>
        <color indexed="63"/>
      </top>
      <bottom style="medium"/>
    </border>
    <border>
      <left style="thin"/>
      <right style="hair"/>
      <top>
        <color indexed="63"/>
      </top>
      <bottom style="medium"/>
    </border>
    <border>
      <left style="hair"/>
      <right style="thin"/>
      <top>
        <color indexed="63"/>
      </top>
      <bottom style="medium"/>
    </border>
    <border>
      <left style="hair"/>
      <right style="medium"/>
      <top style="thin">
        <color indexed="55"/>
      </top>
      <bottom style="double"/>
    </border>
    <border>
      <left style="thin"/>
      <right style="hair"/>
      <top style="thin">
        <color indexed="55"/>
      </top>
      <bottom style="double"/>
    </border>
    <border>
      <left style="hair"/>
      <right style="thin"/>
      <top style="thin">
        <color indexed="55"/>
      </top>
      <bottom style="double"/>
    </border>
    <border>
      <left style="medium"/>
      <right>
        <color indexed="63"/>
      </right>
      <top style="thin">
        <color indexed="55"/>
      </top>
      <bottom style="double"/>
    </border>
    <border>
      <left style="hair"/>
      <right style="medium"/>
      <top>
        <color indexed="63"/>
      </top>
      <bottom style="thin">
        <color indexed="55"/>
      </bottom>
    </border>
    <border>
      <left style="thin"/>
      <right style="hair"/>
      <top>
        <color indexed="63"/>
      </top>
      <bottom style="thin">
        <color indexed="55"/>
      </bottom>
    </border>
    <border>
      <left style="hair"/>
      <right style="thin"/>
      <top>
        <color indexed="63"/>
      </top>
      <bottom style="thin">
        <color indexed="55"/>
      </bottom>
    </border>
    <border>
      <left style="hair"/>
      <right style="medium"/>
      <top style="thin">
        <color indexed="55"/>
      </top>
      <bottom>
        <color indexed="63"/>
      </bottom>
    </border>
    <border>
      <left style="thin"/>
      <right style="hair"/>
      <top style="thin">
        <color indexed="55"/>
      </top>
      <bottom>
        <color indexed="63"/>
      </bottom>
    </border>
    <border>
      <left style="hair"/>
      <right style="thin"/>
      <top style="thin">
        <color indexed="55"/>
      </top>
      <bottom>
        <color indexed="63"/>
      </bottom>
    </border>
    <border>
      <left style="hair"/>
      <right style="medium"/>
      <top style="thin">
        <color indexed="55"/>
      </top>
      <bottom style="thin">
        <color indexed="55"/>
      </bottom>
    </border>
    <border>
      <left style="thin"/>
      <right style="hair"/>
      <top style="thin">
        <color indexed="55"/>
      </top>
      <bottom style="thin">
        <color indexed="55"/>
      </bottom>
    </border>
    <border>
      <left style="hair"/>
      <right style="thin"/>
      <top style="thin">
        <color indexed="55"/>
      </top>
      <bottom style="thin">
        <color indexed="55"/>
      </bottom>
    </border>
    <border>
      <left style="thin"/>
      <right style="hair"/>
      <top>
        <color indexed="63"/>
      </top>
      <bottom style="hair">
        <color indexed="55"/>
      </bottom>
    </border>
    <border>
      <left style="thin"/>
      <right style="medium"/>
      <top>
        <color indexed="63"/>
      </top>
      <bottom style="medium"/>
    </border>
    <border>
      <left style="medium"/>
      <right style="thin"/>
      <top>
        <color indexed="63"/>
      </top>
      <bottom style="medium"/>
    </border>
    <border>
      <left style="thin"/>
      <right style="medium"/>
      <top style="thin"/>
      <bottom style="double"/>
    </border>
    <border>
      <left style="medium"/>
      <right style="thin"/>
      <top style="thin"/>
      <bottom style="double"/>
    </border>
    <border>
      <left style="thin"/>
      <right style="medium"/>
      <top style="thin"/>
      <bottom style="thin"/>
    </border>
    <border>
      <left style="medium"/>
      <right style="thin"/>
      <top style="thin"/>
      <bottom style="thin"/>
    </border>
    <border>
      <left style="thin"/>
      <right style="medium"/>
      <top>
        <color indexed="63"/>
      </top>
      <bottom style="thin"/>
    </border>
    <border>
      <left style="medium"/>
      <right style="thin"/>
      <top>
        <color indexed="63"/>
      </top>
      <bottom style="thin"/>
    </border>
    <border>
      <left style="medium"/>
      <right style="thin"/>
      <top style="thin">
        <color indexed="55"/>
      </top>
      <bottom style="thin"/>
    </border>
    <border>
      <left style="thin"/>
      <right style="medium"/>
      <top style="thin">
        <color indexed="55"/>
      </top>
      <bottom style="thin">
        <color indexed="55"/>
      </bottom>
    </border>
    <border>
      <left style="medium"/>
      <right style="thin"/>
      <top>
        <color indexed="63"/>
      </top>
      <bottom style="thin">
        <color indexed="55"/>
      </bottom>
    </border>
    <border>
      <left style="thin"/>
      <right style="medium"/>
      <top>
        <color indexed="63"/>
      </top>
      <bottom style="thin">
        <color indexed="55"/>
      </bottom>
    </border>
    <border>
      <left style="thin"/>
      <right style="medium"/>
      <top style="medium"/>
      <bottom>
        <color indexed="63"/>
      </bottom>
    </border>
    <border>
      <left style="medium"/>
      <right style="thin"/>
      <top style="medium"/>
      <bottom>
        <color indexed="63"/>
      </bottom>
    </border>
    <border>
      <left style="hair"/>
      <right style="thin"/>
      <top>
        <color indexed="63"/>
      </top>
      <bottom>
        <color indexed="63"/>
      </bottom>
    </border>
    <border>
      <left style="hair"/>
      <right style="medium"/>
      <top>
        <color indexed="63"/>
      </top>
      <bottom>
        <color indexed="63"/>
      </bottom>
    </border>
    <border>
      <left style="thin"/>
      <right style="hair"/>
      <top>
        <color indexed="63"/>
      </top>
      <bottom>
        <color indexed="63"/>
      </bottom>
    </border>
    <border>
      <left style="hair"/>
      <right>
        <color indexed="63"/>
      </right>
      <top>
        <color indexed="63"/>
      </top>
      <bottom>
        <color indexed="63"/>
      </bottom>
    </border>
    <border>
      <left>
        <color indexed="63"/>
      </left>
      <right style="hair"/>
      <top style="thin"/>
      <bottom>
        <color indexed="63"/>
      </bottom>
    </border>
    <border>
      <left>
        <color indexed="63"/>
      </left>
      <right style="hair"/>
      <top>
        <color indexed="63"/>
      </top>
      <bottom style="hair">
        <color indexed="55"/>
      </bottom>
    </border>
    <border>
      <left>
        <color indexed="63"/>
      </left>
      <right style="hair"/>
      <top style="hair">
        <color indexed="55"/>
      </top>
      <bottom style="hair">
        <color indexed="55"/>
      </bottom>
    </border>
    <border>
      <left>
        <color indexed="63"/>
      </left>
      <right style="hair"/>
      <top style="thin">
        <color indexed="55"/>
      </top>
      <bottom style="double"/>
    </border>
    <border>
      <left>
        <color indexed="63"/>
      </left>
      <right style="hair"/>
      <top>
        <color indexed="63"/>
      </top>
      <bottom>
        <color indexed="63"/>
      </bottom>
    </border>
    <border>
      <left style="thin"/>
      <right style="hair"/>
      <top style="hair">
        <color indexed="55"/>
      </top>
      <bottom style="hair">
        <color indexed="55"/>
      </bottom>
    </border>
    <border>
      <left style="thin"/>
      <right style="hair"/>
      <top>
        <color indexed="63"/>
      </top>
      <bottom style="hair"/>
    </border>
    <border>
      <left>
        <color indexed="63"/>
      </left>
      <right style="hair"/>
      <top>
        <color indexed="63"/>
      </top>
      <bottom style="hair"/>
    </border>
    <border>
      <left style="hair"/>
      <right style="thin"/>
      <top style="hair">
        <color indexed="55"/>
      </top>
      <bottom>
        <color indexed="63"/>
      </bottom>
    </border>
    <border>
      <left style="thin"/>
      <right style="hair"/>
      <top style="hair">
        <color indexed="55"/>
      </top>
      <bottom>
        <color indexed="63"/>
      </bottom>
    </border>
    <border>
      <left>
        <color indexed="63"/>
      </left>
      <right style="hair"/>
      <top style="hair">
        <color indexed="55"/>
      </top>
      <bottom>
        <color indexed="63"/>
      </bottom>
    </border>
    <border>
      <left style="hair"/>
      <right style="medium"/>
      <top style="hair">
        <color indexed="55"/>
      </top>
      <bottom>
        <color indexed="63"/>
      </bottom>
    </border>
    <border>
      <left style="thin"/>
      <right style="hair"/>
      <top style="thin">
        <color theme="1" tint="0.49998000264167786"/>
      </top>
      <bottom style="thin">
        <color theme="1" tint="0.49998000264167786"/>
      </bottom>
    </border>
    <border>
      <left>
        <color indexed="63"/>
      </left>
      <right style="hair"/>
      <top style="thin">
        <color theme="1" tint="0.49998000264167786"/>
      </top>
      <bottom style="thin">
        <color theme="1" tint="0.49998000264167786"/>
      </bottom>
    </border>
    <border>
      <left style="hair"/>
      <right style="thin"/>
      <top style="thin">
        <color theme="1" tint="0.49998000264167786"/>
      </top>
      <bottom style="thin">
        <color theme="1" tint="0.49998000264167786"/>
      </bottom>
    </border>
    <border>
      <left style="hair"/>
      <right style="medium"/>
      <top style="thin">
        <color theme="1" tint="0.49998000264167786"/>
      </top>
      <bottom style="thin">
        <color theme="1" tint="0.49998000264167786"/>
      </bottom>
    </border>
    <border>
      <left style="hair"/>
      <right style="hair"/>
      <top style="hair">
        <color theme="1" tint="0.49998000264167786"/>
      </top>
      <bottom style="thin">
        <color indexed="55"/>
      </bottom>
    </border>
    <border>
      <left style="hair"/>
      <right style="thin"/>
      <top style="hair">
        <color theme="1" tint="0.49998000264167786"/>
      </top>
      <bottom style="thin">
        <color indexed="55"/>
      </bottom>
    </border>
    <border>
      <left>
        <color indexed="63"/>
      </left>
      <right style="hair"/>
      <top style="hair">
        <color theme="1" tint="0.49998000264167786"/>
      </top>
      <bottom style="thin">
        <color indexed="55"/>
      </bottom>
    </border>
    <border>
      <left style="hair"/>
      <right style="medium"/>
      <top style="hair">
        <color theme="1" tint="0.49998000264167786"/>
      </top>
      <bottom style="thin">
        <color indexed="55"/>
      </bottom>
    </border>
    <border>
      <left style="hair"/>
      <right style="hair"/>
      <top style="hair">
        <color theme="1" tint="0.49998000264167786"/>
      </top>
      <bottom style="medium"/>
    </border>
    <border>
      <left style="hair"/>
      <right style="thin"/>
      <top style="hair">
        <color theme="1" tint="0.49998000264167786"/>
      </top>
      <bottom style="medium"/>
    </border>
    <border>
      <left>
        <color indexed="63"/>
      </left>
      <right style="hair"/>
      <top style="hair">
        <color theme="1" tint="0.49998000264167786"/>
      </top>
      <bottom style="medium"/>
    </border>
    <border>
      <left style="hair"/>
      <right style="medium"/>
      <top style="hair">
        <color theme="1" tint="0.49998000264167786"/>
      </top>
      <bottom style="medium"/>
    </border>
    <border>
      <left style="hair"/>
      <right style="thin"/>
      <top>
        <color indexed="63"/>
      </top>
      <bottom style="hair">
        <color theme="1" tint="0.49998000264167786"/>
      </bottom>
    </border>
    <border>
      <left style="hair"/>
      <right style="medium"/>
      <top>
        <color indexed="63"/>
      </top>
      <bottom style="hair">
        <color theme="1" tint="0.49998000264167786"/>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color indexed="55"/>
      </bottom>
    </border>
    <border>
      <left style="thin"/>
      <right>
        <color indexed="63"/>
      </right>
      <top style="thin">
        <color indexed="55"/>
      </top>
      <bottom>
        <color indexed="63"/>
      </bottom>
    </border>
    <border>
      <left style="thin"/>
      <right>
        <color indexed="63"/>
      </right>
      <top>
        <color indexed="63"/>
      </top>
      <bottom style="medium"/>
    </border>
    <border>
      <left>
        <color indexed="63"/>
      </left>
      <right style="hair"/>
      <top>
        <color indexed="63"/>
      </top>
      <bottom style="hair">
        <color theme="1" tint="0.49998000264167786"/>
      </bottom>
    </border>
    <border>
      <left>
        <color indexed="63"/>
      </left>
      <right style="hair"/>
      <top>
        <color indexed="63"/>
      </top>
      <bottom style="thin">
        <color indexed="55"/>
      </bottom>
    </border>
    <border>
      <left style="hair"/>
      <right style="hair"/>
      <top style="thin"/>
      <bottom>
        <color indexed="63"/>
      </bottom>
    </border>
    <border>
      <left style="hair"/>
      <right style="hair"/>
      <top>
        <color indexed="63"/>
      </top>
      <bottom>
        <color indexed="63"/>
      </bottom>
    </border>
    <border>
      <left style="hair"/>
      <right style="hair"/>
      <top>
        <color indexed="63"/>
      </top>
      <bottom style="hair">
        <color theme="1" tint="0.49998000264167786"/>
      </bottom>
    </border>
    <border>
      <left style="hair"/>
      <right style="hair"/>
      <top>
        <color indexed="63"/>
      </top>
      <bottom style="thin">
        <color indexed="55"/>
      </bottom>
    </border>
    <border>
      <left style="hair"/>
      <right style="hair"/>
      <top style="thin">
        <color indexed="55"/>
      </top>
      <bottom>
        <color indexed="63"/>
      </bottom>
    </border>
    <border>
      <left style="hair"/>
      <right style="hair"/>
      <top style="thin">
        <color indexed="55"/>
      </top>
      <bottom style="hair">
        <color theme="1" tint="0.49998000264167786"/>
      </bottom>
    </border>
    <border>
      <left style="thin"/>
      <right style="medium"/>
      <top style="thin">
        <color theme="0" tint="-0.3499799966812134"/>
      </top>
      <bottom style="thin"/>
    </border>
    <border>
      <left style="thin"/>
      <right style="hair"/>
      <top style="hair"/>
      <bottom style="hair"/>
    </border>
    <border>
      <left style="hair"/>
      <right style="thin"/>
      <top style="hair"/>
      <bottom style="hair"/>
    </border>
    <border>
      <left style="hair"/>
      <right style="medium"/>
      <top style="hair"/>
      <bottom style="hair"/>
    </border>
    <border>
      <left style="medium"/>
      <right style="thin"/>
      <top>
        <color indexed="63"/>
      </top>
      <bottom style="hair"/>
    </border>
    <border>
      <left style="medium"/>
      <right style="thin"/>
      <top style="hair"/>
      <bottom>
        <color indexed="63"/>
      </bottom>
    </border>
    <border>
      <left style="medium"/>
      <right style="thin"/>
      <top style="hair"/>
      <bottom style="thin">
        <color indexed="55"/>
      </bottom>
    </border>
    <border>
      <left style="medium"/>
      <right style="thin"/>
      <top style="thin">
        <color indexed="55"/>
      </top>
      <bottom style="hair"/>
    </border>
    <border>
      <left style="medium"/>
      <right style="thin"/>
      <top style="hair"/>
      <bottom style="hair"/>
    </border>
    <border>
      <left style="medium"/>
      <right>
        <color indexed="63"/>
      </right>
      <top>
        <color indexed="63"/>
      </top>
      <bottom style="thin">
        <color indexed="55"/>
      </bottom>
    </border>
    <border>
      <left style="medium"/>
      <right>
        <color indexed="63"/>
      </right>
      <top style="thin">
        <color indexed="55"/>
      </top>
      <bottom>
        <color indexed="63"/>
      </bottom>
    </border>
    <border>
      <left style="thin"/>
      <right>
        <color indexed="63"/>
      </right>
      <top style="thin"/>
      <bottom style="thin"/>
    </border>
    <border>
      <left>
        <color indexed="63"/>
      </left>
      <right style="hair"/>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thin">
        <color theme="1" tint="0.49998000264167786"/>
      </top>
      <bottom style="thin">
        <color theme="1" tint="0.49998000264167786"/>
      </bottom>
    </border>
    <border>
      <left>
        <color indexed="63"/>
      </left>
      <right>
        <color indexed="63"/>
      </right>
      <top style="thin">
        <color theme="1" tint="0.49998000264167786"/>
      </top>
      <bottom style="thin">
        <color theme="1" tint="0.49998000264167786"/>
      </botto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style="medium"/>
      <bottom>
        <color indexed="63"/>
      </bottom>
    </border>
    <border>
      <left>
        <color indexed="63"/>
      </left>
      <right style="medium"/>
      <top>
        <color indexed="63"/>
      </top>
      <bottom style="thin"/>
    </border>
    <border>
      <left>
        <color indexed="63"/>
      </left>
      <right>
        <color indexed="63"/>
      </right>
      <top style="thin">
        <color indexed="55"/>
      </top>
      <bottom style="double"/>
    </border>
    <border>
      <left>
        <color indexed="63"/>
      </left>
      <right style="thin"/>
      <top>
        <color indexed="63"/>
      </top>
      <bottom>
        <color indexed="63"/>
      </bottom>
    </border>
    <border>
      <left>
        <color indexed="63"/>
      </left>
      <right style="thin"/>
      <top>
        <color indexed="63"/>
      </top>
      <bottom style="thin">
        <color indexed="55"/>
      </bottom>
    </border>
    <border>
      <left style="medium"/>
      <right>
        <color indexed="63"/>
      </right>
      <top style="double"/>
      <bottom>
        <color indexed="63"/>
      </bottom>
    </border>
    <border>
      <left>
        <color indexed="63"/>
      </left>
      <right style="thin"/>
      <top style="double"/>
      <bottom>
        <color indexed="63"/>
      </bottom>
    </border>
    <border>
      <left>
        <color indexed="63"/>
      </left>
      <right style="thin"/>
      <top>
        <color indexed="63"/>
      </top>
      <bottom style="medium"/>
    </border>
    <border>
      <left style="medium"/>
      <right>
        <color indexed="63"/>
      </right>
      <top style="medium"/>
      <bottom>
        <color indexed="63"/>
      </bottom>
    </border>
    <border>
      <left style="medium"/>
      <right style="hair"/>
      <top>
        <color indexed="63"/>
      </top>
      <bottom style="thin">
        <color indexed="55"/>
      </bottom>
    </border>
    <border>
      <left style="medium"/>
      <right style="hair"/>
      <top style="thin">
        <color indexed="55"/>
      </top>
      <bottom style="thin">
        <color indexed="55"/>
      </bottom>
    </border>
    <border>
      <left style="medium"/>
      <right style="hair"/>
      <top style="thin">
        <color indexed="55"/>
      </top>
      <bottom>
        <color indexed="63"/>
      </bottom>
    </border>
    <border>
      <left style="medium"/>
      <right style="thin"/>
      <top style="thin">
        <color indexed="55"/>
      </top>
      <bottom>
        <color indexed="63"/>
      </bottom>
    </border>
    <border>
      <left style="medium"/>
      <right style="thin"/>
      <top>
        <color indexed="63"/>
      </top>
      <bottom>
        <color indexed="63"/>
      </bottom>
    </border>
    <border>
      <left>
        <color indexed="63"/>
      </left>
      <right style="hair"/>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0" fillId="0" borderId="0">
      <alignment/>
      <protection/>
    </xf>
    <xf numFmtId="0" fontId="40" fillId="32" borderId="0" applyNumberFormat="0" applyBorder="0" applyAlignment="0" applyProtection="0"/>
  </cellStyleXfs>
  <cellXfs count="222">
    <xf numFmtId="0" fontId="0" fillId="0" borderId="0" xfId="0" applyAlignment="1">
      <alignment/>
    </xf>
    <xf numFmtId="0" fontId="2" fillId="0" borderId="0" xfId="0" applyFont="1" applyAlignment="1">
      <alignment horizontal="left" vertical="top"/>
    </xf>
    <xf numFmtId="0" fontId="2" fillId="0" borderId="0" xfId="0" applyFont="1" applyAlignment="1">
      <alignment horizontal="left" vertical="center"/>
    </xf>
    <xf numFmtId="0" fontId="4" fillId="0" borderId="0" xfId="0" applyFont="1" applyAlignment="1">
      <alignment horizontal="left" vertical="center"/>
    </xf>
    <xf numFmtId="0" fontId="2" fillId="0" borderId="0" xfId="0" applyFont="1" applyAlignment="1">
      <alignment horizontal="distributed" vertical="top"/>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5" fillId="33" borderId="10" xfId="0" applyFont="1" applyFill="1" applyBorder="1" applyAlignment="1">
      <alignment horizontal="right" vertical="center"/>
    </xf>
    <xf numFmtId="0" fontId="5" fillId="0" borderId="13" xfId="0" applyFont="1" applyFill="1" applyBorder="1" applyAlignment="1">
      <alignment horizontal="center" vertical="center"/>
    </xf>
    <xf numFmtId="0" fontId="5" fillId="0" borderId="11" xfId="0" applyFont="1" applyFill="1" applyBorder="1" applyAlignment="1">
      <alignment horizontal="center" vertical="center"/>
    </xf>
    <xf numFmtId="0" fontId="5" fillId="34" borderId="11" xfId="0" applyFont="1" applyFill="1" applyBorder="1" applyAlignment="1">
      <alignment horizontal="right" vertical="center"/>
    </xf>
    <xf numFmtId="0" fontId="5" fillId="0" borderId="14" xfId="0" applyFont="1" applyFill="1" applyBorder="1" applyAlignment="1">
      <alignment horizontal="center" vertical="center"/>
    </xf>
    <xf numFmtId="0" fontId="5" fillId="34" borderId="12" xfId="0" applyFont="1" applyFill="1" applyBorder="1" applyAlignment="1">
      <alignment horizontal="right" vertical="center"/>
    </xf>
    <xf numFmtId="0" fontId="2" fillId="0" borderId="15" xfId="0" applyFont="1" applyBorder="1" applyAlignment="1">
      <alignment horizontal="distributed" vertical="center"/>
    </xf>
    <xf numFmtId="3" fontId="2" fillId="34" borderId="15" xfId="0" applyNumberFormat="1" applyFont="1" applyFill="1" applyBorder="1" applyAlignment="1">
      <alignment horizontal="right" vertical="center"/>
    </xf>
    <xf numFmtId="0" fontId="2" fillId="0" borderId="16" xfId="0" applyFont="1" applyBorder="1" applyAlignment="1">
      <alignment horizontal="distributed" vertical="center"/>
    </xf>
    <xf numFmtId="38" fontId="2" fillId="34" borderId="16" xfId="48" applyFont="1" applyFill="1" applyBorder="1" applyAlignment="1">
      <alignment horizontal="right" vertical="center"/>
    </xf>
    <xf numFmtId="0" fontId="2" fillId="0" borderId="17" xfId="0" applyFont="1" applyBorder="1" applyAlignment="1">
      <alignment horizontal="center" vertical="center"/>
    </xf>
    <xf numFmtId="0" fontId="3" fillId="0" borderId="0" xfId="0" applyFont="1" applyAlignment="1">
      <alignment horizontal="center" vertical="center"/>
    </xf>
    <xf numFmtId="0" fontId="2" fillId="0" borderId="18" xfId="0" applyFont="1" applyBorder="1" applyAlignment="1">
      <alignment horizontal="center" vertical="center"/>
    </xf>
    <xf numFmtId="0" fontId="5" fillId="34" borderId="18" xfId="0" applyFont="1" applyFill="1" applyBorder="1" applyAlignment="1">
      <alignment horizontal="right" vertical="center"/>
    </xf>
    <xf numFmtId="0" fontId="5" fillId="0" borderId="17" xfId="0" applyFont="1" applyFill="1" applyBorder="1" applyAlignment="1">
      <alignment horizontal="center" vertical="center"/>
    </xf>
    <xf numFmtId="0" fontId="5" fillId="0" borderId="0" xfId="0" applyFont="1" applyFill="1" applyBorder="1" applyAlignment="1">
      <alignment horizontal="center" vertical="center"/>
    </xf>
    <xf numFmtId="0" fontId="2" fillId="0" borderId="0" xfId="0" applyFont="1" applyBorder="1" applyAlignment="1">
      <alignment horizontal="distributed" vertical="center"/>
    </xf>
    <xf numFmtId="0" fontId="4" fillId="0" borderId="0" xfId="0" applyFont="1" applyBorder="1" applyAlignment="1">
      <alignment horizontal="distributed" vertical="center"/>
    </xf>
    <xf numFmtId="3" fontId="2" fillId="34" borderId="19" xfId="0" applyNumberFormat="1" applyFont="1" applyFill="1" applyBorder="1" applyAlignment="1">
      <alignment horizontal="right" vertical="center"/>
    </xf>
    <xf numFmtId="38" fontId="2" fillId="34" borderId="20" xfId="48" applyFont="1" applyFill="1" applyBorder="1" applyAlignment="1">
      <alignment horizontal="right" vertical="center"/>
    </xf>
    <xf numFmtId="0" fontId="2" fillId="0" borderId="0" xfId="0" applyFont="1" applyBorder="1" applyAlignment="1">
      <alignment horizontal="left" vertical="center"/>
    </xf>
    <xf numFmtId="0" fontId="4" fillId="0" borderId="21" xfId="0" applyFont="1" applyBorder="1" applyAlignment="1">
      <alignment horizontal="distributed" vertical="center"/>
    </xf>
    <xf numFmtId="176" fontId="4" fillId="34" borderId="22" xfId="0" applyNumberFormat="1" applyFont="1" applyFill="1" applyBorder="1" applyAlignment="1">
      <alignment horizontal="right" vertical="center"/>
    </xf>
    <xf numFmtId="176" fontId="4" fillId="33" borderId="23" xfId="0" applyNumberFormat="1" applyFont="1" applyFill="1" applyBorder="1" applyAlignment="1">
      <alignment horizontal="right" vertical="center"/>
    </xf>
    <xf numFmtId="176" fontId="4" fillId="34" borderId="24" xfId="0" applyNumberFormat="1" applyFont="1" applyFill="1" applyBorder="1" applyAlignment="1">
      <alignment horizontal="right" vertical="center"/>
    </xf>
    <xf numFmtId="176" fontId="4" fillId="34" borderId="25" xfId="0" applyNumberFormat="1" applyFont="1" applyFill="1" applyBorder="1" applyAlignment="1">
      <alignment horizontal="right" vertical="center"/>
    </xf>
    <xf numFmtId="176" fontId="4" fillId="33" borderId="26" xfId="0" applyNumberFormat="1" applyFont="1" applyFill="1" applyBorder="1" applyAlignment="1">
      <alignment horizontal="right" vertical="center"/>
    </xf>
    <xf numFmtId="176" fontId="4" fillId="34" borderId="27" xfId="0" applyNumberFormat="1" applyFont="1" applyFill="1" applyBorder="1" applyAlignment="1">
      <alignment horizontal="right" vertical="center"/>
    </xf>
    <xf numFmtId="0" fontId="4" fillId="0" borderId="28" xfId="0" applyFont="1" applyBorder="1" applyAlignment="1">
      <alignment horizontal="distributed" vertical="center"/>
    </xf>
    <xf numFmtId="0" fontId="2" fillId="0" borderId="0" xfId="0" applyFont="1" applyFill="1" applyAlignment="1">
      <alignment horizontal="left" vertical="center"/>
    </xf>
    <xf numFmtId="176" fontId="2" fillId="0" borderId="29" xfId="0" applyNumberFormat="1" applyFont="1" applyFill="1" applyBorder="1" applyAlignment="1">
      <alignment horizontal="right" vertical="center"/>
    </xf>
    <xf numFmtId="176" fontId="2" fillId="0" borderId="30" xfId="0" applyNumberFormat="1" applyFont="1" applyFill="1" applyBorder="1" applyAlignment="1">
      <alignment horizontal="right" vertical="center"/>
    </xf>
    <xf numFmtId="176" fontId="2" fillId="0" borderId="31" xfId="0" applyNumberFormat="1" applyFont="1" applyFill="1" applyBorder="1" applyAlignment="1">
      <alignment horizontal="right" vertical="center"/>
    </xf>
    <xf numFmtId="0" fontId="2" fillId="0" borderId="17" xfId="0" applyFont="1" applyFill="1" applyBorder="1" applyAlignment="1">
      <alignment horizontal="distributed" vertical="center"/>
    </xf>
    <xf numFmtId="176" fontId="2" fillId="0" borderId="32" xfId="0" applyNumberFormat="1" applyFont="1" applyFill="1" applyBorder="1" applyAlignment="1">
      <alignment horizontal="right" vertical="center"/>
    </xf>
    <xf numFmtId="176" fontId="2" fillId="0" borderId="33" xfId="0" applyNumberFormat="1" applyFont="1" applyFill="1" applyBorder="1" applyAlignment="1">
      <alignment horizontal="right" vertical="center"/>
    </xf>
    <xf numFmtId="176" fontId="2" fillId="0" borderId="34" xfId="0" applyNumberFormat="1" applyFont="1" applyFill="1" applyBorder="1" applyAlignment="1">
      <alignment horizontal="right" vertical="center"/>
    </xf>
    <xf numFmtId="176" fontId="2" fillId="0" borderId="35" xfId="0" applyNumberFormat="1" applyFont="1" applyFill="1" applyBorder="1" applyAlignment="1">
      <alignment horizontal="right" vertical="center"/>
    </xf>
    <xf numFmtId="176" fontId="2" fillId="0" borderId="36" xfId="0" applyNumberFormat="1" applyFont="1" applyFill="1" applyBorder="1" applyAlignment="1">
      <alignment horizontal="right" vertical="center"/>
    </xf>
    <xf numFmtId="176" fontId="2" fillId="0" borderId="37" xfId="0" applyNumberFormat="1" applyFont="1" applyFill="1" applyBorder="1" applyAlignment="1">
      <alignment horizontal="right" vertical="center"/>
    </xf>
    <xf numFmtId="176" fontId="2" fillId="33" borderId="38" xfId="0" applyNumberFormat="1" applyFont="1" applyFill="1" applyBorder="1" applyAlignment="1">
      <alignment horizontal="right" vertical="center"/>
    </xf>
    <xf numFmtId="176" fontId="2" fillId="34" borderId="15" xfId="0" applyNumberFormat="1" applyFont="1" applyFill="1" applyBorder="1" applyAlignment="1">
      <alignment horizontal="right" vertical="center"/>
    </xf>
    <xf numFmtId="0" fontId="5" fillId="35" borderId="13" xfId="0" applyFont="1" applyFill="1" applyBorder="1" applyAlignment="1">
      <alignment horizontal="distributed" vertical="center"/>
    </xf>
    <xf numFmtId="0" fontId="2" fillId="0" borderId="0" xfId="0" applyFont="1" applyAlignment="1">
      <alignment vertical="center" wrapText="1"/>
    </xf>
    <xf numFmtId="38" fontId="4" fillId="0" borderId="0" xfId="48" applyFont="1" applyAlignment="1">
      <alignment horizontal="left" vertical="center"/>
    </xf>
    <xf numFmtId="38" fontId="4" fillId="0" borderId="0" xfId="48" applyFont="1" applyFill="1" applyBorder="1" applyAlignment="1">
      <alignment horizontal="right" vertical="center"/>
    </xf>
    <xf numFmtId="0" fontId="4" fillId="0" borderId="0" xfId="0" applyFont="1" applyFill="1" applyBorder="1" applyAlignment="1">
      <alignment horizontal="distributed" vertical="center"/>
    </xf>
    <xf numFmtId="38" fontId="4" fillId="34" borderId="39" xfId="48" applyFont="1" applyFill="1" applyBorder="1" applyAlignment="1">
      <alignment horizontal="right" vertical="center"/>
    </xf>
    <xf numFmtId="0" fontId="4" fillId="0" borderId="40" xfId="0" applyFont="1" applyBorder="1" applyAlignment="1">
      <alignment horizontal="distributed" vertical="center" indent="1"/>
    </xf>
    <xf numFmtId="38" fontId="2" fillId="0" borderId="0" xfId="48" applyFont="1" applyAlignment="1">
      <alignment horizontal="left" vertical="center"/>
    </xf>
    <xf numFmtId="38" fontId="2" fillId="34" borderId="41" xfId="48" applyFont="1" applyFill="1" applyBorder="1" applyAlignment="1">
      <alignment horizontal="right" vertical="center"/>
    </xf>
    <xf numFmtId="0" fontId="2" fillId="0" borderId="42" xfId="0" applyFont="1" applyBorder="1" applyAlignment="1">
      <alignment horizontal="distributed" vertical="center" indent="1"/>
    </xf>
    <xf numFmtId="38" fontId="2" fillId="34" borderId="43" xfId="48" applyFont="1" applyFill="1" applyBorder="1" applyAlignment="1">
      <alignment horizontal="right" vertical="center"/>
    </xf>
    <xf numFmtId="0" fontId="2" fillId="0" borderId="44" xfId="0" applyFont="1" applyBorder="1" applyAlignment="1">
      <alignment horizontal="distributed" vertical="center" indent="1"/>
    </xf>
    <xf numFmtId="38" fontId="2" fillId="34" borderId="45" xfId="48" applyFont="1" applyFill="1" applyBorder="1" applyAlignment="1">
      <alignment horizontal="right" vertical="center"/>
    </xf>
    <xf numFmtId="0" fontId="2" fillId="0" borderId="46" xfId="0" applyFont="1" applyBorder="1" applyAlignment="1">
      <alignment horizontal="distributed" vertical="center" indent="1"/>
    </xf>
    <xf numFmtId="0" fontId="2" fillId="0" borderId="47" xfId="0" applyFont="1" applyBorder="1" applyAlignment="1">
      <alignment horizontal="distributed" vertical="center" indent="1"/>
    </xf>
    <xf numFmtId="38" fontId="2" fillId="0" borderId="0" xfId="48" applyFont="1" applyBorder="1" applyAlignment="1">
      <alignment horizontal="left" vertical="center"/>
    </xf>
    <xf numFmtId="38" fontId="2" fillId="34" borderId="48" xfId="48" applyFont="1" applyFill="1" applyBorder="1" applyAlignment="1">
      <alignment horizontal="right" vertical="center"/>
    </xf>
    <xf numFmtId="0" fontId="2" fillId="0" borderId="49" xfId="0" applyFont="1" applyBorder="1" applyAlignment="1">
      <alignment horizontal="distributed" vertical="center" indent="1"/>
    </xf>
    <xf numFmtId="38" fontId="2" fillId="34" borderId="50" xfId="48" applyFont="1" applyFill="1" applyBorder="1" applyAlignment="1">
      <alignment horizontal="right" vertical="center"/>
    </xf>
    <xf numFmtId="0" fontId="5" fillId="34" borderId="51" xfId="0" applyFont="1" applyFill="1" applyBorder="1" applyAlignment="1">
      <alignment horizontal="right" vertical="center"/>
    </xf>
    <xf numFmtId="0" fontId="5" fillId="0" borderId="52" xfId="0" applyFont="1" applyFill="1" applyBorder="1" applyAlignment="1">
      <alignment horizontal="left" vertical="center" indent="1"/>
    </xf>
    <xf numFmtId="0" fontId="2" fillId="0" borderId="39" xfId="0" applyFont="1" applyBorder="1" applyAlignment="1">
      <alignment horizontal="distributed" vertical="center"/>
    </xf>
    <xf numFmtId="0" fontId="2" fillId="0" borderId="51" xfId="0" applyFont="1" applyBorder="1" applyAlignment="1">
      <alignment horizontal="distributed" vertical="center"/>
    </xf>
    <xf numFmtId="0" fontId="6" fillId="0" borderId="0" xfId="0" applyFont="1" applyAlignment="1">
      <alignment horizontal="center" vertical="center"/>
    </xf>
    <xf numFmtId="38" fontId="2" fillId="34" borderId="27" xfId="48" applyFont="1" applyFill="1" applyBorder="1" applyAlignment="1">
      <alignment horizontal="right" vertical="center"/>
    </xf>
    <xf numFmtId="38" fontId="2" fillId="34" borderId="25" xfId="48" applyFont="1" applyFill="1" applyBorder="1" applyAlignment="1">
      <alignment horizontal="right" vertical="center"/>
    </xf>
    <xf numFmtId="0" fontId="2" fillId="0" borderId="0" xfId="0" applyFont="1" applyBorder="1" applyAlignment="1">
      <alignment vertical="center"/>
    </xf>
    <xf numFmtId="58" fontId="2" fillId="0" borderId="0" xfId="0" applyNumberFormat="1" applyFont="1" applyAlignment="1" quotePrefix="1">
      <alignment vertical="center"/>
    </xf>
    <xf numFmtId="0" fontId="2" fillId="0" borderId="0" xfId="0" applyNumberFormat="1" applyFont="1" applyAlignment="1">
      <alignment vertical="center"/>
    </xf>
    <xf numFmtId="38" fontId="2" fillId="34" borderId="53" xfId="48" applyFont="1" applyFill="1" applyBorder="1" applyAlignment="1">
      <alignment horizontal="right" vertical="center"/>
    </xf>
    <xf numFmtId="38" fontId="2" fillId="34" borderId="54" xfId="48" applyFont="1" applyFill="1" applyBorder="1" applyAlignment="1">
      <alignment horizontal="right" vertical="center"/>
    </xf>
    <xf numFmtId="0" fontId="5" fillId="0" borderId="33" xfId="60" applyFont="1" applyBorder="1" applyAlignment="1">
      <alignment horizontal="right" vertical="center"/>
      <protection/>
    </xf>
    <xf numFmtId="0" fontId="2" fillId="0" borderId="30" xfId="0" applyFont="1" applyBorder="1" applyAlignment="1">
      <alignment horizontal="distributed" vertical="center"/>
    </xf>
    <xf numFmtId="0" fontId="2" fillId="0" borderId="26" xfId="0" applyFont="1" applyBorder="1" applyAlignment="1">
      <alignment horizontal="distributed" vertical="center"/>
    </xf>
    <xf numFmtId="0" fontId="5" fillId="0" borderId="55" xfId="60" applyFont="1" applyBorder="1" applyAlignment="1">
      <alignment horizontal="right" vertical="center"/>
      <protection/>
    </xf>
    <xf numFmtId="0" fontId="0" fillId="0" borderId="23" xfId="0" applyBorder="1" applyAlignment="1">
      <alignment/>
    </xf>
    <xf numFmtId="0" fontId="2" fillId="0" borderId="53" xfId="0" applyFont="1" applyBorder="1" applyAlignment="1">
      <alignment horizontal="center" vertical="center"/>
    </xf>
    <xf numFmtId="3" fontId="2" fillId="34" borderId="53" xfId="0" applyNumberFormat="1" applyFont="1" applyFill="1" applyBorder="1" applyAlignment="1">
      <alignment horizontal="right" vertical="center"/>
    </xf>
    <xf numFmtId="3" fontId="2" fillId="34" borderId="56" xfId="0" applyNumberFormat="1" applyFont="1" applyFill="1" applyBorder="1" applyAlignment="1">
      <alignment horizontal="right" vertical="center"/>
    </xf>
    <xf numFmtId="0" fontId="5" fillId="0" borderId="10" xfId="0" applyFont="1" applyFill="1" applyBorder="1" applyAlignment="1">
      <alignment horizontal="center" vertical="center"/>
    </xf>
    <xf numFmtId="0" fontId="2" fillId="0" borderId="23" xfId="0" applyFont="1" applyBorder="1" applyAlignment="1">
      <alignment horizontal="distributed" vertical="center"/>
    </xf>
    <xf numFmtId="0" fontId="5" fillId="33" borderId="57" xfId="0" applyFont="1" applyFill="1" applyBorder="1" applyAlignment="1">
      <alignment horizontal="right" vertical="center"/>
    </xf>
    <xf numFmtId="3" fontId="2" fillId="33" borderId="58" xfId="0" applyNumberFormat="1" applyFont="1" applyFill="1" applyBorder="1" applyAlignment="1">
      <alignment horizontal="right" vertical="center"/>
    </xf>
    <xf numFmtId="38" fontId="2" fillId="33" borderId="59" xfId="48" applyFont="1" applyFill="1" applyBorder="1" applyAlignment="1">
      <alignment horizontal="right" vertical="center"/>
    </xf>
    <xf numFmtId="38" fontId="2" fillId="33" borderId="60" xfId="48" applyFont="1" applyFill="1" applyBorder="1" applyAlignment="1">
      <alignment horizontal="right" vertical="center"/>
    </xf>
    <xf numFmtId="38" fontId="2" fillId="33" borderId="61" xfId="48" applyFont="1" applyFill="1" applyBorder="1" applyAlignment="1">
      <alignment horizontal="right" vertical="center"/>
    </xf>
    <xf numFmtId="0" fontId="2" fillId="0" borderId="38" xfId="0" applyFont="1" applyBorder="1" applyAlignment="1">
      <alignment horizontal="distributed" vertical="center"/>
    </xf>
    <xf numFmtId="0" fontId="2" fillId="0" borderId="62" xfId="0" applyFont="1" applyBorder="1" applyAlignment="1">
      <alignment horizontal="distributed" vertical="center"/>
    </xf>
    <xf numFmtId="0" fontId="2" fillId="0" borderId="63" xfId="0" applyFont="1" applyBorder="1" applyAlignment="1">
      <alignment horizontal="distributed" vertical="center"/>
    </xf>
    <xf numFmtId="3" fontId="2" fillId="33" borderId="64" xfId="0" applyNumberFormat="1" applyFont="1" applyFill="1" applyBorder="1" applyAlignment="1">
      <alignment horizontal="right" vertical="center"/>
    </xf>
    <xf numFmtId="38" fontId="2" fillId="33" borderId="58" xfId="48" applyFont="1" applyFill="1" applyBorder="1" applyAlignment="1">
      <alignment horizontal="right" vertical="center"/>
    </xf>
    <xf numFmtId="0" fontId="4" fillId="0" borderId="65" xfId="0" applyFont="1" applyBorder="1" applyAlignment="1">
      <alignment horizontal="distributed" vertical="center"/>
    </xf>
    <xf numFmtId="0" fontId="4" fillId="0" borderId="66" xfId="0" applyFont="1" applyBorder="1" applyAlignment="1">
      <alignment horizontal="distributed" vertical="center"/>
    </xf>
    <xf numFmtId="38" fontId="4" fillId="33" borderId="67" xfId="48" applyFont="1" applyFill="1" applyBorder="1" applyAlignment="1">
      <alignment horizontal="right" vertical="center"/>
    </xf>
    <xf numFmtId="38" fontId="4" fillId="34" borderId="65" xfId="48" applyFont="1" applyFill="1" applyBorder="1" applyAlignment="1">
      <alignment horizontal="right" vertical="center"/>
    </xf>
    <xf numFmtId="38" fontId="4" fillId="34" borderId="68" xfId="48" applyFont="1" applyFill="1" applyBorder="1" applyAlignment="1">
      <alignment horizontal="right" vertical="center"/>
    </xf>
    <xf numFmtId="0" fontId="2" fillId="0" borderId="69" xfId="0" applyFont="1" applyBorder="1" applyAlignment="1">
      <alignment horizontal="distributed" vertical="center"/>
    </xf>
    <xf numFmtId="38" fontId="2" fillId="33" borderId="70" xfId="48" applyFont="1" applyFill="1" applyBorder="1" applyAlignment="1">
      <alignment horizontal="right" vertical="center"/>
    </xf>
    <xf numFmtId="38" fontId="2" fillId="34" borderId="71" xfId="48" applyFont="1" applyFill="1" applyBorder="1" applyAlignment="1">
      <alignment horizontal="right" vertical="center"/>
    </xf>
    <xf numFmtId="38" fontId="2" fillId="34" borderId="72" xfId="48" applyFont="1" applyFill="1" applyBorder="1" applyAlignment="1">
      <alignment horizontal="right" vertical="center"/>
    </xf>
    <xf numFmtId="38" fontId="2" fillId="33" borderId="73" xfId="48" applyFont="1" applyFill="1" applyBorder="1" applyAlignment="1">
      <alignment horizontal="right" vertical="center"/>
    </xf>
    <xf numFmtId="38" fontId="2" fillId="34" borderId="74" xfId="48" applyFont="1" applyFill="1" applyBorder="1" applyAlignment="1">
      <alignment horizontal="right" vertical="center"/>
    </xf>
    <xf numFmtId="38" fontId="2" fillId="33" borderId="75" xfId="48" applyFont="1" applyFill="1" applyBorder="1" applyAlignment="1">
      <alignment horizontal="right" vertical="center"/>
    </xf>
    <xf numFmtId="38" fontId="2" fillId="34" borderId="76" xfId="48" applyFont="1" applyFill="1" applyBorder="1" applyAlignment="1">
      <alignment horizontal="right" vertical="center"/>
    </xf>
    <xf numFmtId="38" fontId="4" fillId="33" borderId="77" xfId="48" applyFont="1" applyFill="1" applyBorder="1" applyAlignment="1">
      <alignment horizontal="right" vertical="center"/>
    </xf>
    <xf numFmtId="38" fontId="4" fillId="34" borderId="78" xfId="48" applyFont="1" applyFill="1" applyBorder="1" applyAlignment="1">
      <alignment horizontal="right" vertical="center"/>
    </xf>
    <xf numFmtId="38" fontId="4" fillId="33" borderId="79" xfId="48" applyFont="1" applyFill="1" applyBorder="1" applyAlignment="1">
      <alignment horizontal="right" vertical="center"/>
    </xf>
    <xf numFmtId="38" fontId="4" fillId="34" borderId="80" xfId="48" applyFont="1" applyFill="1" applyBorder="1" applyAlignment="1">
      <alignment horizontal="right" vertical="center"/>
    </xf>
    <xf numFmtId="3" fontId="2" fillId="34" borderId="31" xfId="0" applyNumberFormat="1" applyFont="1" applyFill="1" applyBorder="1" applyAlignment="1">
      <alignment horizontal="right" vertical="center"/>
    </xf>
    <xf numFmtId="3" fontId="2" fillId="34" borderId="29" xfId="0" applyNumberFormat="1" applyFont="1" applyFill="1" applyBorder="1" applyAlignment="1">
      <alignment horizontal="right" vertical="center"/>
    </xf>
    <xf numFmtId="3" fontId="2" fillId="34" borderId="74" xfId="0" applyNumberFormat="1" applyFont="1" applyFill="1" applyBorder="1" applyAlignment="1">
      <alignment horizontal="right" vertical="center"/>
    </xf>
    <xf numFmtId="3" fontId="2" fillId="34" borderId="76" xfId="0" applyNumberFormat="1" applyFont="1" applyFill="1" applyBorder="1" applyAlignment="1">
      <alignment horizontal="right" vertical="center"/>
    </xf>
    <xf numFmtId="3" fontId="2" fillId="34" borderId="81" xfId="0" applyNumberFormat="1" applyFont="1" applyFill="1" applyBorder="1" applyAlignment="1">
      <alignment horizontal="right" vertical="center"/>
    </xf>
    <xf numFmtId="3" fontId="2" fillId="34" borderId="82" xfId="0" applyNumberFormat="1" applyFont="1" applyFill="1" applyBorder="1" applyAlignment="1">
      <alignment horizontal="right" vertical="center"/>
    </xf>
    <xf numFmtId="3" fontId="2" fillId="34" borderId="78" xfId="0" applyNumberFormat="1" applyFont="1" applyFill="1" applyBorder="1" applyAlignment="1">
      <alignment horizontal="right" vertical="center"/>
    </xf>
    <xf numFmtId="3" fontId="2" fillId="34" borderId="80" xfId="0" applyNumberFormat="1" applyFont="1" applyFill="1" applyBorder="1" applyAlignment="1">
      <alignment horizontal="right" vertical="center"/>
    </xf>
    <xf numFmtId="0" fontId="5" fillId="0" borderId="83" xfId="0" applyFont="1" applyFill="1" applyBorder="1" applyAlignment="1">
      <alignment horizontal="center" vertical="center"/>
    </xf>
    <xf numFmtId="0" fontId="5" fillId="0" borderId="84" xfId="60" applyFont="1" applyBorder="1" applyAlignment="1">
      <alignment horizontal="right" vertical="center"/>
      <protection/>
    </xf>
    <xf numFmtId="0" fontId="2" fillId="0" borderId="85" xfId="0" applyFont="1" applyBorder="1" applyAlignment="1">
      <alignment horizontal="distributed" vertical="center"/>
    </xf>
    <xf numFmtId="0" fontId="5" fillId="0" borderId="86" xfId="60" applyFont="1" applyBorder="1" applyAlignment="1">
      <alignment horizontal="right" vertical="center"/>
      <protection/>
    </xf>
    <xf numFmtId="0" fontId="2" fillId="0" borderId="87" xfId="0" applyFont="1" applyBorder="1" applyAlignment="1">
      <alignment horizontal="distributed" vertical="center"/>
    </xf>
    <xf numFmtId="3" fontId="2" fillId="33" borderId="61" xfId="0" applyNumberFormat="1" applyFont="1" applyFill="1" applyBorder="1" applyAlignment="1">
      <alignment horizontal="right" vertical="center"/>
    </xf>
    <xf numFmtId="3" fontId="2" fillId="33" borderId="75" xfId="0" applyNumberFormat="1" applyFont="1" applyFill="1" applyBorder="1" applyAlignment="1">
      <alignment horizontal="right" vertical="center"/>
    </xf>
    <xf numFmtId="3" fontId="2" fillId="33" borderId="88" xfId="0" applyNumberFormat="1" applyFont="1" applyFill="1" applyBorder="1" applyAlignment="1">
      <alignment horizontal="right" vertical="center"/>
    </xf>
    <xf numFmtId="3" fontId="2" fillId="33" borderId="89" xfId="0" applyNumberFormat="1" applyFont="1" applyFill="1" applyBorder="1" applyAlignment="1">
      <alignment horizontal="right" vertical="center"/>
    </xf>
    <xf numFmtId="3" fontId="2" fillId="33" borderId="79" xfId="0" applyNumberFormat="1" applyFont="1" applyFill="1" applyBorder="1" applyAlignment="1">
      <alignment horizontal="right" vertical="center"/>
    </xf>
    <xf numFmtId="0" fontId="5" fillId="33" borderId="90" xfId="0" applyFont="1" applyFill="1" applyBorder="1" applyAlignment="1">
      <alignment horizontal="right" vertical="center"/>
    </xf>
    <xf numFmtId="0" fontId="5" fillId="33" borderId="91" xfId="0" applyFont="1" applyFill="1" applyBorder="1" applyAlignment="1">
      <alignment horizontal="right" vertical="center"/>
    </xf>
    <xf numFmtId="3" fontId="2" fillId="33" borderId="73" xfId="0" applyNumberFormat="1" applyFont="1" applyFill="1" applyBorder="1" applyAlignment="1">
      <alignment horizontal="right" vertical="center"/>
    </xf>
    <xf numFmtId="3" fontId="2" fillId="33" borderId="92" xfId="0" applyNumberFormat="1" applyFont="1" applyFill="1" applyBorder="1" applyAlignment="1">
      <alignment horizontal="right" vertical="center"/>
    </xf>
    <xf numFmtId="3" fontId="2" fillId="33" borderId="93" xfId="0" applyNumberFormat="1" applyFont="1" applyFill="1" applyBorder="1" applyAlignment="1">
      <alignment horizontal="right" vertical="center"/>
    </xf>
    <xf numFmtId="3" fontId="2" fillId="33" borderId="94" xfId="0" applyNumberFormat="1" applyFont="1" applyFill="1" applyBorder="1" applyAlignment="1">
      <alignment horizontal="right" vertical="center"/>
    </xf>
    <xf numFmtId="3" fontId="2" fillId="33" borderId="95" xfId="0" applyNumberFormat="1" applyFont="1" applyFill="1" applyBorder="1" applyAlignment="1">
      <alignment horizontal="right" vertical="center"/>
    </xf>
    <xf numFmtId="3" fontId="2" fillId="33" borderId="77" xfId="0" applyNumberFormat="1" applyFont="1" applyFill="1" applyBorder="1" applyAlignment="1">
      <alignment horizontal="right" vertical="center"/>
    </xf>
    <xf numFmtId="3" fontId="2" fillId="33" borderId="91" xfId="0" applyNumberFormat="1" applyFont="1" applyFill="1" applyBorder="1" applyAlignment="1">
      <alignment horizontal="right" vertical="center"/>
    </xf>
    <xf numFmtId="38" fontId="2" fillId="34" borderId="96" xfId="48" applyFont="1" applyFill="1" applyBorder="1" applyAlignment="1">
      <alignment horizontal="right" vertical="center"/>
    </xf>
    <xf numFmtId="176" fontId="2" fillId="33" borderId="55" xfId="0" applyNumberFormat="1" applyFont="1" applyFill="1" applyBorder="1" applyAlignment="1">
      <alignment horizontal="right" vertical="center"/>
    </xf>
    <xf numFmtId="176" fontId="2" fillId="34" borderId="53" xfId="0" applyNumberFormat="1" applyFont="1" applyFill="1" applyBorder="1" applyAlignment="1">
      <alignment horizontal="right" vertical="center"/>
    </xf>
    <xf numFmtId="176" fontId="2" fillId="34" borderId="54" xfId="0" applyNumberFormat="1" applyFont="1" applyFill="1" applyBorder="1" applyAlignment="1">
      <alignment horizontal="right" vertical="center"/>
    </xf>
    <xf numFmtId="176" fontId="2" fillId="33" borderId="97" xfId="0" applyNumberFormat="1" applyFont="1" applyFill="1" applyBorder="1" applyAlignment="1">
      <alignment horizontal="right" vertical="center"/>
    </xf>
    <xf numFmtId="176" fontId="2" fillId="34" borderId="98" xfId="0" applyNumberFormat="1" applyFont="1" applyFill="1" applyBorder="1" applyAlignment="1">
      <alignment horizontal="right" vertical="center"/>
    </xf>
    <xf numFmtId="176" fontId="2" fillId="34" borderId="99" xfId="0" applyNumberFormat="1" applyFont="1" applyFill="1" applyBorder="1" applyAlignment="1">
      <alignment horizontal="right" vertical="center"/>
    </xf>
    <xf numFmtId="176" fontId="4" fillId="33" borderId="30" xfId="0" applyNumberFormat="1" applyFont="1" applyFill="1" applyBorder="1" applyAlignment="1">
      <alignment horizontal="right" vertical="center"/>
    </xf>
    <xf numFmtId="176" fontId="4" fillId="34" borderId="31" xfId="0" applyNumberFormat="1" applyFont="1" applyFill="1" applyBorder="1" applyAlignment="1">
      <alignment horizontal="right" vertical="center"/>
    </xf>
    <xf numFmtId="176" fontId="4" fillId="34" borderId="29" xfId="0" applyNumberFormat="1" applyFont="1" applyFill="1" applyBorder="1" applyAlignment="1">
      <alignment horizontal="right" vertical="center"/>
    </xf>
    <xf numFmtId="176" fontId="2" fillId="33" borderId="33" xfId="0" applyNumberFormat="1" applyFont="1" applyFill="1" applyBorder="1" applyAlignment="1">
      <alignment horizontal="right" vertical="center"/>
    </xf>
    <xf numFmtId="176" fontId="2" fillId="34" borderId="34" xfId="0" applyNumberFormat="1" applyFont="1" applyFill="1" applyBorder="1" applyAlignment="1">
      <alignment horizontal="right" vertical="center"/>
    </xf>
    <xf numFmtId="176" fontId="2" fillId="34" borderId="32" xfId="0" applyNumberFormat="1" applyFont="1" applyFill="1" applyBorder="1" applyAlignment="1">
      <alignment horizontal="right" vertical="center"/>
    </xf>
    <xf numFmtId="0" fontId="2" fillId="36" borderId="100" xfId="0" applyFont="1" applyFill="1" applyBorder="1" applyAlignment="1">
      <alignment horizontal="distributed" vertical="center"/>
    </xf>
    <xf numFmtId="0" fontId="2" fillId="36" borderId="17" xfId="0" applyFont="1" applyFill="1" applyBorder="1" applyAlignment="1">
      <alignment horizontal="distributed" vertical="center"/>
    </xf>
    <xf numFmtId="0" fontId="2" fillId="36" borderId="101" xfId="0" applyFont="1" applyFill="1" applyBorder="1" applyAlignment="1">
      <alignment horizontal="distributed" vertical="center"/>
    </xf>
    <xf numFmtId="0" fontId="4" fillId="36" borderId="102" xfId="0" applyFont="1" applyFill="1" applyBorder="1" applyAlignment="1">
      <alignment horizontal="distributed" vertical="center"/>
    </xf>
    <xf numFmtId="0" fontId="2" fillId="36" borderId="103" xfId="0" applyFont="1" applyFill="1" applyBorder="1" applyAlignment="1">
      <alignment horizontal="distributed" vertical="center"/>
    </xf>
    <xf numFmtId="0" fontId="2" fillId="36" borderId="104" xfId="0" applyFont="1" applyFill="1" applyBorder="1" applyAlignment="1">
      <alignment horizontal="distributed" vertical="center"/>
    </xf>
    <xf numFmtId="0" fontId="4" fillId="36" borderId="105" xfId="0" applyFont="1" applyFill="1" applyBorder="1" applyAlignment="1">
      <alignment horizontal="distributed" vertical="center"/>
    </xf>
    <xf numFmtId="0" fontId="2" fillId="36" borderId="106" xfId="0" applyFont="1" applyFill="1" applyBorder="1" applyAlignment="1">
      <alignment horizontal="distributed" vertical="center"/>
    </xf>
    <xf numFmtId="0" fontId="2" fillId="0" borderId="107" xfId="0" applyFont="1" applyBorder="1" applyAlignment="1">
      <alignment horizontal="center" vertical="center"/>
    </xf>
    <xf numFmtId="0" fontId="2" fillId="0" borderId="108" xfId="0" applyFont="1" applyBorder="1" applyAlignment="1">
      <alignment horizontal="center" vertical="center"/>
    </xf>
    <xf numFmtId="0" fontId="2" fillId="0" borderId="107" xfId="0" applyFont="1" applyBorder="1" applyAlignment="1">
      <alignment horizontal="distributed" vertical="center"/>
    </xf>
    <xf numFmtId="0" fontId="2" fillId="0" borderId="109" xfId="0" applyFont="1" applyBorder="1" applyAlignment="1">
      <alignment horizontal="distributed" vertical="center"/>
    </xf>
    <xf numFmtId="0" fontId="2" fillId="0" borderId="110" xfId="0" applyFont="1" applyBorder="1" applyAlignment="1">
      <alignment horizontal="distributed" vertical="center"/>
    </xf>
    <xf numFmtId="0" fontId="2" fillId="0" borderId="83" xfId="0" applyFont="1" applyBorder="1" applyAlignment="1">
      <alignment horizontal="distributed" vertical="center"/>
    </xf>
    <xf numFmtId="0" fontId="2" fillId="0" borderId="111" xfId="0" applyFont="1" applyBorder="1" applyAlignment="1">
      <alignment horizontal="distributed" vertical="center"/>
    </xf>
    <xf numFmtId="0" fontId="2" fillId="0" borderId="112" xfId="0" applyFont="1" applyBorder="1" applyAlignment="1">
      <alignment horizontal="distributed" vertical="center"/>
    </xf>
    <xf numFmtId="0" fontId="2" fillId="0" borderId="0" xfId="0" applyFont="1" applyBorder="1" applyAlignment="1">
      <alignment horizontal="distributed" vertical="center"/>
    </xf>
    <xf numFmtId="0" fontId="2" fillId="0" borderId="113" xfId="0" applyFont="1" applyBorder="1" applyAlignment="1">
      <alignment horizontal="distributed" vertical="center"/>
    </xf>
    <xf numFmtId="0" fontId="2" fillId="0" borderId="114" xfId="0" applyFont="1" applyBorder="1" applyAlignment="1">
      <alignment horizontal="distributed" vertical="center"/>
    </xf>
    <xf numFmtId="0" fontId="2" fillId="0" borderId="115" xfId="0" applyFont="1" applyBorder="1" applyAlignment="1">
      <alignment horizontal="distributed" vertical="center"/>
    </xf>
    <xf numFmtId="0" fontId="2" fillId="0" borderId="116" xfId="0" applyFont="1" applyBorder="1" applyAlignment="1">
      <alignment horizontal="distributed" vertical="center"/>
    </xf>
    <xf numFmtId="0" fontId="2" fillId="0" borderId="117" xfId="0" applyFont="1" applyBorder="1" applyAlignment="1">
      <alignment horizontal="distributed" vertical="center"/>
    </xf>
    <xf numFmtId="0" fontId="2" fillId="0" borderId="118" xfId="0" applyFont="1" applyBorder="1" applyAlignment="1">
      <alignment horizontal="distributed" vertical="center"/>
    </xf>
    <xf numFmtId="0" fontId="2" fillId="0" borderId="119" xfId="0" applyFont="1" applyBorder="1" applyAlignment="1">
      <alignment horizontal="distributed" vertical="center"/>
    </xf>
    <xf numFmtId="0" fontId="2" fillId="0" borderId="120" xfId="0" applyFont="1" applyBorder="1" applyAlignment="1">
      <alignment horizontal="distributed" vertical="center"/>
    </xf>
    <xf numFmtId="0" fontId="2" fillId="0" borderId="121" xfId="0" applyFont="1" applyBorder="1" applyAlignment="1">
      <alignment horizontal="distributed" vertical="center"/>
    </xf>
    <xf numFmtId="0" fontId="2" fillId="0" borderId="122" xfId="0" applyFont="1" applyBorder="1" applyAlignment="1">
      <alignment horizontal="distributed" vertical="center"/>
    </xf>
    <xf numFmtId="0" fontId="2" fillId="0" borderId="83" xfId="0" applyFont="1" applyBorder="1" applyAlignment="1">
      <alignment horizontal="center" vertical="center"/>
    </xf>
    <xf numFmtId="0" fontId="2" fillId="0" borderId="57" xfId="0" applyFont="1" applyBorder="1" applyAlignment="1">
      <alignment horizontal="center" vertical="center"/>
    </xf>
    <xf numFmtId="0" fontId="4" fillId="0" borderId="0" xfId="0" applyFont="1" applyBorder="1" applyAlignment="1">
      <alignment horizontal="distributed" vertical="center"/>
    </xf>
    <xf numFmtId="0" fontId="2" fillId="0" borderId="28" xfId="0" applyFont="1" applyBorder="1" applyAlignment="1">
      <alignment horizontal="distributed" vertical="center"/>
    </xf>
    <xf numFmtId="0" fontId="2" fillId="0" borderId="123" xfId="0" applyFont="1" applyBorder="1" applyAlignment="1">
      <alignment horizontal="distributed" vertical="center"/>
    </xf>
    <xf numFmtId="0" fontId="2" fillId="0" borderId="17" xfId="0" applyFont="1" applyBorder="1" applyAlignment="1">
      <alignment horizontal="distributed" vertical="center"/>
    </xf>
    <xf numFmtId="0" fontId="2" fillId="0" borderId="124" xfId="0" applyFont="1" applyBorder="1" applyAlignment="1">
      <alignment horizontal="distributed" vertical="center"/>
    </xf>
    <xf numFmtId="0" fontId="2" fillId="0" borderId="105" xfId="0" applyFont="1" applyBorder="1" applyAlignment="1">
      <alignment horizontal="distributed" vertical="center"/>
    </xf>
    <xf numFmtId="0" fontId="2" fillId="0" borderId="125" xfId="0" applyFont="1" applyBorder="1" applyAlignment="1">
      <alignment horizontal="distributed" vertical="center"/>
    </xf>
    <xf numFmtId="0" fontId="4" fillId="0" borderId="126" xfId="0" applyFont="1" applyBorder="1" applyAlignment="1">
      <alignment horizontal="distributed" vertical="center"/>
    </xf>
    <xf numFmtId="0" fontId="4" fillId="0" borderId="127" xfId="0" applyFont="1" applyBorder="1" applyAlignment="1">
      <alignment horizontal="distributed" vertical="center"/>
    </xf>
    <xf numFmtId="0" fontId="4" fillId="0" borderId="21" xfId="0" applyFont="1" applyBorder="1" applyAlignment="1">
      <alignment horizontal="distributed" vertical="center"/>
    </xf>
    <xf numFmtId="0" fontId="4" fillId="0" borderId="128" xfId="0" applyFont="1" applyBorder="1" applyAlignment="1">
      <alignment horizontal="distributed" vertical="center"/>
    </xf>
    <xf numFmtId="0" fontId="3" fillId="0" borderId="0" xfId="0" applyFont="1" applyAlignment="1">
      <alignment horizontal="center" vertical="center"/>
    </xf>
    <xf numFmtId="0" fontId="2" fillId="0" borderId="129" xfId="0" applyFont="1" applyBorder="1" applyAlignment="1">
      <alignment horizontal="center" vertical="center"/>
    </xf>
    <xf numFmtId="0" fontId="2" fillId="0" borderId="117" xfId="0" applyFont="1" applyBorder="1" applyAlignment="1">
      <alignment horizontal="center" vertical="center"/>
    </xf>
    <xf numFmtId="0" fontId="2" fillId="0" borderId="17" xfId="0" applyFont="1" applyBorder="1" applyAlignment="1">
      <alignment horizontal="center" vertical="center"/>
    </xf>
    <xf numFmtId="0" fontId="2" fillId="0" borderId="124" xfId="0" applyFont="1" applyBorder="1" applyAlignment="1">
      <alignment horizontal="center" vertical="center"/>
    </xf>
    <xf numFmtId="0" fontId="2" fillId="0" borderId="0" xfId="0" applyFont="1" applyBorder="1" applyAlignment="1">
      <alignment horizontal="center" vertical="center"/>
    </xf>
    <xf numFmtId="0" fontId="2" fillId="0" borderId="130" xfId="0" applyFont="1" applyBorder="1" applyAlignment="1">
      <alignment horizontal="center" vertical="center"/>
    </xf>
    <xf numFmtId="0" fontId="2" fillId="0" borderId="131" xfId="0" applyFont="1" applyBorder="1" applyAlignment="1">
      <alignment horizontal="center" vertical="center"/>
    </xf>
    <xf numFmtId="0" fontId="2" fillId="0" borderId="132" xfId="0" applyFont="1" applyBorder="1" applyAlignment="1">
      <alignment horizontal="center" vertical="center"/>
    </xf>
    <xf numFmtId="0" fontId="2" fillId="0" borderId="133" xfId="0" applyFont="1" applyBorder="1" applyAlignment="1">
      <alignment horizontal="distributed" vertical="center"/>
    </xf>
    <xf numFmtId="0" fontId="2" fillId="0" borderId="49" xfId="0" applyFont="1" applyBorder="1" applyAlignment="1">
      <alignment horizontal="distributed" vertical="center"/>
    </xf>
    <xf numFmtId="0" fontId="2" fillId="0" borderId="40" xfId="0" applyFont="1" applyBorder="1" applyAlignment="1">
      <alignment horizontal="distributed" vertical="center"/>
    </xf>
    <xf numFmtId="0" fontId="2" fillId="0" borderId="52" xfId="0" applyFont="1" applyBorder="1" applyAlignment="1">
      <alignment horizontal="center" vertical="center"/>
    </xf>
    <xf numFmtId="0" fontId="2" fillId="0" borderId="134" xfId="0" applyFont="1" applyBorder="1" applyAlignment="1">
      <alignment horizontal="center" vertical="center"/>
    </xf>
    <xf numFmtId="0" fontId="2" fillId="0" borderId="118" xfId="0" applyFont="1" applyBorder="1" applyAlignment="1">
      <alignment horizontal="center" vertical="center"/>
    </xf>
    <xf numFmtId="0" fontId="2" fillId="0" borderId="135" xfId="0" applyFont="1" applyBorder="1" applyAlignment="1">
      <alignment horizontal="center" vertical="center"/>
    </xf>
    <xf numFmtId="0" fontId="2" fillId="0" borderId="134" xfId="0" applyFont="1" applyBorder="1" applyAlignment="1">
      <alignment horizontal="distributed" vertical="center"/>
    </xf>
    <xf numFmtId="0" fontId="2" fillId="0" borderId="129" xfId="0" applyFont="1" applyBorder="1" applyAlignment="1">
      <alignment horizontal="distributed" vertical="center"/>
    </xf>
    <xf numFmtId="0" fontId="2" fillId="0" borderId="17" xfId="0" applyFont="1" applyBorder="1" applyAlignment="1">
      <alignment horizontal="distributed" vertical="center"/>
    </xf>
    <xf numFmtId="0" fontId="2" fillId="0" borderId="136" xfId="0" applyFont="1" applyBorder="1" applyAlignment="1">
      <alignment horizontal="distributed" vertical="center"/>
    </xf>
    <xf numFmtId="0" fontId="2" fillId="0" borderId="137" xfId="0" applyFont="1" applyBorder="1" applyAlignment="1">
      <alignment horizontal="distributed" vertical="center"/>
    </xf>
    <xf numFmtId="0" fontId="2" fillId="0" borderId="138" xfId="0" applyFont="1" applyBorder="1" applyAlignment="1">
      <alignment horizontal="distributed" vertical="center"/>
    </xf>
    <xf numFmtId="0" fontId="6" fillId="0" borderId="0" xfId="0" applyFont="1" applyAlignment="1">
      <alignment horizontal="center" vertical="center"/>
    </xf>
    <xf numFmtId="0" fontId="2" fillId="0" borderId="0" xfId="0" applyFont="1" applyAlignment="1">
      <alignment horizontal="left"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T25"/>
  <sheetViews>
    <sheetView showGridLines="0" zoomScalePageLayoutView="0" workbookViewId="0" topLeftCell="A1">
      <selection activeCell="A1" sqref="A1:Q1"/>
    </sheetView>
  </sheetViews>
  <sheetFormatPr defaultColWidth="8.625" defaultRowHeight="13.5"/>
  <cols>
    <col min="1" max="1" width="10.375" style="2" customWidth="1"/>
    <col min="2" max="2" width="8.625" style="2" customWidth="1"/>
    <col min="3" max="3" width="2.50390625" style="2" customWidth="1"/>
    <col min="4" max="4" width="8.625" style="2" customWidth="1"/>
    <col min="5" max="5" width="10.50390625" style="2" customWidth="1"/>
    <col min="6" max="6" width="2.50390625" style="2" customWidth="1"/>
    <col min="7" max="7" width="8.625" style="2" customWidth="1"/>
    <col min="8" max="8" width="10.50390625" style="2" customWidth="1"/>
    <col min="9" max="9" width="2.50390625" style="2" customWidth="1"/>
    <col min="10" max="10" width="8.625" style="2" customWidth="1"/>
    <col min="11" max="11" width="10.50390625" style="2" customWidth="1"/>
    <col min="12" max="12" width="2.50390625" style="2" customWidth="1"/>
    <col min="13" max="13" width="8.625" style="2" customWidth="1"/>
    <col min="14" max="14" width="10.50390625" style="2" customWidth="1"/>
    <col min="15" max="15" width="2.50390625" style="2" customWidth="1"/>
    <col min="16" max="16" width="8.625" style="2" customWidth="1"/>
    <col min="17" max="17" width="10.50390625" style="2" customWidth="1"/>
    <col min="18" max="18" width="8.875" style="2" customWidth="1"/>
    <col min="19" max="19" width="6.00390625" style="2" bestFit="1" customWidth="1"/>
    <col min="20" max="16384" width="8.625" style="2" customWidth="1"/>
  </cols>
  <sheetData>
    <row r="1" spans="1:19" ht="15">
      <c r="A1" s="198" t="s">
        <v>17</v>
      </c>
      <c r="B1" s="198"/>
      <c r="C1" s="198"/>
      <c r="D1" s="198"/>
      <c r="E1" s="198"/>
      <c r="F1" s="198"/>
      <c r="G1" s="198"/>
      <c r="H1" s="198"/>
      <c r="I1" s="198"/>
      <c r="J1" s="198"/>
      <c r="K1" s="198"/>
      <c r="L1" s="198"/>
      <c r="M1" s="198"/>
      <c r="N1" s="198"/>
      <c r="O1" s="198"/>
      <c r="P1" s="198"/>
      <c r="Q1" s="198"/>
      <c r="R1" s="19"/>
      <c r="S1" s="19"/>
    </row>
    <row r="2" ht="12" thickBot="1">
      <c r="A2" s="2" t="s">
        <v>13</v>
      </c>
    </row>
    <row r="3" spans="1:19" ht="16.5" customHeight="1">
      <c r="A3" s="199" t="s">
        <v>18</v>
      </c>
      <c r="B3" s="200"/>
      <c r="C3" s="177" t="s">
        <v>14</v>
      </c>
      <c r="D3" s="178"/>
      <c r="E3" s="178"/>
      <c r="F3" s="178"/>
      <c r="G3" s="178"/>
      <c r="H3" s="178"/>
      <c r="I3" s="178"/>
      <c r="J3" s="178"/>
      <c r="K3" s="178"/>
      <c r="L3" s="177" t="s">
        <v>0</v>
      </c>
      <c r="M3" s="178"/>
      <c r="N3" s="179"/>
      <c r="O3" s="177" t="s">
        <v>1</v>
      </c>
      <c r="P3" s="178"/>
      <c r="Q3" s="183"/>
      <c r="R3" s="203"/>
      <c r="S3" s="203"/>
    </row>
    <row r="4" spans="1:19" ht="16.5" customHeight="1">
      <c r="A4" s="201"/>
      <c r="B4" s="202"/>
      <c r="C4" s="171" t="s">
        <v>2</v>
      </c>
      <c r="D4" s="172"/>
      <c r="E4" s="173"/>
      <c r="F4" s="168" t="s">
        <v>3</v>
      </c>
      <c r="G4" s="169"/>
      <c r="H4" s="170"/>
      <c r="I4" s="168" t="s">
        <v>19</v>
      </c>
      <c r="J4" s="169"/>
      <c r="K4" s="169"/>
      <c r="L4" s="180"/>
      <c r="M4" s="181"/>
      <c r="N4" s="182"/>
      <c r="O4" s="180"/>
      <c r="P4" s="181"/>
      <c r="Q4" s="184"/>
      <c r="R4" s="203"/>
      <c r="S4" s="203"/>
    </row>
    <row r="5" spans="1:19" ht="16.5" customHeight="1">
      <c r="A5" s="201"/>
      <c r="B5" s="202"/>
      <c r="C5" s="166" t="s">
        <v>15</v>
      </c>
      <c r="D5" s="167"/>
      <c r="E5" s="6" t="s">
        <v>16</v>
      </c>
      <c r="F5" s="166" t="s">
        <v>15</v>
      </c>
      <c r="G5" s="167"/>
      <c r="H5" s="6" t="s">
        <v>16</v>
      </c>
      <c r="I5" s="166" t="s">
        <v>15</v>
      </c>
      <c r="J5" s="167"/>
      <c r="K5" s="6" t="s">
        <v>16</v>
      </c>
      <c r="L5" s="185" t="s">
        <v>15</v>
      </c>
      <c r="M5" s="186"/>
      <c r="N5" s="6" t="s">
        <v>16</v>
      </c>
      <c r="O5" s="166" t="s">
        <v>15</v>
      </c>
      <c r="P5" s="167"/>
      <c r="Q5" s="7" t="s">
        <v>16</v>
      </c>
      <c r="R5" s="203"/>
      <c r="S5" s="203"/>
    </row>
    <row r="6" spans="1:19" ht="11.25">
      <c r="A6" s="9"/>
      <c r="B6" s="10"/>
      <c r="C6" s="89"/>
      <c r="D6" s="91" t="s">
        <v>5</v>
      </c>
      <c r="E6" s="11" t="s">
        <v>6</v>
      </c>
      <c r="F6" s="89"/>
      <c r="G6" s="91" t="s">
        <v>5</v>
      </c>
      <c r="H6" s="11" t="s">
        <v>6</v>
      </c>
      <c r="I6" s="89"/>
      <c r="J6" s="91" t="s">
        <v>5</v>
      </c>
      <c r="K6" s="11" t="s">
        <v>6</v>
      </c>
      <c r="L6" s="89"/>
      <c r="M6" s="91" t="s">
        <v>5</v>
      </c>
      <c r="N6" s="11" t="s">
        <v>6</v>
      </c>
      <c r="O6" s="89"/>
      <c r="P6" s="91" t="s">
        <v>5</v>
      </c>
      <c r="Q6" s="13" t="s">
        <v>6</v>
      </c>
      <c r="R6" s="23"/>
      <c r="S6" s="23"/>
    </row>
    <row r="7" spans="1:19" ht="30" customHeight="1">
      <c r="A7" s="204" t="s">
        <v>20</v>
      </c>
      <c r="B7" s="14" t="s">
        <v>7</v>
      </c>
      <c r="C7" s="96"/>
      <c r="D7" s="92">
        <v>13626</v>
      </c>
      <c r="E7" s="15">
        <v>5027</v>
      </c>
      <c r="F7" s="96"/>
      <c r="G7" s="92">
        <v>5470</v>
      </c>
      <c r="H7" s="15">
        <v>1507</v>
      </c>
      <c r="I7" s="96"/>
      <c r="J7" s="92">
        <v>19096</v>
      </c>
      <c r="K7" s="15">
        <v>6534</v>
      </c>
      <c r="L7" s="98"/>
      <c r="M7" s="99">
        <v>6971</v>
      </c>
      <c r="N7" s="15">
        <v>1596</v>
      </c>
      <c r="O7" s="96"/>
      <c r="P7" s="92">
        <v>12125</v>
      </c>
      <c r="Q7" s="26">
        <v>4938</v>
      </c>
      <c r="R7" s="24"/>
      <c r="S7" s="174"/>
    </row>
    <row r="8" spans="1:19" ht="30" customHeight="1">
      <c r="A8" s="205"/>
      <c r="B8" s="16" t="s">
        <v>8</v>
      </c>
      <c r="C8" s="97"/>
      <c r="D8" s="93">
        <v>54024</v>
      </c>
      <c r="E8" s="17">
        <v>8591</v>
      </c>
      <c r="F8" s="97"/>
      <c r="G8" s="93">
        <v>30371</v>
      </c>
      <c r="H8" s="17">
        <v>4450</v>
      </c>
      <c r="I8" s="97"/>
      <c r="J8" s="93">
        <v>84395</v>
      </c>
      <c r="K8" s="17">
        <v>13041</v>
      </c>
      <c r="L8" s="96"/>
      <c r="M8" s="100">
        <v>34693</v>
      </c>
      <c r="N8" s="17">
        <v>5235</v>
      </c>
      <c r="O8" s="97"/>
      <c r="P8" s="93">
        <v>49702</v>
      </c>
      <c r="Q8" s="27">
        <v>7806</v>
      </c>
      <c r="R8" s="24"/>
      <c r="S8" s="174"/>
    </row>
    <row r="9" spans="1:19" s="3" customFormat="1" ht="30" customHeight="1">
      <c r="A9" s="206"/>
      <c r="B9" s="101" t="s">
        <v>4</v>
      </c>
      <c r="C9" s="102"/>
      <c r="D9" s="103">
        <v>67650</v>
      </c>
      <c r="E9" s="104">
        <v>13618</v>
      </c>
      <c r="F9" s="102"/>
      <c r="G9" s="103">
        <v>35841</v>
      </c>
      <c r="H9" s="104">
        <v>5957</v>
      </c>
      <c r="I9" s="102"/>
      <c r="J9" s="103">
        <v>103491</v>
      </c>
      <c r="K9" s="104">
        <v>19575</v>
      </c>
      <c r="L9" s="102"/>
      <c r="M9" s="103">
        <v>41664</v>
      </c>
      <c r="N9" s="104">
        <v>6831</v>
      </c>
      <c r="O9" s="102"/>
      <c r="P9" s="103">
        <v>61827</v>
      </c>
      <c r="Q9" s="105">
        <v>12744</v>
      </c>
      <c r="R9" s="25"/>
      <c r="S9" s="174"/>
    </row>
    <row r="10" spans="1:19" ht="30" customHeight="1">
      <c r="A10" s="175" t="s">
        <v>9</v>
      </c>
      <c r="B10" s="176"/>
      <c r="C10" s="106"/>
      <c r="D10" s="107">
        <v>3286</v>
      </c>
      <c r="E10" s="108">
        <v>2710</v>
      </c>
      <c r="F10" s="106"/>
      <c r="G10" s="107">
        <v>2890</v>
      </c>
      <c r="H10" s="108">
        <v>1900</v>
      </c>
      <c r="I10" s="106"/>
      <c r="J10" s="107">
        <v>6176</v>
      </c>
      <c r="K10" s="108">
        <v>4610</v>
      </c>
      <c r="L10" s="106"/>
      <c r="M10" s="107">
        <v>3261</v>
      </c>
      <c r="N10" s="108">
        <v>2290</v>
      </c>
      <c r="O10" s="106"/>
      <c r="P10" s="107">
        <v>2915</v>
      </c>
      <c r="Q10" s="109">
        <v>2320</v>
      </c>
      <c r="R10" s="174"/>
      <c r="S10" s="174"/>
    </row>
    <row r="11" spans="1:19" ht="30" customHeight="1">
      <c r="A11" s="175" t="s">
        <v>10</v>
      </c>
      <c r="B11" s="176"/>
      <c r="C11" s="106"/>
      <c r="D11" s="107">
        <v>424</v>
      </c>
      <c r="E11" s="108">
        <v>751</v>
      </c>
      <c r="F11" s="106"/>
      <c r="G11" s="107">
        <v>645</v>
      </c>
      <c r="H11" s="108">
        <v>880</v>
      </c>
      <c r="I11" s="106"/>
      <c r="J11" s="107">
        <v>1069</v>
      </c>
      <c r="K11" s="108">
        <v>1631</v>
      </c>
      <c r="L11" s="106"/>
      <c r="M11" s="107">
        <v>673</v>
      </c>
      <c r="N11" s="108">
        <v>964</v>
      </c>
      <c r="O11" s="106"/>
      <c r="P11" s="107">
        <v>396</v>
      </c>
      <c r="Q11" s="109">
        <v>667</v>
      </c>
      <c r="R11" s="174"/>
      <c r="S11" s="174"/>
    </row>
    <row r="12" spans="1:19" ht="18.75" customHeight="1">
      <c r="A12" s="190" t="s">
        <v>11</v>
      </c>
      <c r="B12" s="191"/>
      <c r="C12" s="84" t="s">
        <v>112</v>
      </c>
      <c r="D12" s="95" t="s">
        <v>111</v>
      </c>
      <c r="E12" s="79">
        <v>1844</v>
      </c>
      <c r="F12" s="84" t="s">
        <v>112</v>
      </c>
      <c r="G12" s="95" t="s">
        <v>111</v>
      </c>
      <c r="H12" s="79">
        <v>3602</v>
      </c>
      <c r="I12" s="84" t="s">
        <v>112</v>
      </c>
      <c r="J12" s="95" t="s">
        <v>111</v>
      </c>
      <c r="K12" s="79">
        <v>5446</v>
      </c>
      <c r="L12" s="84" t="s">
        <v>112</v>
      </c>
      <c r="M12" s="95" t="s">
        <v>111</v>
      </c>
      <c r="N12" s="79">
        <v>3483</v>
      </c>
      <c r="O12" s="84" t="s">
        <v>112</v>
      </c>
      <c r="P12" s="95" t="s">
        <v>111</v>
      </c>
      <c r="Q12" s="80">
        <v>1963</v>
      </c>
      <c r="R12" s="24"/>
      <c r="S12" s="24"/>
    </row>
    <row r="13" spans="1:19" ht="18.75" customHeight="1">
      <c r="A13" s="192"/>
      <c r="B13" s="193"/>
      <c r="C13" s="82"/>
      <c r="D13" s="110">
        <v>39707</v>
      </c>
      <c r="E13" s="111">
        <v>7383</v>
      </c>
      <c r="F13" s="82"/>
      <c r="G13" s="112">
        <v>26002</v>
      </c>
      <c r="H13" s="111">
        <v>13709</v>
      </c>
      <c r="I13" s="82"/>
      <c r="J13" s="112">
        <v>65709</v>
      </c>
      <c r="K13" s="111">
        <v>21092</v>
      </c>
      <c r="L13" s="82"/>
      <c r="M13" s="112">
        <v>28266</v>
      </c>
      <c r="N13" s="111">
        <v>13493</v>
      </c>
      <c r="O13" s="82"/>
      <c r="P13" s="112">
        <v>37443</v>
      </c>
      <c r="Q13" s="113">
        <v>7599</v>
      </c>
      <c r="R13" s="174"/>
      <c r="S13" s="174"/>
    </row>
    <row r="14" spans="1:20" ht="30" customHeight="1" thickBot="1">
      <c r="A14" s="188" t="s">
        <v>12</v>
      </c>
      <c r="B14" s="189"/>
      <c r="C14" s="83"/>
      <c r="D14" s="94">
        <v>356</v>
      </c>
      <c r="E14" s="74">
        <v>28</v>
      </c>
      <c r="F14" s="83"/>
      <c r="G14" s="94">
        <v>1649</v>
      </c>
      <c r="H14" s="74">
        <v>119</v>
      </c>
      <c r="I14" s="83"/>
      <c r="J14" s="94">
        <v>2005</v>
      </c>
      <c r="K14" s="74">
        <v>147</v>
      </c>
      <c r="L14" s="83"/>
      <c r="M14" s="94">
        <v>1486</v>
      </c>
      <c r="N14" s="74">
        <v>109</v>
      </c>
      <c r="O14" s="83"/>
      <c r="P14" s="94">
        <v>519</v>
      </c>
      <c r="Q14" s="75">
        <v>38</v>
      </c>
      <c r="R14" s="174"/>
      <c r="S14" s="174"/>
      <c r="T14" s="2" t="s">
        <v>111</v>
      </c>
    </row>
    <row r="15" spans="1:19" ht="18.75" customHeight="1" thickTop="1">
      <c r="A15" s="194" t="s">
        <v>93</v>
      </c>
      <c r="B15" s="195"/>
      <c r="C15" s="84" t="s">
        <v>112</v>
      </c>
      <c r="D15" s="95" t="s">
        <v>111</v>
      </c>
      <c r="E15" s="79">
        <v>1844</v>
      </c>
      <c r="F15" s="84" t="s">
        <v>112</v>
      </c>
      <c r="G15" s="95" t="s">
        <v>111</v>
      </c>
      <c r="H15" s="79">
        <v>3602</v>
      </c>
      <c r="I15" s="84" t="s">
        <v>112</v>
      </c>
      <c r="J15" s="95" t="s">
        <v>111</v>
      </c>
      <c r="K15" s="79">
        <v>5446</v>
      </c>
      <c r="L15" s="84" t="s">
        <v>112</v>
      </c>
      <c r="M15" s="95" t="s">
        <v>111</v>
      </c>
      <c r="N15" s="79">
        <v>3483</v>
      </c>
      <c r="O15" s="84" t="s">
        <v>112</v>
      </c>
      <c r="P15" s="95" t="s">
        <v>111</v>
      </c>
      <c r="Q15" s="80">
        <v>1963</v>
      </c>
      <c r="R15" s="24"/>
      <c r="S15" s="24"/>
    </row>
    <row r="16" spans="1:19" s="3" customFormat="1" ht="18.75" customHeight="1" thickBot="1">
      <c r="A16" s="196"/>
      <c r="B16" s="197"/>
      <c r="C16" s="85"/>
      <c r="D16" s="114">
        <v>111423</v>
      </c>
      <c r="E16" s="115">
        <v>24490</v>
      </c>
      <c r="F16" s="85"/>
      <c r="G16" s="116">
        <v>67027</v>
      </c>
      <c r="H16" s="115">
        <v>22565</v>
      </c>
      <c r="I16" s="85"/>
      <c r="J16" s="116">
        <v>178450</v>
      </c>
      <c r="K16" s="115">
        <v>47055</v>
      </c>
      <c r="L16" s="85"/>
      <c r="M16" s="116">
        <v>75350</v>
      </c>
      <c r="N16" s="115">
        <v>23687</v>
      </c>
      <c r="O16" s="85"/>
      <c r="P16" s="116">
        <v>103100</v>
      </c>
      <c r="Q16" s="117">
        <v>23368</v>
      </c>
      <c r="R16" s="187"/>
      <c r="S16" s="187"/>
    </row>
    <row r="17" spans="1:19" ht="11.25">
      <c r="A17" s="1" t="s">
        <v>113</v>
      </c>
      <c r="B17" s="76" t="s">
        <v>114</v>
      </c>
      <c r="C17" s="76"/>
      <c r="D17" s="76"/>
      <c r="E17" s="76"/>
      <c r="F17" s="76"/>
      <c r="G17" s="76"/>
      <c r="H17" s="76"/>
      <c r="I17" s="76"/>
      <c r="J17" s="76"/>
      <c r="K17" s="76"/>
      <c r="L17" s="76"/>
      <c r="M17" s="76"/>
      <c r="N17" s="76"/>
      <c r="O17" s="76"/>
      <c r="P17" s="76"/>
      <c r="Q17" s="76"/>
      <c r="R17" s="76"/>
      <c r="S17" s="76"/>
    </row>
    <row r="18" spans="1:19" ht="11.25">
      <c r="A18" s="4" t="s">
        <v>115</v>
      </c>
      <c r="B18" s="77" t="s">
        <v>94</v>
      </c>
      <c r="C18" s="77"/>
      <c r="D18" s="78"/>
      <c r="E18" s="78"/>
      <c r="F18" s="78"/>
      <c r="G18" s="78"/>
      <c r="H18" s="78"/>
      <c r="I18" s="78"/>
      <c r="J18" s="78"/>
      <c r="K18" s="78"/>
      <c r="L18" s="78"/>
      <c r="M18" s="78"/>
      <c r="N18" s="78"/>
      <c r="O18" s="78"/>
      <c r="P18" s="78"/>
      <c r="Q18" s="78"/>
      <c r="R18" s="78"/>
      <c r="S18" s="78"/>
    </row>
    <row r="19" spans="1:2" ht="11.25">
      <c r="A19" s="1" t="s">
        <v>116</v>
      </c>
      <c r="B19" s="2" t="s">
        <v>95</v>
      </c>
    </row>
    <row r="20" spans="1:2" ht="11.25">
      <c r="A20" s="1"/>
      <c r="B20" s="2" t="s">
        <v>96</v>
      </c>
    </row>
    <row r="21" spans="1:2" ht="11.25">
      <c r="A21" s="1"/>
      <c r="B21" s="2" t="s">
        <v>97</v>
      </c>
    </row>
    <row r="22" spans="1:2" ht="11.25">
      <c r="A22" s="1" t="s">
        <v>117</v>
      </c>
      <c r="B22" s="2" t="s">
        <v>118</v>
      </c>
    </row>
    <row r="23" spans="1:2" ht="11.25">
      <c r="A23" s="1" t="s">
        <v>117</v>
      </c>
      <c r="B23" s="2" t="s">
        <v>119</v>
      </c>
    </row>
    <row r="24" ht="11.25">
      <c r="B24" s="2" t="s">
        <v>120</v>
      </c>
    </row>
    <row r="25" ht="11.25">
      <c r="B25" s="2" t="s">
        <v>121</v>
      </c>
    </row>
  </sheetData>
  <sheetProtection/>
  <mergeCells count="26">
    <mergeCell ref="R16:S16"/>
    <mergeCell ref="R13:S13"/>
    <mergeCell ref="A14:B14"/>
    <mergeCell ref="A12:B13"/>
    <mergeCell ref="A15:B16"/>
    <mergeCell ref="A1:Q1"/>
    <mergeCell ref="A3:B5"/>
    <mergeCell ref="R3:S5"/>
    <mergeCell ref="A7:A9"/>
    <mergeCell ref="A10:B10"/>
    <mergeCell ref="R14:S14"/>
    <mergeCell ref="S7:S9"/>
    <mergeCell ref="A11:B11"/>
    <mergeCell ref="R10:S10"/>
    <mergeCell ref="R11:S11"/>
    <mergeCell ref="C3:K3"/>
    <mergeCell ref="L3:N4"/>
    <mergeCell ref="O3:Q4"/>
    <mergeCell ref="O5:P5"/>
    <mergeCell ref="L5:M5"/>
    <mergeCell ref="I5:J5"/>
    <mergeCell ref="I4:K4"/>
    <mergeCell ref="F4:H4"/>
    <mergeCell ref="F5:G5"/>
    <mergeCell ref="C4:E4"/>
    <mergeCell ref="C5:D5"/>
  </mergeCells>
  <printOptions/>
  <pageMargins left="0.7874015748031497" right="0.7874015748031497" top="0.984251968503937" bottom="0.984251968503937" header="0.5118110236220472" footer="0.5118110236220472"/>
  <pageSetup fitToHeight="1" fitToWidth="1" horizontalDpi="1200" verticalDpi="1200" orientation="landscape" paperSize="9" r:id="rId1"/>
  <headerFooter alignWithMargins="0">
    <oddFooter>&amp;R広島国税局
国税滞納
(H26)</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Q23"/>
  <sheetViews>
    <sheetView showGridLines="0" zoomScalePageLayoutView="0" workbookViewId="0" topLeftCell="A1">
      <selection activeCell="A1" sqref="A1"/>
    </sheetView>
  </sheetViews>
  <sheetFormatPr defaultColWidth="8.625" defaultRowHeight="13.5"/>
  <cols>
    <col min="1" max="1" width="16.625" style="2" customWidth="1"/>
    <col min="2" max="2" width="2.50390625" style="2" customWidth="1"/>
    <col min="3" max="3" width="8.625" style="2" customWidth="1"/>
    <col min="4" max="4" width="10.625" style="2" customWidth="1"/>
    <col min="5" max="5" width="2.50390625" style="2" customWidth="1"/>
    <col min="6" max="6" width="8.625" style="2" customWidth="1"/>
    <col min="7" max="7" width="10.625" style="2" customWidth="1"/>
    <col min="8" max="8" width="2.50390625" style="2" customWidth="1"/>
    <col min="9" max="9" width="8.625" style="2" customWidth="1"/>
    <col min="10" max="10" width="10.625" style="2" customWidth="1"/>
    <col min="11" max="11" width="2.50390625" style="2" customWidth="1"/>
    <col min="12" max="12" width="8.625" style="2" customWidth="1"/>
    <col min="13" max="13" width="10.625" style="2" customWidth="1"/>
    <col min="14" max="14" width="2.50390625" style="2" customWidth="1"/>
    <col min="15" max="15" width="8.625" style="2" customWidth="1"/>
    <col min="16" max="16" width="10.625" style="2" customWidth="1"/>
    <col min="17" max="17" width="11.75390625" style="2" customWidth="1"/>
    <col min="18" max="16384" width="8.625" style="2" customWidth="1"/>
  </cols>
  <sheetData>
    <row r="1" ht="12" thickBot="1">
      <c r="A1" s="2" t="s">
        <v>98</v>
      </c>
    </row>
    <row r="2" spans="1:17" ht="16.5" customHeight="1">
      <c r="A2" s="210" t="s">
        <v>99</v>
      </c>
      <c r="B2" s="177" t="s">
        <v>100</v>
      </c>
      <c r="C2" s="178"/>
      <c r="D2" s="178"/>
      <c r="E2" s="178"/>
      <c r="F2" s="178"/>
      <c r="G2" s="178"/>
      <c r="H2" s="178"/>
      <c r="I2" s="178"/>
      <c r="J2" s="179"/>
      <c r="K2" s="177" t="s">
        <v>0</v>
      </c>
      <c r="L2" s="178"/>
      <c r="M2" s="179"/>
      <c r="N2" s="177" t="s">
        <v>1</v>
      </c>
      <c r="O2" s="178"/>
      <c r="P2" s="183"/>
      <c r="Q2" s="201"/>
    </row>
    <row r="3" spans="1:17" ht="16.5" customHeight="1">
      <c r="A3" s="211"/>
      <c r="B3" s="168" t="s">
        <v>2</v>
      </c>
      <c r="C3" s="169"/>
      <c r="D3" s="170"/>
      <c r="E3" s="168" t="s">
        <v>3</v>
      </c>
      <c r="F3" s="169"/>
      <c r="G3" s="170"/>
      <c r="H3" s="168" t="s">
        <v>101</v>
      </c>
      <c r="I3" s="169"/>
      <c r="J3" s="170"/>
      <c r="K3" s="180"/>
      <c r="L3" s="181"/>
      <c r="M3" s="182"/>
      <c r="N3" s="180"/>
      <c r="O3" s="181"/>
      <c r="P3" s="184"/>
      <c r="Q3" s="201"/>
    </row>
    <row r="4" spans="1:17" ht="15" customHeight="1">
      <c r="A4" s="211"/>
      <c r="B4" s="212" t="s">
        <v>102</v>
      </c>
      <c r="C4" s="213"/>
      <c r="D4" s="86" t="s">
        <v>103</v>
      </c>
      <c r="E4" s="166" t="s">
        <v>104</v>
      </c>
      <c r="F4" s="167"/>
      <c r="G4" s="6" t="s">
        <v>105</v>
      </c>
      <c r="H4" s="166" t="s">
        <v>104</v>
      </c>
      <c r="I4" s="167"/>
      <c r="J4" s="6" t="s">
        <v>105</v>
      </c>
      <c r="K4" s="166" t="s">
        <v>104</v>
      </c>
      <c r="L4" s="167"/>
      <c r="M4" s="6" t="s">
        <v>105</v>
      </c>
      <c r="N4" s="166" t="s">
        <v>104</v>
      </c>
      <c r="O4" s="167"/>
      <c r="P4" s="20" t="s">
        <v>103</v>
      </c>
      <c r="Q4" s="201"/>
    </row>
    <row r="5" spans="1:17" ht="11.25">
      <c r="A5" s="12"/>
      <c r="B5" s="126"/>
      <c r="C5" s="136" t="s">
        <v>5</v>
      </c>
      <c r="D5" s="11" t="s">
        <v>6</v>
      </c>
      <c r="E5" s="89"/>
      <c r="F5" s="91" t="s">
        <v>5</v>
      </c>
      <c r="G5" s="11" t="s">
        <v>6</v>
      </c>
      <c r="H5" s="126"/>
      <c r="I5" s="136" t="s">
        <v>5</v>
      </c>
      <c r="J5" s="11" t="s">
        <v>6</v>
      </c>
      <c r="K5" s="89"/>
      <c r="L5" s="91" t="s">
        <v>5</v>
      </c>
      <c r="M5" s="11" t="s">
        <v>6</v>
      </c>
      <c r="N5" s="126"/>
      <c r="O5" s="136" t="s">
        <v>5</v>
      </c>
      <c r="P5" s="21" t="s">
        <v>6</v>
      </c>
      <c r="Q5" s="22"/>
    </row>
    <row r="6" spans="1:17" ht="18.75" customHeight="1">
      <c r="A6" s="214" t="s">
        <v>90</v>
      </c>
      <c r="B6" s="127" t="s">
        <v>112</v>
      </c>
      <c r="C6" s="137" t="s">
        <v>111</v>
      </c>
      <c r="D6" s="87">
        <v>2650</v>
      </c>
      <c r="E6" s="84" t="s">
        <v>112</v>
      </c>
      <c r="F6" s="131" t="s">
        <v>111</v>
      </c>
      <c r="G6" s="87">
        <v>3854</v>
      </c>
      <c r="H6" s="127" t="s">
        <v>112</v>
      </c>
      <c r="I6" s="144" t="s">
        <v>111</v>
      </c>
      <c r="J6" s="87">
        <v>6504</v>
      </c>
      <c r="K6" s="84" t="s">
        <v>112</v>
      </c>
      <c r="L6" s="131" t="s">
        <v>111</v>
      </c>
      <c r="M6" s="87">
        <v>4001</v>
      </c>
      <c r="N6" s="127" t="s">
        <v>112</v>
      </c>
      <c r="O6" s="144" t="s">
        <v>111</v>
      </c>
      <c r="P6" s="88">
        <v>2503</v>
      </c>
      <c r="Q6" s="22"/>
    </row>
    <row r="7" spans="1:17" s="28" customFormat="1" ht="18.75" customHeight="1">
      <c r="A7" s="208"/>
      <c r="B7" s="128"/>
      <c r="C7" s="138">
        <v>136113</v>
      </c>
      <c r="D7" s="120">
        <v>32638</v>
      </c>
      <c r="E7" s="82"/>
      <c r="F7" s="132">
        <v>83779</v>
      </c>
      <c r="G7" s="120">
        <v>29251</v>
      </c>
      <c r="H7" s="128"/>
      <c r="I7" s="138">
        <v>219892</v>
      </c>
      <c r="J7" s="120">
        <v>61889</v>
      </c>
      <c r="K7" s="82"/>
      <c r="L7" s="132">
        <v>82432</v>
      </c>
      <c r="M7" s="120">
        <v>30562</v>
      </c>
      <c r="N7" s="128"/>
      <c r="O7" s="138">
        <v>137460</v>
      </c>
      <c r="P7" s="121">
        <v>31327</v>
      </c>
      <c r="Q7" s="18"/>
    </row>
    <row r="8" spans="1:17" s="28" customFormat="1" ht="18.75" customHeight="1">
      <c r="A8" s="207" t="s">
        <v>106</v>
      </c>
      <c r="B8" s="129" t="s">
        <v>112</v>
      </c>
      <c r="C8" s="139" t="s">
        <v>111</v>
      </c>
      <c r="D8" s="122">
        <v>2503</v>
      </c>
      <c r="E8" s="81" t="s">
        <v>112</v>
      </c>
      <c r="F8" s="133" t="s">
        <v>111</v>
      </c>
      <c r="G8" s="122">
        <v>3543</v>
      </c>
      <c r="H8" s="129" t="s">
        <v>112</v>
      </c>
      <c r="I8" s="139" t="s">
        <v>111</v>
      </c>
      <c r="J8" s="122">
        <v>6046</v>
      </c>
      <c r="K8" s="81" t="s">
        <v>112</v>
      </c>
      <c r="L8" s="133" t="s">
        <v>111</v>
      </c>
      <c r="M8" s="122">
        <v>3735</v>
      </c>
      <c r="N8" s="129" t="s">
        <v>112</v>
      </c>
      <c r="O8" s="139" t="s">
        <v>111</v>
      </c>
      <c r="P8" s="123">
        <v>2311</v>
      </c>
      <c r="Q8" s="18"/>
    </row>
    <row r="9" spans="1:17" s="28" customFormat="1" ht="18.75" customHeight="1">
      <c r="A9" s="208"/>
      <c r="B9" s="128"/>
      <c r="C9" s="140">
        <v>137460</v>
      </c>
      <c r="D9" s="118">
        <v>31327</v>
      </c>
      <c r="E9" s="82"/>
      <c r="F9" s="134">
        <v>76860</v>
      </c>
      <c r="G9" s="118">
        <v>25092</v>
      </c>
      <c r="H9" s="128"/>
      <c r="I9" s="140">
        <v>214320</v>
      </c>
      <c r="J9" s="118">
        <v>56419</v>
      </c>
      <c r="K9" s="82"/>
      <c r="L9" s="134">
        <v>82523</v>
      </c>
      <c r="M9" s="118">
        <v>26985</v>
      </c>
      <c r="N9" s="128"/>
      <c r="O9" s="140">
        <v>131797</v>
      </c>
      <c r="P9" s="119">
        <v>29434</v>
      </c>
      <c r="Q9" s="18"/>
    </row>
    <row r="10" spans="1:17" s="28" customFormat="1" ht="18.75" customHeight="1">
      <c r="A10" s="207" t="s">
        <v>107</v>
      </c>
      <c r="B10" s="129" t="s">
        <v>112</v>
      </c>
      <c r="C10" s="141" t="s">
        <v>111</v>
      </c>
      <c r="D10" s="87">
        <v>2311</v>
      </c>
      <c r="E10" s="81" t="s">
        <v>112</v>
      </c>
      <c r="F10" s="131" t="s">
        <v>111</v>
      </c>
      <c r="G10" s="87">
        <v>3342</v>
      </c>
      <c r="H10" s="129" t="s">
        <v>112</v>
      </c>
      <c r="I10" s="144" t="s">
        <v>111</v>
      </c>
      <c r="J10" s="87">
        <v>5653</v>
      </c>
      <c r="K10" s="81" t="s">
        <v>112</v>
      </c>
      <c r="L10" s="131" t="s">
        <v>111</v>
      </c>
      <c r="M10" s="87">
        <v>3564</v>
      </c>
      <c r="N10" s="129" t="s">
        <v>112</v>
      </c>
      <c r="O10" s="144" t="s">
        <v>111</v>
      </c>
      <c r="P10" s="88">
        <v>2089</v>
      </c>
      <c r="Q10" s="18"/>
    </row>
    <row r="11" spans="1:17" s="28" customFormat="1" ht="18.75" customHeight="1">
      <c r="A11" s="208"/>
      <c r="B11" s="128"/>
      <c r="C11" s="138">
        <v>131797</v>
      </c>
      <c r="D11" s="120">
        <v>29434</v>
      </c>
      <c r="E11" s="82"/>
      <c r="F11" s="132">
        <v>74462</v>
      </c>
      <c r="G11" s="120">
        <v>22687</v>
      </c>
      <c r="H11" s="128"/>
      <c r="I11" s="138">
        <v>206259</v>
      </c>
      <c r="J11" s="120">
        <v>52121</v>
      </c>
      <c r="K11" s="82"/>
      <c r="L11" s="132">
        <v>82357</v>
      </c>
      <c r="M11" s="120">
        <v>24990</v>
      </c>
      <c r="N11" s="128"/>
      <c r="O11" s="138">
        <v>123902</v>
      </c>
      <c r="P11" s="121">
        <v>27131</v>
      </c>
      <c r="Q11" s="18"/>
    </row>
    <row r="12" spans="1:17" s="28" customFormat="1" ht="18.75" customHeight="1">
      <c r="A12" s="207" t="s">
        <v>108</v>
      </c>
      <c r="B12" s="129" t="s">
        <v>112</v>
      </c>
      <c r="C12" s="142" t="s">
        <v>111</v>
      </c>
      <c r="D12" s="122">
        <v>2089</v>
      </c>
      <c r="E12" s="81" t="s">
        <v>112</v>
      </c>
      <c r="F12" s="133" t="s">
        <v>111</v>
      </c>
      <c r="G12" s="122">
        <v>2994</v>
      </c>
      <c r="H12" s="129" t="s">
        <v>112</v>
      </c>
      <c r="I12" s="139" t="s">
        <v>111</v>
      </c>
      <c r="J12" s="122">
        <v>5083</v>
      </c>
      <c r="K12" s="81" t="s">
        <v>112</v>
      </c>
      <c r="L12" s="133" t="s">
        <v>111</v>
      </c>
      <c r="M12" s="122">
        <v>3239</v>
      </c>
      <c r="N12" s="129" t="s">
        <v>112</v>
      </c>
      <c r="O12" s="139" t="s">
        <v>111</v>
      </c>
      <c r="P12" s="123">
        <v>1844</v>
      </c>
      <c r="Q12" s="18"/>
    </row>
    <row r="13" spans="1:17" s="28" customFormat="1" ht="18.75" customHeight="1">
      <c r="A13" s="208"/>
      <c r="B13" s="128"/>
      <c r="C13" s="140">
        <v>123902</v>
      </c>
      <c r="D13" s="118">
        <v>27131</v>
      </c>
      <c r="E13" s="82"/>
      <c r="F13" s="134">
        <v>66970</v>
      </c>
      <c r="G13" s="118">
        <v>20021</v>
      </c>
      <c r="H13" s="128"/>
      <c r="I13" s="140">
        <v>190872</v>
      </c>
      <c r="J13" s="118">
        <v>47152</v>
      </c>
      <c r="K13" s="82"/>
      <c r="L13" s="134">
        <v>79449</v>
      </c>
      <c r="M13" s="118">
        <v>22662</v>
      </c>
      <c r="N13" s="128"/>
      <c r="O13" s="140">
        <v>111423</v>
      </c>
      <c r="P13" s="119">
        <v>24490</v>
      </c>
      <c r="Q13" s="18"/>
    </row>
    <row r="14" spans="1:17" s="28" customFormat="1" ht="18.75" customHeight="1">
      <c r="A14" s="207" t="s">
        <v>109</v>
      </c>
      <c r="B14" s="129" t="s">
        <v>112</v>
      </c>
      <c r="C14" s="141" t="s">
        <v>111</v>
      </c>
      <c r="D14" s="87">
        <v>1844</v>
      </c>
      <c r="E14" s="81" t="s">
        <v>112</v>
      </c>
      <c r="F14" s="131" t="s">
        <v>111</v>
      </c>
      <c r="G14" s="87">
        <v>3602</v>
      </c>
      <c r="H14" s="129" t="s">
        <v>112</v>
      </c>
      <c r="I14" s="144" t="s">
        <v>111</v>
      </c>
      <c r="J14" s="87">
        <v>5446</v>
      </c>
      <c r="K14" s="81" t="s">
        <v>112</v>
      </c>
      <c r="L14" s="131" t="s">
        <v>111</v>
      </c>
      <c r="M14" s="87">
        <v>3483</v>
      </c>
      <c r="N14" s="129" t="s">
        <v>112</v>
      </c>
      <c r="O14" s="144" t="s">
        <v>111</v>
      </c>
      <c r="P14" s="88">
        <v>1963</v>
      </c>
      <c r="Q14" s="18"/>
    </row>
    <row r="15" spans="1:17" ht="18.75" customHeight="1" thickBot="1">
      <c r="A15" s="209"/>
      <c r="B15" s="130"/>
      <c r="C15" s="143">
        <v>111423</v>
      </c>
      <c r="D15" s="124">
        <v>24490</v>
      </c>
      <c r="E15" s="90"/>
      <c r="F15" s="135">
        <v>67027</v>
      </c>
      <c r="G15" s="124">
        <v>22565</v>
      </c>
      <c r="H15" s="130"/>
      <c r="I15" s="143">
        <v>178450</v>
      </c>
      <c r="J15" s="124">
        <v>47055</v>
      </c>
      <c r="K15" s="90"/>
      <c r="L15" s="135">
        <v>75350</v>
      </c>
      <c r="M15" s="124">
        <v>23687</v>
      </c>
      <c r="N15" s="130"/>
      <c r="O15" s="143">
        <v>103100</v>
      </c>
      <c r="P15" s="125">
        <v>23368</v>
      </c>
      <c r="Q15" s="18"/>
    </row>
    <row r="16" ht="11.25">
      <c r="A16" s="2" t="s">
        <v>122</v>
      </c>
    </row>
    <row r="17" ht="11.25">
      <c r="A17" s="2" t="s">
        <v>123</v>
      </c>
    </row>
    <row r="18" ht="11.25">
      <c r="A18" s="2" t="s">
        <v>124</v>
      </c>
    </row>
    <row r="23" ht="11.25">
      <c r="G23" s="2" t="s">
        <v>111</v>
      </c>
    </row>
  </sheetData>
  <sheetProtection/>
  <mergeCells count="18">
    <mergeCell ref="Q2:Q4"/>
    <mergeCell ref="B2:J2"/>
    <mergeCell ref="B3:D3"/>
    <mergeCell ref="E3:G3"/>
    <mergeCell ref="A6:A7"/>
    <mergeCell ref="A8:A9"/>
    <mergeCell ref="K4:L4"/>
    <mergeCell ref="K2:M3"/>
    <mergeCell ref="A10:A11"/>
    <mergeCell ref="A12:A13"/>
    <mergeCell ref="A14:A15"/>
    <mergeCell ref="A2:A4"/>
    <mergeCell ref="N2:P3"/>
    <mergeCell ref="N4:O4"/>
    <mergeCell ref="H3:J3"/>
    <mergeCell ref="B4:C4"/>
    <mergeCell ref="E4:F4"/>
    <mergeCell ref="H4:I4"/>
  </mergeCells>
  <printOptions/>
  <pageMargins left="1.1811023622047245" right="0.7874015748031497" top="0.984251968503937" bottom="0.984251968503937" header="0.5118110236220472" footer="0.5118110236220472"/>
  <pageSetup fitToHeight="1" fitToWidth="1" horizontalDpi="1200" verticalDpi="1200" orientation="landscape" paperSize="9" r:id="rId1"/>
  <headerFooter alignWithMargins="0">
    <oddFooter>&amp;R&amp;8広島国税局　
国税滞納
（H26）</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69"/>
  <sheetViews>
    <sheetView showGridLines="0" zoomScalePageLayoutView="0" workbookViewId="0" topLeftCell="A1">
      <selection activeCell="N13" sqref="N13"/>
    </sheetView>
  </sheetViews>
  <sheetFormatPr defaultColWidth="5.875" defaultRowHeight="13.5"/>
  <cols>
    <col min="1" max="1" width="10.625" style="2" customWidth="1"/>
    <col min="2" max="2" width="8.625" style="2" customWidth="1"/>
    <col min="3" max="3" width="11.375" style="2" bestFit="1" customWidth="1"/>
    <col min="4" max="4" width="6.75390625" style="2" bestFit="1" customWidth="1"/>
    <col min="5" max="5" width="9.75390625" style="2" bestFit="1" customWidth="1"/>
    <col min="6" max="6" width="8.25390625" style="2" bestFit="1" customWidth="1"/>
    <col min="7" max="7" width="11.375" style="2" bestFit="1" customWidth="1"/>
    <col min="8" max="8" width="6.75390625" style="2" bestFit="1" customWidth="1"/>
    <col min="9" max="9" width="9.75390625" style="2" bestFit="1" customWidth="1"/>
    <col min="10" max="10" width="8.25390625" style="2" bestFit="1" customWidth="1"/>
    <col min="11" max="11" width="9.75390625" style="2" bestFit="1" customWidth="1"/>
    <col min="12" max="16384" width="5.875" style="2" customWidth="1"/>
  </cols>
  <sheetData>
    <row r="1" ht="12" thickBot="1">
      <c r="A1" s="2" t="s">
        <v>81</v>
      </c>
    </row>
    <row r="2" spans="1:11" ht="15" customHeight="1">
      <c r="A2" s="215" t="s">
        <v>80</v>
      </c>
      <c r="B2" s="217" t="s">
        <v>14</v>
      </c>
      <c r="C2" s="218"/>
      <c r="D2" s="218"/>
      <c r="E2" s="218"/>
      <c r="F2" s="218"/>
      <c r="G2" s="219"/>
      <c r="H2" s="177" t="s">
        <v>0</v>
      </c>
      <c r="I2" s="179"/>
      <c r="J2" s="177" t="s">
        <v>1</v>
      </c>
      <c r="K2" s="183"/>
    </row>
    <row r="3" spans="1:11" ht="15" customHeight="1">
      <c r="A3" s="216"/>
      <c r="B3" s="168" t="s">
        <v>2</v>
      </c>
      <c r="C3" s="170"/>
      <c r="D3" s="168" t="s">
        <v>79</v>
      </c>
      <c r="E3" s="170"/>
      <c r="F3" s="168" t="s">
        <v>19</v>
      </c>
      <c r="G3" s="170"/>
      <c r="H3" s="180"/>
      <c r="I3" s="182"/>
      <c r="J3" s="180"/>
      <c r="K3" s="184"/>
    </row>
    <row r="4" spans="1:11" ht="15" customHeight="1">
      <c r="A4" s="216"/>
      <c r="B4" s="5" t="s">
        <v>15</v>
      </c>
      <c r="C4" s="6" t="s">
        <v>16</v>
      </c>
      <c r="D4" s="5" t="s">
        <v>15</v>
      </c>
      <c r="E4" s="6" t="s">
        <v>16</v>
      </c>
      <c r="F4" s="5" t="s">
        <v>15</v>
      </c>
      <c r="G4" s="6" t="s">
        <v>16</v>
      </c>
      <c r="H4" s="5" t="s">
        <v>15</v>
      </c>
      <c r="I4" s="6" t="s">
        <v>16</v>
      </c>
      <c r="J4" s="5" t="s">
        <v>15</v>
      </c>
      <c r="K4" s="7" t="s">
        <v>16</v>
      </c>
    </row>
    <row r="5" spans="1:11" ht="11.25">
      <c r="A5" s="50"/>
      <c r="B5" s="8" t="s">
        <v>5</v>
      </c>
      <c r="C5" s="11" t="s">
        <v>6</v>
      </c>
      <c r="D5" s="8" t="s">
        <v>5</v>
      </c>
      <c r="E5" s="11" t="s">
        <v>6</v>
      </c>
      <c r="F5" s="8" t="s">
        <v>5</v>
      </c>
      <c r="G5" s="11" t="s">
        <v>6</v>
      </c>
      <c r="H5" s="8" t="s">
        <v>5</v>
      </c>
      <c r="I5" s="11" t="s">
        <v>6</v>
      </c>
      <c r="J5" s="8" t="s">
        <v>5</v>
      </c>
      <c r="K5" s="13" t="s">
        <v>6</v>
      </c>
    </row>
    <row r="6" spans="1:11" ht="24" customHeight="1">
      <c r="A6" s="158" t="s">
        <v>78</v>
      </c>
      <c r="B6" s="146">
        <v>3387</v>
      </c>
      <c r="C6" s="147">
        <v>412</v>
      </c>
      <c r="D6" s="146">
        <v>2287</v>
      </c>
      <c r="E6" s="147">
        <v>712</v>
      </c>
      <c r="F6" s="146">
        <v>5674</v>
      </c>
      <c r="G6" s="147">
        <v>1124</v>
      </c>
      <c r="H6" s="146">
        <v>2193</v>
      </c>
      <c r="I6" s="147">
        <v>665</v>
      </c>
      <c r="J6" s="146">
        <v>3481</v>
      </c>
      <c r="K6" s="148">
        <v>459</v>
      </c>
    </row>
    <row r="7" spans="1:11" ht="24" customHeight="1">
      <c r="A7" s="159" t="s">
        <v>77</v>
      </c>
      <c r="B7" s="149">
        <v>2686</v>
      </c>
      <c r="C7" s="150">
        <v>332</v>
      </c>
      <c r="D7" s="149">
        <v>2077</v>
      </c>
      <c r="E7" s="150">
        <v>568</v>
      </c>
      <c r="F7" s="149">
        <v>4763</v>
      </c>
      <c r="G7" s="150">
        <v>900</v>
      </c>
      <c r="H7" s="149">
        <v>2139</v>
      </c>
      <c r="I7" s="150">
        <v>570</v>
      </c>
      <c r="J7" s="149">
        <v>2624</v>
      </c>
      <c r="K7" s="151">
        <v>330</v>
      </c>
    </row>
    <row r="8" spans="1:11" ht="24" customHeight="1">
      <c r="A8" s="160" t="s">
        <v>76</v>
      </c>
      <c r="B8" s="149">
        <v>1323</v>
      </c>
      <c r="C8" s="150">
        <v>122</v>
      </c>
      <c r="D8" s="149">
        <v>760</v>
      </c>
      <c r="E8" s="150">
        <v>218</v>
      </c>
      <c r="F8" s="149">
        <v>2083</v>
      </c>
      <c r="G8" s="150">
        <v>340</v>
      </c>
      <c r="H8" s="149">
        <v>771</v>
      </c>
      <c r="I8" s="150">
        <v>186</v>
      </c>
      <c r="J8" s="149">
        <v>1312</v>
      </c>
      <c r="K8" s="151">
        <v>154</v>
      </c>
    </row>
    <row r="9" spans="1:11" s="3" customFormat="1" ht="24" customHeight="1">
      <c r="A9" s="161" t="s">
        <v>75</v>
      </c>
      <c r="B9" s="152">
        <f>SUM(B6:B8)</f>
        <v>7396</v>
      </c>
      <c r="C9" s="153">
        <f>SUM(C6:C8)</f>
        <v>866</v>
      </c>
      <c r="D9" s="152">
        <f>SUM(D6:D8)</f>
        <v>5124</v>
      </c>
      <c r="E9" s="153">
        <f>SUM(E6:E8)</f>
        <v>1498</v>
      </c>
      <c r="F9" s="152">
        <f aca="true" t="shared" si="0" ref="F9:K9">SUM(F6:F8)</f>
        <v>12520</v>
      </c>
      <c r="G9" s="153">
        <f t="shared" si="0"/>
        <v>2364</v>
      </c>
      <c r="H9" s="152">
        <f t="shared" si="0"/>
        <v>5103</v>
      </c>
      <c r="I9" s="153">
        <f t="shared" si="0"/>
        <v>1421</v>
      </c>
      <c r="J9" s="152">
        <f t="shared" si="0"/>
        <v>7417</v>
      </c>
      <c r="K9" s="154">
        <f t="shared" si="0"/>
        <v>943</v>
      </c>
    </row>
    <row r="10" spans="1:11" s="37" customFormat="1" ht="15" customHeight="1">
      <c r="A10" s="41"/>
      <c r="B10" s="46"/>
      <c r="C10" s="47"/>
      <c r="D10" s="46"/>
      <c r="E10" s="47"/>
      <c r="F10" s="46"/>
      <c r="G10" s="47"/>
      <c r="H10" s="46"/>
      <c r="I10" s="47"/>
      <c r="J10" s="46"/>
      <c r="K10" s="45"/>
    </row>
    <row r="11" spans="1:11" ht="24" customHeight="1">
      <c r="A11" s="162" t="s">
        <v>74</v>
      </c>
      <c r="B11" s="155">
        <v>2212</v>
      </c>
      <c r="C11" s="156">
        <v>250</v>
      </c>
      <c r="D11" s="155">
        <v>2315</v>
      </c>
      <c r="E11" s="156">
        <v>534</v>
      </c>
      <c r="F11" s="155">
        <v>4527</v>
      </c>
      <c r="G11" s="156">
        <v>785</v>
      </c>
      <c r="H11" s="155">
        <v>2536</v>
      </c>
      <c r="I11" s="156">
        <v>516</v>
      </c>
      <c r="J11" s="155">
        <v>1991</v>
      </c>
      <c r="K11" s="157">
        <v>268</v>
      </c>
    </row>
    <row r="12" spans="1:11" ht="24" customHeight="1">
      <c r="A12" s="163" t="s">
        <v>73</v>
      </c>
      <c r="B12" s="149">
        <v>837</v>
      </c>
      <c r="C12" s="150">
        <v>104</v>
      </c>
      <c r="D12" s="149">
        <v>774</v>
      </c>
      <c r="E12" s="150">
        <v>243</v>
      </c>
      <c r="F12" s="149">
        <v>1611</v>
      </c>
      <c r="G12" s="150">
        <v>348</v>
      </c>
      <c r="H12" s="149">
        <v>830</v>
      </c>
      <c r="I12" s="150">
        <v>221</v>
      </c>
      <c r="J12" s="149">
        <v>781</v>
      </c>
      <c r="K12" s="151">
        <v>127</v>
      </c>
    </row>
    <row r="13" spans="1:11" ht="24" customHeight="1">
      <c r="A13" s="159" t="s">
        <v>72</v>
      </c>
      <c r="B13" s="149">
        <v>1414</v>
      </c>
      <c r="C13" s="150">
        <v>157</v>
      </c>
      <c r="D13" s="149">
        <v>1486</v>
      </c>
      <c r="E13" s="150">
        <v>416</v>
      </c>
      <c r="F13" s="149">
        <v>2900</v>
      </c>
      <c r="G13" s="150">
        <v>573</v>
      </c>
      <c r="H13" s="149">
        <v>1439</v>
      </c>
      <c r="I13" s="150">
        <v>374</v>
      </c>
      <c r="J13" s="149">
        <v>1461</v>
      </c>
      <c r="K13" s="151">
        <v>199</v>
      </c>
    </row>
    <row r="14" spans="1:11" ht="24" customHeight="1">
      <c r="A14" s="160" t="s">
        <v>71</v>
      </c>
      <c r="B14" s="149">
        <v>673</v>
      </c>
      <c r="C14" s="150">
        <v>75</v>
      </c>
      <c r="D14" s="149">
        <v>536</v>
      </c>
      <c r="E14" s="150">
        <v>125</v>
      </c>
      <c r="F14" s="149">
        <v>1209</v>
      </c>
      <c r="G14" s="150">
        <v>200</v>
      </c>
      <c r="H14" s="149">
        <v>628</v>
      </c>
      <c r="I14" s="150">
        <v>126</v>
      </c>
      <c r="J14" s="149">
        <v>581</v>
      </c>
      <c r="K14" s="151">
        <v>75</v>
      </c>
    </row>
    <row r="15" spans="1:11" ht="24" customHeight="1">
      <c r="A15" s="163" t="s">
        <v>70</v>
      </c>
      <c r="B15" s="149">
        <v>196</v>
      </c>
      <c r="C15" s="150">
        <v>27</v>
      </c>
      <c r="D15" s="149">
        <v>264</v>
      </c>
      <c r="E15" s="150">
        <v>95</v>
      </c>
      <c r="F15" s="149">
        <v>460</v>
      </c>
      <c r="G15" s="150">
        <v>122</v>
      </c>
      <c r="H15" s="149">
        <v>239</v>
      </c>
      <c r="I15" s="150">
        <v>78</v>
      </c>
      <c r="J15" s="149">
        <v>221</v>
      </c>
      <c r="K15" s="151">
        <v>44</v>
      </c>
    </row>
    <row r="16" spans="1:11" ht="24" customHeight="1">
      <c r="A16" s="163" t="s">
        <v>69</v>
      </c>
      <c r="B16" s="149">
        <v>584</v>
      </c>
      <c r="C16" s="150">
        <v>54</v>
      </c>
      <c r="D16" s="149">
        <v>413</v>
      </c>
      <c r="E16" s="150">
        <v>82</v>
      </c>
      <c r="F16" s="149">
        <v>997</v>
      </c>
      <c r="G16" s="150">
        <v>136</v>
      </c>
      <c r="H16" s="149">
        <v>612</v>
      </c>
      <c r="I16" s="150">
        <v>90</v>
      </c>
      <c r="J16" s="149">
        <v>385</v>
      </c>
      <c r="K16" s="151">
        <v>46</v>
      </c>
    </row>
    <row r="17" spans="1:11" ht="24" customHeight="1">
      <c r="A17" s="163" t="s">
        <v>68</v>
      </c>
      <c r="B17" s="149">
        <v>38</v>
      </c>
      <c r="C17" s="150">
        <v>5</v>
      </c>
      <c r="D17" s="149">
        <v>166</v>
      </c>
      <c r="E17" s="150">
        <v>44</v>
      </c>
      <c r="F17" s="149">
        <v>204</v>
      </c>
      <c r="G17" s="150">
        <v>49</v>
      </c>
      <c r="H17" s="149">
        <v>128</v>
      </c>
      <c r="I17" s="150">
        <v>37</v>
      </c>
      <c r="J17" s="149">
        <v>76</v>
      </c>
      <c r="K17" s="151">
        <v>12</v>
      </c>
    </row>
    <row r="18" spans="1:11" s="3" customFormat="1" ht="24" customHeight="1">
      <c r="A18" s="164" t="s">
        <v>67</v>
      </c>
      <c r="B18" s="152">
        <f aca="true" t="shared" si="1" ref="B18:K18">SUM(B11:B17)</f>
        <v>5954</v>
      </c>
      <c r="C18" s="153">
        <f t="shared" si="1"/>
        <v>672</v>
      </c>
      <c r="D18" s="48">
        <f t="shared" si="1"/>
        <v>5954</v>
      </c>
      <c r="E18" s="49">
        <f t="shared" si="1"/>
        <v>1539</v>
      </c>
      <c r="F18" s="152">
        <f t="shared" si="1"/>
        <v>11908</v>
      </c>
      <c r="G18" s="153">
        <f t="shared" si="1"/>
        <v>2213</v>
      </c>
      <c r="H18" s="152">
        <f t="shared" si="1"/>
        <v>6412</v>
      </c>
      <c r="I18" s="153">
        <f t="shared" si="1"/>
        <v>1442</v>
      </c>
      <c r="J18" s="152">
        <f t="shared" si="1"/>
        <v>5496</v>
      </c>
      <c r="K18" s="154">
        <f t="shared" si="1"/>
        <v>771</v>
      </c>
    </row>
    <row r="19" spans="1:11" s="37" customFormat="1" ht="15" customHeight="1">
      <c r="A19" s="41"/>
      <c r="B19" s="46"/>
      <c r="C19" s="47"/>
      <c r="D19" s="46"/>
      <c r="E19" s="47"/>
      <c r="F19" s="46"/>
      <c r="G19" s="47"/>
      <c r="H19" s="46"/>
      <c r="I19" s="47"/>
      <c r="J19" s="46"/>
      <c r="K19" s="45"/>
    </row>
    <row r="20" spans="1:11" ht="24" customHeight="1">
      <c r="A20" s="165" t="s">
        <v>66</v>
      </c>
      <c r="B20" s="155">
        <v>4336</v>
      </c>
      <c r="C20" s="156">
        <v>538</v>
      </c>
      <c r="D20" s="155">
        <v>3254</v>
      </c>
      <c r="E20" s="156">
        <v>1014</v>
      </c>
      <c r="F20" s="155">
        <v>7590</v>
      </c>
      <c r="G20" s="156">
        <v>1552</v>
      </c>
      <c r="H20" s="155">
        <v>3610</v>
      </c>
      <c r="I20" s="156">
        <v>1042</v>
      </c>
      <c r="J20" s="155">
        <v>3980</v>
      </c>
      <c r="K20" s="157">
        <v>510</v>
      </c>
    </row>
    <row r="21" spans="1:11" ht="24" customHeight="1">
      <c r="A21" s="160" t="s">
        <v>65</v>
      </c>
      <c r="B21" s="149">
        <v>4798</v>
      </c>
      <c r="C21" s="150">
        <v>683</v>
      </c>
      <c r="D21" s="149">
        <v>3258</v>
      </c>
      <c r="E21" s="150">
        <v>1124</v>
      </c>
      <c r="F21" s="149">
        <v>8056</v>
      </c>
      <c r="G21" s="150">
        <v>1806</v>
      </c>
      <c r="H21" s="149">
        <v>3727</v>
      </c>
      <c r="I21" s="150">
        <v>1205</v>
      </c>
      <c r="J21" s="149">
        <v>4329</v>
      </c>
      <c r="K21" s="151">
        <v>601</v>
      </c>
    </row>
    <row r="22" spans="1:11" ht="24" customHeight="1">
      <c r="A22" s="163" t="s">
        <v>64</v>
      </c>
      <c r="B22" s="149">
        <v>960</v>
      </c>
      <c r="C22" s="150">
        <v>113</v>
      </c>
      <c r="D22" s="149">
        <v>745</v>
      </c>
      <c r="E22" s="150">
        <v>201</v>
      </c>
      <c r="F22" s="149">
        <v>1705</v>
      </c>
      <c r="G22" s="150">
        <v>314</v>
      </c>
      <c r="H22" s="149">
        <v>747</v>
      </c>
      <c r="I22" s="150">
        <v>200</v>
      </c>
      <c r="J22" s="149">
        <v>958</v>
      </c>
      <c r="K22" s="151">
        <v>114</v>
      </c>
    </row>
    <row r="23" spans="1:11" ht="24" customHeight="1">
      <c r="A23" s="163" t="s">
        <v>63</v>
      </c>
      <c r="B23" s="149">
        <v>538</v>
      </c>
      <c r="C23" s="150">
        <v>61</v>
      </c>
      <c r="D23" s="149">
        <v>561</v>
      </c>
      <c r="E23" s="150">
        <v>155</v>
      </c>
      <c r="F23" s="149">
        <v>1099</v>
      </c>
      <c r="G23" s="150">
        <v>216</v>
      </c>
      <c r="H23" s="149">
        <v>526</v>
      </c>
      <c r="I23" s="150">
        <v>151</v>
      </c>
      <c r="J23" s="149">
        <v>573</v>
      </c>
      <c r="K23" s="151">
        <v>65</v>
      </c>
    </row>
    <row r="24" spans="1:11" ht="24" customHeight="1">
      <c r="A24" s="163" t="s">
        <v>62</v>
      </c>
      <c r="B24" s="149">
        <v>636</v>
      </c>
      <c r="C24" s="150">
        <v>54</v>
      </c>
      <c r="D24" s="149">
        <v>688</v>
      </c>
      <c r="E24" s="150">
        <v>122</v>
      </c>
      <c r="F24" s="149">
        <v>1324</v>
      </c>
      <c r="G24" s="150">
        <v>176</v>
      </c>
      <c r="H24" s="149">
        <v>820</v>
      </c>
      <c r="I24" s="150">
        <v>130</v>
      </c>
      <c r="J24" s="149">
        <v>504</v>
      </c>
      <c r="K24" s="151">
        <v>46</v>
      </c>
    </row>
    <row r="25" spans="1:11" ht="24" customHeight="1">
      <c r="A25" s="163" t="s">
        <v>61</v>
      </c>
      <c r="B25" s="149">
        <v>4636</v>
      </c>
      <c r="C25" s="150">
        <v>556</v>
      </c>
      <c r="D25" s="149">
        <v>3289</v>
      </c>
      <c r="E25" s="150">
        <v>953</v>
      </c>
      <c r="F25" s="149">
        <v>7925</v>
      </c>
      <c r="G25" s="150">
        <v>1508</v>
      </c>
      <c r="H25" s="149">
        <v>3237</v>
      </c>
      <c r="I25" s="150">
        <v>893</v>
      </c>
      <c r="J25" s="149">
        <v>4688</v>
      </c>
      <c r="K25" s="151">
        <v>615</v>
      </c>
    </row>
    <row r="26" spans="1:11" ht="24" customHeight="1">
      <c r="A26" s="159" t="s">
        <v>60</v>
      </c>
      <c r="B26" s="149">
        <v>686</v>
      </c>
      <c r="C26" s="150">
        <v>91</v>
      </c>
      <c r="D26" s="149">
        <v>656</v>
      </c>
      <c r="E26" s="150">
        <v>148</v>
      </c>
      <c r="F26" s="149">
        <v>1342</v>
      </c>
      <c r="G26" s="150">
        <v>239</v>
      </c>
      <c r="H26" s="149">
        <v>586</v>
      </c>
      <c r="I26" s="150">
        <v>145</v>
      </c>
      <c r="J26" s="149">
        <v>756</v>
      </c>
      <c r="K26" s="151">
        <v>94</v>
      </c>
    </row>
    <row r="27" spans="1:11" ht="24" customHeight="1">
      <c r="A27" s="160" t="s">
        <v>59</v>
      </c>
      <c r="B27" s="149">
        <v>1311</v>
      </c>
      <c r="C27" s="150">
        <v>139</v>
      </c>
      <c r="D27" s="149">
        <v>1476</v>
      </c>
      <c r="E27" s="150">
        <v>401</v>
      </c>
      <c r="F27" s="149">
        <v>2787</v>
      </c>
      <c r="G27" s="150">
        <v>540</v>
      </c>
      <c r="H27" s="149">
        <v>1648</v>
      </c>
      <c r="I27" s="150">
        <v>373</v>
      </c>
      <c r="J27" s="149">
        <v>1139</v>
      </c>
      <c r="K27" s="151">
        <v>168</v>
      </c>
    </row>
    <row r="28" spans="1:11" ht="24" customHeight="1">
      <c r="A28" s="160" t="s">
        <v>58</v>
      </c>
      <c r="B28" s="149">
        <v>794</v>
      </c>
      <c r="C28" s="150">
        <v>74</v>
      </c>
      <c r="D28" s="149">
        <v>533</v>
      </c>
      <c r="E28" s="150">
        <v>123</v>
      </c>
      <c r="F28" s="149">
        <v>1327</v>
      </c>
      <c r="G28" s="150">
        <v>198</v>
      </c>
      <c r="H28" s="149">
        <v>613</v>
      </c>
      <c r="I28" s="150">
        <v>127</v>
      </c>
      <c r="J28" s="149">
        <v>714</v>
      </c>
      <c r="K28" s="151">
        <v>70</v>
      </c>
    </row>
    <row r="29" spans="1:11" ht="24" customHeight="1">
      <c r="A29" s="160" t="s">
        <v>57</v>
      </c>
      <c r="B29" s="149">
        <v>807</v>
      </c>
      <c r="C29" s="150">
        <v>83</v>
      </c>
      <c r="D29" s="149">
        <v>670</v>
      </c>
      <c r="E29" s="150">
        <v>190</v>
      </c>
      <c r="F29" s="149">
        <v>1477</v>
      </c>
      <c r="G29" s="150">
        <v>273</v>
      </c>
      <c r="H29" s="149">
        <v>725</v>
      </c>
      <c r="I29" s="150">
        <v>193</v>
      </c>
      <c r="J29" s="149">
        <v>752</v>
      </c>
      <c r="K29" s="151">
        <v>81</v>
      </c>
    </row>
    <row r="30" spans="1:11" ht="24" customHeight="1">
      <c r="A30" s="163" t="s">
        <v>56</v>
      </c>
      <c r="B30" s="149">
        <v>44</v>
      </c>
      <c r="C30" s="150">
        <v>7</v>
      </c>
      <c r="D30" s="149">
        <v>113</v>
      </c>
      <c r="E30" s="150">
        <v>24</v>
      </c>
      <c r="F30" s="149">
        <v>157</v>
      </c>
      <c r="G30" s="150">
        <v>30</v>
      </c>
      <c r="H30" s="149">
        <v>106</v>
      </c>
      <c r="I30" s="150">
        <v>24</v>
      </c>
      <c r="J30" s="149">
        <v>51</v>
      </c>
      <c r="K30" s="151">
        <v>6</v>
      </c>
    </row>
    <row r="31" spans="1:11" ht="24" customHeight="1">
      <c r="A31" s="159" t="s">
        <v>55</v>
      </c>
      <c r="B31" s="149">
        <v>132</v>
      </c>
      <c r="C31" s="150">
        <v>11</v>
      </c>
      <c r="D31" s="149">
        <v>205</v>
      </c>
      <c r="E31" s="150">
        <v>54</v>
      </c>
      <c r="F31" s="149">
        <v>337</v>
      </c>
      <c r="G31" s="150">
        <v>65</v>
      </c>
      <c r="H31" s="149">
        <v>169</v>
      </c>
      <c r="I31" s="150">
        <v>47</v>
      </c>
      <c r="J31" s="149">
        <v>168</v>
      </c>
      <c r="K31" s="151">
        <v>18</v>
      </c>
    </row>
    <row r="32" spans="1:11" ht="24" customHeight="1">
      <c r="A32" s="160" t="s">
        <v>54</v>
      </c>
      <c r="B32" s="149">
        <v>352</v>
      </c>
      <c r="C32" s="150">
        <v>32</v>
      </c>
      <c r="D32" s="149">
        <v>319</v>
      </c>
      <c r="E32" s="150">
        <v>91</v>
      </c>
      <c r="F32" s="149">
        <v>671</v>
      </c>
      <c r="G32" s="150">
        <v>123</v>
      </c>
      <c r="H32" s="149">
        <v>382</v>
      </c>
      <c r="I32" s="150">
        <v>81</v>
      </c>
      <c r="J32" s="149">
        <v>289</v>
      </c>
      <c r="K32" s="151">
        <v>42</v>
      </c>
    </row>
    <row r="33" spans="1:11" s="3" customFormat="1" ht="24" customHeight="1">
      <c r="A33" s="161" t="s">
        <v>53</v>
      </c>
      <c r="B33" s="152">
        <f aca="true" t="shared" si="2" ref="B33:K33">SUM(B20:B32)</f>
        <v>20030</v>
      </c>
      <c r="C33" s="153">
        <f t="shared" si="2"/>
        <v>2442</v>
      </c>
      <c r="D33" s="152">
        <f t="shared" si="2"/>
        <v>15767</v>
      </c>
      <c r="E33" s="153">
        <f t="shared" si="2"/>
        <v>4600</v>
      </c>
      <c r="F33" s="152">
        <f t="shared" si="2"/>
        <v>35797</v>
      </c>
      <c r="G33" s="153">
        <f t="shared" si="2"/>
        <v>7040</v>
      </c>
      <c r="H33" s="152">
        <f t="shared" si="2"/>
        <v>16896</v>
      </c>
      <c r="I33" s="153">
        <f t="shared" si="2"/>
        <v>4611</v>
      </c>
      <c r="J33" s="152">
        <f t="shared" si="2"/>
        <v>18901</v>
      </c>
      <c r="K33" s="154">
        <f t="shared" si="2"/>
        <v>2430</v>
      </c>
    </row>
    <row r="34" spans="1:11" s="37" customFormat="1" ht="15" customHeight="1">
      <c r="A34" s="41"/>
      <c r="B34" s="46"/>
      <c r="C34" s="47"/>
      <c r="D34" s="46"/>
      <c r="E34" s="47"/>
      <c r="F34" s="46"/>
      <c r="G34" s="47"/>
      <c r="H34" s="46"/>
      <c r="I34" s="47"/>
      <c r="J34" s="46"/>
      <c r="K34" s="45"/>
    </row>
    <row r="35" spans="1:11" ht="24" customHeight="1">
      <c r="A35" s="165" t="s">
        <v>52</v>
      </c>
      <c r="B35" s="155">
        <v>4900</v>
      </c>
      <c r="C35" s="156">
        <v>721</v>
      </c>
      <c r="D35" s="155">
        <v>2610</v>
      </c>
      <c r="E35" s="156">
        <v>1009</v>
      </c>
      <c r="F35" s="155">
        <v>7510</v>
      </c>
      <c r="G35" s="156">
        <v>1731</v>
      </c>
      <c r="H35" s="155">
        <v>2652</v>
      </c>
      <c r="I35" s="156">
        <v>975</v>
      </c>
      <c r="J35" s="155">
        <v>4858</v>
      </c>
      <c r="K35" s="157">
        <v>756</v>
      </c>
    </row>
    <row r="36" spans="1:11" ht="24" customHeight="1">
      <c r="A36" s="160" t="s">
        <v>51</v>
      </c>
      <c r="B36" s="149">
        <v>2638</v>
      </c>
      <c r="C36" s="150">
        <v>374</v>
      </c>
      <c r="D36" s="149">
        <v>1426</v>
      </c>
      <c r="E36" s="150">
        <v>512</v>
      </c>
      <c r="F36" s="149">
        <v>4064</v>
      </c>
      <c r="G36" s="150">
        <v>886</v>
      </c>
      <c r="H36" s="149">
        <v>1574</v>
      </c>
      <c r="I36" s="150">
        <v>528</v>
      </c>
      <c r="J36" s="149">
        <v>2490</v>
      </c>
      <c r="K36" s="151">
        <v>359</v>
      </c>
    </row>
    <row r="37" spans="1:11" ht="24" customHeight="1">
      <c r="A37" s="163" t="s">
        <v>50</v>
      </c>
      <c r="B37" s="149">
        <v>5530</v>
      </c>
      <c r="C37" s="150">
        <v>758</v>
      </c>
      <c r="D37" s="149">
        <v>3265</v>
      </c>
      <c r="E37" s="150">
        <v>1059</v>
      </c>
      <c r="F37" s="149">
        <v>8795</v>
      </c>
      <c r="G37" s="150">
        <v>1817</v>
      </c>
      <c r="H37" s="149">
        <v>3962</v>
      </c>
      <c r="I37" s="150">
        <v>1142</v>
      </c>
      <c r="J37" s="149">
        <v>4833</v>
      </c>
      <c r="K37" s="151">
        <v>675</v>
      </c>
    </row>
    <row r="38" spans="1:11" ht="24" customHeight="1">
      <c r="A38" s="163" t="s">
        <v>49</v>
      </c>
      <c r="B38" s="149">
        <v>5484</v>
      </c>
      <c r="C38" s="150">
        <v>613</v>
      </c>
      <c r="D38" s="149">
        <v>3301</v>
      </c>
      <c r="E38" s="150">
        <v>851</v>
      </c>
      <c r="F38" s="149">
        <v>8785</v>
      </c>
      <c r="G38" s="150">
        <v>1464</v>
      </c>
      <c r="H38" s="149">
        <v>4034</v>
      </c>
      <c r="I38" s="150">
        <v>887</v>
      </c>
      <c r="J38" s="149">
        <v>4751</v>
      </c>
      <c r="K38" s="151">
        <v>578</v>
      </c>
    </row>
    <row r="39" spans="1:11" ht="24" customHeight="1">
      <c r="A39" s="159" t="s">
        <v>48</v>
      </c>
      <c r="B39" s="149">
        <v>2463</v>
      </c>
      <c r="C39" s="150">
        <v>340</v>
      </c>
      <c r="D39" s="149">
        <v>2205</v>
      </c>
      <c r="E39" s="150">
        <v>631</v>
      </c>
      <c r="F39" s="149">
        <v>4668</v>
      </c>
      <c r="G39" s="150">
        <v>971</v>
      </c>
      <c r="H39" s="149">
        <v>2217</v>
      </c>
      <c r="I39" s="150">
        <v>614</v>
      </c>
      <c r="J39" s="149">
        <v>2451</v>
      </c>
      <c r="K39" s="151">
        <v>357</v>
      </c>
    </row>
    <row r="40" spans="1:11" ht="24" customHeight="1">
      <c r="A40" s="160" t="s">
        <v>47</v>
      </c>
      <c r="B40" s="149">
        <v>381</v>
      </c>
      <c r="C40" s="150">
        <v>44</v>
      </c>
      <c r="D40" s="149">
        <v>219</v>
      </c>
      <c r="E40" s="150">
        <v>58</v>
      </c>
      <c r="F40" s="149">
        <v>600</v>
      </c>
      <c r="G40" s="150">
        <v>102</v>
      </c>
      <c r="H40" s="149">
        <v>232</v>
      </c>
      <c r="I40" s="150">
        <v>54</v>
      </c>
      <c r="J40" s="149">
        <v>368</v>
      </c>
      <c r="K40" s="151">
        <v>49</v>
      </c>
    </row>
    <row r="41" spans="1:11" ht="24" customHeight="1">
      <c r="A41" s="163" t="s">
        <v>46</v>
      </c>
      <c r="B41" s="149">
        <v>948</v>
      </c>
      <c r="C41" s="150">
        <v>116</v>
      </c>
      <c r="D41" s="149">
        <v>804</v>
      </c>
      <c r="E41" s="150">
        <v>202</v>
      </c>
      <c r="F41" s="149">
        <v>1752</v>
      </c>
      <c r="G41" s="150">
        <v>318</v>
      </c>
      <c r="H41" s="149">
        <v>768</v>
      </c>
      <c r="I41" s="150">
        <v>199</v>
      </c>
      <c r="J41" s="149">
        <v>984</v>
      </c>
      <c r="K41" s="151">
        <v>119</v>
      </c>
    </row>
    <row r="42" spans="1:11" ht="24" customHeight="1">
      <c r="A42" s="163" t="s">
        <v>45</v>
      </c>
      <c r="B42" s="149">
        <v>2508</v>
      </c>
      <c r="C42" s="150">
        <v>258</v>
      </c>
      <c r="D42" s="149">
        <v>1294</v>
      </c>
      <c r="E42" s="150">
        <v>416</v>
      </c>
      <c r="F42" s="149">
        <v>3802</v>
      </c>
      <c r="G42" s="150">
        <v>674</v>
      </c>
      <c r="H42" s="149">
        <v>1734</v>
      </c>
      <c r="I42" s="150">
        <v>450</v>
      </c>
      <c r="J42" s="149">
        <v>2068</v>
      </c>
      <c r="K42" s="151">
        <v>224</v>
      </c>
    </row>
    <row r="43" spans="1:11" ht="24" customHeight="1">
      <c r="A43" s="163" t="s">
        <v>44</v>
      </c>
      <c r="B43" s="149">
        <v>5732</v>
      </c>
      <c r="C43" s="150">
        <v>679</v>
      </c>
      <c r="D43" s="149">
        <v>3306</v>
      </c>
      <c r="E43" s="150">
        <v>1191</v>
      </c>
      <c r="F43" s="149">
        <v>9038</v>
      </c>
      <c r="G43" s="150">
        <v>1870</v>
      </c>
      <c r="H43" s="149">
        <v>3868</v>
      </c>
      <c r="I43" s="150">
        <v>1132</v>
      </c>
      <c r="J43" s="149">
        <v>5170</v>
      </c>
      <c r="K43" s="151">
        <v>738</v>
      </c>
    </row>
    <row r="44" spans="1:11" ht="24" customHeight="1">
      <c r="A44" s="159" t="s">
        <v>43</v>
      </c>
      <c r="B44" s="149">
        <v>1227</v>
      </c>
      <c r="C44" s="150">
        <v>160</v>
      </c>
      <c r="D44" s="149">
        <v>715</v>
      </c>
      <c r="E44" s="150">
        <v>214</v>
      </c>
      <c r="F44" s="149">
        <v>1942</v>
      </c>
      <c r="G44" s="150">
        <v>374</v>
      </c>
      <c r="H44" s="149">
        <v>839</v>
      </c>
      <c r="I44" s="150">
        <v>247</v>
      </c>
      <c r="J44" s="149">
        <v>1103</v>
      </c>
      <c r="K44" s="151">
        <v>127</v>
      </c>
    </row>
    <row r="45" spans="1:11" ht="24" customHeight="1">
      <c r="A45" s="163" t="s">
        <v>42</v>
      </c>
      <c r="B45" s="149">
        <v>654</v>
      </c>
      <c r="C45" s="150">
        <v>79</v>
      </c>
      <c r="D45" s="149">
        <v>538</v>
      </c>
      <c r="E45" s="150">
        <v>157</v>
      </c>
      <c r="F45" s="149">
        <v>1192</v>
      </c>
      <c r="G45" s="150">
        <v>236</v>
      </c>
      <c r="H45" s="149">
        <v>559</v>
      </c>
      <c r="I45" s="150">
        <v>147</v>
      </c>
      <c r="J45" s="149">
        <v>633</v>
      </c>
      <c r="K45" s="151">
        <v>89</v>
      </c>
    </row>
    <row r="46" spans="1:11" ht="24" customHeight="1">
      <c r="A46" s="159" t="s">
        <v>41</v>
      </c>
      <c r="B46" s="149">
        <v>485</v>
      </c>
      <c r="C46" s="150">
        <v>76</v>
      </c>
      <c r="D46" s="149">
        <v>290</v>
      </c>
      <c r="E46" s="150">
        <v>88</v>
      </c>
      <c r="F46" s="149">
        <v>775</v>
      </c>
      <c r="G46" s="150">
        <v>165</v>
      </c>
      <c r="H46" s="149">
        <v>256</v>
      </c>
      <c r="I46" s="150">
        <v>88</v>
      </c>
      <c r="J46" s="149">
        <v>519</v>
      </c>
      <c r="K46" s="151">
        <v>77</v>
      </c>
    </row>
    <row r="47" spans="1:11" ht="24" customHeight="1">
      <c r="A47" s="160" t="s">
        <v>40</v>
      </c>
      <c r="B47" s="149">
        <v>2044</v>
      </c>
      <c r="C47" s="150">
        <v>249</v>
      </c>
      <c r="D47" s="149">
        <v>1151</v>
      </c>
      <c r="E47" s="150">
        <v>421</v>
      </c>
      <c r="F47" s="149">
        <v>3195</v>
      </c>
      <c r="G47" s="150">
        <v>670</v>
      </c>
      <c r="H47" s="149">
        <v>1322</v>
      </c>
      <c r="I47" s="150">
        <v>408</v>
      </c>
      <c r="J47" s="149">
        <v>1873</v>
      </c>
      <c r="K47" s="151">
        <v>262</v>
      </c>
    </row>
    <row r="48" spans="1:11" ht="24" customHeight="1">
      <c r="A48" s="160" t="s">
        <v>39</v>
      </c>
      <c r="B48" s="149">
        <v>4510</v>
      </c>
      <c r="C48" s="150">
        <v>541</v>
      </c>
      <c r="D48" s="149">
        <v>2101</v>
      </c>
      <c r="E48" s="150">
        <v>615</v>
      </c>
      <c r="F48" s="149">
        <v>6611</v>
      </c>
      <c r="G48" s="150">
        <v>1156</v>
      </c>
      <c r="H48" s="149">
        <v>2886</v>
      </c>
      <c r="I48" s="150">
        <v>688</v>
      </c>
      <c r="J48" s="149">
        <v>3725</v>
      </c>
      <c r="K48" s="151">
        <v>468</v>
      </c>
    </row>
    <row r="49" spans="1:11" ht="24" customHeight="1">
      <c r="A49" s="163" t="s">
        <v>38</v>
      </c>
      <c r="B49" s="149">
        <v>2889</v>
      </c>
      <c r="C49" s="150">
        <v>316</v>
      </c>
      <c r="D49" s="149">
        <v>1639</v>
      </c>
      <c r="E49" s="150">
        <v>508</v>
      </c>
      <c r="F49" s="149">
        <v>4528</v>
      </c>
      <c r="G49" s="150">
        <v>824</v>
      </c>
      <c r="H49" s="149">
        <v>1746</v>
      </c>
      <c r="I49" s="150">
        <v>502</v>
      </c>
      <c r="J49" s="149">
        <v>2782</v>
      </c>
      <c r="K49" s="151">
        <v>322</v>
      </c>
    </row>
    <row r="50" spans="1:11" ht="24" customHeight="1">
      <c r="A50" s="159" t="s">
        <v>37</v>
      </c>
      <c r="B50" s="149">
        <v>675</v>
      </c>
      <c r="C50" s="150">
        <v>85</v>
      </c>
      <c r="D50" s="149">
        <v>396</v>
      </c>
      <c r="E50" s="150">
        <v>128</v>
      </c>
      <c r="F50" s="149">
        <v>1071</v>
      </c>
      <c r="G50" s="150">
        <v>213</v>
      </c>
      <c r="H50" s="149">
        <v>449</v>
      </c>
      <c r="I50" s="150">
        <v>132</v>
      </c>
      <c r="J50" s="149">
        <v>622</v>
      </c>
      <c r="K50" s="151">
        <v>80</v>
      </c>
    </row>
    <row r="51" spans="1:11" s="3" customFormat="1" ht="24" customHeight="1">
      <c r="A51" s="161" t="s">
        <v>36</v>
      </c>
      <c r="B51" s="152">
        <f aca="true" t="shared" si="3" ref="B51:K51">SUM(B35:B50)</f>
        <v>43068</v>
      </c>
      <c r="C51" s="153">
        <f t="shared" si="3"/>
        <v>5409</v>
      </c>
      <c r="D51" s="152">
        <f t="shared" si="3"/>
        <v>25260</v>
      </c>
      <c r="E51" s="153">
        <f t="shared" si="3"/>
        <v>8060</v>
      </c>
      <c r="F51" s="152">
        <f t="shared" si="3"/>
        <v>68328</v>
      </c>
      <c r="G51" s="153">
        <f t="shared" si="3"/>
        <v>13471</v>
      </c>
      <c r="H51" s="152">
        <f t="shared" si="3"/>
        <v>29098</v>
      </c>
      <c r="I51" s="153">
        <f t="shared" si="3"/>
        <v>8193</v>
      </c>
      <c r="J51" s="152">
        <f t="shared" si="3"/>
        <v>39230</v>
      </c>
      <c r="K51" s="154">
        <f t="shared" si="3"/>
        <v>5280</v>
      </c>
    </row>
    <row r="52" spans="1:11" s="37" customFormat="1" ht="15" customHeight="1">
      <c r="A52" s="41"/>
      <c r="B52" s="46"/>
      <c r="C52" s="47"/>
      <c r="D52" s="46"/>
      <c r="E52" s="47"/>
      <c r="F52" s="46"/>
      <c r="G52" s="47"/>
      <c r="H52" s="46"/>
      <c r="I52" s="47"/>
      <c r="J52" s="46"/>
      <c r="K52" s="45"/>
    </row>
    <row r="53" spans="1:11" ht="24" customHeight="1">
      <c r="A53" s="165" t="s">
        <v>35</v>
      </c>
      <c r="B53" s="155">
        <v>3660</v>
      </c>
      <c r="C53" s="156">
        <v>420</v>
      </c>
      <c r="D53" s="155">
        <v>2373</v>
      </c>
      <c r="E53" s="156">
        <v>677</v>
      </c>
      <c r="F53" s="155">
        <v>6033</v>
      </c>
      <c r="G53" s="156">
        <v>1098</v>
      </c>
      <c r="H53" s="155">
        <v>2938</v>
      </c>
      <c r="I53" s="156">
        <v>732</v>
      </c>
      <c r="J53" s="155">
        <v>3095</v>
      </c>
      <c r="K53" s="157">
        <v>365</v>
      </c>
    </row>
    <row r="54" spans="1:11" ht="24" customHeight="1">
      <c r="A54" s="160" t="s">
        <v>34</v>
      </c>
      <c r="B54" s="149">
        <v>2671</v>
      </c>
      <c r="C54" s="150">
        <v>277</v>
      </c>
      <c r="D54" s="149">
        <v>1879</v>
      </c>
      <c r="E54" s="150">
        <v>626</v>
      </c>
      <c r="F54" s="149">
        <v>4550</v>
      </c>
      <c r="G54" s="150">
        <v>902</v>
      </c>
      <c r="H54" s="149">
        <v>1731</v>
      </c>
      <c r="I54" s="150">
        <v>561</v>
      </c>
      <c r="J54" s="149">
        <v>2819</v>
      </c>
      <c r="K54" s="151">
        <v>341</v>
      </c>
    </row>
    <row r="55" spans="1:11" ht="24" customHeight="1">
      <c r="A55" s="160" t="s">
        <v>33</v>
      </c>
      <c r="B55" s="149">
        <v>3112</v>
      </c>
      <c r="C55" s="150">
        <v>350</v>
      </c>
      <c r="D55" s="149">
        <v>1774</v>
      </c>
      <c r="E55" s="150">
        <v>488</v>
      </c>
      <c r="F55" s="149">
        <v>4886</v>
      </c>
      <c r="G55" s="150">
        <v>838</v>
      </c>
      <c r="H55" s="149">
        <v>1826</v>
      </c>
      <c r="I55" s="150">
        <v>481</v>
      </c>
      <c r="J55" s="149">
        <v>3060</v>
      </c>
      <c r="K55" s="151">
        <v>357</v>
      </c>
    </row>
    <row r="56" spans="1:11" ht="24" customHeight="1">
      <c r="A56" s="163" t="s">
        <v>32</v>
      </c>
      <c r="B56" s="149">
        <v>897</v>
      </c>
      <c r="C56" s="150">
        <v>85</v>
      </c>
      <c r="D56" s="149">
        <v>534</v>
      </c>
      <c r="E56" s="150">
        <v>101</v>
      </c>
      <c r="F56" s="149">
        <v>1431</v>
      </c>
      <c r="G56" s="150">
        <v>186</v>
      </c>
      <c r="H56" s="149">
        <v>751</v>
      </c>
      <c r="I56" s="150">
        <v>117</v>
      </c>
      <c r="J56" s="149">
        <v>680</v>
      </c>
      <c r="K56" s="151">
        <v>68</v>
      </c>
    </row>
    <row r="57" spans="1:11" ht="24" customHeight="1">
      <c r="A57" s="159" t="s">
        <v>31</v>
      </c>
      <c r="B57" s="149">
        <v>5077</v>
      </c>
      <c r="C57" s="150">
        <v>559</v>
      </c>
      <c r="D57" s="149">
        <v>2302</v>
      </c>
      <c r="E57" s="150">
        <v>627</v>
      </c>
      <c r="F57" s="149">
        <v>7379</v>
      </c>
      <c r="G57" s="150">
        <v>1186</v>
      </c>
      <c r="H57" s="149">
        <v>2845</v>
      </c>
      <c r="I57" s="150">
        <v>684</v>
      </c>
      <c r="J57" s="149">
        <v>4534</v>
      </c>
      <c r="K57" s="151">
        <v>502</v>
      </c>
    </row>
    <row r="58" spans="1:11" ht="24" customHeight="1">
      <c r="A58" s="160" t="s">
        <v>30</v>
      </c>
      <c r="B58" s="149">
        <v>2233</v>
      </c>
      <c r="C58" s="150">
        <v>232</v>
      </c>
      <c r="D58" s="149">
        <v>936</v>
      </c>
      <c r="E58" s="150">
        <v>251</v>
      </c>
      <c r="F58" s="149">
        <v>3169</v>
      </c>
      <c r="G58" s="150">
        <v>484</v>
      </c>
      <c r="H58" s="149">
        <v>1210</v>
      </c>
      <c r="I58" s="150">
        <v>259</v>
      </c>
      <c r="J58" s="149">
        <v>1959</v>
      </c>
      <c r="K58" s="151">
        <v>224</v>
      </c>
    </row>
    <row r="59" spans="1:11" ht="24" customHeight="1">
      <c r="A59" s="160" t="s">
        <v>29</v>
      </c>
      <c r="B59" s="149">
        <v>2558</v>
      </c>
      <c r="C59" s="150">
        <v>310</v>
      </c>
      <c r="D59" s="149">
        <v>1392</v>
      </c>
      <c r="E59" s="150">
        <v>413</v>
      </c>
      <c r="F59" s="149">
        <v>3950</v>
      </c>
      <c r="G59" s="150">
        <v>723</v>
      </c>
      <c r="H59" s="149">
        <v>1690</v>
      </c>
      <c r="I59" s="150">
        <v>445</v>
      </c>
      <c r="J59" s="149">
        <v>2260</v>
      </c>
      <c r="K59" s="151">
        <v>278</v>
      </c>
    </row>
    <row r="60" spans="1:11" ht="24" customHeight="1">
      <c r="A60" s="160" t="s">
        <v>28</v>
      </c>
      <c r="B60" s="149">
        <v>1198</v>
      </c>
      <c r="C60" s="150">
        <v>126</v>
      </c>
      <c r="D60" s="149">
        <v>647</v>
      </c>
      <c r="E60" s="150">
        <v>160</v>
      </c>
      <c r="F60" s="149">
        <v>1845</v>
      </c>
      <c r="G60" s="150">
        <v>286</v>
      </c>
      <c r="H60" s="149">
        <v>595</v>
      </c>
      <c r="I60" s="150">
        <v>159</v>
      </c>
      <c r="J60" s="149">
        <v>1250</v>
      </c>
      <c r="K60" s="151">
        <v>127</v>
      </c>
    </row>
    <row r="61" spans="1:11" ht="24" customHeight="1">
      <c r="A61" s="160" t="s">
        <v>27</v>
      </c>
      <c r="B61" s="149">
        <v>420</v>
      </c>
      <c r="C61" s="150">
        <v>37</v>
      </c>
      <c r="D61" s="149">
        <v>231</v>
      </c>
      <c r="E61" s="150">
        <v>68</v>
      </c>
      <c r="F61" s="149">
        <v>651</v>
      </c>
      <c r="G61" s="150">
        <v>105</v>
      </c>
      <c r="H61" s="149">
        <v>442</v>
      </c>
      <c r="I61" s="150">
        <v>71</v>
      </c>
      <c r="J61" s="149">
        <v>209</v>
      </c>
      <c r="K61" s="151">
        <v>34</v>
      </c>
    </row>
    <row r="62" spans="1:11" ht="24" customHeight="1">
      <c r="A62" s="160" t="s">
        <v>26</v>
      </c>
      <c r="B62" s="149">
        <v>918</v>
      </c>
      <c r="C62" s="150">
        <v>90</v>
      </c>
      <c r="D62" s="149">
        <v>371</v>
      </c>
      <c r="E62" s="150">
        <v>102</v>
      </c>
      <c r="F62" s="149">
        <v>1289</v>
      </c>
      <c r="G62" s="150">
        <v>192</v>
      </c>
      <c r="H62" s="149">
        <v>463</v>
      </c>
      <c r="I62" s="150">
        <v>111</v>
      </c>
      <c r="J62" s="149">
        <v>826</v>
      </c>
      <c r="K62" s="151">
        <v>81</v>
      </c>
    </row>
    <row r="63" spans="1:11" ht="24" customHeight="1">
      <c r="A63" s="160" t="s">
        <v>25</v>
      </c>
      <c r="B63" s="149">
        <v>1650</v>
      </c>
      <c r="C63" s="150">
        <v>184</v>
      </c>
      <c r="D63" s="149">
        <v>738</v>
      </c>
      <c r="E63" s="150">
        <v>234</v>
      </c>
      <c r="F63" s="149">
        <v>2388</v>
      </c>
      <c r="G63" s="150">
        <v>418</v>
      </c>
      <c r="H63" s="149">
        <v>923</v>
      </c>
      <c r="I63" s="150">
        <v>239</v>
      </c>
      <c r="J63" s="149">
        <v>1465</v>
      </c>
      <c r="K63" s="151">
        <v>180</v>
      </c>
    </row>
    <row r="64" spans="1:11" s="3" customFormat="1" ht="24" customHeight="1">
      <c r="A64" s="161" t="s">
        <v>24</v>
      </c>
      <c r="B64" s="152">
        <f aca="true" t="shared" si="4" ref="B64:K64">SUM(B53:B63)</f>
        <v>24394</v>
      </c>
      <c r="C64" s="153">
        <f t="shared" si="4"/>
        <v>2670</v>
      </c>
      <c r="D64" s="152">
        <f t="shared" si="4"/>
        <v>13177</v>
      </c>
      <c r="E64" s="153">
        <f t="shared" si="4"/>
        <v>3747</v>
      </c>
      <c r="F64" s="152">
        <f t="shared" si="4"/>
        <v>37571</v>
      </c>
      <c r="G64" s="153">
        <f t="shared" si="4"/>
        <v>6418</v>
      </c>
      <c r="H64" s="152">
        <f t="shared" si="4"/>
        <v>15414</v>
      </c>
      <c r="I64" s="153">
        <f t="shared" si="4"/>
        <v>3859</v>
      </c>
      <c r="J64" s="152">
        <f t="shared" si="4"/>
        <v>22157</v>
      </c>
      <c r="K64" s="154">
        <f t="shared" si="4"/>
        <v>2557</v>
      </c>
    </row>
    <row r="65" spans="1:11" s="37" customFormat="1" ht="15" customHeight="1">
      <c r="A65" s="41"/>
      <c r="B65" s="43"/>
      <c r="C65" s="44"/>
      <c r="D65" s="43"/>
      <c r="E65" s="44"/>
      <c r="F65" s="43"/>
      <c r="G65" s="44"/>
      <c r="H65" s="43"/>
      <c r="I65" s="44"/>
      <c r="J65" s="43"/>
      <c r="K65" s="42"/>
    </row>
    <row r="66" spans="1:11" s="37" customFormat="1" ht="15" customHeight="1">
      <c r="A66" s="41"/>
      <c r="B66" s="39"/>
      <c r="C66" s="40"/>
      <c r="D66" s="39"/>
      <c r="E66" s="40"/>
      <c r="F66" s="39"/>
      <c r="G66" s="40"/>
      <c r="H66" s="39"/>
      <c r="I66" s="40"/>
      <c r="J66" s="39"/>
      <c r="K66" s="38"/>
    </row>
    <row r="67" spans="1:11" s="3" customFormat="1" ht="24" customHeight="1" thickBot="1">
      <c r="A67" s="36" t="s">
        <v>23</v>
      </c>
      <c r="B67" s="34">
        <v>10581</v>
      </c>
      <c r="C67" s="35">
        <v>12427</v>
      </c>
      <c r="D67" s="34">
        <v>1745</v>
      </c>
      <c r="E67" s="35">
        <v>3121</v>
      </c>
      <c r="F67" s="34">
        <v>12326</v>
      </c>
      <c r="G67" s="35">
        <v>15549</v>
      </c>
      <c r="H67" s="34">
        <v>2427</v>
      </c>
      <c r="I67" s="35">
        <v>4161</v>
      </c>
      <c r="J67" s="34">
        <v>9899</v>
      </c>
      <c r="K67" s="33">
        <v>11388</v>
      </c>
    </row>
    <row r="68" spans="1:11" s="3" customFormat="1" ht="24" customHeight="1" thickBot="1" thickTop="1">
      <c r="A68" s="29" t="s">
        <v>22</v>
      </c>
      <c r="B68" s="31">
        <f>B9+B18+B33+B51+B64+B67</f>
        <v>111423</v>
      </c>
      <c r="C68" s="32">
        <v>24490</v>
      </c>
      <c r="D68" s="31">
        <f aca="true" t="shared" si="5" ref="D68:J68">D9+D18+D33+D51+D64+D67</f>
        <v>67027</v>
      </c>
      <c r="E68" s="32">
        <f>G68-C68</f>
        <v>22565</v>
      </c>
      <c r="F68" s="31">
        <f t="shared" si="5"/>
        <v>178450</v>
      </c>
      <c r="G68" s="32">
        <f t="shared" si="5"/>
        <v>47055</v>
      </c>
      <c r="H68" s="31">
        <f t="shared" si="5"/>
        <v>75350</v>
      </c>
      <c r="I68" s="32">
        <f>G68-K68</f>
        <v>23687</v>
      </c>
      <c r="J68" s="31">
        <f t="shared" si="5"/>
        <v>103100</v>
      </c>
      <c r="K68" s="30">
        <v>23368</v>
      </c>
    </row>
    <row r="69" ht="11.25">
      <c r="A69" s="2" t="s">
        <v>21</v>
      </c>
    </row>
  </sheetData>
  <sheetProtection/>
  <mergeCells count="7">
    <mergeCell ref="A2:A4"/>
    <mergeCell ref="B2:G2"/>
    <mergeCell ref="H2:I3"/>
    <mergeCell ref="J2:K3"/>
    <mergeCell ref="B3:C3"/>
    <mergeCell ref="D3:E3"/>
    <mergeCell ref="F3:G3"/>
  </mergeCells>
  <printOptions/>
  <pageMargins left="0.7874015748031497" right="0.7874015748031497" top="0.984251968503937" bottom="0.984251968503937" header="0.5118110236220472" footer="0.5118110236220472"/>
  <pageSetup fitToHeight="1" fitToWidth="1" horizontalDpi="1200" verticalDpi="1200" orientation="portrait" paperSize="9" scale="49" r:id="rId1"/>
  <headerFooter alignWithMargins="0">
    <oddFooter>&amp;R広島国税局
国税滞納
(H26)
</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D22"/>
  <sheetViews>
    <sheetView showGridLines="0" tabSelected="1" zoomScalePageLayoutView="0" workbookViewId="0" topLeftCell="A1">
      <selection activeCell="B10" sqref="B10"/>
    </sheetView>
  </sheetViews>
  <sheetFormatPr defaultColWidth="15.625" defaultRowHeight="13.5"/>
  <cols>
    <col min="1" max="1" width="40.50390625" style="2" bestFit="1" customWidth="1"/>
    <col min="2" max="2" width="30.875" style="2" customWidth="1"/>
    <col min="3" max="3" width="12.25390625" style="2" customWidth="1"/>
    <col min="4" max="16384" width="15.625" style="2" customWidth="1"/>
  </cols>
  <sheetData>
    <row r="1" spans="1:2" ht="21">
      <c r="A1" s="220" t="s">
        <v>89</v>
      </c>
      <c r="B1" s="220"/>
    </row>
    <row r="2" spans="1:2" ht="4.5" customHeight="1">
      <c r="A2" s="73"/>
      <c r="B2" s="73"/>
    </row>
    <row r="3" ht="13.5" customHeight="1" thickBot="1">
      <c r="A3" s="2" t="s">
        <v>88</v>
      </c>
    </row>
    <row r="4" spans="1:2" ht="20.25" customHeight="1">
      <c r="A4" s="210" t="s">
        <v>87</v>
      </c>
      <c r="B4" s="72" t="s">
        <v>86</v>
      </c>
    </row>
    <row r="5" spans="1:2" ht="13.5" customHeight="1" thickBot="1">
      <c r="A5" s="211"/>
      <c r="B5" s="71" t="s">
        <v>85</v>
      </c>
    </row>
    <row r="6" spans="1:2" ht="12" customHeight="1">
      <c r="A6" s="70"/>
      <c r="B6" s="69" t="s">
        <v>84</v>
      </c>
    </row>
    <row r="7" spans="1:3" s="28" customFormat="1" ht="30" customHeight="1">
      <c r="A7" s="67" t="s">
        <v>90</v>
      </c>
      <c r="B7" s="68">
        <v>202611483</v>
      </c>
      <c r="C7" s="65"/>
    </row>
    <row r="8" spans="1:3" s="28" customFormat="1" ht="30" customHeight="1">
      <c r="A8" s="67" t="s">
        <v>91</v>
      </c>
      <c r="B8" s="66">
        <v>203934580</v>
      </c>
      <c r="C8" s="65"/>
    </row>
    <row r="9" spans="1:3" s="28" customFormat="1" ht="30" customHeight="1">
      <c r="A9" s="67" t="s">
        <v>92</v>
      </c>
      <c r="B9" s="66">
        <v>188556999</v>
      </c>
      <c r="C9" s="65"/>
    </row>
    <row r="10" spans="1:3" s="28" customFormat="1" ht="30" customHeight="1">
      <c r="A10" s="67" t="s">
        <v>110</v>
      </c>
      <c r="B10" s="66">
        <v>192128085</v>
      </c>
      <c r="C10" s="65"/>
    </row>
    <row r="11" spans="1:3" ht="30" customHeight="1">
      <c r="A11" s="64" t="s">
        <v>109</v>
      </c>
      <c r="B11" s="145">
        <v>230403586</v>
      </c>
      <c r="C11" s="57"/>
    </row>
    <row r="12" spans="1:3" ht="30" customHeight="1">
      <c r="A12" s="63" t="s">
        <v>125</v>
      </c>
      <c r="B12" s="62">
        <v>74963055</v>
      </c>
      <c r="C12" s="57"/>
    </row>
    <row r="13" spans="1:3" ht="30" customHeight="1">
      <c r="A13" s="61" t="s">
        <v>126</v>
      </c>
      <c r="B13" s="60">
        <v>6288965</v>
      </c>
      <c r="C13" s="57"/>
    </row>
    <row r="14" spans="1:3" ht="30" customHeight="1">
      <c r="A14" s="61" t="s">
        <v>9</v>
      </c>
      <c r="B14" s="60">
        <v>24174357</v>
      </c>
      <c r="C14" s="57"/>
    </row>
    <row r="15" spans="1:3" ht="30" customHeight="1">
      <c r="A15" s="61" t="s">
        <v>83</v>
      </c>
      <c r="B15" s="60">
        <v>119204131</v>
      </c>
      <c r="C15" s="57"/>
    </row>
    <row r="16" spans="1:3" ht="30" customHeight="1" thickBot="1">
      <c r="A16" s="59" t="s">
        <v>12</v>
      </c>
      <c r="B16" s="58">
        <v>5773078</v>
      </c>
      <c r="C16" s="57"/>
    </row>
    <row r="17" spans="1:3" s="3" customFormat="1" ht="30" customHeight="1" thickBot="1" thickTop="1">
      <c r="A17" s="56" t="s">
        <v>82</v>
      </c>
      <c r="B17" s="55">
        <v>230403586</v>
      </c>
      <c r="C17" s="52"/>
    </row>
    <row r="18" spans="1:3" s="3" customFormat="1" ht="8.25" customHeight="1">
      <c r="A18" s="54"/>
      <c r="B18" s="53"/>
      <c r="C18" s="52"/>
    </row>
    <row r="19" ht="11.25">
      <c r="A19" s="1" t="s">
        <v>130</v>
      </c>
    </row>
    <row r="20" spans="1:4" ht="11.25" customHeight="1">
      <c r="A20" s="221" t="s">
        <v>127</v>
      </c>
      <c r="B20" s="221"/>
      <c r="C20" s="51"/>
      <c r="D20" s="51"/>
    </row>
    <row r="21" spans="1:4" ht="11.25" customHeight="1">
      <c r="A21" s="221" t="s">
        <v>128</v>
      </c>
      <c r="B21" s="221"/>
      <c r="C21" s="51"/>
      <c r="D21" s="51"/>
    </row>
    <row r="22" ht="11.25">
      <c r="A22" s="2" t="s">
        <v>129</v>
      </c>
    </row>
  </sheetData>
  <sheetProtection/>
  <mergeCells count="4">
    <mergeCell ref="A1:B1"/>
    <mergeCell ref="A4:A5"/>
    <mergeCell ref="A20:B20"/>
    <mergeCell ref="A21:B21"/>
  </mergeCells>
  <printOptions horizontalCentered="1"/>
  <pageMargins left="0.7874015748031497" right="0.7874015748031497" top="0.984251968503937" bottom="0.984251968503937" header="0.5118110236220472" footer="0.5118110236220472"/>
  <pageSetup fitToHeight="1" fitToWidth="1" horizontalDpi="1200" verticalDpi="1200" orientation="portrait" paperSize="9" r:id="rId1"/>
  <headerFooter alignWithMargins="0">
    <oddFooter>&amp;R広島国税局
還付金
(H26)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国税庁</cp:lastModifiedBy>
  <cp:lastPrinted>2016-06-20T08:26:57Z</cp:lastPrinted>
  <dcterms:created xsi:type="dcterms:W3CDTF">2003-07-09T01:05:10Z</dcterms:created>
  <dcterms:modified xsi:type="dcterms:W3CDTF">2017-12-18T07:08:01Z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説明">
    <vt:lpwstr/>
  </property>
  <property fmtid="{D5CDD505-2E9C-101B-9397-08002B2CF9AE}" pid="3" name="ContentType">
    <vt:lpwstr>ドキュメント</vt:lpwstr>
  </property>
</Properties>
</file>