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315" windowHeight="4335"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'(4)税務署別(個人事業者）'!$A$1:$N$68</definedName>
    <definedName name="_xlnm.Print_Area" localSheetId="5">'(4)税務署別（合計）'!$A$1:$R$68</definedName>
    <definedName name="_xlnm.Print_Area" localSheetId="4">'(4)税務署別（法人）'!$A$1:$N$68</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<sst xmlns="http://schemas.openxmlformats.org/spreadsheetml/2006/main" count="534" uniqueCount="147">
  <si>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</si>
  <si>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</si>
  <si>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</si>
  <si>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</si>
  <si>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</si>
  <si>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</si>
  <si>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</si>
  <si>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</si>
  <si>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</si>
  <si>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</si>
  <si>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</si>
  <si>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</si>
  <si>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</si>
  <si>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</si>
  <si>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</si>
  <si>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</si>
  <si>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</si>
  <si>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</si>
  <si>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</si>
  <si>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</si>
  <si>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</si>
  <si>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</si>
  <si>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</si>
  <si>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</si>
  <si>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</si>
  <si>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</si>
  <si>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</si>
  <si>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</si>
  <si>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</si>
  <si>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</si>
  <si>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</si>
  <si>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</si>
  <si>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</si>
  <si>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</si>
  <si>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</si>
  <si>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</si>
  <si>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</si>
  <si>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</si>
  <si>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</si>
  <si>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</si>
  <si>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</si>
  <si>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</si>
  <si>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</si>
  <si>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</si>
  <si>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</si>
  <si>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</si>
  <si>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</si>
  <si>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</si>
  <si>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</si>
  <si>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</si>
  <si>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</si>
  <si>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</si>
  <si>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</si>
  <si>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</si>
  <si>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総  計</t>
  </si>
  <si>
    <t>税務署名</t>
  </si>
  <si>
    <t>税務署名</t>
  </si>
  <si>
    <t>税務署名</t>
  </si>
  <si>
    <t>(3)　課税事業者等届出件数</t>
  </si>
  <si>
    <t>(1)　課税状況</t>
  </si>
  <si>
    <t>千円</t>
  </si>
  <si>
    <t>既往年分の
申告及び処理</t>
  </si>
  <si>
    <t>件数</t>
  </si>
  <si>
    <t>税額</t>
  </si>
  <si>
    <t>件</t>
  </si>
  <si>
    <t>税務署名</t>
  </si>
  <si>
    <t>税務署名</t>
  </si>
  <si>
    <t>調査対象等：</t>
  </si>
  <si>
    <t>現年分</t>
  </si>
  <si>
    <t>既往年分</t>
  </si>
  <si>
    <t>総　計</t>
  </si>
  <si>
    <t>総　計</t>
  </si>
  <si>
    <t>(2)　課税状況の累年比較</t>
  </si>
  <si>
    <t>(4)　税務署別課税状況</t>
  </si>
  <si>
    <t>(4)　税務署別課税状況（続）</t>
  </si>
  <si>
    <t>倉吉　　　　　　　　</t>
  </si>
  <si>
    <t>鳥取県計</t>
  </si>
  <si>
    <t>松江　　　　　　　　</t>
  </si>
  <si>
    <t>浜田　　　　　　　　</t>
  </si>
  <si>
    <t>出雲　　　　　　　　</t>
  </si>
  <si>
    <t>益田　　　　　　　　</t>
  </si>
  <si>
    <t>石見大田　　　　　　</t>
  </si>
  <si>
    <t>大東　　　　　　　　</t>
  </si>
  <si>
    <t>西郷　　　　　　　　</t>
  </si>
  <si>
    <t>島根県計</t>
  </si>
  <si>
    <t>岡山東　　　　　　　</t>
  </si>
  <si>
    <t>岡山西　　　　　　　</t>
  </si>
  <si>
    <t>西大寺　　　　　　　</t>
  </si>
  <si>
    <t>児島　　　　　　　　</t>
  </si>
  <si>
    <t>倉敷　　　　　　　　</t>
  </si>
  <si>
    <t>玉島　　　　　　　　</t>
  </si>
  <si>
    <t>津山　　　　　　　　</t>
  </si>
  <si>
    <t>玉野　　　　　　　　</t>
  </si>
  <si>
    <t>笠岡　　　　　　　　</t>
  </si>
  <si>
    <t>高梁　　　　　　　　</t>
  </si>
  <si>
    <t>新見　　　　　　　　</t>
  </si>
  <si>
    <t>瀬戸　　　　　　　　</t>
  </si>
  <si>
    <t>久世　　　　　　　　</t>
  </si>
  <si>
    <t>岡山県計</t>
  </si>
  <si>
    <t>広島東　　　　　　　</t>
  </si>
  <si>
    <t>広島南　　　　　　　</t>
  </si>
  <si>
    <t>広島西　　　　　　　</t>
  </si>
  <si>
    <t>広島北　　　　　　　</t>
  </si>
  <si>
    <t>呉　　　　　　　　　</t>
  </si>
  <si>
    <t>竹原　　　　　　　　</t>
  </si>
  <si>
    <t>三原　　　　　　　　</t>
  </si>
  <si>
    <t>尾道　　　　　　　　</t>
  </si>
  <si>
    <t>福山　　　　　　　　</t>
  </si>
  <si>
    <t>府中　　　　　　　　</t>
  </si>
  <si>
    <t>三次　　　　　　　　</t>
  </si>
  <si>
    <t>庄原　　　　　　　　</t>
  </si>
  <si>
    <t>西条　　　　　　　　</t>
  </si>
  <si>
    <t>廿日市　　　　　　　</t>
  </si>
  <si>
    <t>海田　　　　　　　　</t>
  </si>
  <si>
    <t>吉田　　　　　　　　</t>
  </si>
  <si>
    <t>広島県計</t>
  </si>
  <si>
    <t>下関　　　　　　　　</t>
  </si>
  <si>
    <t>宇部　　　　　　　　</t>
  </si>
  <si>
    <t>山口　　　　　　　　</t>
  </si>
  <si>
    <t>萩　　　　　　　　　</t>
  </si>
  <si>
    <t>徳山　　　　　　　　</t>
  </si>
  <si>
    <t>防府　　　　　　　　</t>
  </si>
  <si>
    <t>岩国　　　　　　　　</t>
  </si>
  <si>
    <t>光　　　　　　　　　</t>
  </si>
  <si>
    <t>長門　　　　　　　　</t>
  </si>
  <si>
    <t>柳井　　　　　　　　</t>
  </si>
  <si>
    <t>厚狭　　　　　　　　</t>
  </si>
  <si>
    <t>山口県計</t>
  </si>
  <si>
    <t>鳥取</t>
  </si>
  <si>
    <t>米子</t>
  </si>
  <si>
    <t>７　消　費　税</t>
  </si>
  <si>
    <t>課税事業者
届出書</t>
  </si>
  <si>
    <t>課税事業者
選択届出書</t>
  </si>
  <si>
    <t>新設法人に
該当する旨
の届出書</t>
  </si>
  <si>
    <t>平成18年度</t>
  </si>
  <si>
    <t>平成16年度</t>
  </si>
  <si>
    <t>平成17年度</t>
  </si>
  <si>
    <t>平成19年度</t>
  </si>
  <si>
    <t>税　額</t>
  </si>
  <si>
    <t>税　額
(①－②＋③)</t>
  </si>
  <si>
    <t>（注）この表は「(1)　課税状況」を税務署別に示したものである。</t>
  </si>
  <si>
    <t>（注）この表は「(1)　課税状況」及び「(3)　課税事業者等届出件数」を税務署別に示したものである。</t>
  </si>
  <si>
    <t>「現年分」は、平成20年４月１日から平成21年３月31日までに終了した課税期間について、平成21年６月30日現在の申告（国・地方公共団体等については平成21年９月30日までの申告を含む。）又は処理（更正、決定等）による課税事績を「申告書及び決議書」に基づいて作成した。</t>
  </si>
  <si>
    <t>「既往年分」は、平成20年３月31日以前に終了した課税期間について、平成20年７月１日から平成21年６月30日までの間の申告（平成20年７月１日から同年10月1日までの間の国・地方公共団体等に係る申告を除く。）及び処理（更正、決定等）による課税事績を「申告書及び決議書」に基づいて作成した。</t>
  </si>
  <si>
    <t>平成20年度</t>
  </si>
  <si>
    <t>調査対象等：平成20年度末（平成21年３月31日現在）の届出件数を示している。</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</si>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</sst>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style="mediu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thin">
        <color indexed="55"/>
      </top>
      <bottom style="thin">
        <color indexed="23"/>
      </bottom>
    </border>
    <border>
      <left style="thin"/>
      <right style="hair"/>
      <top style="thin">
        <color indexed="55"/>
      </top>
      <bottom style="thin">
        <color indexed="23"/>
      </bottom>
    </border>
    <border>
      <left style="hair"/>
      <right style="thin"/>
      <top style="thin">
        <color indexed="55"/>
      </top>
      <bottom style="thin">
        <color indexed="23"/>
      </bottom>
    </border>
    <border>
      <left style="hair"/>
      <right>
        <color indexed="63"/>
      </right>
      <top style="thin">
        <color indexed="55"/>
      </top>
      <bottom style="thin">
        <color indexed="2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color indexed="63"/>
      </top>
      <bottom>
        <color indexed="63"/>
      </bottom>
    </border>
    <border>
      <left>
        <color indexed="63"/>
      </left>
      <right style="medium"/>
      <top style="thin">
        <color indexed="55"/>
      </top>
      <bottom style="thin">
        <color indexed="55"/>
      </bottom>
    </border>
    <border>
      <left style="thin"/>
      <right style="medium"/>
      <top style="thin">
        <color indexed="55"/>
      </top>
      <bottom style="thin">
        <color indexed="23"/>
      </bottom>
    </border>
    <border>
      <left style="hair"/>
      <right style="hair"/>
      <top style="hair">
        <color indexed="55"/>
      </top>
      <bottom style="thin">
        <color indexed="55"/>
      </bottom>
    </border>
    <border>
      <left style="hair"/>
      <right style="hair"/>
      <top style="thin">
        <color indexed="55"/>
      </top>
      <bottom style="thin">
        <color indexed="55"/>
      </bottom>
    </border>
    <border>
      <left style="thin"/>
      <right style="medium"/>
      <top style="thin">
        <color indexed="23"/>
      </top>
      <bottom style="thin">
        <color indexed="23"/>
      </bottom>
    </border>
    <border>
      <left style="hair"/>
      <right style="hair"/>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medium"/>
      <right>
        <color indexed="63"/>
      </right>
      <top style="double"/>
      <bottom style="mediu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medium"/>
      <top style="thin">
        <color indexed="55"/>
      </top>
      <bottom style="hair">
        <color indexed="55"/>
      </bottom>
    </border>
    <border>
      <left style="thin"/>
      <right style="medium"/>
      <top style="hair">
        <color indexed="55"/>
      </top>
      <bottom style="thin">
        <color indexed="23"/>
      </bottom>
    </border>
    <border>
      <left style="thin"/>
      <right style="medium"/>
      <top style="thin">
        <color indexed="23"/>
      </top>
      <bottom style="hair">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hair"/>
      <right>
        <color indexed="63"/>
      </right>
      <top style="medium"/>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4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6" fillId="0" borderId="11" xfId="0" applyFont="1" applyBorder="1" applyAlignment="1">
      <alignment horizontal="center" vertical="center"/>
    </xf>
    <xf numFmtId="0" fontId="0" fillId="0" borderId="0" xfId="0" applyFill="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xf>
    <xf numFmtId="3" fontId="2" fillId="33" borderId="16" xfId="0" applyNumberFormat="1" applyFont="1" applyFill="1" applyBorder="1" applyAlignment="1">
      <alignment horizontal="right" vertical="center" indent="1"/>
    </xf>
    <xf numFmtId="3" fontId="2" fillId="33" borderId="17" xfId="0" applyNumberFormat="1" applyFont="1" applyFill="1" applyBorder="1" applyAlignment="1">
      <alignment horizontal="right" vertical="center" indent="1"/>
    </xf>
    <xf numFmtId="3" fontId="2" fillId="33" borderId="18" xfId="0" applyNumberFormat="1" applyFont="1" applyFill="1" applyBorder="1" applyAlignment="1">
      <alignment horizontal="right" vertical="center" indent="1"/>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3" fontId="2" fillId="33" borderId="23" xfId="0" applyNumberFormat="1" applyFont="1" applyFill="1" applyBorder="1" applyAlignment="1">
      <alignment horizontal="right" vertical="center" indent="1"/>
    </xf>
    <xf numFmtId="0" fontId="8" fillId="0" borderId="24" xfId="0" applyFont="1" applyFill="1" applyBorder="1" applyAlignment="1">
      <alignment horizontal="distributed" vertical="center"/>
    </xf>
    <xf numFmtId="0" fontId="8" fillId="0" borderId="25"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right" vertical="center"/>
    </xf>
    <xf numFmtId="0" fontId="6" fillId="0" borderId="27" xfId="0" applyFont="1" applyBorder="1" applyAlignment="1">
      <alignment horizontal="right" vertical="center"/>
    </xf>
    <xf numFmtId="0" fontId="2" fillId="0" borderId="28" xfId="0" applyFont="1" applyBorder="1" applyAlignment="1">
      <alignment horizontal="right" vertical="center"/>
    </xf>
    <xf numFmtId="3" fontId="2" fillId="0" borderId="27" xfId="0" applyNumberFormat="1" applyFont="1" applyBorder="1" applyAlignment="1">
      <alignment horizontal="right" vertical="center"/>
    </xf>
    <xf numFmtId="3" fontId="2" fillId="0" borderId="28" xfId="0" applyNumberFormat="1" applyFont="1" applyBorder="1" applyAlignment="1">
      <alignment horizontal="right" vertical="center"/>
    </xf>
    <xf numFmtId="177" fontId="8" fillId="0" borderId="29"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31"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33" xfId="0" applyNumberFormat="1" applyFont="1" applyFill="1" applyBorder="1" applyAlignment="1">
      <alignment horizontal="right" vertical="center"/>
    </xf>
    <xf numFmtId="177" fontId="8" fillId="0" borderId="34" xfId="0" applyNumberFormat="1" applyFont="1" applyFill="1" applyBorder="1" applyAlignment="1">
      <alignment horizontal="right" vertical="center"/>
    </xf>
    <xf numFmtId="177" fontId="6" fillId="33" borderId="28" xfId="0" applyNumberFormat="1" applyFont="1" applyFill="1" applyBorder="1" applyAlignment="1">
      <alignment horizontal="right" vertical="center"/>
    </xf>
    <xf numFmtId="177" fontId="6" fillId="34" borderId="35" xfId="0" applyNumberFormat="1" applyFont="1" applyFill="1" applyBorder="1" applyAlignment="1">
      <alignment horizontal="right" vertical="center"/>
    </xf>
    <xf numFmtId="177" fontId="6" fillId="34" borderId="36" xfId="0" applyNumberFormat="1" applyFont="1" applyFill="1" applyBorder="1" applyAlignment="1">
      <alignment horizontal="right" vertical="center"/>
    </xf>
    <xf numFmtId="0" fontId="0" fillId="0" borderId="0" xfId="0" applyBorder="1" applyAlignment="1">
      <alignment/>
    </xf>
    <xf numFmtId="3" fontId="2" fillId="34"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3" fontId="6" fillId="33" borderId="38" xfId="0" applyNumberFormat="1" applyFont="1" applyFill="1" applyBorder="1" applyAlignment="1">
      <alignment horizontal="right" vertical="center"/>
    </xf>
    <xf numFmtId="3" fontId="6" fillId="34"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6" fillId="34" borderId="43"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9" xfId="0" applyFont="1" applyBorder="1" applyAlignment="1">
      <alignment horizontal="distributed" vertical="center"/>
    </xf>
    <xf numFmtId="0" fontId="6" fillId="0" borderId="39" xfId="0" applyFont="1" applyBorder="1" applyAlignment="1">
      <alignment horizontal="distributed" vertical="center"/>
    </xf>
    <xf numFmtId="0" fontId="2" fillId="0" borderId="45" xfId="0" applyFont="1" applyBorder="1" applyAlignment="1">
      <alignment horizontal="distributed" vertical="center"/>
    </xf>
    <xf numFmtId="3" fontId="2" fillId="33" borderId="46"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47" xfId="0" applyNumberFormat="1" applyFont="1" applyFill="1" applyBorder="1" applyAlignment="1">
      <alignment horizontal="right" vertical="center"/>
    </xf>
    <xf numFmtId="3" fontId="6" fillId="33" borderId="48" xfId="0" applyNumberFormat="1" applyFont="1" applyFill="1" applyBorder="1" applyAlignment="1">
      <alignment horizontal="right" vertical="center"/>
    </xf>
    <xf numFmtId="3" fontId="6" fillId="34" borderId="49"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0" fontId="6" fillId="0" borderId="51" xfId="0" applyFont="1" applyBorder="1" applyAlignment="1">
      <alignment horizontal="right" vertical="center"/>
    </xf>
    <xf numFmtId="3" fontId="2" fillId="33" borderId="52"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3" fontId="2" fillId="33" borderId="56"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4" borderId="57" xfId="0" applyNumberFormat="1" applyFont="1" applyFill="1" applyBorder="1" applyAlignment="1">
      <alignment horizontal="right" vertical="center"/>
    </xf>
    <xf numFmtId="177" fontId="2" fillId="33" borderId="58" xfId="0" applyNumberFormat="1" applyFont="1" applyFill="1" applyBorder="1" applyAlignment="1">
      <alignment horizontal="right" vertical="center"/>
    </xf>
    <xf numFmtId="177" fontId="2" fillId="34" borderId="59" xfId="0" applyNumberFormat="1" applyFont="1" applyFill="1" applyBorder="1" applyAlignment="1">
      <alignment horizontal="right" vertical="center"/>
    </xf>
    <xf numFmtId="177" fontId="2" fillId="34" borderId="60" xfId="0" applyNumberFormat="1" applyFont="1" applyFill="1" applyBorder="1" applyAlignment="1">
      <alignment horizontal="right" vertical="center"/>
    </xf>
    <xf numFmtId="177" fontId="2" fillId="33" borderId="61" xfId="0" applyNumberFormat="1" applyFont="1" applyFill="1" applyBorder="1" applyAlignment="1">
      <alignment horizontal="right" vertical="center"/>
    </xf>
    <xf numFmtId="177" fontId="2" fillId="34" borderId="39" xfId="0" applyNumberFormat="1" applyFont="1" applyFill="1" applyBorder="1" applyAlignment="1">
      <alignment horizontal="right" vertical="center"/>
    </xf>
    <xf numFmtId="177" fontId="2" fillId="34" borderId="62" xfId="0" applyNumberFormat="1" applyFont="1" applyFill="1" applyBorder="1" applyAlignment="1">
      <alignment horizontal="right" vertical="center"/>
    </xf>
    <xf numFmtId="177" fontId="6" fillId="33" borderId="63" xfId="0" applyNumberFormat="1" applyFont="1" applyFill="1" applyBorder="1" applyAlignment="1">
      <alignment horizontal="right" vertical="center"/>
    </xf>
    <xf numFmtId="177" fontId="6" fillId="34" borderId="64" xfId="0" applyNumberFormat="1" applyFont="1" applyFill="1" applyBorder="1" applyAlignment="1">
      <alignment horizontal="right" vertical="center"/>
    </xf>
    <xf numFmtId="177" fontId="6" fillId="34" borderId="65" xfId="0" applyNumberFormat="1" applyFont="1" applyFill="1" applyBorder="1" applyAlignment="1">
      <alignment horizontal="right" vertical="center"/>
    </xf>
    <xf numFmtId="177" fontId="2" fillId="33" borderId="66" xfId="0" applyNumberFormat="1" applyFont="1" applyFill="1" applyBorder="1" applyAlignment="1">
      <alignment horizontal="right" vertical="center"/>
    </xf>
    <xf numFmtId="177" fontId="2" fillId="34" borderId="67" xfId="0" applyNumberFormat="1" applyFont="1" applyFill="1" applyBorder="1" applyAlignment="1">
      <alignment horizontal="right" vertical="center"/>
    </xf>
    <xf numFmtId="177" fontId="2" fillId="34" borderId="68"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5" xfId="0" applyFont="1" applyFill="1" applyBorder="1" applyAlignment="1">
      <alignment horizontal="right" vertical="top"/>
    </xf>
    <xf numFmtId="0" fontId="10" fillId="34" borderId="12" xfId="0" applyFont="1" applyFill="1" applyBorder="1" applyAlignment="1">
      <alignment horizontal="right" vertical="top"/>
    </xf>
    <xf numFmtId="0" fontId="10" fillId="34" borderId="69" xfId="0" applyFont="1" applyFill="1" applyBorder="1" applyAlignment="1">
      <alignment horizontal="right" vertical="top"/>
    </xf>
    <xf numFmtId="0" fontId="10" fillId="35" borderId="70" xfId="0" applyFont="1" applyFill="1" applyBorder="1" applyAlignment="1">
      <alignment horizontal="distributed" vertical="top"/>
    </xf>
    <xf numFmtId="0" fontId="11" fillId="0" borderId="0" xfId="0" applyFont="1" applyAlignment="1">
      <alignment horizontal="right" vertical="top"/>
    </xf>
    <xf numFmtId="0" fontId="10" fillId="33" borderId="71" xfId="0" applyFont="1" applyFill="1" applyBorder="1" applyAlignment="1">
      <alignment horizontal="right" vertical="top"/>
    </xf>
    <xf numFmtId="0" fontId="10" fillId="33" borderId="12" xfId="0" applyFont="1" applyFill="1" applyBorder="1" applyAlignment="1">
      <alignment horizontal="right" vertical="top"/>
    </xf>
    <xf numFmtId="0" fontId="11" fillId="0" borderId="0" xfId="0" applyFont="1" applyAlignment="1">
      <alignment vertical="top"/>
    </xf>
    <xf numFmtId="3" fontId="2" fillId="0" borderId="15" xfId="0" applyNumberFormat="1" applyFont="1" applyBorder="1" applyAlignment="1">
      <alignment horizontal="center" vertical="center"/>
    </xf>
    <xf numFmtId="0" fontId="8" fillId="0" borderId="72" xfId="0" applyFont="1" applyFill="1" applyBorder="1" applyAlignment="1">
      <alignment horizontal="distributed" vertical="center"/>
    </xf>
    <xf numFmtId="0" fontId="6" fillId="36" borderId="73" xfId="0" applyFont="1" applyFill="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5" xfId="0" applyFont="1" applyBorder="1" applyAlignment="1">
      <alignment horizontal="center" vertical="center" wrapText="1"/>
    </xf>
    <xf numFmtId="0" fontId="2" fillId="0" borderId="27" xfId="0" applyFont="1" applyBorder="1" applyAlignment="1">
      <alignment horizontal="center" vertical="center"/>
    </xf>
    <xf numFmtId="3" fontId="2" fillId="33" borderId="77" xfId="0" applyNumberFormat="1" applyFont="1" applyFill="1" applyBorder="1" applyAlignment="1">
      <alignment vertical="center"/>
    </xf>
    <xf numFmtId="3" fontId="2" fillId="33" borderId="38" xfId="0" applyNumberFormat="1" applyFont="1" applyFill="1" applyBorder="1" applyAlignment="1">
      <alignment vertical="center"/>
    </xf>
    <xf numFmtId="3" fontId="2" fillId="0" borderId="27" xfId="0" applyNumberFormat="1" applyFont="1" applyBorder="1" applyAlignment="1">
      <alignment horizontal="center" vertical="center"/>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36" borderId="78" xfId="0" applyFont="1" applyFill="1" applyBorder="1" applyAlignment="1">
      <alignment horizontal="distributed" vertical="center"/>
    </xf>
    <xf numFmtId="0" fontId="2" fillId="36" borderId="79" xfId="0" applyFont="1" applyFill="1" applyBorder="1" applyAlignment="1">
      <alignment horizontal="distributed" vertical="center"/>
    </xf>
    <xf numFmtId="0" fontId="2" fillId="36" borderId="80" xfId="0" applyFont="1" applyFill="1" applyBorder="1" applyAlignment="1">
      <alignment horizontal="distributed" vertical="center"/>
    </xf>
    <xf numFmtId="0" fontId="2" fillId="0" borderId="59" xfId="0" applyFont="1" applyBorder="1" applyAlignment="1">
      <alignment horizontal="distributed" vertical="center"/>
    </xf>
    <xf numFmtId="3" fontId="2" fillId="33" borderId="81" xfId="0" applyNumberFormat="1" applyFont="1" applyFill="1" applyBorder="1" applyAlignment="1">
      <alignment horizontal="right" vertical="center"/>
    </xf>
    <xf numFmtId="3" fontId="2" fillId="34" borderId="59" xfId="0" applyNumberFormat="1" applyFont="1" applyFill="1" applyBorder="1" applyAlignment="1">
      <alignment horizontal="right" vertical="center"/>
    </xf>
    <xf numFmtId="3" fontId="2" fillId="34" borderId="82" xfId="0" applyNumberFormat="1" applyFont="1" applyFill="1" applyBorder="1" applyAlignment="1">
      <alignment horizontal="right" vertical="center"/>
    </xf>
    <xf numFmtId="0" fontId="10" fillId="0" borderId="70" xfId="0" applyFont="1" applyFill="1" applyBorder="1" applyAlignment="1">
      <alignment horizontal="center" vertical="center"/>
    </xf>
    <xf numFmtId="0" fontId="10" fillId="0" borderId="15" xfId="0" applyFont="1" applyFill="1" applyBorder="1" applyAlignment="1">
      <alignment horizontal="right" vertical="top"/>
    </xf>
    <xf numFmtId="0" fontId="10" fillId="34" borderId="26" xfId="0" applyFont="1" applyFill="1" applyBorder="1" applyAlignment="1">
      <alignment horizontal="right" vertical="top"/>
    </xf>
    <xf numFmtId="0" fontId="10" fillId="0" borderId="12" xfId="0" applyFont="1" applyFill="1" applyBorder="1" applyAlignment="1">
      <alignment horizontal="center" vertical="center"/>
    </xf>
    <xf numFmtId="3" fontId="2" fillId="33" borderId="58" xfId="0" applyNumberFormat="1" applyFont="1" applyFill="1" applyBorder="1" applyAlignment="1">
      <alignment horizontal="right" vertical="center"/>
    </xf>
    <xf numFmtId="0" fontId="2" fillId="0" borderId="70" xfId="0" applyFont="1" applyBorder="1" applyAlignment="1">
      <alignment horizontal="center" vertical="center"/>
    </xf>
    <xf numFmtId="0" fontId="10" fillId="33" borderId="15" xfId="0" applyFont="1" applyFill="1" applyBorder="1" applyAlignment="1">
      <alignment horizontal="right"/>
    </xf>
    <xf numFmtId="0" fontId="10" fillId="34" borderId="12" xfId="0" applyFont="1" applyFill="1" applyBorder="1" applyAlignment="1">
      <alignment horizontal="right"/>
    </xf>
    <xf numFmtId="0" fontId="10" fillId="34" borderId="26" xfId="0" applyFont="1" applyFill="1" applyBorder="1" applyAlignment="1">
      <alignment horizontal="right"/>
    </xf>
    <xf numFmtId="0" fontId="10" fillId="33" borderId="83" xfId="0" applyFont="1" applyFill="1" applyBorder="1" applyAlignment="1">
      <alignment horizontal="right"/>
    </xf>
    <xf numFmtId="0" fontId="10" fillId="33" borderId="84" xfId="0" applyFont="1" applyFill="1" applyBorder="1" applyAlignment="1">
      <alignment horizontal="right"/>
    </xf>
    <xf numFmtId="0" fontId="10" fillId="33" borderId="85" xfId="0" applyFont="1" applyFill="1" applyBorder="1" applyAlignment="1">
      <alignment horizontal="right"/>
    </xf>
    <xf numFmtId="0" fontId="10" fillId="33" borderId="86" xfId="0" applyFont="1" applyFill="1" applyBorder="1" applyAlignment="1">
      <alignment horizontal="right"/>
    </xf>
    <xf numFmtId="0" fontId="6" fillId="0" borderId="87" xfId="0" applyFont="1" applyBorder="1" applyAlignment="1">
      <alignment horizontal="center" vertical="center"/>
    </xf>
    <xf numFmtId="3" fontId="2" fillId="33" borderId="77" xfId="0" applyNumberFormat="1" applyFont="1" applyFill="1" applyBorder="1" applyAlignment="1">
      <alignment horizontal="right" vertical="center"/>
    </xf>
    <xf numFmtId="0" fontId="2" fillId="0" borderId="88" xfId="0" applyFont="1" applyBorder="1" applyAlignment="1">
      <alignment horizontal="left" vertical="top" wrapText="1"/>
    </xf>
    <xf numFmtId="0" fontId="2" fillId="0" borderId="89" xfId="0" applyFont="1" applyFill="1" applyBorder="1" applyAlignment="1">
      <alignment horizontal="distributed" vertical="center"/>
    </xf>
    <xf numFmtId="177" fontId="2" fillId="0" borderId="90" xfId="0" applyNumberFormat="1" applyFont="1" applyFill="1" applyBorder="1" applyAlignment="1">
      <alignment horizontal="right" vertical="center"/>
    </xf>
    <xf numFmtId="177" fontId="2" fillId="0" borderId="91" xfId="0" applyNumberFormat="1" applyFont="1" applyFill="1" applyBorder="1" applyAlignment="1">
      <alignment horizontal="right" vertical="center"/>
    </xf>
    <xf numFmtId="177" fontId="2" fillId="0" borderId="92" xfId="0" applyNumberFormat="1" applyFont="1" applyFill="1" applyBorder="1" applyAlignment="1">
      <alignment horizontal="right" vertical="center"/>
    </xf>
    <xf numFmtId="0" fontId="2" fillId="0" borderId="93" xfId="0" applyFont="1" applyBorder="1" applyAlignment="1">
      <alignment horizontal="distributed" vertical="center"/>
    </xf>
    <xf numFmtId="0" fontId="2" fillId="0" borderId="94" xfId="0" applyFont="1" applyBorder="1" applyAlignment="1">
      <alignment horizontal="distributed" vertical="center"/>
    </xf>
    <xf numFmtId="0" fontId="6" fillId="0" borderId="95" xfId="0" applyFont="1" applyBorder="1" applyAlignment="1">
      <alignment horizontal="distributed" vertical="center"/>
    </xf>
    <xf numFmtId="0" fontId="8" fillId="0" borderId="96" xfId="0" applyFont="1" applyFill="1" applyBorder="1" applyAlignment="1">
      <alignment horizontal="distributed" vertical="center"/>
    </xf>
    <xf numFmtId="0" fontId="8" fillId="0" borderId="97" xfId="0" applyFont="1" applyFill="1" applyBorder="1" applyAlignment="1">
      <alignment horizontal="distributed" vertical="center"/>
    </xf>
    <xf numFmtId="0" fontId="2" fillId="0" borderId="98" xfId="0" applyFont="1" applyFill="1" applyBorder="1" applyAlignment="1">
      <alignment horizontal="distributed" vertical="center"/>
    </xf>
    <xf numFmtId="177" fontId="2" fillId="36" borderId="79" xfId="0" applyNumberFormat="1" applyFont="1" applyFill="1" applyBorder="1" applyAlignment="1">
      <alignment horizontal="distributed" vertical="center"/>
    </xf>
    <xf numFmtId="177" fontId="2" fillId="33" borderId="81" xfId="0" applyNumberFormat="1" applyFont="1" applyFill="1" applyBorder="1" applyAlignment="1">
      <alignment horizontal="right" vertical="center"/>
    </xf>
    <xf numFmtId="177" fontId="2" fillId="33" borderId="59" xfId="0" applyNumberFormat="1" applyFont="1" applyFill="1" applyBorder="1" applyAlignment="1">
      <alignment horizontal="right" vertical="center"/>
    </xf>
    <xf numFmtId="177" fontId="2" fillId="36" borderId="78" xfId="0" applyNumberFormat="1" applyFont="1" applyFill="1" applyBorder="1" applyAlignment="1">
      <alignment horizontal="distributed" vertical="center"/>
    </xf>
    <xf numFmtId="177" fontId="2" fillId="33" borderId="38" xfId="0" applyNumberFormat="1" applyFont="1" applyFill="1" applyBorder="1" applyAlignment="1">
      <alignment horizontal="right" vertical="center"/>
    </xf>
    <xf numFmtId="177" fontId="2" fillId="33" borderId="39" xfId="0" applyNumberFormat="1" applyFont="1" applyFill="1" applyBorder="1" applyAlignment="1">
      <alignment horizontal="right" vertical="center"/>
    </xf>
    <xf numFmtId="177" fontId="6" fillId="36" borderId="73" xfId="0" applyNumberFormat="1" applyFont="1" applyFill="1" applyBorder="1" applyAlignment="1">
      <alignment horizontal="distributed" vertical="center"/>
    </xf>
    <xf numFmtId="177" fontId="6" fillId="33" borderId="99" xfId="0" applyNumberFormat="1" applyFont="1" applyFill="1" applyBorder="1" applyAlignment="1">
      <alignment horizontal="right" vertical="center"/>
    </xf>
    <xf numFmtId="177" fontId="6" fillId="33" borderId="64" xfId="0" applyNumberFormat="1" applyFont="1" applyFill="1" applyBorder="1" applyAlignment="1">
      <alignment horizontal="right" vertical="center"/>
    </xf>
    <xf numFmtId="177" fontId="8" fillId="0" borderId="10" xfId="0" applyNumberFormat="1" applyFont="1" applyFill="1" applyBorder="1" applyAlignment="1">
      <alignment horizontal="distributed" vertical="center"/>
    </xf>
    <xf numFmtId="177" fontId="2" fillId="0" borderId="2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2" fillId="0" borderId="100" xfId="0" applyNumberFormat="1" applyFont="1" applyFill="1" applyBorder="1" applyAlignment="1">
      <alignment horizontal="right" vertical="center"/>
    </xf>
    <xf numFmtId="177" fontId="8" fillId="0" borderId="101" xfId="0" applyNumberFormat="1" applyFont="1" applyFill="1" applyBorder="1" applyAlignment="1">
      <alignment horizontal="distributed" vertical="center"/>
    </xf>
    <xf numFmtId="177" fontId="2" fillId="36" borderId="80" xfId="0" applyNumberFormat="1" applyFont="1" applyFill="1" applyBorder="1" applyAlignment="1">
      <alignment horizontal="distributed" vertical="center"/>
    </xf>
    <xf numFmtId="177" fontId="2" fillId="33" borderId="102" xfId="0" applyNumberFormat="1" applyFont="1" applyFill="1" applyBorder="1" applyAlignment="1">
      <alignment horizontal="right" vertical="center"/>
    </xf>
    <xf numFmtId="177" fontId="2" fillId="33" borderId="67" xfId="0" applyNumberFormat="1" applyFont="1" applyFill="1" applyBorder="1" applyAlignment="1">
      <alignment horizontal="right" vertical="center"/>
    </xf>
    <xf numFmtId="177" fontId="2" fillId="0" borderId="103" xfId="0" applyNumberFormat="1" applyFont="1" applyFill="1" applyBorder="1" applyAlignment="1">
      <alignment horizontal="right" vertical="center"/>
    </xf>
    <xf numFmtId="177" fontId="0" fillId="0" borderId="104" xfId="0" applyNumberFormat="1" applyFill="1" applyBorder="1" applyAlignment="1">
      <alignment horizontal="right" vertical="center"/>
    </xf>
    <xf numFmtId="177" fontId="2" fillId="0" borderId="105" xfId="0" applyNumberFormat="1" applyFont="1" applyFill="1" applyBorder="1" applyAlignment="1">
      <alignment horizontal="right" vertical="center"/>
    </xf>
    <xf numFmtId="177" fontId="2" fillId="0" borderId="104" xfId="0" applyNumberFormat="1" applyFont="1" applyFill="1" applyBorder="1" applyAlignment="1">
      <alignment horizontal="right" vertical="center"/>
    </xf>
    <xf numFmtId="177" fontId="8" fillId="0" borderId="106" xfId="0" applyNumberFormat="1" applyFont="1" applyFill="1" applyBorder="1" applyAlignment="1">
      <alignment horizontal="distributed" vertical="center"/>
    </xf>
    <xf numFmtId="177" fontId="8" fillId="0" borderId="107" xfId="0" applyNumberFormat="1" applyFont="1" applyFill="1" applyBorder="1" applyAlignment="1">
      <alignment horizontal="distributed" vertical="center"/>
    </xf>
    <xf numFmtId="177" fontId="0" fillId="0" borderId="30" xfId="0" applyNumberFormat="1" applyFill="1" applyBorder="1" applyAlignment="1">
      <alignment horizontal="right" vertical="center"/>
    </xf>
    <xf numFmtId="177" fontId="8" fillId="0" borderId="108" xfId="0" applyNumberFormat="1" applyFont="1" applyFill="1" applyBorder="1" applyAlignment="1">
      <alignment horizontal="distributed" vertical="center"/>
    </xf>
    <xf numFmtId="177" fontId="8" fillId="0" borderId="106" xfId="0" applyNumberFormat="1" applyFont="1" applyFill="1" applyBorder="1" applyAlignment="1">
      <alignment horizontal="center" vertical="center"/>
    </xf>
    <xf numFmtId="177" fontId="6" fillId="0" borderId="109" xfId="0" applyNumberFormat="1" applyFont="1" applyBorder="1" applyAlignment="1">
      <alignment horizontal="center" vertical="center"/>
    </xf>
    <xf numFmtId="177" fontId="6" fillId="33" borderId="110" xfId="0" applyNumberFormat="1" applyFont="1" applyFill="1" applyBorder="1" applyAlignment="1">
      <alignment horizontal="right" vertical="center"/>
    </xf>
    <xf numFmtId="177" fontId="6" fillId="34" borderId="111" xfId="0" applyNumberFormat="1" applyFont="1" applyFill="1" applyBorder="1" applyAlignment="1">
      <alignment horizontal="right" vertical="center"/>
    </xf>
    <xf numFmtId="177" fontId="6" fillId="33" borderId="112" xfId="0" applyNumberFormat="1" applyFont="1" applyFill="1" applyBorder="1" applyAlignment="1">
      <alignment horizontal="right" vertical="center"/>
    </xf>
    <xf numFmtId="177" fontId="6" fillId="33" borderId="111" xfId="0" applyNumberFormat="1" applyFont="1" applyFill="1" applyBorder="1" applyAlignment="1">
      <alignment horizontal="right" vertical="center"/>
    </xf>
    <xf numFmtId="177" fontId="6" fillId="0" borderId="113" xfId="0" applyNumberFormat="1" applyFont="1" applyBorder="1" applyAlignment="1">
      <alignment horizontal="center" vertical="center"/>
    </xf>
    <xf numFmtId="0" fontId="10" fillId="37" borderId="86" xfId="0" applyFont="1" applyFill="1" applyBorder="1" applyAlignment="1">
      <alignment horizontal="center" vertical="top" textRotation="255" wrapText="1"/>
    </xf>
    <xf numFmtId="0" fontId="2" fillId="37" borderId="93" xfId="0" applyFont="1" applyFill="1" applyBorder="1" applyAlignment="1">
      <alignment horizontal="distributed" vertical="center"/>
    </xf>
    <xf numFmtId="0" fontId="2" fillId="37" borderId="94" xfId="0" applyFont="1" applyFill="1" applyBorder="1" applyAlignment="1">
      <alignment horizontal="distributed" vertical="center"/>
    </xf>
    <xf numFmtId="0" fontId="6" fillId="37" borderId="95" xfId="0" applyFont="1" applyFill="1" applyBorder="1" applyAlignment="1">
      <alignment horizontal="distributed" vertical="center"/>
    </xf>
    <xf numFmtId="0" fontId="2" fillId="37" borderId="114" xfId="0" applyFont="1" applyFill="1" applyBorder="1" applyAlignment="1">
      <alignment horizontal="distributed" vertical="center"/>
    </xf>
    <xf numFmtId="0" fontId="10" fillId="37" borderId="86" xfId="0" applyFont="1" applyFill="1" applyBorder="1" applyAlignment="1">
      <alignment horizontal="center" vertical="top"/>
    </xf>
    <xf numFmtId="177" fontId="2" fillId="37" borderId="93" xfId="0" applyNumberFormat="1" applyFont="1" applyFill="1" applyBorder="1" applyAlignment="1">
      <alignment horizontal="distributed" vertical="center"/>
    </xf>
    <xf numFmtId="177" fontId="2" fillId="37" borderId="94" xfId="0" applyNumberFormat="1" applyFont="1" applyFill="1" applyBorder="1" applyAlignment="1">
      <alignment horizontal="distributed" vertical="center"/>
    </xf>
    <xf numFmtId="177" fontId="6" fillId="37" borderId="115" xfId="0" applyNumberFormat="1" applyFont="1" applyFill="1" applyBorder="1" applyAlignment="1">
      <alignment horizontal="distributed" vertical="center"/>
    </xf>
    <xf numFmtId="177" fontId="2" fillId="37" borderId="116" xfId="0" applyNumberFormat="1" applyFont="1" applyFill="1" applyBorder="1" applyAlignment="1">
      <alignment horizontal="distributed" vertical="center"/>
    </xf>
    <xf numFmtId="0" fontId="2" fillId="0" borderId="0" xfId="0" applyFont="1" applyAlignment="1">
      <alignment horizontal="left" vertical="top"/>
    </xf>
    <xf numFmtId="0" fontId="2" fillId="0" borderId="15" xfId="0" applyFont="1" applyBorder="1" applyAlignment="1">
      <alignment horizontal="center" vertical="center"/>
    </xf>
    <xf numFmtId="0" fontId="2" fillId="0" borderId="71"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0" xfId="0" applyFont="1" applyBorder="1" applyAlignment="1">
      <alignment horizontal="center" vertical="center"/>
    </xf>
    <xf numFmtId="0" fontId="2" fillId="0" borderId="122" xfId="0" applyFont="1" applyBorder="1" applyAlignment="1">
      <alignment horizontal="center" vertical="center"/>
    </xf>
    <xf numFmtId="0" fontId="2" fillId="0" borderId="88"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23" xfId="0" applyFont="1" applyBorder="1" applyAlignment="1">
      <alignment horizontal="distributed" vertical="center"/>
    </xf>
    <xf numFmtId="0" fontId="6" fillId="0" borderId="124" xfId="0" applyFont="1" applyBorder="1" applyAlignment="1">
      <alignment horizontal="distributed" vertical="center"/>
    </xf>
    <xf numFmtId="0" fontId="2" fillId="0" borderId="87" xfId="0" applyFont="1" applyBorder="1" applyAlignment="1">
      <alignment horizontal="distributed" vertical="center"/>
    </xf>
    <xf numFmtId="0" fontId="2" fillId="0" borderId="125" xfId="0" applyFont="1" applyBorder="1" applyAlignment="1">
      <alignment horizontal="distributed" vertical="center"/>
    </xf>
    <xf numFmtId="0" fontId="2" fillId="0" borderId="126" xfId="0" applyFont="1" applyBorder="1" applyAlignment="1">
      <alignment horizontal="distributed" vertical="center" wrapText="1"/>
    </xf>
    <xf numFmtId="0" fontId="2" fillId="0" borderId="127" xfId="0" applyFont="1" applyBorder="1" applyAlignment="1">
      <alignment horizontal="distributed" vertical="center"/>
    </xf>
    <xf numFmtId="0" fontId="2" fillId="0" borderId="128" xfId="0" applyFont="1" applyBorder="1" applyAlignment="1">
      <alignment horizontal="center" vertical="center"/>
    </xf>
    <xf numFmtId="0" fontId="2" fillId="0" borderId="129" xfId="0" applyFont="1" applyBorder="1" applyAlignment="1">
      <alignment horizontal="distributed" vertical="center" wrapText="1"/>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center" vertical="center"/>
    </xf>
    <xf numFmtId="0" fontId="2" fillId="0" borderId="88" xfId="0" applyFont="1" applyBorder="1" applyAlignment="1">
      <alignment horizontal="center" vertical="center"/>
    </xf>
    <xf numFmtId="0" fontId="2" fillId="0" borderId="132" xfId="0" applyFont="1" applyBorder="1" applyAlignment="1">
      <alignment horizontal="center" vertical="center"/>
    </xf>
    <xf numFmtId="0" fontId="2" fillId="0" borderId="126"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88" xfId="0" applyFont="1" applyBorder="1" applyAlignment="1">
      <alignment horizontal="left" vertical="center"/>
    </xf>
    <xf numFmtId="0" fontId="2" fillId="0" borderId="0" xfId="0" applyFont="1" applyAlignment="1">
      <alignment horizontal="left"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3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20" xfId="0" applyFont="1" applyBorder="1" applyAlignment="1">
      <alignment horizontal="distributed" vertical="center"/>
    </xf>
    <xf numFmtId="0" fontId="2" fillId="0" borderId="10"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left" vertical="center"/>
    </xf>
    <xf numFmtId="0" fontId="2" fillId="0" borderId="148" xfId="0" applyFont="1" applyBorder="1" applyAlignment="1">
      <alignment horizontal="distributed" vertical="center" wrapText="1"/>
    </xf>
    <xf numFmtId="0" fontId="2" fillId="0" borderId="149" xfId="0" applyFont="1" applyBorder="1" applyAlignment="1">
      <alignment horizontal="distributed" vertical="center" wrapText="1"/>
    </xf>
    <xf numFmtId="0" fontId="2" fillId="0" borderId="150" xfId="0" applyFont="1" applyBorder="1" applyAlignment="1">
      <alignment horizontal="distributed" vertical="center" wrapText="1"/>
    </xf>
    <xf numFmtId="0" fontId="2" fillId="0" borderId="151" xfId="0" applyFont="1" applyBorder="1" applyAlignment="1">
      <alignment horizontal="distributed" vertical="center"/>
    </xf>
    <xf numFmtId="0" fontId="2" fillId="0" borderId="152" xfId="0" applyFont="1" applyBorder="1" applyAlignment="1">
      <alignment horizontal="distributed" vertical="center" wrapText="1"/>
    </xf>
    <xf numFmtId="0" fontId="2" fillId="0" borderId="153" xfId="0" applyFont="1" applyBorder="1" applyAlignment="1">
      <alignment horizontal="distributed" vertical="center"/>
    </xf>
    <xf numFmtId="0" fontId="2" fillId="0" borderId="145" xfId="0" applyFont="1" applyBorder="1" applyAlignment="1">
      <alignment horizontal="center" vertical="center" wrapText="1"/>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7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95" t="s">
        <v>130</v>
      </c>
      <c r="B1" s="195"/>
      <c r="C1" s="195"/>
      <c r="D1" s="195"/>
      <c r="E1" s="195"/>
      <c r="F1" s="195"/>
      <c r="G1" s="195"/>
      <c r="H1" s="195"/>
      <c r="I1" s="195"/>
      <c r="J1" s="195"/>
      <c r="K1" s="195"/>
    </row>
    <row r="2" spans="1:11" ht="12" thickBot="1">
      <c r="A2" s="183" t="s">
        <v>59</v>
      </c>
      <c r="B2" s="183"/>
      <c r="C2" s="183"/>
      <c r="D2" s="183"/>
      <c r="E2" s="183"/>
      <c r="F2" s="183"/>
      <c r="G2" s="183"/>
      <c r="H2" s="183"/>
      <c r="I2" s="183"/>
      <c r="J2" s="183"/>
      <c r="K2" s="183"/>
    </row>
    <row r="3" spans="1:11" ht="24" customHeight="1">
      <c r="A3" s="189" t="s">
        <v>0</v>
      </c>
      <c r="B3" s="190"/>
      <c r="C3" s="186" t="s">
        <v>15</v>
      </c>
      <c r="D3" s="187"/>
      <c r="E3" s="188"/>
      <c r="F3" s="186" t="s">
        <v>16</v>
      </c>
      <c r="G3" s="187"/>
      <c r="H3" s="188"/>
      <c r="I3" s="186" t="s">
        <v>17</v>
      </c>
      <c r="J3" s="187"/>
      <c r="K3" s="202"/>
    </row>
    <row r="4" spans="1:11" ht="24" customHeight="1">
      <c r="A4" s="191"/>
      <c r="B4" s="192"/>
      <c r="C4" s="184" t="s">
        <v>1</v>
      </c>
      <c r="D4" s="185"/>
      <c r="E4" s="12" t="s">
        <v>2</v>
      </c>
      <c r="F4" s="184" t="s">
        <v>1</v>
      </c>
      <c r="G4" s="185"/>
      <c r="H4" s="12" t="s">
        <v>2</v>
      </c>
      <c r="I4" s="184" t="s">
        <v>1</v>
      </c>
      <c r="J4" s="185"/>
      <c r="K4" s="27" t="s">
        <v>2</v>
      </c>
    </row>
    <row r="5" spans="1:11" ht="12" customHeight="1">
      <c r="A5" s="115"/>
      <c r="B5" s="118"/>
      <c r="C5" s="116"/>
      <c r="D5" s="91" t="s">
        <v>64</v>
      </c>
      <c r="E5" s="87" t="s">
        <v>60</v>
      </c>
      <c r="F5" s="116"/>
      <c r="G5" s="91" t="s">
        <v>64</v>
      </c>
      <c r="H5" s="87" t="s">
        <v>60</v>
      </c>
      <c r="I5" s="116"/>
      <c r="J5" s="91" t="s">
        <v>64</v>
      </c>
      <c r="K5" s="117" t="s">
        <v>60</v>
      </c>
    </row>
    <row r="6" spans="1:11" ht="30" customHeight="1">
      <c r="A6" s="203" t="s">
        <v>68</v>
      </c>
      <c r="B6" s="111" t="s">
        <v>18</v>
      </c>
      <c r="C6" s="28"/>
      <c r="D6" s="112">
        <v>26303</v>
      </c>
      <c r="E6" s="113">
        <v>9368834</v>
      </c>
      <c r="F6" s="31"/>
      <c r="G6" s="112">
        <v>75794</v>
      </c>
      <c r="H6" s="113">
        <v>351824746</v>
      </c>
      <c r="I6" s="31"/>
      <c r="J6" s="112">
        <v>102097</v>
      </c>
      <c r="K6" s="114">
        <v>361193580</v>
      </c>
    </row>
    <row r="7" spans="1:11" ht="30" customHeight="1">
      <c r="A7" s="204"/>
      <c r="B7" s="55" t="s">
        <v>19</v>
      </c>
      <c r="C7" s="28"/>
      <c r="D7" s="44">
        <v>47362</v>
      </c>
      <c r="E7" s="45">
        <v>10997795</v>
      </c>
      <c r="F7" s="31"/>
      <c r="G7" s="44">
        <v>32882</v>
      </c>
      <c r="H7" s="45">
        <v>11965371</v>
      </c>
      <c r="I7" s="31"/>
      <c r="J7" s="44">
        <v>80244</v>
      </c>
      <c r="K7" s="51">
        <v>22963166</v>
      </c>
    </row>
    <row r="8" spans="1:11" s="3" customFormat="1" ht="30" customHeight="1">
      <c r="A8" s="204"/>
      <c r="B8" s="56" t="s">
        <v>20</v>
      </c>
      <c r="C8" s="29"/>
      <c r="D8" s="46">
        <v>73665</v>
      </c>
      <c r="E8" s="47">
        <v>20366629</v>
      </c>
      <c r="F8" s="29"/>
      <c r="G8" s="46">
        <v>108676</v>
      </c>
      <c r="H8" s="47">
        <v>363790117</v>
      </c>
      <c r="I8" s="29"/>
      <c r="J8" s="46">
        <v>182341</v>
      </c>
      <c r="K8" s="52">
        <v>384156747</v>
      </c>
    </row>
    <row r="9" spans="1:11" ht="30" customHeight="1">
      <c r="A9" s="205"/>
      <c r="B9" s="57" t="s">
        <v>21</v>
      </c>
      <c r="C9" s="28"/>
      <c r="D9" s="48">
        <v>1906</v>
      </c>
      <c r="E9" s="49">
        <v>1755143</v>
      </c>
      <c r="F9" s="28"/>
      <c r="G9" s="48">
        <v>4034</v>
      </c>
      <c r="H9" s="49">
        <v>68355811</v>
      </c>
      <c r="I9" s="28"/>
      <c r="J9" s="48">
        <v>5940</v>
      </c>
      <c r="K9" s="53">
        <v>70110955</v>
      </c>
    </row>
    <row r="10" spans="1:11" ht="30" customHeight="1">
      <c r="A10" s="200" t="s">
        <v>69</v>
      </c>
      <c r="B10" s="106" t="s">
        <v>22</v>
      </c>
      <c r="C10" s="15"/>
      <c r="D10" s="129">
        <v>3692</v>
      </c>
      <c r="E10" s="43">
        <v>813854</v>
      </c>
      <c r="F10" s="94"/>
      <c r="G10" s="103">
        <v>5158</v>
      </c>
      <c r="H10" s="43">
        <v>1891833</v>
      </c>
      <c r="I10" s="94"/>
      <c r="J10" s="103">
        <v>8850</v>
      </c>
      <c r="K10" s="50">
        <v>2705688</v>
      </c>
    </row>
    <row r="11" spans="1:11" ht="30" customHeight="1">
      <c r="A11" s="201"/>
      <c r="B11" s="107" t="s">
        <v>23</v>
      </c>
      <c r="C11" s="102"/>
      <c r="D11" s="44">
        <v>466</v>
      </c>
      <c r="E11" s="45">
        <v>64338</v>
      </c>
      <c r="F11" s="105"/>
      <c r="G11" s="104">
        <v>788</v>
      </c>
      <c r="H11" s="45">
        <v>689956</v>
      </c>
      <c r="I11" s="105"/>
      <c r="J11" s="104">
        <v>1254</v>
      </c>
      <c r="K11" s="51">
        <v>754293</v>
      </c>
    </row>
    <row r="12" spans="1:11" s="3" customFormat="1" ht="30" customHeight="1">
      <c r="A12" s="196" t="s">
        <v>5</v>
      </c>
      <c r="B12" s="197"/>
      <c r="C12" s="64" t="s">
        <v>14</v>
      </c>
      <c r="D12" s="61">
        <v>77014</v>
      </c>
      <c r="E12" s="62">
        <v>19361003</v>
      </c>
      <c r="F12" s="64" t="s">
        <v>14</v>
      </c>
      <c r="G12" s="61">
        <v>113636</v>
      </c>
      <c r="H12" s="62">
        <v>296636183</v>
      </c>
      <c r="I12" s="64" t="s">
        <v>14</v>
      </c>
      <c r="J12" s="61">
        <v>190650</v>
      </c>
      <c r="K12" s="63">
        <v>315997186</v>
      </c>
    </row>
    <row r="13" spans="1:11" ht="30" customHeight="1" thickBot="1">
      <c r="A13" s="198" t="s">
        <v>6</v>
      </c>
      <c r="B13" s="199"/>
      <c r="C13" s="30"/>
      <c r="D13" s="58">
        <v>3732</v>
      </c>
      <c r="E13" s="59">
        <v>171164</v>
      </c>
      <c r="F13" s="32"/>
      <c r="G13" s="58">
        <v>4776</v>
      </c>
      <c r="H13" s="59">
        <v>362685</v>
      </c>
      <c r="I13" s="32"/>
      <c r="J13" s="58">
        <v>8508</v>
      </c>
      <c r="K13" s="60">
        <v>533849</v>
      </c>
    </row>
    <row r="14" spans="1:11" ht="41.25" customHeight="1">
      <c r="A14" s="130" t="s">
        <v>67</v>
      </c>
      <c r="B14" s="193" t="s">
        <v>142</v>
      </c>
      <c r="C14" s="193"/>
      <c r="D14" s="193"/>
      <c r="E14" s="193"/>
      <c r="F14" s="193"/>
      <c r="G14" s="193"/>
      <c r="H14" s="193"/>
      <c r="I14" s="193"/>
      <c r="J14" s="193"/>
      <c r="K14" s="193"/>
    </row>
    <row r="15" spans="2:11" ht="47.25" customHeight="1">
      <c r="B15" s="194" t="s">
        <v>143</v>
      </c>
      <c r="C15" s="194"/>
      <c r="D15" s="194"/>
      <c r="E15" s="194"/>
      <c r="F15" s="194"/>
      <c r="G15" s="194"/>
      <c r="H15" s="194"/>
      <c r="I15" s="194"/>
      <c r="J15" s="194"/>
      <c r="K15" s="194"/>
    </row>
    <row r="16" spans="1:11" ht="14.25" customHeight="1">
      <c r="A16" s="183" t="s">
        <v>24</v>
      </c>
      <c r="B16" s="183"/>
      <c r="C16" s="183"/>
      <c r="D16" s="183"/>
      <c r="E16" s="183"/>
      <c r="F16" s="183"/>
      <c r="G16" s="183"/>
      <c r="H16" s="183"/>
      <c r="I16" s="183"/>
      <c r="J16" s="183"/>
      <c r="K16" s="183"/>
    </row>
    <row r="17" spans="1:11" ht="11.25">
      <c r="A17" s="183" t="s">
        <v>7</v>
      </c>
      <c r="B17" s="183"/>
      <c r="C17" s="183"/>
      <c r="D17" s="183"/>
      <c r="E17" s="183"/>
      <c r="F17" s="183"/>
      <c r="G17" s="183"/>
      <c r="H17" s="183"/>
      <c r="I17" s="183"/>
      <c r="J17" s="183"/>
      <c r="K17" s="183"/>
    </row>
  </sheetData>
  <sheetProtection/>
  <mergeCells count="17">
    <mergeCell ref="B14:K14"/>
    <mergeCell ref="B15:K15"/>
    <mergeCell ref="A17:K17"/>
    <mergeCell ref="A1:K1"/>
    <mergeCell ref="A12:B12"/>
    <mergeCell ref="A13:B13"/>
    <mergeCell ref="A10:A11"/>
    <mergeCell ref="I3:K3"/>
    <mergeCell ref="A16:K16"/>
    <mergeCell ref="A6:A9"/>
    <mergeCell ref="A2:K2"/>
    <mergeCell ref="I4:J4"/>
    <mergeCell ref="C3:E3"/>
    <mergeCell ref="F3:H3"/>
    <mergeCell ref="C4:D4"/>
    <mergeCell ref="F4:G4"/>
    <mergeCell ref="A3:B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消費税
（H20)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D17" sqref="D17"/>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72</v>
      </c>
    </row>
    <row r="2" spans="1:8" s="1" customFormat="1" ht="15" customHeight="1">
      <c r="A2" s="189" t="s">
        <v>0</v>
      </c>
      <c r="B2" s="190"/>
      <c r="C2" s="206" t="s">
        <v>26</v>
      </c>
      <c r="D2" s="206"/>
      <c r="E2" s="206" t="s">
        <v>27</v>
      </c>
      <c r="F2" s="206"/>
      <c r="G2" s="207" t="s">
        <v>28</v>
      </c>
      <c r="H2" s="208"/>
    </row>
    <row r="3" spans="1:8" s="1" customFormat="1" ht="15" customHeight="1">
      <c r="A3" s="191"/>
      <c r="B3" s="192"/>
      <c r="C3" s="15" t="s">
        <v>29</v>
      </c>
      <c r="D3" s="12" t="s">
        <v>30</v>
      </c>
      <c r="E3" s="15" t="s">
        <v>29</v>
      </c>
      <c r="F3" s="13" t="s">
        <v>30</v>
      </c>
      <c r="G3" s="15" t="s">
        <v>29</v>
      </c>
      <c r="H3" s="14" t="s">
        <v>30</v>
      </c>
    </row>
    <row r="4" spans="1:8" s="16" customFormat="1" ht="15" customHeight="1">
      <c r="A4" s="120"/>
      <c r="B4" s="12"/>
      <c r="C4" s="121" t="s">
        <v>3</v>
      </c>
      <c r="D4" s="122" t="s">
        <v>4</v>
      </c>
      <c r="E4" s="121" t="s">
        <v>3</v>
      </c>
      <c r="F4" s="122" t="s">
        <v>4</v>
      </c>
      <c r="G4" s="121" t="s">
        <v>3</v>
      </c>
      <c r="H4" s="123" t="s">
        <v>4</v>
      </c>
    </row>
    <row r="5" spans="1:8" s="1" customFormat="1" ht="30" customHeight="1">
      <c r="A5" s="211" t="s">
        <v>135</v>
      </c>
      <c r="B5" s="111" t="s">
        <v>12</v>
      </c>
      <c r="C5" s="119">
        <v>21140</v>
      </c>
      <c r="D5" s="113">
        <v>10641186</v>
      </c>
      <c r="E5" s="119">
        <v>91866</v>
      </c>
      <c r="F5" s="113">
        <v>366693863</v>
      </c>
      <c r="G5" s="119">
        <v>113006</v>
      </c>
      <c r="H5" s="114">
        <v>377335049</v>
      </c>
    </row>
    <row r="6" spans="1:8" s="1" customFormat="1" ht="30" customHeight="1">
      <c r="A6" s="212"/>
      <c r="B6" s="57" t="s">
        <v>13</v>
      </c>
      <c r="C6" s="66">
        <v>670</v>
      </c>
      <c r="D6" s="67">
        <v>641141</v>
      </c>
      <c r="E6" s="66">
        <v>3477</v>
      </c>
      <c r="F6" s="67">
        <v>36963333</v>
      </c>
      <c r="G6" s="66">
        <v>4147</v>
      </c>
      <c r="H6" s="68">
        <v>37604474</v>
      </c>
    </row>
    <row r="7" spans="1:8" s="1" customFormat="1" ht="30" customHeight="1">
      <c r="A7" s="209" t="s">
        <v>136</v>
      </c>
      <c r="B7" s="54" t="s">
        <v>12</v>
      </c>
      <c r="C7" s="65">
        <v>82669</v>
      </c>
      <c r="D7" s="43">
        <v>23465662</v>
      </c>
      <c r="E7" s="65">
        <v>111723</v>
      </c>
      <c r="F7" s="43">
        <v>375083012</v>
      </c>
      <c r="G7" s="65">
        <v>194392</v>
      </c>
      <c r="H7" s="50">
        <v>398548674</v>
      </c>
    </row>
    <row r="8" spans="1:8" s="1" customFormat="1" ht="30" customHeight="1">
      <c r="A8" s="212"/>
      <c r="B8" s="57" t="s">
        <v>13</v>
      </c>
      <c r="C8" s="66">
        <v>2665</v>
      </c>
      <c r="D8" s="67">
        <v>1037244</v>
      </c>
      <c r="E8" s="66">
        <v>4092</v>
      </c>
      <c r="F8" s="67">
        <v>43930457</v>
      </c>
      <c r="G8" s="66">
        <v>6757</v>
      </c>
      <c r="H8" s="68">
        <v>44967701</v>
      </c>
    </row>
    <row r="9" spans="1:8" s="1" customFormat="1" ht="30" customHeight="1">
      <c r="A9" s="209" t="s">
        <v>134</v>
      </c>
      <c r="B9" s="54" t="s">
        <v>12</v>
      </c>
      <c r="C9" s="65">
        <v>81175</v>
      </c>
      <c r="D9" s="43">
        <v>22711308</v>
      </c>
      <c r="E9" s="65">
        <v>110928</v>
      </c>
      <c r="F9" s="43">
        <v>374871095</v>
      </c>
      <c r="G9" s="65">
        <v>192103</v>
      </c>
      <c r="H9" s="50">
        <v>397582403</v>
      </c>
    </row>
    <row r="10" spans="1:8" s="1" customFormat="1" ht="30" customHeight="1">
      <c r="A10" s="212"/>
      <c r="B10" s="57" t="s">
        <v>13</v>
      </c>
      <c r="C10" s="66">
        <v>1705</v>
      </c>
      <c r="D10" s="67">
        <v>1142483</v>
      </c>
      <c r="E10" s="66">
        <v>4004</v>
      </c>
      <c r="F10" s="67">
        <v>47741005</v>
      </c>
      <c r="G10" s="66">
        <v>5709</v>
      </c>
      <c r="H10" s="68">
        <v>48883488</v>
      </c>
    </row>
    <row r="11" spans="1:8" s="1" customFormat="1" ht="30" customHeight="1">
      <c r="A11" s="209" t="s">
        <v>137</v>
      </c>
      <c r="B11" s="54" t="s">
        <v>12</v>
      </c>
      <c r="C11" s="65">
        <v>76135</v>
      </c>
      <c r="D11" s="43">
        <v>21424755</v>
      </c>
      <c r="E11" s="65">
        <v>109850</v>
      </c>
      <c r="F11" s="43">
        <v>374994793</v>
      </c>
      <c r="G11" s="65">
        <v>185985</v>
      </c>
      <c r="H11" s="50">
        <v>396419548</v>
      </c>
    </row>
    <row r="12" spans="1:8" s="1" customFormat="1" ht="30" customHeight="1">
      <c r="A12" s="212"/>
      <c r="B12" s="57" t="s">
        <v>13</v>
      </c>
      <c r="C12" s="66">
        <v>1746</v>
      </c>
      <c r="D12" s="67">
        <v>1301423</v>
      </c>
      <c r="E12" s="66">
        <v>4031</v>
      </c>
      <c r="F12" s="67">
        <v>74201864</v>
      </c>
      <c r="G12" s="66">
        <v>5777</v>
      </c>
      <c r="H12" s="68">
        <v>75503288</v>
      </c>
    </row>
    <row r="13" spans="1:8" s="1" customFormat="1" ht="30" customHeight="1">
      <c r="A13" s="209" t="s">
        <v>144</v>
      </c>
      <c r="B13" s="54" t="s">
        <v>12</v>
      </c>
      <c r="C13" s="65">
        <v>73665</v>
      </c>
      <c r="D13" s="43">
        <v>20366629</v>
      </c>
      <c r="E13" s="65">
        <v>108676</v>
      </c>
      <c r="F13" s="43">
        <v>363790117</v>
      </c>
      <c r="G13" s="65">
        <v>182341</v>
      </c>
      <c r="H13" s="50">
        <v>384156747</v>
      </c>
    </row>
    <row r="14" spans="1:8" s="1" customFormat="1" ht="30" customHeight="1" thickBot="1">
      <c r="A14" s="210"/>
      <c r="B14" s="69" t="s">
        <v>13</v>
      </c>
      <c r="C14" s="70">
        <v>1906</v>
      </c>
      <c r="D14" s="71">
        <v>1755143</v>
      </c>
      <c r="E14" s="70">
        <v>4034</v>
      </c>
      <c r="F14" s="71">
        <v>68355811</v>
      </c>
      <c r="G14" s="70">
        <v>5940</v>
      </c>
      <c r="H14" s="72">
        <v>70110955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7:A8"/>
    <mergeCell ref="A9:A10"/>
    <mergeCell ref="A11:A12"/>
    <mergeCell ref="C2:D2"/>
  </mergeCells>
  <printOptions/>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&amp;R広島国税局
消費税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58</v>
      </c>
    </row>
    <row r="2" spans="1:4" s="4" customFormat="1" ht="19.5" customHeight="1">
      <c r="A2" s="20" t="s">
        <v>8</v>
      </c>
      <c r="B2" s="21" t="s">
        <v>9</v>
      </c>
      <c r="C2" s="23" t="s">
        <v>10</v>
      </c>
      <c r="D2" s="22" t="s">
        <v>25</v>
      </c>
    </row>
    <row r="3" spans="1:4" s="16" customFormat="1" ht="15" customHeight="1">
      <c r="A3" s="124" t="s">
        <v>3</v>
      </c>
      <c r="B3" s="125" t="s">
        <v>3</v>
      </c>
      <c r="C3" s="126" t="s">
        <v>3</v>
      </c>
      <c r="D3" s="127" t="s">
        <v>3</v>
      </c>
    </row>
    <row r="4" spans="1:9" s="4" customFormat="1" ht="30" customHeight="1" thickBot="1">
      <c r="A4" s="17">
        <v>187802</v>
      </c>
      <c r="B4" s="18">
        <v>4099</v>
      </c>
      <c r="C4" s="24">
        <v>770</v>
      </c>
      <c r="D4" s="19">
        <v>192671</v>
      </c>
      <c r="E4" s="5"/>
      <c r="G4" s="5"/>
      <c r="I4" s="5"/>
    </row>
    <row r="5" spans="1:4" s="4" customFormat="1" ht="15" customHeight="1">
      <c r="A5" s="213" t="s">
        <v>145</v>
      </c>
      <c r="B5" s="213"/>
      <c r="C5" s="213"/>
      <c r="D5" s="213"/>
    </row>
    <row r="6" spans="1:4" s="4" customFormat="1" ht="15" customHeight="1">
      <c r="A6" s="214" t="s">
        <v>11</v>
      </c>
      <c r="B6" s="214"/>
      <c r="C6" s="214"/>
      <c r="D6" s="214"/>
    </row>
  </sheetData>
  <sheetProtection/>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消費税
（H20)</oddFooter>
  </headerFooter>
</worksheet>
</file>

<file path=xl/worksheets/sheet4.xml><?xml version="1.0" encoding="utf-8"?>
<worksheet xmlns="http://schemas.openxmlformats.org/spreadsheetml/2006/main" xmlns:r="http://schemas.openxmlformats.org/officeDocument/2006/relationships">
  <dimension ref="A1:N82"/>
  <sheetViews>
    <sheetView showGridLines="0" zoomScaleSheetLayoutView="55" zoomScalePageLayoutView="0" workbookViewId="0" topLeftCell="A1">
      <pane xSplit="1" ySplit="6" topLeftCell="B7" activePane="bottomRight" state="frozen"/>
      <selection pane="topLeft" activeCell="B15" sqref="B15:K15"/>
      <selection pane="topRight" activeCell="B15" sqref="B15:K15"/>
      <selection pane="bottomLeft" activeCell="B15" sqref="B15:K15"/>
      <selection pane="bottomRight" activeCell="A1" sqref="A1:G1"/>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s>
  <sheetData>
    <row r="1" spans="1:14" ht="13.5">
      <c r="A1" s="214" t="s">
        <v>73</v>
      </c>
      <c r="B1" s="214"/>
      <c r="C1" s="214"/>
      <c r="D1" s="214"/>
      <c r="E1" s="214"/>
      <c r="F1" s="214"/>
      <c r="G1" s="214"/>
      <c r="H1" s="1"/>
      <c r="I1" s="1"/>
      <c r="J1" s="1"/>
      <c r="K1" s="1"/>
      <c r="L1" s="1"/>
      <c r="M1" s="1"/>
      <c r="N1" s="1"/>
    </row>
    <row r="2" spans="1:14" ht="14.25" thickBot="1">
      <c r="A2" s="214" t="s">
        <v>31</v>
      </c>
      <c r="B2" s="214"/>
      <c r="C2" s="214"/>
      <c r="D2" s="214"/>
      <c r="E2" s="214"/>
      <c r="F2" s="214"/>
      <c r="G2" s="214"/>
      <c r="H2" s="1"/>
      <c r="I2" s="1"/>
      <c r="J2" s="1"/>
      <c r="K2" s="1"/>
      <c r="L2" s="1"/>
      <c r="M2" s="1"/>
      <c r="N2" s="1"/>
    </row>
    <row r="3" spans="1:14" ht="19.5" customHeight="1">
      <c r="A3" s="225" t="s">
        <v>57</v>
      </c>
      <c r="B3" s="228" t="s">
        <v>38</v>
      </c>
      <c r="C3" s="228"/>
      <c r="D3" s="228"/>
      <c r="E3" s="228"/>
      <c r="F3" s="228"/>
      <c r="G3" s="228"/>
      <c r="H3" s="215" t="s">
        <v>13</v>
      </c>
      <c r="I3" s="219"/>
      <c r="J3" s="221" t="s">
        <v>61</v>
      </c>
      <c r="K3" s="219"/>
      <c r="L3" s="215" t="s">
        <v>32</v>
      </c>
      <c r="M3" s="216"/>
      <c r="N3" s="222" t="s">
        <v>66</v>
      </c>
    </row>
    <row r="4" spans="1:14" ht="17.25" customHeight="1">
      <c r="A4" s="226"/>
      <c r="B4" s="229" t="s">
        <v>39</v>
      </c>
      <c r="C4" s="229"/>
      <c r="D4" s="217" t="s">
        <v>33</v>
      </c>
      <c r="E4" s="218"/>
      <c r="F4" s="217" t="s">
        <v>34</v>
      </c>
      <c r="G4" s="218"/>
      <c r="H4" s="217"/>
      <c r="I4" s="220"/>
      <c r="J4" s="217"/>
      <c r="K4" s="220"/>
      <c r="L4" s="217"/>
      <c r="M4" s="218"/>
      <c r="N4" s="223"/>
    </row>
    <row r="5" spans="1:14" s="6" customFormat="1" ht="28.5" customHeight="1">
      <c r="A5" s="227"/>
      <c r="B5" s="97" t="s">
        <v>62</v>
      </c>
      <c r="C5" s="98" t="s">
        <v>63</v>
      </c>
      <c r="D5" s="97" t="s">
        <v>62</v>
      </c>
      <c r="E5" s="98" t="s">
        <v>63</v>
      </c>
      <c r="F5" s="97" t="s">
        <v>62</v>
      </c>
      <c r="G5" s="99" t="s">
        <v>40</v>
      </c>
      <c r="H5" s="97" t="s">
        <v>36</v>
      </c>
      <c r="I5" s="100" t="s">
        <v>41</v>
      </c>
      <c r="J5" s="97" t="s">
        <v>36</v>
      </c>
      <c r="K5" s="100" t="s">
        <v>42</v>
      </c>
      <c r="L5" s="97" t="s">
        <v>36</v>
      </c>
      <c r="M5" s="101" t="s">
        <v>139</v>
      </c>
      <c r="N5" s="224"/>
    </row>
    <row r="6" spans="1:14" s="90" customFormat="1" ht="10.5">
      <c r="A6" s="89"/>
      <c r="B6" s="86" t="s">
        <v>3</v>
      </c>
      <c r="C6" s="87" t="s">
        <v>4</v>
      </c>
      <c r="D6" s="86" t="s">
        <v>3</v>
      </c>
      <c r="E6" s="87" t="s">
        <v>4</v>
      </c>
      <c r="F6" s="86" t="s">
        <v>3</v>
      </c>
      <c r="G6" s="87" t="s">
        <v>4</v>
      </c>
      <c r="H6" s="86" t="s">
        <v>3</v>
      </c>
      <c r="I6" s="88" t="s">
        <v>4</v>
      </c>
      <c r="J6" s="86" t="s">
        <v>3</v>
      </c>
      <c r="K6" s="88" t="s">
        <v>4</v>
      </c>
      <c r="L6" s="86" t="s">
        <v>3</v>
      </c>
      <c r="M6" s="87" t="s">
        <v>4</v>
      </c>
      <c r="N6" s="173"/>
    </row>
    <row r="7" spans="1:14" ht="15" customHeight="1">
      <c r="A7" s="109" t="s">
        <v>128</v>
      </c>
      <c r="B7" s="73">
        <v>695</v>
      </c>
      <c r="C7" s="74">
        <v>256843</v>
      </c>
      <c r="D7" s="73">
        <v>1470</v>
      </c>
      <c r="E7" s="74">
        <v>331550</v>
      </c>
      <c r="F7" s="73">
        <v>2165</v>
      </c>
      <c r="G7" s="74">
        <v>588393</v>
      </c>
      <c r="H7" s="73">
        <v>51</v>
      </c>
      <c r="I7" s="75">
        <v>48216</v>
      </c>
      <c r="J7" s="73">
        <v>118</v>
      </c>
      <c r="K7" s="75">
        <v>13517</v>
      </c>
      <c r="L7" s="73">
        <v>2253</v>
      </c>
      <c r="M7" s="74">
        <v>553694</v>
      </c>
      <c r="N7" s="174" t="s">
        <v>128</v>
      </c>
    </row>
    <row r="8" spans="1:14" ht="15" customHeight="1">
      <c r="A8" s="108" t="s">
        <v>129</v>
      </c>
      <c r="B8" s="76">
        <v>832</v>
      </c>
      <c r="C8" s="77">
        <v>293861</v>
      </c>
      <c r="D8" s="76">
        <v>1508</v>
      </c>
      <c r="E8" s="77">
        <v>331090</v>
      </c>
      <c r="F8" s="76">
        <v>2340</v>
      </c>
      <c r="G8" s="77">
        <v>624951</v>
      </c>
      <c r="H8" s="76">
        <v>70</v>
      </c>
      <c r="I8" s="78">
        <v>85026</v>
      </c>
      <c r="J8" s="76">
        <v>103</v>
      </c>
      <c r="K8" s="78">
        <v>17350</v>
      </c>
      <c r="L8" s="76">
        <v>2445</v>
      </c>
      <c r="M8" s="77">
        <v>557274</v>
      </c>
      <c r="N8" s="175" t="s">
        <v>129</v>
      </c>
    </row>
    <row r="9" spans="1:14" ht="15" customHeight="1">
      <c r="A9" s="108" t="s">
        <v>75</v>
      </c>
      <c r="B9" s="76">
        <v>447</v>
      </c>
      <c r="C9" s="77">
        <v>133211</v>
      </c>
      <c r="D9" s="76">
        <v>888</v>
      </c>
      <c r="E9" s="77">
        <v>184120</v>
      </c>
      <c r="F9" s="76">
        <v>1335</v>
      </c>
      <c r="G9" s="77">
        <v>317331</v>
      </c>
      <c r="H9" s="76">
        <v>41</v>
      </c>
      <c r="I9" s="78">
        <v>15585</v>
      </c>
      <c r="J9" s="76">
        <v>49</v>
      </c>
      <c r="K9" s="78">
        <v>5836</v>
      </c>
      <c r="L9" s="76">
        <v>1396</v>
      </c>
      <c r="M9" s="77">
        <v>307581</v>
      </c>
      <c r="N9" s="175" t="s">
        <v>75</v>
      </c>
    </row>
    <row r="10" spans="1:14" s="7" customFormat="1" ht="15" customHeight="1">
      <c r="A10" s="96" t="s">
        <v>76</v>
      </c>
      <c r="B10" s="79">
        <f>SUM(B7:B9)</f>
        <v>1974</v>
      </c>
      <c r="C10" s="80">
        <v>683915</v>
      </c>
      <c r="D10" s="79">
        <f>SUM(D7:D9)</f>
        <v>3866</v>
      </c>
      <c r="E10" s="80">
        <f>SUM(E7:E9)</f>
        <v>846760</v>
      </c>
      <c r="F10" s="79">
        <f>SUM(F7:F9)</f>
        <v>5840</v>
      </c>
      <c r="G10" s="80">
        <v>1530675</v>
      </c>
      <c r="H10" s="79">
        <f>SUM(H7:H9)</f>
        <v>162</v>
      </c>
      <c r="I10" s="81">
        <v>148828</v>
      </c>
      <c r="J10" s="79">
        <f>SUM(J7:J9)</f>
        <v>270</v>
      </c>
      <c r="K10" s="81">
        <v>36703</v>
      </c>
      <c r="L10" s="79">
        <f>SUM(L7:L9)</f>
        <v>6094</v>
      </c>
      <c r="M10" s="80">
        <v>1418550</v>
      </c>
      <c r="N10" s="176" t="s">
        <v>76</v>
      </c>
    </row>
    <row r="11" spans="1:14" s="8" customFormat="1" ht="15" customHeight="1">
      <c r="A11" s="9"/>
      <c r="B11" s="33"/>
      <c r="C11" s="34"/>
      <c r="D11" s="33"/>
      <c r="E11" s="34"/>
      <c r="F11" s="33"/>
      <c r="G11" s="34"/>
      <c r="H11" s="33"/>
      <c r="I11" s="35"/>
      <c r="J11" s="33"/>
      <c r="K11" s="35"/>
      <c r="L11" s="33"/>
      <c r="M11" s="34"/>
      <c r="N11" s="138"/>
    </row>
    <row r="12" spans="1:14" ht="15" customHeight="1">
      <c r="A12" s="110" t="s">
        <v>77</v>
      </c>
      <c r="B12" s="82">
        <v>753</v>
      </c>
      <c r="C12" s="83">
        <v>267334</v>
      </c>
      <c r="D12" s="82">
        <v>1815</v>
      </c>
      <c r="E12" s="83">
        <v>390885</v>
      </c>
      <c r="F12" s="82">
        <v>2568</v>
      </c>
      <c r="G12" s="83">
        <v>658219</v>
      </c>
      <c r="H12" s="82">
        <v>50</v>
      </c>
      <c r="I12" s="84">
        <v>64957</v>
      </c>
      <c r="J12" s="82">
        <v>136</v>
      </c>
      <c r="K12" s="84">
        <v>17568</v>
      </c>
      <c r="L12" s="82">
        <v>2676</v>
      </c>
      <c r="M12" s="83">
        <v>610830</v>
      </c>
      <c r="N12" s="177" t="s">
        <v>77</v>
      </c>
    </row>
    <row r="13" spans="1:14" ht="15" customHeight="1">
      <c r="A13" s="108" t="s">
        <v>78</v>
      </c>
      <c r="B13" s="76">
        <v>319</v>
      </c>
      <c r="C13" s="77">
        <v>114644</v>
      </c>
      <c r="D13" s="76">
        <v>776</v>
      </c>
      <c r="E13" s="77">
        <v>184119</v>
      </c>
      <c r="F13" s="76">
        <v>1095</v>
      </c>
      <c r="G13" s="77">
        <v>298762</v>
      </c>
      <c r="H13" s="76">
        <v>18</v>
      </c>
      <c r="I13" s="78">
        <v>17595</v>
      </c>
      <c r="J13" s="76">
        <v>58</v>
      </c>
      <c r="K13" s="78">
        <v>7174</v>
      </c>
      <c r="L13" s="76">
        <v>1121</v>
      </c>
      <c r="M13" s="77">
        <v>288340</v>
      </c>
      <c r="N13" s="175" t="s">
        <v>78</v>
      </c>
    </row>
    <row r="14" spans="1:14" ht="15" customHeight="1">
      <c r="A14" s="108" t="s">
        <v>79</v>
      </c>
      <c r="B14" s="76">
        <v>571</v>
      </c>
      <c r="C14" s="77">
        <v>228280</v>
      </c>
      <c r="D14" s="76">
        <v>1526</v>
      </c>
      <c r="E14" s="77">
        <v>339458</v>
      </c>
      <c r="F14" s="76">
        <v>2097</v>
      </c>
      <c r="G14" s="77">
        <v>567737</v>
      </c>
      <c r="H14" s="76">
        <v>47</v>
      </c>
      <c r="I14" s="78">
        <v>77571</v>
      </c>
      <c r="J14" s="76">
        <v>60</v>
      </c>
      <c r="K14" s="78">
        <v>4121</v>
      </c>
      <c r="L14" s="76">
        <v>2157</v>
      </c>
      <c r="M14" s="77">
        <v>494288</v>
      </c>
      <c r="N14" s="175" t="s">
        <v>79</v>
      </c>
    </row>
    <row r="15" spans="1:14" ht="15" customHeight="1">
      <c r="A15" s="108" t="s">
        <v>80</v>
      </c>
      <c r="B15" s="76">
        <v>204</v>
      </c>
      <c r="C15" s="77">
        <v>68908</v>
      </c>
      <c r="D15" s="76">
        <v>497</v>
      </c>
      <c r="E15" s="77">
        <v>104569</v>
      </c>
      <c r="F15" s="76">
        <v>701</v>
      </c>
      <c r="G15" s="77">
        <v>173477</v>
      </c>
      <c r="H15" s="76">
        <v>18</v>
      </c>
      <c r="I15" s="78">
        <v>6080</v>
      </c>
      <c r="J15" s="76">
        <v>30</v>
      </c>
      <c r="K15" s="78">
        <v>496</v>
      </c>
      <c r="L15" s="76">
        <v>721</v>
      </c>
      <c r="M15" s="77">
        <v>167894</v>
      </c>
      <c r="N15" s="175" t="s">
        <v>80</v>
      </c>
    </row>
    <row r="16" spans="1:14" ht="15" customHeight="1">
      <c r="A16" s="108" t="s">
        <v>81</v>
      </c>
      <c r="B16" s="76">
        <v>190</v>
      </c>
      <c r="C16" s="77">
        <v>84435</v>
      </c>
      <c r="D16" s="76">
        <v>422</v>
      </c>
      <c r="E16" s="77">
        <v>95142</v>
      </c>
      <c r="F16" s="76">
        <v>612</v>
      </c>
      <c r="G16" s="77">
        <v>179577</v>
      </c>
      <c r="H16" s="76">
        <v>10</v>
      </c>
      <c r="I16" s="78">
        <v>2930</v>
      </c>
      <c r="J16" s="76">
        <v>24</v>
      </c>
      <c r="K16" s="78">
        <v>2832</v>
      </c>
      <c r="L16" s="76">
        <v>632</v>
      </c>
      <c r="M16" s="77">
        <v>179479</v>
      </c>
      <c r="N16" s="175" t="s">
        <v>81</v>
      </c>
    </row>
    <row r="17" spans="1:14" ht="15" customHeight="1">
      <c r="A17" s="108" t="s">
        <v>82</v>
      </c>
      <c r="B17" s="76">
        <v>270</v>
      </c>
      <c r="C17" s="77">
        <v>88089</v>
      </c>
      <c r="D17" s="76">
        <v>538</v>
      </c>
      <c r="E17" s="77">
        <v>113054</v>
      </c>
      <c r="F17" s="76">
        <v>808</v>
      </c>
      <c r="G17" s="77">
        <v>201143</v>
      </c>
      <c r="H17" s="76">
        <v>16</v>
      </c>
      <c r="I17" s="78">
        <v>12337</v>
      </c>
      <c r="J17" s="76">
        <v>65</v>
      </c>
      <c r="K17" s="78">
        <v>6683</v>
      </c>
      <c r="L17" s="76">
        <v>839</v>
      </c>
      <c r="M17" s="77">
        <v>195489</v>
      </c>
      <c r="N17" s="175" t="s">
        <v>82</v>
      </c>
    </row>
    <row r="18" spans="1:14" ht="15" customHeight="1">
      <c r="A18" s="108" t="s">
        <v>83</v>
      </c>
      <c r="B18" s="76">
        <v>127</v>
      </c>
      <c r="C18" s="77">
        <v>38295</v>
      </c>
      <c r="D18" s="76">
        <v>220</v>
      </c>
      <c r="E18" s="77">
        <v>43521</v>
      </c>
      <c r="F18" s="76">
        <v>347</v>
      </c>
      <c r="G18" s="77">
        <v>81817</v>
      </c>
      <c r="H18" s="76">
        <v>6</v>
      </c>
      <c r="I18" s="78">
        <v>2009</v>
      </c>
      <c r="J18" s="76">
        <v>13</v>
      </c>
      <c r="K18" s="78">
        <v>1272</v>
      </c>
      <c r="L18" s="76">
        <v>353</v>
      </c>
      <c r="M18" s="77">
        <v>81079</v>
      </c>
      <c r="N18" s="175" t="s">
        <v>83</v>
      </c>
    </row>
    <row r="19" spans="1:14" s="7" customFormat="1" ht="15" customHeight="1">
      <c r="A19" s="96" t="s">
        <v>84</v>
      </c>
      <c r="B19" s="79">
        <f>SUM(B12:B18)</f>
        <v>2434</v>
      </c>
      <c r="C19" s="80">
        <v>889984</v>
      </c>
      <c r="D19" s="79">
        <f>SUM(D12:D18)</f>
        <v>5794</v>
      </c>
      <c r="E19" s="80">
        <v>1270748</v>
      </c>
      <c r="F19" s="79">
        <f>SUM(F12:F18)</f>
        <v>8228</v>
      </c>
      <c r="G19" s="80">
        <v>2160732</v>
      </c>
      <c r="H19" s="79">
        <f>SUM(H12:H18)</f>
        <v>165</v>
      </c>
      <c r="I19" s="81">
        <v>183479</v>
      </c>
      <c r="J19" s="79">
        <f>SUM(J12:J18)</f>
        <v>386</v>
      </c>
      <c r="K19" s="81">
        <v>40145</v>
      </c>
      <c r="L19" s="79">
        <f>SUM(L12:L18)</f>
        <v>8499</v>
      </c>
      <c r="M19" s="80">
        <v>2017398</v>
      </c>
      <c r="N19" s="176" t="s">
        <v>84</v>
      </c>
    </row>
    <row r="20" spans="1:14" s="8" customFormat="1" ht="15" customHeight="1">
      <c r="A20" s="95"/>
      <c r="B20" s="33"/>
      <c r="C20" s="34"/>
      <c r="D20" s="33"/>
      <c r="E20" s="34"/>
      <c r="F20" s="33"/>
      <c r="G20" s="34"/>
      <c r="H20" s="33"/>
      <c r="I20" s="35"/>
      <c r="J20" s="33"/>
      <c r="K20" s="35"/>
      <c r="L20" s="33"/>
      <c r="M20" s="34"/>
      <c r="N20" s="139"/>
    </row>
    <row r="21" spans="1:14" ht="15" customHeight="1">
      <c r="A21" s="109" t="s">
        <v>85</v>
      </c>
      <c r="B21" s="73">
        <v>916</v>
      </c>
      <c r="C21" s="74">
        <v>357463</v>
      </c>
      <c r="D21" s="73">
        <v>1543</v>
      </c>
      <c r="E21" s="74">
        <v>407897</v>
      </c>
      <c r="F21" s="73">
        <v>2459</v>
      </c>
      <c r="G21" s="74">
        <v>765360</v>
      </c>
      <c r="H21" s="73">
        <v>71</v>
      </c>
      <c r="I21" s="75">
        <v>63914</v>
      </c>
      <c r="J21" s="73">
        <v>138</v>
      </c>
      <c r="K21" s="75">
        <v>14247</v>
      </c>
      <c r="L21" s="73">
        <v>2568</v>
      </c>
      <c r="M21" s="74">
        <v>715693</v>
      </c>
      <c r="N21" s="174" t="s">
        <v>85</v>
      </c>
    </row>
    <row r="22" spans="1:14" ht="15" customHeight="1">
      <c r="A22" s="108" t="s">
        <v>86</v>
      </c>
      <c r="B22" s="76">
        <v>1057</v>
      </c>
      <c r="C22" s="77">
        <v>336471</v>
      </c>
      <c r="D22" s="76">
        <v>1885</v>
      </c>
      <c r="E22" s="77">
        <v>462904</v>
      </c>
      <c r="F22" s="76">
        <v>2942</v>
      </c>
      <c r="G22" s="77">
        <v>799376</v>
      </c>
      <c r="H22" s="76">
        <v>81</v>
      </c>
      <c r="I22" s="78">
        <v>86456</v>
      </c>
      <c r="J22" s="76">
        <v>264</v>
      </c>
      <c r="K22" s="78">
        <v>53189</v>
      </c>
      <c r="L22" s="76">
        <v>3123</v>
      </c>
      <c r="M22" s="77">
        <v>766109</v>
      </c>
      <c r="N22" s="175" t="s">
        <v>86</v>
      </c>
    </row>
    <row r="23" spans="1:14" ht="15" customHeight="1">
      <c r="A23" s="108" t="s">
        <v>87</v>
      </c>
      <c r="B23" s="76">
        <v>409</v>
      </c>
      <c r="C23" s="77">
        <v>114619</v>
      </c>
      <c r="D23" s="76">
        <v>698</v>
      </c>
      <c r="E23" s="77">
        <v>136328</v>
      </c>
      <c r="F23" s="76">
        <v>1107</v>
      </c>
      <c r="G23" s="77">
        <v>250946</v>
      </c>
      <c r="H23" s="76">
        <v>20</v>
      </c>
      <c r="I23" s="78">
        <v>10206</v>
      </c>
      <c r="J23" s="76">
        <v>44</v>
      </c>
      <c r="K23" s="78">
        <v>10100</v>
      </c>
      <c r="L23" s="76">
        <v>1144</v>
      </c>
      <c r="M23" s="77">
        <v>250840</v>
      </c>
      <c r="N23" s="175" t="s">
        <v>87</v>
      </c>
    </row>
    <row r="24" spans="1:14" ht="15" customHeight="1">
      <c r="A24" s="108" t="s">
        <v>96</v>
      </c>
      <c r="B24" s="76">
        <v>385</v>
      </c>
      <c r="C24" s="77">
        <v>107599</v>
      </c>
      <c r="D24" s="76">
        <v>578</v>
      </c>
      <c r="E24" s="77">
        <v>128389</v>
      </c>
      <c r="F24" s="76">
        <v>963</v>
      </c>
      <c r="G24" s="77">
        <v>235988</v>
      </c>
      <c r="H24" s="76">
        <v>20</v>
      </c>
      <c r="I24" s="78">
        <v>17595</v>
      </c>
      <c r="J24" s="76">
        <v>50</v>
      </c>
      <c r="K24" s="78">
        <v>6169</v>
      </c>
      <c r="L24" s="76">
        <v>994</v>
      </c>
      <c r="M24" s="77">
        <v>224562</v>
      </c>
      <c r="N24" s="175" t="s">
        <v>96</v>
      </c>
    </row>
    <row r="25" spans="1:14" ht="15" customHeight="1">
      <c r="A25" s="108" t="s">
        <v>88</v>
      </c>
      <c r="B25" s="76">
        <v>292</v>
      </c>
      <c r="C25" s="77">
        <v>94139</v>
      </c>
      <c r="D25" s="76">
        <v>524</v>
      </c>
      <c r="E25" s="77">
        <v>127679</v>
      </c>
      <c r="F25" s="76">
        <v>816</v>
      </c>
      <c r="G25" s="77">
        <v>221818</v>
      </c>
      <c r="H25" s="76">
        <v>22</v>
      </c>
      <c r="I25" s="78">
        <v>8085</v>
      </c>
      <c r="J25" s="76">
        <v>48</v>
      </c>
      <c r="K25" s="78">
        <v>7948</v>
      </c>
      <c r="L25" s="76">
        <v>849</v>
      </c>
      <c r="M25" s="77">
        <v>221681</v>
      </c>
      <c r="N25" s="175" t="s">
        <v>88</v>
      </c>
    </row>
    <row r="26" spans="1:14" ht="15" customHeight="1">
      <c r="A26" s="108" t="s">
        <v>89</v>
      </c>
      <c r="B26" s="76">
        <v>1298</v>
      </c>
      <c r="C26" s="77">
        <v>398383</v>
      </c>
      <c r="D26" s="76">
        <v>1830</v>
      </c>
      <c r="E26" s="77">
        <v>423032</v>
      </c>
      <c r="F26" s="76">
        <v>3128</v>
      </c>
      <c r="G26" s="77">
        <v>821415</v>
      </c>
      <c r="H26" s="76">
        <v>128</v>
      </c>
      <c r="I26" s="78">
        <v>204569</v>
      </c>
      <c r="J26" s="76">
        <v>174</v>
      </c>
      <c r="K26" s="78">
        <v>25478</v>
      </c>
      <c r="L26" s="76">
        <v>3325</v>
      </c>
      <c r="M26" s="77">
        <v>642325</v>
      </c>
      <c r="N26" s="175" t="s">
        <v>89</v>
      </c>
    </row>
    <row r="27" spans="1:14" ht="15" customHeight="1">
      <c r="A27" s="108" t="s">
        <v>90</v>
      </c>
      <c r="B27" s="76">
        <v>431</v>
      </c>
      <c r="C27" s="77">
        <v>143920</v>
      </c>
      <c r="D27" s="76">
        <v>673</v>
      </c>
      <c r="E27" s="77">
        <v>146863</v>
      </c>
      <c r="F27" s="76">
        <v>1104</v>
      </c>
      <c r="G27" s="77">
        <v>290784</v>
      </c>
      <c r="H27" s="76">
        <v>23</v>
      </c>
      <c r="I27" s="78">
        <v>28629</v>
      </c>
      <c r="J27" s="76">
        <v>67</v>
      </c>
      <c r="K27" s="78">
        <v>13631</v>
      </c>
      <c r="L27" s="76">
        <v>1157</v>
      </c>
      <c r="M27" s="77">
        <v>275785</v>
      </c>
      <c r="N27" s="175" t="s">
        <v>90</v>
      </c>
    </row>
    <row r="28" spans="1:14" ht="15" customHeight="1">
      <c r="A28" s="108" t="s">
        <v>91</v>
      </c>
      <c r="B28" s="76">
        <v>693</v>
      </c>
      <c r="C28" s="77">
        <v>185960</v>
      </c>
      <c r="D28" s="76">
        <v>1098</v>
      </c>
      <c r="E28" s="77">
        <v>224923</v>
      </c>
      <c r="F28" s="76">
        <v>1791</v>
      </c>
      <c r="G28" s="77">
        <v>410883</v>
      </c>
      <c r="H28" s="76">
        <v>83</v>
      </c>
      <c r="I28" s="78">
        <v>79757</v>
      </c>
      <c r="J28" s="76">
        <v>110</v>
      </c>
      <c r="K28" s="78">
        <v>37762</v>
      </c>
      <c r="L28" s="76">
        <v>1920</v>
      </c>
      <c r="M28" s="77">
        <v>368888</v>
      </c>
      <c r="N28" s="175" t="s">
        <v>91</v>
      </c>
    </row>
    <row r="29" spans="1:14" ht="15" customHeight="1">
      <c r="A29" s="108" t="s">
        <v>92</v>
      </c>
      <c r="B29" s="76">
        <v>257</v>
      </c>
      <c r="C29" s="77">
        <v>70767</v>
      </c>
      <c r="D29" s="76">
        <v>332</v>
      </c>
      <c r="E29" s="77">
        <v>78231</v>
      </c>
      <c r="F29" s="76">
        <v>589</v>
      </c>
      <c r="G29" s="77">
        <v>148997</v>
      </c>
      <c r="H29" s="76">
        <v>5</v>
      </c>
      <c r="I29" s="78">
        <v>2120</v>
      </c>
      <c r="J29" s="76">
        <v>21</v>
      </c>
      <c r="K29" s="78">
        <v>8014</v>
      </c>
      <c r="L29" s="76">
        <v>603</v>
      </c>
      <c r="M29" s="77">
        <v>154892</v>
      </c>
      <c r="N29" s="175" t="s">
        <v>92</v>
      </c>
    </row>
    <row r="30" spans="1:14" ht="15" customHeight="1">
      <c r="A30" s="108" t="s">
        <v>93</v>
      </c>
      <c r="B30" s="76">
        <v>391</v>
      </c>
      <c r="C30" s="77">
        <v>157636</v>
      </c>
      <c r="D30" s="76">
        <v>674</v>
      </c>
      <c r="E30" s="77">
        <v>151574</v>
      </c>
      <c r="F30" s="76">
        <v>1065</v>
      </c>
      <c r="G30" s="77">
        <v>309210</v>
      </c>
      <c r="H30" s="76">
        <v>30</v>
      </c>
      <c r="I30" s="78">
        <v>20091</v>
      </c>
      <c r="J30" s="76">
        <v>55</v>
      </c>
      <c r="K30" s="78">
        <v>7707</v>
      </c>
      <c r="L30" s="76">
        <v>1111</v>
      </c>
      <c r="M30" s="77">
        <v>296826</v>
      </c>
      <c r="N30" s="175" t="s">
        <v>93</v>
      </c>
    </row>
    <row r="31" spans="1:14" ht="15" customHeight="1">
      <c r="A31" s="108" t="s">
        <v>94</v>
      </c>
      <c r="B31" s="76">
        <v>148</v>
      </c>
      <c r="C31" s="77">
        <v>37182</v>
      </c>
      <c r="D31" s="76">
        <v>193</v>
      </c>
      <c r="E31" s="77">
        <v>45984</v>
      </c>
      <c r="F31" s="76">
        <v>341</v>
      </c>
      <c r="G31" s="77">
        <v>83166</v>
      </c>
      <c r="H31" s="76">
        <v>10</v>
      </c>
      <c r="I31" s="78">
        <v>2696</v>
      </c>
      <c r="J31" s="76">
        <v>16</v>
      </c>
      <c r="K31" s="78">
        <v>2349</v>
      </c>
      <c r="L31" s="76">
        <v>363</v>
      </c>
      <c r="M31" s="77">
        <v>82820</v>
      </c>
      <c r="N31" s="175" t="s">
        <v>94</v>
      </c>
    </row>
    <row r="32" spans="1:14" ht="15" customHeight="1">
      <c r="A32" s="108" t="s">
        <v>95</v>
      </c>
      <c r="B32" s="76">
        <v>101</v>
      </c>
      <c r="C32" s="77">
        <v>21250</v>
      </c>
      <c r="D32" s="76">
        <v>186</v>
      </c>
      <c r="E32" s="77">
        <v>41349</v>
      </c>
      <c r="F32" s="76">
        <v>287</v>
      </c>
      <c r="G32" s="77">
        <v>62598</v>
      </c>
      <c r="H32" s="76">
        <v>6</v>
      </c>
      <c r="I32" s="78">
        <v>145</v>
      </c>
      <c r="J32" s="76">
        <v>12</v>
      </c>
      <c r="K32" s="78">
        <v>1297</v>
      </c>
      <c r="L32" s="76">
        <v>300</v>
      </c>
      <c r="M32" s="77">
        <v>63750</v>
      </c>
      <c r="N32" s="175" t="s">
        <v>95</v>
      </c>
    </row>
    <row r="33" spans="1:14" ht="15" customHeight="1">
      <c r="A33" s="108" t="s">
        <v>97</v>
      </c>
      <c r="B33" s="76">
        <v>199</v>
      </c>
      <c r="C33" s="77">
        <v>52595</v>
      </c>
      <c r="D33" s="76">
        <v>443</v>
      </c>
      <c r="E33" s="77">
        <v>87949</v>
      </c>
      <c r="F33" s="76">
        <v>642</v>
      </c>
      <c r="G33" s="77">
        <v>140544</v>
      </c>
      <c r="H33" s="76">
        <v>18</v>
      </c>
      <c r="I33" s="78">
        <v>14331</v>
      </c>
      <c r="J33" s="76">
        <v>27</v>
      </c>
      <c r="K33" s="78">
        <v>7698</v>
      </c>
      <c r="L33" s="76">
        <v>672</v>
      </c>
      <c r="M33" s="77">
        <v>133912</v>
      </c>
      <c r="N33" s="175" t="s">
        <v>97</v>
      </c>
    </row>
    <row r="34" spans="1:14" s="7" customFormat="1" ht="15" customHeight="1">
      <c r="A34" s="96" t="s">
        <v>98</v>
      </c>
      <c r="B34" s="79">
        <f>SUM(B21:B33)</f>
        <v>6577</v>
      </c>
      <c r="C34" s="80">
        <v>2077984</v>
      </c>
      <c r="D34" s="79">
        <f>SUM(D21:D33)</f>
        <v>10657</v>
      </c>
      <c r="E34" s="80">
        <v>2463102</v>
      </c>
      <c r="F34" s="79">
        <f>SUM(F21:F33)</f>
        <v>17234</v>
      </c>
      <c r="G34" s="80">
        <v>4541085</v>
      </c>
      <c r="H34" s="79">
        <f>SUM(H21:H33)</f>
        <v>517</v>
      </c>
      <c r="I34" s="81">
        <v>538592</v>
      </c>
      <c r="J34" s="79">
        <f>SUM(J21:J33)</f>
        <v>1026</v>
      </c>
      <c r="K34" s="81">
        <v>195589</v>
      </c>
      <c r="L34" s="79">
        <f>SUM(L21:L33)</f>
        <v>18129</v>
      </c>
      <c r="M34" s="80">
        <v>4198082</v>
      </c>
      <c r="N34" s="176" t="s">
        <v>98</v>
      </c>
    </row>
    <row r="35" spans="1:14" s="8" customFormat="1" ht="15" customHeight="1">
      <c r="A35" s="95"/>
      <c r="B35" s="33"/>
      <c r="C35" s="34"/>
      <c r="D35" s="33"/>
      <c r="E35" s="34"/>
      <c r="F35" s="33"/>
      <c r="G35" s="34"/>
      <c r="H35" s="33"/>
      <c r="I35" s="35"/>
      <c r="J35" s="33"/>
      <c r="K35" s="35"/>
      <c r="L35" s="33"/>
      <c r="M35" s="34"/>
      <c r="N35" s="139"/>
    </row>
    <row r="36" spans="1:14" ht="15" customHeight="1">
      <c r="A36" s="109" t="s">
        <v>99</v>
      </c>
      <c r="B36" s="73">
        <v>836</v>
      </c>
      <c r="C36" s="74">
        <v>607543</v>
      </c>
      <c r="D36" s="73">
        <v>1461</v>
      </c>
      <c r="E36" s="74">
        <v>458392</v>
      </c>
      <c r="F36" s="73">
        <v>2297</v>
      </c>
      <c r="G36" s="74">
        <v>1065935</v>
      </c>
      <c r="H36" s="73">
        <v>45</v>
      </c>
      <c r="I36" s="75">
        <v>20223</v>
      </c>
      <c r="J36" s="73">
        <v>133</v>
      </c>
      <c r="K36" s="75">
        <v>19949</v>
      </c>
      <c r="L36" s="73">
        <v>2405</v>
      </c>
      <c r="M36" s="74">
        <v>1065661</v>
      </c>
      <c r="N36" s="174" t="s">
        <v>99</v>
      </c>
    </row>
    <row r="37" spans="1:14" ht="15" customHeight="1">
      <c r="A37" s="108" t="s">
        <v>100</v>
      </c>
      <c r="B37" s="76">
        <v>556</v>
      </c>
      <c r="C37" s="77">
        <v>194777</v>
      </c>
      <c r="D37" s="76">
        <v>940</v>
      </c>
      <c r="E37" s="77">
        <v>254172</v>
      </c>
      <c r="F37" s="76">
        <v>1496</v>
      </c>
      <c r="G37" s="77">
        <v>448949</v>
      </c>
      <c r="H37" s="76">
        <v>32</v>
      </c>
      <c r="I37" s="78">
        <v>19176</v>
      </c>
      <c r="J37" s="76">
        <v>91</v>
      </c>
      <c r="K37" s="78">
        <v>21194</v>
      </c>
      <c r="L37" s="76">
        <v>1549</v>
      </c>
      <c r="M37" s="77">
        <v>450967</v>
      </c>
      <c r="N37" s="175" t="s">
        <v>100</v>
      </c>
    </row>
    <row r="38" spans="1:14" ht="15" customHeight="1">
      <c r="A38" s="108" t="s">
        <v>101</v>
      </c>
      <c r="B38" s="76">
        <v>1035</v>
      </c>
      <c r="C38" s="77">
        <v>364149</v>
      </c>
      <c r="D38" s="76">
        <v>1567</v>
      </c>
      <c r="E38" s="77">
        <v>405341</v>
      </c>
      <c r="F38" s="76">
        <v>2602</v>
      </c>
      <c r="G38" s="77">
        <v>769490</v>
      </c>
      <c r="H38" s="76">
        <v>67</v>
      </c>
      <c r="I38" s="78">
        <v>38948</v>
      </c>
      <c r="J38" s="76">
        <v>205</v>
      </c>
      <c r="K38" s="78">
        <v>53140</v>
      </c>
      <c r="L38" s="76">
        <v>2725</v>
      </c>
      <c r="M38" s="77">
        <v>783682</v>
      </c>
      <c r="N38" s="175" t="s">
        <v>101</v>
      </c>
    </row>
    <row r="39" spans="1:14" ht="15" customHeight="1">
      <c r="A39" s="108" t="s">
        <v>102</v>
      </c>
      <c r="B39" s="76">
        <v>1193</v>
      </c>
      <c r="C39" s="77">
        <v>355488</v>
      </c>
      <c r="D39" s="76">
        <v>2268</v>
      </c>
      <c r="E39" s="77">
        <v>501927</v>
      </c>
      <c r="F39" s="76">
        <v>3461</v>
      </c>
      <c r="G39" s="77">
        <v>857415</v>
      </c>
      <c r="H39" s="76">
        <v>89</v>
      </c>
      <c r="I39" s="78">
        <v>67789</v>
      </c>
      <c r="J39" s="76">
        <v>273</v>
      </c>
      <c r="K39" s="78">
        <v>29654</v>
      </c>
      <c r="L39" s="76">
        <v>3631</v>
      </c>
      <c r="M39" s="77">
        <v>819280</v>
      </c>
      <c r="N39" s="175" t="s">
        <v>102</v>
      </c>
    </row>
    <row r="40" spans="1:14" ht="15" customHeight="1">
      <c r="A40" s="108" t="s">
        <v>103</v>
      </c>
      <c r="B40" s="76">
        <v>938</v>
      </c>
      <c r="C40" s="77">
        <v>359539</v>
      </c>
      <c r="D40" s="76">
        <v>1406</v>
      </c>
      <c r="E40" s="77">
        <v>346422</v>
      </c>
      <c r="F40" s="76">
        <v>2344</v>
      </c>
      <c r="G40" s="77">
        <v>705961</v>
      </c>
      <c r="H40" s="76">
        <v>43</v>
      </c>
      <c r="I40" s="78">
        <v>30322</v>
      </c>
      <c r="J40" s="76">
        <v>129</v>
      </c>
      <c r="K40" s="78">
        <v>41548</v>
      </c>
      <c r="L40" s="76">
        <v>2424</v>
      </c>
      <c r="M40" s="77">
        <v>717187</v>
      </c>
      <c r="N40" s="175" t="s">
        <v>103</v>
      </c>
    </row>
    <row r="41" spans="1:14" ht="15" customHeight="1">
      <c r="A41" s="108" t="s">
        <v>104</v>
      </c>
      <c r="B41" s="76">
        <v>143</v>
      </c>
      <c r="C41" s="77">
        <v>46780</v>
      </c>
      <c r="D41" s="76">
        <v>291</v>
      </c>
      <c r="E41" s="77">
        <v>65938</v>
      </c>
      <c r="F41" s="76">
        <v>434</v>
      </c>
      <c r="G41" s="77">
        <v>112718</v>
      </c>
      <c r="H41" s="76">
        <v>4</v>
      </c>
      <c r="I41" s="78">
        <v>3730</v>
      </c>
      <c r="J41" s="76">
        <v>37</v>
      </c>
      <c r="K41" s="78">
        <v>11674</v>
      </c>
      <c r="L41" s="76">
        <v>451</v>
      </c>
      <c r="M41" s="77">
        <v>120662</v>
      </c>
      <c r="N41" s="175" t="s">
        <v>104</v>
      </c>
    </row>
    <row r="42" spans="1:14" ht="15" customHeight="1">
      <c r="A42" s="108" t="s">
        <v>105</v>
      </c>
      <c r="B42" s="76">
        <v>352</v>
      </c>
      <c r="C42" s="77">
        <v>114835</v>
      </c>
      <c r="D42" s="76">
        <v>564</v>
      </c>
      <c r="E42" s="77">
        <v>122648</v>
      </c>
      <c r="F42" s="76">
        <v>916</v>
      </c>
      <c r="G42" s="77">
        <v>237484</v>
      </c>
      <c r="H42" s="76">
        <v>40</v>
      </c>
      <c r="I42" s="78">
        <v>59772</v>
      </c>
      <c r="J42" s="76">
        <v>39</v>
      </c>
      <c r="K42" s="78">
        <v>17439</v>
      </c>
      <c r="L42" s="76">
        <v>961</v>
      </c>
      <c r="M42" s="77">
        <v>195151</v>
      </c>
      <c r="N42" s="175" t="s">
        <v>105</v>
      </c>
    </row>
    <row r="43" spans="1:14" ht="15" customHeight="1">
      <c r="A43" s="108" t="s">
        <v>106</v>
      </c>
      <c r="B43" s="76">
        <v>662</v>
      </c>
      <c r="C43" s="77">
        <v>259324</v>
      </c>
      <c r="D43" s="76">
        <v>1121</v>
      </c>
      <c r="E43" s="77">
        <v>255893</v>
      </c>
      <c r="F43" s="76">
        <v>1783</v>
      </c>
      <c r="G43" s="77">
        <v>515217</v>
      </c>
      <c r="H43" s="76">
        <v>37</v>
      </c>
      <c r="I43" s="78">
        <v>10750</v>
      </c>
      <c r="J43" s="76">
        <v>102</v>
      </c>
      <c r="K43" s="78">
        <v>17973</v>
      </c>
      <c r="L43" s="76">
        <v>1867</v>
      </c>
      <c r="M43" s="77">
        <v>522440</v>
      </c>
      <c r="N43" s="175" t="s">
        <v>106</v>
      </c>
    </row>
    <row r="44" spans="1:14" ht="15" customHeight="1">
      <c r="A44" s="108" t="s">
        <v>107</v>
      </c>
      <c r="B44" s="76">
        <v>1504</v>
      </c>
      <c r="C44" s="77">
        <v>517939</v>
      </c>
      <c r="D44" s="76">
        <v>2443</v>
      </c>
      <c r="E44" s="77">
        <v>576351</v>
      </c>
      <c r="F44" s="76">
        <v>3947</v>
      </c>
      <c r="G44" s="77">
        <v>1094290</v>
      </c>
      <c r="H44" s="76">
        <v>127</v>
      </c>
      <c r="I44" s="78">
        <v>145501</v>
      </c>
      <c r="J44" s="76">
        <v>230</v>
      </c>
      <c r="K44" s="78">
        <v>43864</v>
      </c>
      <c r="L44" s="76">
        <v>4178</v>
      </c>
      <c r="M44" s="77">
        <v>992652</v>
      </c>
      <c r="N44" s="175" t="s">
        <v>107</v>
      </c>
    </row>
    <row r="45" spans="1:14" ht="15" customHeight="1">
      <c r="A45" s="108" t="s">
        <v>108</v>
      </c>
      <c r="B45" s="76">
        <v>569</v>
      </c>
      <c r="C45" s="77">
        <v>159318</v>
      </c>
      <c r="D45" s="76">
        <v>659</v>
      </c>
      <c r="E45" s="77">
        <v>140078</v>
      </c>
      <c r="F45" s="76">
        <v>1228</v>
      </c>
      <c r="G45" s="77">
        <v>299396</v>
      </c>
      <c r="H45" s="76">
        <v>38</v>
      </c>
      <c r="I45" s="78">
        <v>22266</v>
      </c>
      <c r="J45" s="76">
        <v>41</v>
      </c>
      <c r="K45" s="78">
        <v>3560</v>
      </c>
      <c r="L45" s="76">
        <v>1282</v>
      </c>
      <c r="M45" s="77">
        <v>280690</v>
      </c>
      <c r="N45" s="175" t="s">
        <v>108</v>
      </c>
    </row>
    <row r="46" spans="1:14" ht="15" customHeight="1">
      <c r="A46" s="108" t="s">
        <v>109</v>
      </c>
      <c r="B46" s="76">
        <v>179</v>
      </c>
      <c r="C46" s="77">
        <v>53772</v>
      </c>
      <c r="D46" s="76">
        <v>404</v>
      </c>
      <c r="E46" s="77">
        <v>96782</v>
      </c>
      <c r="F46" s="76">
        <v>583</v>
      </c>
      <c r="G46" s="77">
        <v>150553</v>
      </c>
      <c r="H46" s="76">
        <v>13</v>
      </c>
      <c r="I46" s="78">
        <v>5515</v>
      </c>
      <c r="J46" s="76">
        <v>42</v>
      </c>
      <c r="K46" s="78">
        <v>3593</v>
      </c>
      <c r="L46" s="76">
        <v>608</v>
      </c>
      <c r="M46" s="77">
        <v>148631</v>
      </c>
      <c r="N46" s="175" t="s">
        <v>109</v>
      </c>
    </row>
    <row r="47" spans="1:14" ht="15" customHeight="1">
      <c r="A47" s="108" t="s">
        <v>110</v>
      </c>
      <c r="B47" s="76">
        <v>184</v>
      </c>
      <c r="C47" s="77">
        <v>42717</v>
      </c>
      <c r="D47" s="76">
        <v>282</v>
      </c>
      <c r="E47" s="77">
        <v>58750</v>
      </c>
      <c r="F47" s="76">
        <v>466</v>
      </c>
      <c r="G47" s="77">
        <v>101467</v>
      </c>
      <c r="H47" s="76">
        <v>15</v>
      </c>
      <c r="I47" s="78">
        <v>5253</v>
      </c>
      <c r="J47" s="76">
        <v>12</v>
      </c>
      <c r="K47" s="78">
        <v>1850</v>
      </c>
      <c r="L47" s="76">
        <v>485</v>
      </c>
      <c r="M47" s="77">
        <v>98064</v>
      </c>
      <c r="N47" s="175" t="s">
        <v>110</v>
      </c>
    </row>
    <row r="48" spans="1:14" ht="15" customHeight="1">
      <c r="A48" s="108" t="s">
        <v>111</v>
      </c>
      <c r="B48" s="76">
        <v>443</v>
      </c>
      <c r="C48" s="77">
        <v>152968</v>
      </c>
      <c r="D48" s="76">
        <v>977</v>
      </c>
      <c r="E48" s="77">
        <v>209885</v>
      </c>
      <c r="F48" s="76">
        <v>1420</v>
      </c>
      <c r="G48" s="77">
        <v>362853</v>
      </c>
      <c r="H48" s="76">
        <v>46</v>
      </c>
      <c r="I48" s="78">
        <v>63860</v>
      </c>
      <c r="J48" s="76">
        <v>77</v>
      </c>
      <c r="K48" s="78">
        <v>11253</v>
      </c>
      <c r="L48" s="76">
        <v>1478</v>
      </c>
      <c r="M48" s="77">
        <v>310246</v>
      </c>
      <c r="N48" s="175" t="s">
        <v>111</v>
      </c>
    </row>
    <row r="49" spans="1:14" ht="15" customHeight="1">
      <c r="A49" s="108" t="s">
        <v>112</v>
      </c>
      <c r="B49" s="76">
        <v>947</v>
      </c>
      <c r="C49" s="77">
        <v>278019</v>
      </c>
      <c r="D49" s="76">
        <v>1461</v>
      </c>
      <c r="E49" s="77">
        <v>347624</v>
      </c>
      <c r="F49" s="76">
        <v>2408</v>
      </c>
      <c r="G49" s="77">
        <v>625643</v>
      </c>
      <c r="H49" s="76">
        <v>58</v>
      </c>
      <c r="I49" s="78">
        <v>75695</v>
      </c>
      <c r="J49" s="76">
        <v>122</v>
      </c>
      <c r="K49" s="78">
        <v>11231</v>
      </c>
      <c r="L49" s="76">
        <v>2511</v>
      </c>
      <c r="M49" s="77">
        <v>561180</v>
      </c>
      <c r="N49" s="175" t="s">
        <v>112</v>
      </c>
    </row>
    <row r="50" spans="1:14" ht="15" customHeight="1">
      <c r="A50" s="108" t="s">
        <v>113</v>
      </c>
      <c r="B50" s="76">
        <v>615</v>
      </c>
      <c r="C50" s="77">
        <v>194059</v>
      </c>
      <c r="D50" s="76">
        <v>1031</v>
      </c>
      <c r="E50" s="77">
        <v>241750</v>
      </c>
      <c r="F50" s="76">
        <v>1646</v>
      </c>
      <c r="G50" s="77">
        <v>435808</v>
      </c>
      <c r="H50" s="76">
        <v>39</v>
      </c>
      <c r="I50" s="78">
        <v>24929</v>
      </c>
      <c r="J50" s="76">
        <v>89</v>
      </c>
      <c r="K50" s="78">
        <v>16947</v>
      </c>
      <c r="L50" s="76">
        <v>1715</v>
      </c>
      <c r="M50" s="77">
        <v>427826</v>
      </c>
      <c r="N50" s="175" t="s">
        <v>113</v>
      </c>
    </row>
    <row r="51" spans="1:14" ht="15" customHeight="1">
      <c r="A51" s="108" t="s">
        <v>114</v>
      </c>
      <c r="B51" s="76">
        <v>138</v>
      </c>
      <c r="C51" s="77">
        <v>49324</v>
      </c>
      <c r="D51" s="76">
        <v>289</v>
      </c>
      <c r="E51" s="77">
        <v>66459</v>
      </c>
      <c r="F51" s="76">
        <v>427</v>
      </c>
      <c r="G51" s="77">
        <v>115783</v>
      </c>
      <c r="H51" s="76">
        <v>10</v>
      </c>
      <c r="I51" s="78">
        <v>3154</v>
      </c>
      <c r="J51" s="76">
        <v>22</v>
      </c>
      <c r="K51" s="78">
        <v>2436</v>
      </c>
      <c r="L51" s="76">
        <v>443</v>
      </c>
      <c r="M51" s="77">
        <v>115065</v>
      </c>
      <c r="N51" s="175" t="s">
        <v>114</v>
      </c>
    </row>
    <row r="52" spans="1:14" s="7" customFormat="1" ht="15" customHeight="1">
      <c r="A52" s="96" t="s">
        <v>115</v>
      </c>
      <c r="B52" s="79">
        <f>SUM(B36:B51)</f>
        <v>10294</v>
      </c>
      <c r="C52" s="80">
        <v>3750550</v>
      </c>
      <c r="D52" s="79">
        <f>SUM(D36:D51)</f>
        <v>17164</v>
      </c>
      <c r="E52" s="80">
        <v>4148411</v>
      </c>
      <c r="F52" s="79">
        <f>SUM(F36:F51)</f>
        <v>27458</v>
      </c>
      <c r="G52" s="80">
        <v>7898961</v>
      </c>
      <c r="H52" s="79">
        <f>SUM(H36:H51)</f>
        <v>703</v>
      </c>
      <c r="I52" s="81">
        <v>596881</v>
      </c>
      <c r="J52" s="79">
        <f>SUM(J36:J51)</f>
        <v>1644</v>
      </c>
      <c r="K52" s="81">
        <v>307304</v>
      </c>
      <c r="L52" s="79">
        <f>SUM(L36:L51)</f>
        <v>28713</v>
      </c>
      <c r="M52" s="80">
        <v>7609384</v>
      </c>
      <c r="N52" s="176" t="s">
        <v>115</v>
      </c>
    </row>
    <row r="53" spans="1:14" ht="15" customHeight="1">
      <c r="A53" s="131"/>
      <c r="B53" s="132"/>
      <c r="C53" s="133"/>
      <c r="D53" s="132"/>
      <c r="E53" s="133"/>
      <c r="F53" s="132"/>
      <c r="G53" s="133"/>
      <c r="H53" s="132"/>
      <c r="I53" s="134"/>
      <c r="J53" s="132"/>
      <c r="K53" s="134"/>
      <c r="L53" s="132"/>
      <c r="M53" s="133"/>
      <c r="N53" s="140"/>
    </row>
    <row r="54" spans="1:14" ht="15" customHeight="1">
      <c r="A54" s="109" t="s">
        <v>116</v>
      </c>
      <c r="B54" s="73">
        <v>971</v>
      </c>
      <c r="C54" s="74">
        <v>330280</v>
      </c>
      <c r="D54" s="73">
        <v>1576</v>
      </c>
      <c r="E54" s="74">
        <v>373641</v>
      </c>
      <c r="F54" s="73">
        <v>2547</v>
      </c>
      <c r="G54" s="74">
        <v>703920</v>
      </c>
      <c r="H54" s="73">
        <v>81</v>
      </c>
      <c r="I54" s="75">
        <v>25437</v>
      </c>
      <c r="J54" s="73">
        <v>188</v>
      </c>
      <c r="K54" s="75">
        <v>66577</v>
      </c>
      <c r="L54" s="73">
        <v>2709</v>
      </c>
      <c r="M54" s="74">
        <v>745059</v>
      </c>
      <c r="N54" s="174" t="s">
        <v>116</v>
      </c>
    </row>
    <row r="55" spans="1:14" ht="15" customHeight="1">
      <c r="A55" s="108" t="s">
        <v>117</v>
      </c>
      <c r="B55" s="76">
        <v>635</v>
      </c>
      <c r="C55" s="77">
        <v>241389</v>
      </c>
      <c r="D55" s="76">
        <v>1242</v>
      </c>
      <c r="E55" s="77">
        <v>299508</v>
      </c>
      <c r="F55" s="76">
        <v>1877</v>
      </c>
      <c r="G55" s="77">
        <v>540897</v>
      </c>
      <c r="H55" s="76">
        <v>38</v>
      </c>
      <c r="I55" s="78">
        <v>22914</v>
      </c>
      <c r="J55" s="76">
        <v>93</v>
      </c>
      <c r="K55" s="78">
        <v>26987</v>
      </c>
      <c r="L55" s="76">
        <v>1958</v>
      </c>
      <c r="M55" s="77">
        <v>544969</v>
      </c>
      <c r="N55" s="175" t="s">
        <v>117</v>
      </c>
    </row>
    <row r="56" spans="1:14" ht="15" customHeight="1">
      <c r="A56" s="108" t="s">
        <v>118</v>
      </c>
      <c r="B56" s="76">
        <v>514</v>
      </c>
      <c r="C56" s="77">
        <v>198118</v>
      </c>
      <c r="D56" s="76">
        <v>1152</v>
      </c>
      <c r="E56" s="77">
        <v>262830</v>
      </c>
      <c r="F56" s="76">
        <v>1666</v>
      </c>
      <c r="G56" s="77">
        <v>460948</v>
      </c>
      <c r="H56" s="76">
        <v>46</v>
      </c>
      <c r="I56" s="78">
        <v>80348</v>
      </c>
      <c r="J56" s="76">
        <v>88</v>
      </c>
      <c r="K56" s="78">
        <v>13021</v>
      </c>
      <c r="L56" s="76">
        <v>1741</v>
      </c>
      <c r="M56" s="77">
        <v>393622</v>
      </c>
      <c r="N56" s="175" t="s">
        <v>118</v>
      </c>
    </row>
    <row r="57" spans="1:14" ht="15" customHeight="1">
      <c r="A57" s="108" t="s">
        <v>119</v>
      </c>
      <c r="B57" s="76">
        <v>198</v>
      </c>
      <c r="C57" s="77">
        <v>72416</v>
      </c>
      <c r="D57" s="76">
        <v>563</v>
      </c>
      <c r="E57" s="77">
        <v>118059</v>
      </c>
      <c r="F57" s="76">
        <v>761</v>
      </c>
      <c r="G57" s="77">
        <v>190476</v>
      </c>
      <c r="H57" s="76">
        <v>9</v>
      </c>
      <c r="I57" s="78">
        <v>3561</v>
      </c>
      <c r="J57" s="76">
        <v>53</v>
      </c>
      <c r="K57" s="78">
        <v>3468</v>
      </c>
      <c r="L57" s="76">
        <v>770</v>
      </c>
      <c r="M57" s="77">
        <v>190383</v>
      </c>
      <c r="N57" s="175" t="s">
        <v>119</v>
      </c>
    </row>
    <row r="58" spans="1:14" ht="15" customHeight="1">
      <c r="A58" s="108" t="s">
        <v>120</v>
      </c>
      <c r="B58" s="76">
        <v>719</v>
      </c>
      <c r="C58" s="77">
        <v>303248</v>
      </c>
      <c r="D58" s="76">
        <v>1611</v>
      </c>
      <c r="E58" s="77">
        <v>365198</v>
      </c>
      <c r="F58" s="76">
        <v>2330</v>
      </c>
      <c r="G58" s="77">
        <v>668446</v>
      </c>
      <c r="H58" s="76">
        <v>46</v>
      </c>
      <c r="I58" s="78">
        <v>52119</v>
      </c>
      <c r="J58" s="76">
        <v>120</v>
      </c>
      <c r="K58" s="78">
        <v>13975</v>
      </c>
      <c r="L58" s="76">
        <v>2411</v>
      </c>
      <c r="M58" s="77">
        <v>630302</v>
      </c>
      <c r="N58" s="175" t="s">
        <v>120</v>
      </c>
    </row>
    <row r="59" spans="1:14" ht="15" customHeight="1">
      <c r="A59" s="108" t="s">
        <v>121</v>
      </c>
      <c r="B59" s="76">
        <v>433</v>
      </c>
      <c r="C59" s="77">
        <v>195760</v>
      </c>
      <c r="D59" s="76">
        <v>848</v>
      </c>
      <c r="E59" s="77">
        <v>195482</v>
      </c>
      <c r="F59" s="76">
        <v>1281</v>
      </c>
      <c r="G59" s="77">
        <v>391242</v>
      </c>
      <c r="H59" s="76">
        <v>43</v>
      </c>
      <c r="I59" s="78">
        <v>31027</v>
      </c>
      <c r="J59" s="76">
        <v>83</v>
      </c>
      <c r="K59" s="78">
        <v>15164</v>
      </c>
      <c r="L59" s="76">
        <v>1351</v>
      </c>
      <c r="M59" s="77">
        <v>375380</v>
      </c>
      <c r="N59" s="175" t="s">
        <v>121</v>
      </c>
    </row>
    <row r="60" spans="1:14" ht="15" customHeight="1">
      <c r="A60" s="108" t="s">
        <v>122</v>
      </c>
      <c r="B60" s="76">
        <v>605</v>
      </c>
      <c r="C60" s="77">
        <v>248312</v>
      </c>
      <c r="D60" s="76">
        <v>1006</v>
      </c>
      <c r="E60" s="77">
        <v>240975</v>
      </c>
      <c r="F60" s="76">
        <v>1611</v>
      </c>
      <c r="G60" s="77">
        <v>489288</v>
      </c>
      <c r="H60" s="76">
        <v>36</v>
      </c>
      <c r="I60" s="78">
        <v>35530</v>
      </c>
      <c r="J60" s="76">
        <v>84</v>
      </c>
      <c r="K60" s="78">
        <v>9816</v>
      </c>
      <c r="L60" s="76">
        <v>1687</v>
      </c>
      <c r="M60" s="77">
        <v>463574</v>
      </c>
      <c r="N60" s="175" t="s">
        <v>122</v>
      </c>
    </row>
    <row r="61" spans="1:14" ht="15" customHeight="1">
      <c r="A61" s="108" t="s">
        <v>123</v>
      </c>
      <c r="B61" s="76">
        <v>291</v>
      </c>
      <c r="C61" s="77">
        <v>91295</v>
      </c>
      <c r="D61" s="76">
        <v>512</v>
      </c>
      <c r="E61" s="77">
        <v>120177</v>
      </c>
      <c r="F61" s="76">
        <v>803</v>
      </c>
      <c r="G61" s="77">
        <v>211472</v>
      </c>
      <c r="H61" s="76">
        <v>15</v>
      </c>
      <c r="I61" s="78">
        <v>13340</v>
      </c>
      <c r="J61" s="76">
        <v>45</v>
      </c>
      <c r="K61" s="78">
        <v>8485</v>
      </c>
      <c r="L61" s="76">
        <v>847</v>
      </c>
      <c r="M61" s="77">
        <v>206618</v>
      </c>
      <c r="N61" s="175" t="s">
        <v>123</v>
      </c>
    </row>
    <row r="62" spans="1:14" ht="15" customHeight="1">
      <c r="A62" s="108" t="s">
        <v>124</v>
      </c>
      <c r="B62" s="76">
        <v>208</v>
      </c>
      <c r="C62" s="77">
        <v>111950</v>
      </c>
      <c r="D62" s="76">
        <v>411</v>
      </c>
      <c r="E62" s="77">
        <v>90457</v>
      </c>
      <c r="F62" s="76">
        <v>619</v>
      </c>
      <c r="G62" s="77">
        <v>202407</v>
      </c>
      <c r="H62" s="76">
        <v>24</v>
      </c>
      <c r="I62" s="78">
        <v>7901</v>
      </c>
      <c r="J62" s="76">
        <v>8</v>
      </c>
      <c r="K62" s="78">
        <v>727</v>
      </c>
      <c r="L62" s="76">
        <v>648</v>
      </c>
      <c r="M62" s="77">
        <v>195233</v>
      </c>
      <c r="N62" s="175" t="s">
        <v>124</v>
      </c>
    </row>
    <row r="63" spans="1:14" ht="15" customHeight="1">
      <c r="A63" s="108" t="s">
        <v>125</v>
      </c>
      <c r="B63" s="76">
        <v>186</v>
      </c>
      <c r="C63" s="77">
        <v>67526</v>
      </c>
      <c r="D63" s="76">
        <v>443</v>
      </c>
      <c r="E63" s="77">
        <v>88947</v>
      </c>
      <c r="F63" s="76">
        <v>629</v>
      </c>
      <c r="G63" s="77">
        <v>156472</v>
      </c>
      <c r="H63" s="76">
        <v>7</v>
      </c>
      <c r="I63" s="78">
        <v>804</v>
      </c>
      <c r="J63" s="76">
        <v>34</v>
      </c>
      <c r="K63" s="78">
        <v>2207</v>
      </c>
      <c r="L63" s="76">
        <v>646</v>
      </c>
      <c r="M63" s="77">
        <v>157875</v>
      </c>
      <c r="N63" s="175" t="s">
        <v>125</v>
      </c>
    </row>
    <row r="64" spans="1:14" ht="15" customHeight="1">
      <c r="A64" s="108" t="s">
        <v>126</v>
      </c>
      <c r="B64" s="76">
        <v>264</v>
      </c>
      <c r="C64" s="77">
        <v>106107</v>
      </c>
      <c r="D64" s="76">
        <v>517</v>
      </c>
      <c r="E64" s="77">
        <v>113501</v>
      </c>
      <c r="F64" s="76">
        <v>781</v>
      </c>
      <c r="G64" s="77">
        <v>219609</v>
      </c>
      <c r="H64" s="76">
        <v>14</v>
      </c>
      <c r="I64" s="78">
        <v>14382</v>
      </c>
      <c r="J64" s="76">
        <v>36</v>
      </c>
      <c r="K64" s="78">
        <v>9347</v>
      </c>
      <c r="L64" s="76">
        <v>811</v>
      </c>
      <c r="M64" s="77">
        <v>214573</v>
      </c>
      <c r="N64" s="175" t="s">
        <v>126</v>
      </c>
    </row>
    <row r="65" spans="1:14" s="7" customFormat="1" ht="15" customHeight="1">
      <c r="A65" s="96" t="s">
        <v>127</v>
      </c>
      <c r="B65" s="79">
        <f>SUM(B54:B64)</f>
        <v>5024</v>
      </c>
      <c r="C65" s="80">
        <v>1966401</v>
      </c>
      <c r="D65" s="79">
        <f>SUM(D54:D64)</f>
        <v>9881</v>
      </c>
      <c r="E65" s="80">
        <v>2268775</v>
      </c>
      <c r="F65" s="79">
        <v>14905</v>
      </c>
      <c r="G65" s="80">
        <v>4235176</v>
      </c>
      <c r="H65" s="79">
        <f>SUM(H54:H64)</f>
        <v>359</v>
      </c>
      <c r="I65" s="81">
        <v>287363</v>
      </c>
      <c r="J65" s="79">
        <f>SUM(J54:J64)</f>
        <v>832</v>
      </c>
      <c r="K65" s="81">
        <v>169775</v>
      </c>
      <c r="L65" s="79">
        <f>SUM(L54:L64)</f>
        <v>15579</v>
      </c>
      <c r="M65" s="80">
        <v>4117589</v>
      </c>
      <c r="N65" s="176" t="s">
        <v>127</v>
      </c>
    </row>
    <row r="66" spans="1:14" s="8" customFormat="1" ht="15" customHeight="1" thickBot="1">
      <c r="A66" s="25"/>
      <c r="B66" s="36"/>
      <c r="C66" s="37"/>
      <c r="D66" s="36"/>
      <c r="E66" s="37"/>
      <c r="F66" s="36"/>
      <c r="G66" s="37"/>
      <c r="H66" s="36"/>
      <c r="I66" s="38"/>
      <c r="J66" s="36"/>
      <c r="K66" s="38"/>
      <c r="L66" s="36"/>
      <c r="M66" s="37"/>
      <c r="N66" s="26"/>
    </row>
    <row r="67" spans="1:14" s="7" customFormat="1" ht="24" customHeight="1" thickBot="1" thickTop="1">
      <c r="A67" s="128" t="s">
        <v>71</v>
      </c>
      <c r="B67" s="39">
        <f>SUM(B10+B19+B34+B52+B65)</f>
        <v>26303</v>
      </c>
      <c r="C67" s="40">
        <v>9368834</v>
      </c>
      <c r="D67" s="39">
        <f>SUM(D10+D19+D34+D52+D65)</f>
        <v>47362</v>
      </c>
      <c r="E67" s="40">
        <v>10997795</v>
      </c>
      <c r="F67" s="39">
        <v>73665</v>
      </c>
      <c r="G67" s="40">
        <v>20366629</v>
      </c>
      <c r="H67" s="39">
        <f>SUM(H10+H19+H34+H52+H65)</f>
        <v>1906</v>
      </c>
      <c r="I67" s="41">
        <v>1755143</v>
      </c>
      <c r="J67" s="39">
        <f>SUM(J10+J19+J34+J52+J65)</f>
        <v>4158</v>
      </c>
      <c r="K67" s="41">
        <v>749516</v>
      </c>
      <c r="L67" s="39">
        <f>SUM(L10+L19+L34+L52+L65)</f>
        <v>77014</v>
      </c>
      <c r="M67" s="40">
        <v>19361003</v>
      </c>
      <c r="N67" s="10" t="s">
        <v>70</v>
      </c>
    </row>
    <row r="68" spans="1:14" ht="13.5">
      <c r="A68" s="213" t="s">
        <v>140</v>
      </c>
      <c r="B68" s="213"/>
      <c r="C68" s="213"/>
      <c r="D68" s="213"/>
      <c r="E68" s="213"/>
      <c r="F68" s="213"/>
      <c r="G68" s="213"/>
      <c r="H68" s="213"/>
      <c r="I68" s="213"/>
      <c r="J68" s="85"/>
      <c r="K68" s="85"/>
      <c r="L68" s="1"/>
      <c r="M68" s="1"/>
      <c r="N68" s="1"/>
    </row>
    <row r="70" spans="2:10" ht="13.5">
      <c r="B70" s="42"/>
      <c r="C70" s="42"/>
      <c r="D70" s="42"/>
      <c r="E70" s="42"/>
      <c r="F70" s="42"/>
      <c r="G70" s="42"/>
      <c r="H70" s="42"/>
      <c r="J70" s="42"/>
    </row>
    <row r="71" spans="2:10" ht="13.5">
      <c r="B71" s="42"/>
      <c r="C71" s="42"/>
      <c r="D71" s="42"/>
      <c r="E71" s="42"/>
      <c r="F71" s="42"/>
      <c r="G71" s="42"/>
      <c r="H71" s="42"/>
      <c r="J71" s="42"/>
    </row>
    <row r="72" spans="2:10" ht="13.5">
      <c r="B72" s="42"/>
      <c r="C72" s="42"/>
      <c r="D72" s="42"/>
      <c r="E72" s="42"/>
      <c r="F72" s="42"/>
      <c r="G72" s="42"/>
      <c r="H72" s="42"/>
      <c r="J72" s="42"/>
    </row>
    <row r="73" spans="2:10" ht="13.5">
      <c r="B73" s="42"/>
      <c r="C73" s="42"/>
      <c r="D73" s="42"/>
      <c r="E73" s="42"/>
      <c r="F73" s="42"/>
      <c r="G73" s="42"/>
      <c r="H73" s="42"/>
      <c r="J73" s="42"/>
    </row>
    <row r="74" spans="2:10" ht="13.5">
      <c r="B74" s="42"/>
      <c r="C74" s="42"/>
      <c r="D74" s="42"/>
      <c r="E74" s="42"/>
      <c r="F74" s="42"/>
      <c r="G74" s="42"/>
      <c r="H74" s="42"/>
      <c r="J74" s="42"/>
    </row>
    <row r="75" spans="2:10" ht="13.5">
      <c r="B75" s="42"/>
      <c r="C75" s="42"/>
      <c r="D75" s="42"/>
      <c r="E75" s="42"/>
      <c r="F75" s="42"/>
      <c r="G75" s="42"/>
      <c r="H75" s="42"/>
      <c r="J75" s="42"/>
    </row>
    <row r="76" spans="2:10" ht="13.5">
      <c r="B76" s="42"/>
      <c r="C76" s="42"/>
      <c r="D76" s="42"/>
      <c r="E76" s="42"/>
      <c r="F76" s="42"/>
      <c r="G76" s="42"/>
      <c r="H76" s="42"/>
      <c r="J76" s="42"/>
    </row>
    <row r="77" spans="2:10" ht="13.5">
      <c r="B77" s="42"/>
      <c r="C77" s="42"/>
      <c r="D77" s="42"/>
      <c r="E77" s="42"/>
      <c r="F77" s="42"/>
      <c r="G77" s="42"/>
      <c r="H77" s="42"/>
      <c r="J77" s="42"/>
    </row>
    <row r="78" spans="2:10" ht="13.5">
      <c r="B78" s="42"/>
      <c r="C78" s="42"/>
      <c r="D78" s="42"/>
      <c r="E78" s="42"/>
      <c r="F78" s="42"/>
      <c r="G78" s="42"/>
      <c r="H78" s="42"/>
      <c r="J78" s="42"/>
    </row>
    <row r="79" spans="2:10" ht="13.5">
      <c r="B79" s="42"/>
      <c r="C79" s="42"/>
      <c r="D79" s="42"/>
      <c r="E79" s="42"/>
      <c r="F79" s="42"/>
      <c r="G79" s="42"/>
      <c r="H79" s="42"/>
      <c r="J79" s="42"/>
    </row>
    <row r="80" spans="2:10" ht="13.5">
      <c r="B80" s="42"/>
      <c r="C80" s="42"/>
      <c r="D80" s="42"/>
      <c r="E80" s="42"/>
      <c r="F80" s="42"/>
      <c r="G80" s="42"/>
      <c r="H80" s="42"/>
      <c r="J80" s="42"/>
    </row>
    <row r="81" spans="2:10" ht="13.5">
      <c r="B81" s="42"/>
      <c r="C81" s="42"/>
      <c r="D81" s="42"/>
      <c r="E81" s="42"/>
      <c r="F81" s="42"/>
      <c r="G81" s="42"/>
      <c r="H81" s="42"/>
      <c r="J81" s="42"/>
    </row>
    <row r="82" spans="2:10" ht="13.5">
      <c r="B82" s="42"/>
      <c r="C82" s="42"/>
      <c r="D82" s="42"/>
      <c r="E82" s="42"/>
      <c r="F82" s="42"/>
      <c r="G82" s="42"/>
      <c r="H82" s="42"/>
      <c r="J82" s="42"/>
    </row>
  </sheetData>
  <sheetProtection/>
  <mergeCells count="12">
    <mergeCell ref="A1:G1"/>
    <mergeCell ref="A2:G2"/>
    <mergeCell ref="B3:G3"/>
    <mergeCell ref="B4:C4"/>
    <mergeCell ref="D4:E4"/>
    <mergeCell ref="F4:G4"/>
    <mergeCell ref="A68:I68"/>
    <mergeCell ref="L3:M4"/>
    <mergeCell ref="H3:I4"/>
    <mergeCell ref="J3:K4"/>
    <mergeCell ref="N3:N5"/>
    <mergeCell ref="A3:A5"/>
  </mergeCells>
  <printOptions horizontalCentered="1"/>
  <pageMargins left="0.7874015748031497" right="0.7874015748031497" top="0.7874015748031497" bottom="0.5905511811023623" header="0.5118110236220472" footer="0.3937007874015748"/>
  <pageSetup horizontalDpi="600" verticalDpi="600" orientation="landscape" paperSize="9" scale="89" r:id="rId1"/>
  <headerFooter alignWithMargins="0">
    <oddFooter>&amp;R広島国税局
消費税
（H20)</oddFooter>
  </headerFooter>
  <rowBreaks count="1" manualBreakCount="1">
    <brk id="35" max="13" man="1"/>
  </rowBreaks>
</worksheet>
</file>

<file path=xl/worksheets/sheet5.xml><?xml version="1.0" encoding="utf-8"?>
<worksheet xmlns="http://schemas.openxmlformats.org/spreadsheetml/2006/main" xmlns:r="http://schemas.openxmlformats.org/officeDocument/2006/relationships">
  <dimension ref="A1:N75"/>
  <sheetViews>
    <sheetView showGridLines="0" zoomScaleSheetLayoutView="70" zoomScalePageLayoutView="0" workbookViewId="0" topLeftCell="A1">
      <selection activeCell="A1" sqref="A1:I1"/>
    </sheetView>
  </sheetViews>
  <sheetFormatPr defaultColWidth="9.00390625" defaultRowHeight="13.5"/>
  <cols>
    <col min="1" max="1" width="11.125" style="0" customWidth="1"/>
    <col min="2" max="2" width="6.875" style="0" bestFit="1" customWidth="1"/>
    <col min="3" max="3" width="14.875" style="0" bestFit="1" customWidth="1"/>
    <col min="4" max="4" width="6.875" style="0" bestFit="1" customWidth="1"/>
    <col min="5" max="5" width="12.625" style="0" bestFit="1" customWidth="1"/>
    <col min="6" max="6" width="6.875" style="0" bestFit="1" customWidth="1"/>
    <col min="7" max="7" width="14.875" style="0" bestFit="1" customWidth="1"/>
    <col min="8" max="8" width="6.875" style="0" bestFit="1" customWidth="1"/>
    <col min="9" max="9" width="14.875" style="0" bestFit="1" customWidth="1"/>
    <col min="10" max="10" width="6.875" style="0" bestFit="1" customWidth="1"/>
    <col min="11" max="11" width="11.50390625" style="0" bestFit="1" customWidth="1"/>
    <col min="12" max="12" width="8.375" style="0" bestFit="1" customWidth="1"/>
    <col min="13" max="13" width="11.75390625" style="0" bestFit="1" customWidth="1"/>
  </cols>
  <sheetData>
    <row r="1" spans="1:13" ht="13.5">
      <c r="A1" s="214" t="s">
        <v>74</v>
      </c>
      <c r="B1" s="214"/>
      <c r="C1" s="214"/>
      <c r="D1" s="214"/>
      <c r="E1" s="214"/>
      <c r="F1" s="214"/>
      <c r="G1" s="214"/>
      <c r="H1" s="214"/>
      <c r="I1" s="214"/>
      <c r="J1" s="4"/>
      <c r="K1" s="4"/>
      <c r="L1" s="1"/>
      <c r="M1" s="1"/>
    </row>
    <row r="2" spans="1:13" ht="14.25" thickBot="1">
      <c r="A2" s="230" t="s">
        <v>49</v>
      </c>
      <c r="B2" s="230"/>
      <c r="C2" s="230"/>
      <c r="D2" s="230"/>
      <c r="E2" s="230"/>
      <c r="F2" s="230"/>
      <c r="G2" s="230"/>
      <c r="H2" s="230"/>
      <c r="I2" s="230"/>
      <c r="J2" s="85"/>
      <c r="K2" s="85"/>
      <c r="L2" s="1"/>
      <c r="M2" s="1"/>
    </row>
    <row r="3" spans="1:14" ht="19.5" customHeight="1">
      <c r="A3" s="225" t="s">
        <v>55</v>
      </c>
      <c r="B3" s="228" t="s">
        <v>50</v>
      </c>
      <c r="C3" s="228"/>
      <c r="D3" s="228"/>
      <c r="E3" s="228"/>
      <c r="F3" s="228"/>
      <c r="G3" s="228"/>
      <c r="H3" s="215" t="s">
        <v>13</v>
      </c>
      <c r="I3" s="219"/>
      <c r="J3" s="221" t="s">
        <v>61</v>
      </c>
      <c r="K3" s="219"/>
      <c r="L3" s="215" t="s">
        <v>32</v>
      </c>
      <c r="M3" s="216"/>
      <c r="N3" s="222" t="s">
        <v>65</v>
      </c>
    </row>
    <row r="4" spans="1:14" ht="17.25" customHeight="1">
      <c r="A4" s="226"/>
      <c r="B4" s="217" t="s">
        <v>51</v>
      </c>
      <c r="C4" s="218"/>
      <c r="D4" s="217" t="s">
        <v>33</v>
      </c>
      <c r="E4" s="218"/>
      <c r="F4" s="217" t="s">
        <v>34</v>
      </c>
      <c r="G4" s="218"/>
      <c r="H4" s="217"/>
      <c r="I4" s="220"/>
      <c r="J4" s="217"/>
      <c r="K4" s="220"/>
      <c r="L4" s="217"/>
      <c r="M4" s="218"/>
      <c r="N4" s="223"/>
    </row>
    <row r="5" spans="1:14" ht="28.5" customHeight="1">
      <c r="A5" s="227"/>
      <c r="B5" s="97" t="s">
        <v>62</v>
      </c>
      <c r="C5" s="98" t="s">
        <v>63</v>
      </c>
      <c r="D5" s="97" t="s">
        <v>62</v>
      </c>
      <c r="E5" s="98" t="s">
        <v>63</v>
      </c>
      <c r="F5" s="97" t="s">
        <v>62</v>
      </c>
      <c r="G5" s="99" t="s">
        <v>52</v>
      </c>
      <c r="H5" s="97" t="s">
        <v>62</v>
      </c>
      <c r="I5" s="100" t="s">
        <v>53</v>
      </c>
      <c r="J5" s="97" t="s">
        <v>62</v>
      </c>
      <c r="K5" s="100" t="s">
        <v>42</v>
      </c>
      <c r="L5" s="97" t="s">
        <v>62</v>
      </c>
      <c r="M5" s="101" t="s">
        <v>139</v>
      </c>
      <c r="N5" s="224"/>
    </row>
    <row r="6" spans="1:14" s="93" customFormat="1" ht="10.5">
      <c r="A6" s="89"/>
      <c r="B6" s="86" t="s">
        <v>3</v>
      </c>
      <c r="C6" s="87" t="s">
        <v>4</v>
      </c>
      <c r="D6" s="86" t="s">
        <v>3</v>
      </c>
      <c r="E6" s="87" t="s">
        <v>4</v>
      </c>
      <c r="F6" s="86" t="s">
        <v>3</v>
      </c>
      <c r="G6" s="87" t="s">
        <v>4</v>
      </c>
      <c r="H6" s="86" t="s">
        <v>3</v>
      </c>
      <c r="I6" s="87" t="s">
        <v>4</v>
      </c>
      <c r="J6" s="86" t="s">
        <v>3</v>
      </c>
      <c r="K6" s="88" t="s">
        <v>4</v>
      </c>
      <c r="L6" s="86" t="s">
        <v>3</v>
      </c>
      <c r="M6" s="87" t="s">
        <v>4</v>
      </c>
      <c r="N6" s="173"/>
    </row>
    <row r="7" spans="1:14" ht="15" customHeight="1">
      <c r="A7" s="109" t="s">
        <v>128</v>
      </c>
      <c r="B7" s="73">
        <v>2144</v>
      </c>
      <c r="C7" s="74">
        <v>7640956</v>
      </c>
      <c r="D7" s="73">
        <v>987</v>
      </c>
      <c r="E7" s="74">
        <v>344777</v>
      </c>
      <c r="F7" s="73">
        <v>3131</v>
      </c>
      <c r="G7" s="74">
        <v>7985733</v>
      </c>
      <c r="H7" s="73">
        <v>100</v>
      </c>
      <c r="I7" s="75">
        <v>448045</v>
      </c>
      <c r="J7" s="73">
        <v>153</v>
      </c>
      <c r="K7" s="75">
        <v>30102</v>
      </c>
      <c r="L7" s="73">
        <v>3258</v>
      </c>
      <c r="M7" s="74">
        <v>7567791</v>
      </c>
      <c r="N7" s="174" t="s">
        <v>128</v>
      </c>
    </row>
    <row r="8" spans="1:14" ht="15" customHeight="1">
      <c r="A8" s="108" t="s">
        <v>129</v>
      </c>
      <c r="B8" s="76">
        <v>2206</v>
      </c>
      <c r="C8" s="77">
        <v>7990440</v>
      </c>
      <c r="D8" s="76">
        <v>853</v>
      </c>
      <c r="E8" s="77">
        <v>309358</v>
      </c>
      <c r="F8" s="76">
        <v>3059</v>
      </c>
      <c r="G8" s="77">
        <v>8299798</v>
      </c>
      <c r="H8" s="76">
        <v>104</v>
      </c>
      <c r="I8" s="78">
        <v>255433</v>
      </c>
      <c r="J8" s="76">
        <v>130</v>
      </c>
      <c r="K8" s="78">
        <v>17825</v>
      </c>
      <c r="L8" s="76">
        <v>3191</v>
      </c>
      <c r="M8" s="77">
        <v>8062190</v>
      </c>
      <c r="N8" s="175" t="s">
        <v>129</v>
      </c>
    </row>
    <row r="9" spans="1:14" ht="15" customHeight="1">
      <c r="A9" s="108" t="s">
        <v>75</v>
      </c>
      <c r="B9" s="76">
        <v>941</v>
      </c>
      <c r="C9" s="77">
        <v>2842278</v>
      </c>
      <c r="D9" s="76">
        <v>472</v>
      </c>
      <c r="E9" s="77">
        <v>160436</v>
      </c>
      <c r="F9" s="76">
        <v>1413</v>
      </c>
      <c r="G9" s="77">
        <v>3002713</v>
      </c>
      <c r="H9" s="76">
        <v>44</v>
      </c>
      <c r="I9" s="78">
        <v>64366</v>
      </c>
      <c r="J9" s="76">
        <v>103</v>
      </c>
      <c r="K9" s="78">
        <v>20813</v>
      </c>
      <c r="L9" s="76">
        <v>1483</v>
      </c>
      <c r="M9" s="77">
        <v>2959160</v>
      </c>
      <c r="N9" s="175" t="s">
        <v>75</v>
      </c>
    </row>
    <row r="10" spans="1:14" s="7" customFormat="1" ht="15" customHeight="1">
      <c r="A10" s="96" t="s">
        <v>76</v>
      </c>
      <c r="B10" s="79">
        <f>SUM(B7:B9)</f>
        <v>5291</v>
      </c>
      <c r="C10" s="80">
        <v>18473674</v>
      </c>
      <c r="D10" s="79">
        <f>SUM(D7:D9)</f>
        <v>2312</v>
      </c>
      <c r="E10" s="80">
        <v>814570</v>
      </c>
      <c r="F10" s="79">
        <f>SUM(F7:F9)</f>
        <v>7603</v>
      </c>
      <c r="G10" s="80">
        <v>19288244</v>
      </c>
      <c r="H10" s="79">
        <f>SUM(H7:H9)</f>
        <v>248</v>
      </c>
      <c r="I10" s="81">
        <v>767844</v>
      </c>
      <c r="J10" s="79">
        <f>SUM(J7:J9)</f>
        <v>386</v>
      </c>
      <c r="K10" s="81">
        <v>68740</v>
      </c>
      <c r="L10" s="79">
        <f>SUM(L7:L9)</f>
        <v>7932</v>
      </c>
      <c r="M10" s="80">
        <v>18589140</v>
      </c>
      <c r="N10" s="176" t="s">
        <v>76</v>
      </c>
    </row>
    <row r="11" spans="1:14" s="8" customFormat="1" ht="15" customHeight="1">
      <c r="A11" s="9"/>
      <c r="B11" s="33"/>
      <c r="C11" s="34"/>
      <c r="D11" s="33"/>
      <c r="E11" s="34"/>
      <c r="F11" s="33"/>
      <c r="G11" s="34"/>
      <c r="H11" s="33"/>
      <c r="I11" s="35"/>
      <c r="J11" s="33"/>
      <c r="K11" s="35"/>
      <c r="L11" s="33"/>
      <c r="M11" s="34"/>
      <c r="N11" s="138"/>
    </row>
    <row r="12" spans="1:14" ht="15" customHeight="1">
      <c r="A12" s="110" t="s">
        <v>77</v>
      </c>
      <c r="B12" s="82">
        <v>2262</v>
      </c>
      <c r="C12" s="83">
        <v>9866527</v>
      </c>
      <c r="D12" s="82">
        <v>1076</v>
      </c>
      <c r="E12" s="83">
        <v>386858</v>
      </c>
      <c r="F12" s="82">
        <v>3338</v>
      </c>
      <c r="G12" s="83">
        <v>10253385</v>
      </c>
      <c r="H12" s="82">
        <v>108</v>
      </c>
      <c r="I12" s="84">
        <v>207363</v>
      </c>
      <c r="J12" s="82">
        <v>173</v>
      </c>
      <c r="K12" s="84">
        <v>-4956</v>
      </c>
      <c r="L12" s="82">
        <v>3461</v>
      </c>
      <c r="M12" s="83">
        <v>10041066</v>
      </c>
      <c r="N12" s="177" t="s">
        <v>77</v>
      </c>
    </row>
    <row r="13" spans="1:14" ht="15" customHeight="1">
      <c r="A13" s="108" t="s">
        <v>78</v>
      </c>
      <c r="B13" s="76">
        <v>1025</v>
      </c>
      <c r="C13" s="77">
        <v>2776706</v>
      </c>
      <c r="D13" s="76">
        <v>425</v>
      </c>
      <c r="E13" s="77">
        <v>152684</v>
      </c>
      <c r="F13" s="76">
        <v>1450</v>
      </c>
      <c r="G13" s="77">
        <v>2929390</v>
      </c>
      <c r="H13" s="76">
        <v>65</v>
      </c>
      <c r="I13" s="78">
        <v>1462825</v>
      </c>
      <c r="J13" s="76">
        <v>88</v>
      </c>
      <c r="K13" s="78">
        <v>26934</v>
      </c>
      <c r="L13" s="76">
        <v>1533</v>
      </c>
      <c r="M13" s="77">
        <v>1493499</v>
      </c>
      <c r="N13" s="175" t="s">
        <v>78</v>
      </c>
    </row>
    <row r="14" spans="1:14" ht="15" customHeight="1">
      <c r="A14" s="108" t="s">
        <v>79</v>
      </c>
      <c r="B14" s="76">
        <v>1548</v>
      </c>
      <c r="C14" s="77">
        <v>6996518</v>
      </c>
      <c r="D14" s="76">
        <v>665</v>
      </c>
      <c r="E14" s="77">
        <v>229921</v>
      </c>
      <c r="F14" s="76">
        <v>2213</v>
      </c>
      <c r="G14" s="77">
        <v>7226439</v>
      </c>
      <c r="H14" s="76">
        <v>90</v>
      </c>
      <c r="I14" s="78">
        <v>612712</v>
      </c>
      <c r="J14" s="76">
        <v>92</v>
      </c>
      <c r="K14" s="78">
        <v>23639</v>
      </c>
      <c r="L14" s="76">
        <v>2317</v>
      </c>
      <c r="M14" s="77">
        <v>6637366</v>
      </c>
      <c r="N14" s="175" t="s">
        <v>79</v>
      </c>
    </row>
    <row r="15" spans="1:14" ht="15" customHeight="1">
      <c r="A15" s="108" t="s">
        <v>80</v>
      </c>
      <c r="B15" s="76">
        <v>635</v>
      </c>
      <c r="C15" s="77">
        <v>1894183</v>
      </c>
      <c r="D15" s="76">
        <v>337</v>
      </c>
      <c r="E15" s="77">
        <v>110448</v>
      </c>
      <c r="F15" s="76">
        <v>972</v>
      </c>
      <c r="G15" s="77">
        <v>2004630</v>
      </c>
      <c r="H15" s="76">
        <v>46</v>
      </c>
      <c r="I15" s="78">
        <v>128188</v>
      </c>
      <c r="J15" s="76">
        <v>60</v>
      </c>
      <c r="K15" s="78">
        <v>4600</v>
      </c>
      <c r="L15" s="76">
        <v>1028</v>
      </c>
      <c r="M15" s="77">
        <v>1881042</v>
      </c>
      <c r="N15" s="175" t="s">
        <v>80</v>
      </c>
    </row>
    <row r="16" spans="1:14" ht="15" customHeight="1">
      <c r="A16" s="108" t="s">
        <v>81</v>
      </c>
      <c r="B16" s="76">
        <v>343</v>
      </c>
      <c r="C16" s="77">
        <v>957625</v>
      </c>
      <c r="D16" s="76">
        <v>169</v>
      </c>
      <c r="E16" s="77">
        <v>60772</v>
      </c>
      <c r="F16" s="76">
        <v>512</v>
      </c>
      <c r="G16" s="77">
        <v>1018396</v>
      </c>
      <c r="H16" s="76">
        <v>25</v>
      </c>
      <c r="I16" s="78">
        <v>127342</v>
      </c>
      <c r="J16" s="76">
        <v>4</v>
      </c>
      <c r="K16" s="78">
        <v>626</v>
      </c>
      <c r="L16" s="76">
        <v>538</v>
      </c>
      <c r="M16" s="77">
        <v>891680</v>
      </c>
      <c r="N16" s="175" t="s">
        <v>81</v>
      </c>
    </row>
    <row r="17" spans="1:14" ht="15" customHeight="1">
      <c r="A17" s="108" t="s">
        <v>82</v>
      </c>
      <c r="B17" s="76">
        <v>559</v>
      </c>
      <c r="C17" s="77">
        <v>1427730</v>
      </c>
      <c r="D17" s="76">
        <v>219</v>
      </c>
      <c r="E17" s="77">
        <v>77085</v>
      </c>
      <c r="F17" s="76">
        <v>778</v>
      </c>
      <c r="G17" s="77">
        <v>1504816</v>
      </c>
      <c r="H17" s="76">
        <v>31</v>
      </c>
      <c r="I17" s="78">
        <v>106931</v>
      </c>
      <c r="J17" s="76">
        <v>41</v>
      </c>
      <c r="K17" s="78">
        <v>4475</v>
      </c>
      <c r="L17" s="76">
        <v>819</v>
      </c>
      <c r="M17" s="77">
        <v>1402360</v>
      </c>
      <c r="N17" s="175" t="s">
        <v>82</v>
      </c>
    </row>
    <row r="18" spans="1:14" ht="15" customHeight="1">
      <c r="A18" s="108" t="s">
        <v>83</v>
      </c>
      <c r="B18" s="76">
        <v>232</v>
      </c>
      <c r="C18" s="77">
        <v>627267</v>
      </c>
      <c r="D18" s="76">
        <v>83</v>
      </c>
      <c r="E18" s="77">
        <v>28622</v>
      </c>
      <c r="F18" s="76">
        <v>315</v>
      </c>
      <c r="G18" s="77">
        <v>655889</v>
      </c>
      <c r="H18" s="76">
        <v>14</v>
      </c>
      <c r="I18" s="78">
        <v>36994</v>
      </c>
      <c r="J18" s="76">
        <v>36</v>
      </c>
      <c r="K18" s="78">
        <v>10655</v>
      </c>
      <c r="L18" s="76">
        <v>338</v>
      </c>
      <c r="M18" s="77">
        <v>629549</v>
      </c>
      <c r="N18" s="175" t="s">
        <v>83</v>
      </c>
    </row>
    <row r="19" spans="1:14" s="7" customFormat="1" ht="15" customHeight="1">
      <c r="A19" s="96" t="s">
        <v>84</v>
      </c>
      <c r="B19" s="79">
        <f>SUM(B12:B18)</f>
        <v>6604</v>
      </c>
      <c r="C19" s="80">
        <v>24546556</v>
      </c>
      <c r="D19" s="79">
        <f>SUM(D12:D18)</f>
        <v>2974</v>
      </c>
      <c r="E19" s="80">
        <v>1046388</v>
      </c>
      <c r="F19" s="79">
        <f>SUM(F12:F18)</f>
        <v>9578</v>
      </c>
      <c r="G19" s="80">
        <v>25592944</v>
      </c>
      <c r="H19" s="79">
        <f>SUM(H12:H18)</f>
        <v>379</v>
      </c>
      <c r="I19" s="81">
        <v>2682354</v>
      </c>
      <c r="J19" s="79">
        <f>SUM(J12:J18)</f>
        <v>494</v>
      </c>
      <c r="K19" s="81">
        <v>65971</v>
      </c>
      <c r="L19" s="79">
        <f>SUM(L12:L18)</f>
        <v>10034</v>
      </c>
      <c r="M19" s="80">
        <v>22976561</v>
      </c>
      <c r="N19" s="176" t="s">
        <v>84</v>
      </c>
    </row>
    <row r="20" spans="1:14" s="8" customFormat="1" ht="15" customHeight="1">
      <c r="A20" s="95"/>
      <c r="B20" s="33"/>
      <c r="C20" s="34"/>
      <c r="D20" s="33"/>
      <c r="E20" s="34"/>
      <c r="F20" s="33"/>
      <c r="G20" s="34"/>
      <c r="H20" s="33"/>
      <c r="I20" s="35"/>
      <c r="J20" s="33"/>
      <c r="K20" s="35"/>
      <c r="L20" s="33"/>
      <c r="M20" s="34"/>
      <c r="N20" s="139"/>
    </row>
    <row r="21" spans="1:14" ht="15" customHeight="1">
      <c r="A21" s="109" t="s">
        <v>85</v>
      </c>
      <c r="B21" s="73">
        <v>3767</v>
      </c>
      <c r="C21" s="74">
        <v>24245217</v>
      </c>
      <c r="D21" s="73">
        <v>1633</v>
      </c>
      <c r="E21" s="74">
        <v>589782</v>
      </c>
      <c r="F21" s="73">
        <v>5400</v>
      </c>
      <c r="G21" s="74">
        <v>24834999</v>
      </c>
      <c r="H21" s="73">
        <v>197</v>
      </c>
      <c r="I21" s="75">
        <v>732634</v>
      </c>
      <c r="J21" s="73">
        <v>238</v>
      </c>
      <c r="K21" s="75">
        <v>26365</v>
      </c>
      <c r="L21" s="73">
        <v>5624</v>
      </c>
      <c r="M21" s="74">
        <v>24128729</v>
      </c>
      <c r="N21" s="174" t="s">
        <v>85</v>
      </c>
    </row>
    <row r="22" spans="1:14" ht="15" customHeight="1">
      <c r="A22" s="108" t="s">
        <v>86</v>
      </c>
      <c r="B22" s="76">
        <v>4184</v>
      </c>
      <c r="C22" s="77">
        <v>18039514</v>
      </c>
      <c r="D22" s="76">
        <v>1735</v>
      </c>
      <c r="E22" s="77">
        <v>622050</v>
      </c>
      <c r="F22" s="76">
        <v>5919</v>
      </c>
      <c r="G22" s="77">
        <v>18661564</v>
      </c>
      <c r="H22" s="76">
        <v>222</v>
      </c>
      <c r="I22" s="78">
        <v>801100</v>
      </c>
      <c r="J22" s="76">
        <v>249</v>
      </c>
      <c r="K22" s="78">
        <v>-33998</v>
      </c>
      <c r="L22" s="76">
        <v>6175</v>
      </c>
      <c r="M22" s="77">
        <v>17826465</v>
      </c>
      <c r="N22" s="175" t="s">
        <v>86</v>
      </c>
    </row>
    <row r="23" spans="1:14" ht="15" customHeight="1">
      <c r="A23" s="108" t="s">
        <v>87</v>
      </c>
      <c r="B23" s="76">
        <v>957</v>
      </c>
      <c r="C23" s="77">
        <v>4336175</v>
      </c>
      <c r="D23" s="76">
        <v>401</v>
      </c>
      <c r="E23" s="77">
        <v>127309</v>
      </c>
      <c r="F23" s="76">
        <v>1358</v>
      </c>
      <c r="G23" s="77">
        <v>4463484</v>
      </c>
      <c r="H23" s="76">
        <v>48</v>
      </c>
      <c r="I23" s="78">
        <v>257491</v>
      </c>
      <c r="J23" s="76">
        <v>104</v>
      </c>
      <c r="K23" s="78">
        <v>14723</v>
      </c>
      <c r="L23" s="76">
        <v>1418</v>
      </c>
      <c r="M23" s="77">
        <v>4220715</v>
      </c>
      <c r="N23" s="175" t="s">
        <v>87</v>
      </c>
    </row>
    <row r="24" spans="1:14" ht="15" customHeight="1">
      <c r="A24" s="108" t="s">
        <v>96</v>
      </c>
      <c r="B24" s="76">
        <v>1066</v>
      </c>
      <c r="C24" s="77">
        <v>3639194</v>
      </c>
      <c r="D24" s="76">
        <v>451</v>
      </c>
      <c r="E24" s="77">
        <v>151522</v>
      </c>
      <c r="F24" s="76">
        <v>1517</v>
      </c>
      <c r="G24" s="77">
        <v>3790715</v>
      </c>
      <c r="H24" s="76">
        <v>53</v>
      </c>
      <c r="I24" s="78">
        <v>212333</v>
      </c>
      <c r="J24" s="76">
        <v>91</v>
      </c>
      <c r="K24" s="78">
        <v>5160</v>
      </c>
      <c r="L24" s="76">
        <v>1580</v>
      </c>
      <c r="M24" s="77">
        <v>3583542</v>
      </c>
      <c r="N24" s="175" t="s">
        <v>96</v>
      </c>
    </row>
    <row r="25" spans="1:14" ht="15" customHeight="1">
      <c r="A25" s="108" t="s">
        <v>88</v>
      </c>
      <c r="B25" s="76">
        <v>913</v>
      </c>
      <c r="C25" s="77">
        <v>3331001</v>
      </c>
      <c r="D25" s="76">
        <v>392</v>
      </c>
      <c r="E25" s="77">
        <v>134473</v>
      </c>
      <c r="F25" s="76">
        <v>1305</v>
      </c>
      <c r="G25" s="77">
        <v>3465474</v>
      </c>
      <c r="H25" s="76">
        <v>38</v>
      </c>
      <c r="I25" s="78">
        <v>186698</v>
      </c>
      <c r="J25" s="76">
        <v>94</v>
      </c>
      <c r="K25" s="78">
        <v>15922</v>
      </c>
      <c r="L25" s="76">
        <v>1355</v>
      </c>
      <c r="M25" s="77">
        <v>3294698</v>
      </c>
      <c r="N25" s="175" t="s">
        <v>88</v>
      </c>
    </row>
    <row r="26" spans="1:14" ht="15" customHeight="1">
      <c r="A26" s="108" t="s">
        <v>89</v>
      </c>
      <c r="B26" s="76">
        <v>3650</v>
      </c>
      <c r="C26" s="77">
        <v>15506479</v>
      </c>
      <c r="D26" s="76">
        <v>1683</v>
      </c>
      <c r="E26" s="77">
        <v>643166</v>
      </c>
      <c r="F26" s="76">
        <v>5333</v>
      </c>
      <c r="G26" s="77">
        <v>16149645</v>
      </c>
      <c r="H26" s="76">
        <v>167</v>
      </c>
      <c r="I26" s="78">
        <v>1949190</v>
      </c>
      <c r="J26" s="76">
        <v>239</v>
      </c>
      <c r="K26" s="78">
        <v>45047</v>
      </c>
      <c r="L26" s="76">
        <v>5557</v>
      </c>
      <c r="M26" s="77">
        <v>14245502</v>
      </c>
      <c r="N26" s="175" t="s">
        <v>89</v>
      </c>
    </row>
    <row r="27" spans="1:14" ht="15" customHeight="1">
      <c r="A27" s="108" t="s">
        <v>90</v>
      </c>
      <c r="B27" s="76">
        <v>868</v>
      </c>
      <c r="C27" s="77">
        <v>3281134</v>
      </c>
      <c r="D27" s="76">
        <v>375</v>
      </c>
      <c r="E27" s="77">
        <v>140770</v>
      </c>
      <c r="F27" s="76">
        <v>1243</v>
      </c>
      <c r="G27" s="77">
        <v>3421904</v>
      </c>
      <c r="H27" s="76">
        <v>42</v>
      </c>
      <c r="I27" s="78">
        <v>97622</v>
      </c>
      <c r="J27" s="76">
        <v>73</v>
      </c>
      <c r="K27" s="78">
        <v>10191</v>
      </c>
      <c r="L27" s="76">
        <v>1303</v>
      </c>
      <c r="M27" s="77">
        <v>3334474</v>
      </c>
      <c r="N27" s="175" t="s">
        <v>90</v>
      </c>
    </row>
    <row r="28" spans="1:14" ht="15" customHeight="1">
      <c r="A28" s="108" t="s">
        <v>91</v>
      </c>
      <c r="B28" s="76">
        <v>1921</v>
      </c>
      <c r="C28" s="77">
        <v>5811025</v>
      </c>
      <c r="D28" s="76">
        <v>905</v>
      </c>
      <c r="E28" s="77">
        <v>310807</v>
      </c>
      <c r="F28" s="76">
        <v>2826</v>
      </c>
      <c r="G28" s="77">
        <v>6121832</v>
      </c>
      <c r="H28" s="76">
        <v>96</v>
      </c>
      <c r="I28" s="78">
        <v>327677</v>
      </c>
      <c r="J28" s="76">
        <v>158</v>
      </c>
      <c r="K28" s="78">
        <v>16001</v>
      </c>
      <c r="L28" s="76">
        <v>2940</v>
      </c>
      <c r="M28" s="77">
        <v>5810156</v>
      </c>
      <c r="N28" s="175" t="s">
        <v>91</v>
      </c>
    </row>
    <row r="29" spans="1:14" ht="15" customHeight="1">
      <c r="A29" s="108" t="s">
        <v>92</v>
      </c>
      <c r="B29" s="76">
        <v>576</v>
      </c>
      <c r="C29" s="77">
        <v>2467260</v>
      </c>
      <c r="D29" s="76">
        <v>252</v>
      </c>
      <c r="E29" s="77">
        <v>97441</v>
      </c>
      <c r="F29" s="76">
        <v>828</v>
      </c>
      <c r="G29" s="77">
        <v>2564701</v>
      </c>
      <c r="H29" s="76">
        <v>32</v>
      </c>
      <c r="I29" s="78">
        <v>255851</v>
      </c>
      <c r="J29" s="76">
        <v>51</v>
      </c>
      <c r="K29" s="78">
        <v>8303</v>
      </c>
      <c r="L29" s="76">
        <v>865</v>
      </c>
      <c r="M29" s="77">
        <v>2317153</v>
      </c>
      <c r="N29" s="175" t="s">
        <v>92</v>
      </c>
    </row>
    <row r="30" spans="1:14" ht="15" customHeight="1">
      <c r="A30" s="108" t="s">
        <v>93</v>
      </c>
      <c r="B30" s="76">
        <v>1010</v>
      </c>
      <c r="C30" s="77">
        <v>4227343</v>
      </c>
      <c r="D30" s="76">
        <v>413</v>
      </c>
      <c r="E30" s="77">
        <v>142040</v>
      </c>
      <c r="F30" s="76">
        <v>1423</v>
      </c>
      <c r="G30" s="77">
        <v>4369383</v>
      </c>
      <c r="H30" s="76">
        <v>64</v>
      </c>
      <c r="I30" s="78">
        <v>416369</v>
      </c>
      <c r="J30" s="76">
        <v>85</v>
      </c>
      <c r="K30" s="78">
        <v>4568</v>
      </c>
      <c r="L30" s="76">
        <v>1499</v>
      </c>
      <c r="M30" s="77">
        <v>3957581</v>
      </c>
      <c r="N30" s="175" t="s">
        <v>93</v>
      </c>
    </row>
    <row r="31" spans="1:14" ht="15" customHeight="1">
      <c r="A31" s="108" t="s">
        <v>94</v>
      </c>
      <c r="B31" s="76">
        <v>339</v>
      </c>
      <c r="C31" s="77">
        <v>1129800</v>
      </c>
      <c r="D31" s="76">
        <v>140</v>
      </c>
      <c r="E31" s="77">
        <v>53239</v>
      </c>
      <c r="F31" s="76">
        <v>479</v>
      </c>
      <c r="G31" s="77">
        <v>1183039</v>
      </c>
      <c r="H31" s="76">
        <v>15</v>
      </c>
      <c r="I31" s="78">
        <v>24205</v>
      </c>
      <c r="J31" s="76">
        <v>27</v>
      </c>
      <c r="K31" s="78">
        <v>2455</v>
      </c>
      <c r="L31" s="76">
        <v>499</v>
      </c>
      <c r="M31" s="77">
        <v>1161289</v>
      </c>
      <c r="N31" s="175" t="s">
        <v>94</v>
      </c>
    </row>
    <row r="32" spans="1:14" ht="15" customHeight="1">
      <c r="A32" s="108" t="s">
        <v>95</v>
      </c>
      <c r="B32" s="76">
        <v>345</v>
      </c>
      <c r="C32" s="77">
        <v>1967359</v>
      </c>
      <c r="D32" s="76">
        <v>136</v>
      </c>
      <c r="E32" s="77">
        <v>48641</v>
      </c>
      <c r="F32" s="76">
        <v>481</v>
      </c>
      <c r="G32" s="77">
        <v>2015999</v>
      </c>
      <c r="H32" s="76">
        <v>9</v>
      </c>
      <c r="I32" s="78">
        <v>27180</v>
      </c>
      <c r="J32" s="76">
        <v>43</v>
      </c>
      <c r="K32" s="78">
        <v>5499</v>
      </c>
      <c r="L32" s="76">
        <v>498</v>
      </c>
      <c r="M32" s="77">
        <v>1994319</v>
      </c>
      <c r="N32" s="175" t="s">
        <v>95</v>
      </c>
    </row>
    <row r="33" spans="1:14" ht="15" customHeight="1">
      <c r="A33" s="108" t="s">
        <v>97</v>
      </c>
      <c r="B33" s="76">
        <v>541</v>
      </c>
      <c r="C33" s="77">
        <v>1438636</v>
      </c>
      <c r="D33" s="76">
        <v>198</v>
      </c>
      <c r="E33" s="77">
        <v>62588</v>
      </c>
      <c r="F33" s="76">
        <v>739</v>
      </c>
      <c r="G33" s="77">
        <v>1501223</v>
      </c>
      <c r="H33" s="76">
        <v>27</v>
      </c>
      <c r="I33" s="78">
        <v>60164</v>
      </c>
      <c r="J33" s="76">
        <v>45</v>
      </c>
      <c r="K33" s="78">
        <v>-2960</v>
      </c>
      <c r="L33" s="76">
        <v>767</v>
      </c>
      <c r="M33" s="77">
        <v>1438100</v>
      </c>
      <c r="N33" s="175" t="s">
        <v>97</v>
      </c>
    </row>
    <row r="34" spans="1:14" s="7" customFormat="1" ht="15" customHeight="1">
      <c r="A34" s="96" t="s">
        <v>98</v>
      </c>
      <c r="B34" s="79">
        <f>SUM(B21:B33)</f>
        <v>20137</v>
      </c>
      <c r="C34" s="80">
        <v>89420136</v>
      </c>
      <c r="D34" s="79">
        <f>SUM(D21:D33)</f>
        <v>8714</v>
      </c>
      <c r="E34" s="80">
        <v>3123826</v>
      </c>
      <c r="F34" s="79">
        <f>SUM(F21:F33)</f>
        <v>28851</v>
      </c>
      <c r="G34" s="80">
        <v>92543962</v>
      </c>
      <c r="H34" s="79">
        <f>SUM(H21:H33)</f>
        <v>1010</v>
      </c>
      <c r="I34" s="81">
        <v>5348512</v>
      </c>
      <c r="J34" s="79">
        <f>SUM(J21:J33)</f>
        <v>1497</v>
      </c>
      <c r="K34" s="81">
        <v>117275</v>
      </c>
      <c r="L34" s="79">
        <f>SUM(L21:L33)</f>
        <v>30080</v>
      </c>
      <c r="M34" s="80">
        <v>87312725</v>
      </c>
      <c r="N34" s="176" t="s">
        <v>98</v>
      </c>
    </row>
    <row r="35" spans="1:14" s="8" customFormat="1" ht="15" customHeight="1">
      <c r="A35" s="95"/>
      <c r="B35" s="33"/>
      <c r="C35" s="34"/>
      <c r="D35" s="33"/>
      <c r="E35" s="34"/>
      <c r="F35" s="33"/>
      <c r="G35" s="34"/>
      <c r="H35" s="33"/>
      <c r="I35" s="35"/>
      <c r="J35" s="33"/>
      <c r="K35" s="35"/>
      <c r="L35" s="33"/>
      <c r="M35" s="34"/>
      <c r="N35" s="139"/>
    </row>
    <row r="36" spans="1:14" ht="15" customHeight="1">
      <c r="A36" s="109" t="s">
        <v>99</v>
      </c>
      <c r="B36" s="73">
        <v>3159</v>
      </c>
      <c r="C36" s="74">
        <v>32970012</v>
      </c>
      <c r="D36" s="73">
        <v>1409</v>
      </c>
      <c r="E36" s="74">
        <v>578156</v>
      </c>
      <c r="F36" s="73">
        <v>4568</v>
      </c>
      <c r="G36" s="74">
        <v>33548168</v>
      </c>
      <c r="H36" s="73">
        <v>200</v>
      </c>
      <c r="I36" s="75">
        <v>1441888</v>
      </c>
      <c r="J36" s="73">
        <v>253</v>
      </c>
      <c r="K36" s="75">
        <v>41624</v>
      </c>
      <c r="L36" s="73">
        <v>4824</v>
      </c>
      <c r="M36" s="74">
        <v>32147903</v>
      </c>
      <c r="N36" s="174" t="s">
        <v>99</v>
      </c>
    </row>
    <row r="37" spans="1:14" ht="15" customHeight="1">
      <c r="A37" s="108" t="s">
        <v>100</v>
      </c>
      <c r="B37" s="76">
        <v>1918</v>
      </c>
      <c r="C37" s="77">
        <v>12034128</v>
      </c>
      <c r="D37" s="76">
        <v>794</v>
      </c>
      <c r="E37" s="77">
        <v>321810</v>
      </c>
      <c r="F37" s="76">
        <v>2712</v>
      </c>
      <c r="G37" s="77">
        <v>12355938</v>
      </c>
      <c r="H37" s="76">
        <v>115</v>
      </c>
      <c r="I37" s="78">
        <v>984952</v>
      </c>
      <c r="J37" s="76">
        <v>159</v>
      </c>
      <c r="K37" s="78">
        <v>-2082</v>
      </c>
      <c r="L37" s="76">
        <v>2840</v>
      </c>
      <c r="M37" s="77">
        <v>11368904</v>
      </c>
      <c r="N37" s="175" t="s">
        <v>100</v>
      </c>
    </row>
    <row r="38" spans="1:14" ht="15" customHeight="1">
      <c r="A38" s="108" t="s">
        <v>101</v>
      </c>
      <c r="B38" s="76">
        <v>4677</v>
      </c>
      <c r="C38" s="77">
        <v>29791817</v>
      </c>
      <c r="D38" s="76">
        <v>1827</v>
      </c>
      <c r="E38" s="77">
        <v>688740</v>
      </c>
      <c r="F38" s="76">
        <v>6504</v>
      </c>
      <c r="G38" s="77">
        <v>30480558</v>
      </c>
      <c r="H38" s="76">
        <v>249</v>
      </c>
      <c r="I38" s="78">
        <v>472196</v>
      </c>
      <c r="J38" s="76">
        <v>367</v>
      </c>
      <c r="K38" s="78">
        <v>12973</v>
      </c>
      <c r="L38" s="76">
        <v>6810</v>
      </c>
      <c r="M38" s="77">
        <v>30021335</v>
      </c>
      <c r="N38" s="175" t="s">
        <v>101</v>
      </c>
    </row>
    <row r="39" spans="1:14" ht="15" customHeight="1">
      <c r="A39" s="108" t="s">
        <v>102</v>
      </c>
      <c r="B39" s="76">
        <v>3098</v>
      </c>
      <c r="C39" s="77">
        <v>8945560</v>
      </c>
      <c r="D39" s="76">
        <v>1532</v>
      </c>
      <c r="E39" s="77">
        <v>558442</v>
      </c>
      <c r="F39" s="76">
        <v>4630</v>
      </c>
      <c r="G39" s="77">
        <v>9504002</v>
      </c>
      <c r="H39" s="76">
        <v>157</v>
      </c>
      <c r="I39" s="78">
        <v>2558728</v>
      </c>
      <c r="J39" s="76">
        <v>187</v>
      </c>
      <c r="K39" s="78">
        <v>40468</v>
      </c>
      <c r="L39" s="76">
        <v>4814</v>
      </c>
      <c r="M39" s="77">
        <v>6985742</v>
      </c>
      <c r="N39" s="175" t="s">
        <v>102</v>
      </c>
    </row>
    <row r="40" spans="1:14" ht="15" customHeight="1">
      <c r="A40" s="108" t="s">
        <v>103</v>
      </c>
      <c r="B40" s="76">
        <v>2470</v>
      </c>
      <c r="C40" s="77">
        <v>10474148</v>
      </c>
      <c r="D40" s="76">
        <v>1081</v>
      </c>
      <c r="E40" s="77">
        <v>409210</v>
      </c>
      <c r="F40" s="76">
        <v>3551</v>
      </c>
      <c r="G40" s="77">
        <v>10883358</v>
      </c>
      <c r="H40" s="76">
        <v>135</v>
      </c>
      <c r="I40" s="78">
        <v>1926549</v>
      </c>
      <c r="J40" s="76">
        <v>200</v>
      </c>
      <c r="K40" s="78">
        <v>4487</v>
      </c>
      <c r="L40" s="76">
        <v>3707</v>
      </c>
      <c r="M40" s="77">
        <v>8961297</v>
      </c>
      <c r="N40" s="175" t="s">
        <v>103</v>
      </c>
    </row>
    <row r="41" spans="1:14" ht="15" customHeight="1">
      <c r="A41" s="108" t="s">
        <v>104</v>
      </c>
      <c r="B41" s="76">
        <v>385</v>
      </c>
      <c r="C41" s="77">
        <v>1249954</v>
      </c>
      <c r="D41" s="76">
        <v>152</v>
      </c>
      <c r="E41" s="77">
        <v>55598</v>
      </c>
      <c r="F41" s="76">
        <v>537</v>
      </c>
      <c r="G41" s="77">
        <v>1305552</v>
      </c>
      <c r="H41" s="76">
        <v>19</v>
      </c>
      <c r="I41" s="78">
        <v>395707</v>
      </c>
      <c r="J41" s="76">
        <v>16</v>
      </c>
      <c r="K41" s="78">
        <v>14</v>
      </c>
      <c r="L41" s="76">
        <v>557</v>
      </c>
      <c r="M41" s="77">
        <v>909859</v>
      </c>
      <c r="N41" s="175" t="s">
        <v>104</v>
      </c>
    </row>
    <row r="42" spans="1:14" ht="15" customHeight="1">
      <c r="A42" s="108" t="s">
        <v>105</v>
      </c>
      <c r="B42" s="76">
        <v>963</v>
      </c>
      <c r="C42" s="77">
        <v>3891198</v>
      </c>
      <c r="D42" s="76">
        <v>407</v>
      </c>
      <c r="E42" s="77">
        <v>153468</v>
      </c>
      <c r="F42" s="76">
        <v>1370</v>
      </c>
      <c r="G42" s="77">
        <v>4044666</v>
      </c>
      <c r="H42" s="76">
        <v>37</v>
      </c>
      <c r="I42" s="78">
        <v>311817</v>
      </c>
      <c r="J42" s="76">
        <v>103</v>
      </c>
      <c r="K42" s="78">
        <v>28756</v>
      </c>
      <c r="L42" s="76">
        <v>1418</v>
      </c>
      <c r="M42" s="77">
        <v>3761604</v>
      </c>
      <c r="N42" s="175" t="s">
        <v>105</v>
      </c>
    </row>
    <row r="43" spans="1:14" ht="15" customHeight="1">
      <c r="A43" s="108" t="s">
        <v>106</v>
      </c>
      <c r="B43" s="76">
        <v>1900</v>
      </c>
      <c r="C43" s="77">
        <v>6707401</v>
      </c>
      <c r="D43" s="76">
        <v>817</v>
      </c>
      <c r="E43" s="77">
        <v>314549</v>
      </c>
      <c r="F43" s="76">
        <v>2717</v>
      </c>
      <c r="G43" s="77">
        <v>7021950</v>
      </c>
      <c r="H43" s="76">
        <v>114</v>
      </c>
      <c r="I43" s="78">
        <v>1555720</v>
      </c>
      <c r="J43" s="76">
        <v>119</v>
      </c>
      <c r="K43" s="78">
        <v>42612</v>
      </c>
      <c r="L43" s="76">
        <v>2853</v>
      </c>
      <c r="M43" s="77">
        <v>5508841</v>
      </c>
      <c r="N43" s="175" t="s">
        <v>106</v>
      </c>
    </row>
    <row r="44" spans="1:14" ht="15" customHeight="1">
      <c r="A44" s="108" t="s">
        <v>107</v>
      </c>
      <c r="B44" s="76">
        <v>5042</v>
      </c>
      <c r="C44" s="77">
        <v>24324850</v>
      </c>
      <c r="D44" s="76">
        <v>1940</v>
      </c>
      <c r="E44" s="77">
        <v>722816</v>
      </c>
      <c r="F44" s="76">
        <v>6982</v>
      </c>
      <c r="G44" s="77">
        <v>25047666</v>
      </c>
      <c r="H44" s="76">
        <v>257</v>
      </c>
      <c r="I44" s="78">
        <v>6704497</v>
      </c>
      <c r="J44" s="76">
        <v>370</v>
      </c>
      <c r="K44" s="78">
        <v>49158</v>
      </c>
      <c r="L44" s="76">
        <v>7269</v>
      </c>
      <c r="M44" s="77">
        <v>18392327</v>
      </c>
      <c r="N44" s="175" t="s">
        <v>107</v>
      </c>
    </row>
    <row r="45" spans="1:14" ht="15" customHeight="1">
      <c r="A45" s="108" t="s">
        <v>108</v>
      </c>
      <c r="B45" s="76">
        <v>1256</v>
      </c>
      <c r="C45" s="77">
        <v>4496246</v>
      </c>
      <c r="D45" s="76">
        <v>497</v>
      </c>
      <c r="E45" s="77">
        <v>163754</v>
      </c>
      <c r="F45" s="76">
        <v>1753</v>
      </c>
      <c r="G45" s="77">
        <v>4660000</v>
      </c>
      <c r="H45" s="76">
        <v>55</v>
      </c>
      <c r="I45" s="78">
        <v>159887</v>
      </c>
      <c r="J45" s="76">
        <v>83</v>
      </c>
      <c r="K45" s="78">
        <v>10791</v>
      </c>
      <c r="L45" s="76">
        <v>1816</v>
      </c>
      <c r="M45" s="77">
        <v>4510904</v>
      </c>
      <c r="N45" s="175" t="s">
        <v>108</v>
      </c>
    </row>
    <row r="46" spans="1:14" ht="15" customHeight="1">
      <c r="A46" s="108" t="s">
        <v>109</v>
      </c>
      <c r="B46" s="76">
        <v>577</v>
      </c>
      <c r="C46" s="77">
        <v>1978025</v>
      </c>
      <c r="D46" s="76">
        <v>268</v>
      </c>
      <c r="E46" s="77">
        <v>93777</v>
      </c>
      <c r="F46" s="76">
        <v>845</v>
      </c>
      <c r="G46" s="77">
        <v>2071802</v>
      </c>
      <c r="H46" s="76">
        <v>22</v>
      </c>
      <c r="I46" s="78">
        <v>18929</v>
      </c>
      <c r="J46" s="76">
        <v>35</v>
      </c>
      <c r="K46" s="78">
        <v>8608</v>
      </c>
      <c r="L46" s="76">
        <v>873</v>
      </c>
      <c r="M46" s="77">
        <v>2061481</v>
      </c>
      <c r="N46" s="175" t="s">
        <v>109</v>
      </c>
    </row>
    <row r="47" spans="1:14" ht="15" customHeight="1">
      <c r="A47" s="108" t="s">
        <v>110</v>
      </c>
      <c r="B47" s="76">
        <v>396</v>
      </c>
      <c r="C47" s="77">
        <v>1205810</v>
      </c>
      <c r="D47" s="76">
        <v>164</v>
      </c>
      <c r="E47" s="77">
        <v>53638</v>
      </c>
      <c r="F47" s="76">
        <v>560</v>
      </c>
      <c r="G47" s="77">
        <v>1259448</v>
      </c>
      <c r="H47" s="76">
        <v>15</v>
      </c>
      <c r="I47" s="78">
        <v>39581</v>
      </c>
      <c r="J47" s="76">
        <v>34</v>
      </c>
      <c r="K47" s="78">
        <v>12350</v>
      </c>
      <c r="L47" s="76">
        <v>582</v>
      </c>
      <c r="M47" s="77">
        <v>1232217</v>
      </c>
      <c r="N47" s="175" t="s">
        <v>110</v>
      </c>
    </row>
    <row r="48" spans="1:14" ht="15" customHeight="1">
      <c r="A48" s="108" t="s">
        <v>111</v>
      </c>
      <c r="B48" s="76">
        <v>1448</v>
      </c>
      <c r="C48" s="77">
        <v>6973287</v>
      </c>
      <c r="D48" s="76">
        <v>639</v>
      </c>
      <c r="E48" s="77">
        <v>236954</v>
      </c>
      <c r="F48" s="76">
        <v>2087</v>
      </c>
      <c r="G48" s="77">
        <v>7210241</v>
      </c>
      <c r="H48" s="76">
        <v>72</v>
      </c>
      <c r="I48" s="78">
        <v>173974</v>
      </c>
      <c r="J48" s="76">
        <v>121</v>
      </c>
      <c r="K48" s="78">
        <v>-27730</v>
      </c>
      <c r="L48" s="76">
        <v>2194</v>
      </c>
      <c r="M48" s="77">
        <v>7008536</v>
      </c>
      <c r="N48" s="175" t="s">
        <v>111</v>
      </c>
    </row>
    <row r="49" spans="1:14" ht="15" customHeight="1">
      <c r="A49" s="108" t="s">
        <v>112</v>
      </c>
      <c r="B49" s="76">
        <v>2211</v>
      </c>
      <c r="C49" s="77">
        <v>7212996</v>
      </c>
      <c r="D49" s="76">
        <v>959</v>
      </c>
      <c r="E49" s="77">
        <v>335104</v>
      </c>
      <c r="F49" s="76">
        <v>3170</v>
      </c>
      <c r="G49" s="77">
        <v>7548100</v>
      </c>
      <c r="H49" s="76">
        <v>107</v>
      </c>
      <c r="I49" s="78">
        <v>419403</v>
      </c>
      <c r="J49" s="76">
        <v>140</v>
      </c>
      <c r="K49" s="78">
        <v>18969</v>
      </c>
      <c r="L49" s="76">
        <v>3304</v>
      </c>
      <c r="M49" s="77">
        <v>7147666</v>
      </c>
      <c r="N49" s="175" t="s">
        <v>112</v>
      </c>
    </row>
    <row r="50" spans="1:14" ht="15" customHeight="1">
      <c r="A50" s="108" t="s">
        <v>113</v>
      </c>
      <c r="B50" s="76">
        <v>1666</v>
      </c>
      <c r="C50" s="77">
        <v>8645674</v>
      </c>
      <c r="D50" s="76">
        <v>768</v>
      </c>
      <c r="E50" s="77">
        <v>287786</v>
      </c>
      <c r="F50" s="76">
        <v>2434</v>
      </c>
      <c r="G50" s="77">
        <v>8933460</v>
      </c>
      <c r="H50" s="76">
        <v>103</v>
      </c>
      <c r="I50" s="78">
        <v>38635793</v>
      </c>
      <c r="J50" s="76">
        <v>209</v>
      </c>
      <c r="K50" s="78">
        <v>50620</v>
      </c>
      <c r="L50" s="76">
        <v>2593</v>
      </c>
      <c r="M50" s="77">
        <v>-29651713</v>
      </c>
      <c r="N50" s="175" t="s">
        <v>113</v>
      </c>
    </row>
    <row r="51" spans="1:14" ht="15" customHeight="1">
      <c r="A51" s="108" t="s">
        <v>114</v>
      </c>
      <c r="B51" s="76">
        <v>348</v>
      </c>
      <c r="C51" s="77">
        <v>1028089</v>
      </c>
      <c r="D51" s="76">
        <v>149</v>
      </c>
      <c r="E51" s="77">
        <v>40891</v>
      </c>
      <c r="F51" s="76">
        <v>497</v>
      </c>
      <c r="G51" s="77">
        <v>1068980</v>
      </c>
      <c r="H51" s="76">
        <v>23</v>
      </c>
      <c r="I51" s="78">
        <v>25786</v>
      </c>
      <c r="J51" s="76">
        <v>39</v>
      </c>
      <c r="K51" s="78">
        <v>33589</v>
      </c>
      <c r="L51" s="76">
        <v>537</v>
      </c>
      <c r="M51" s="77">
        <v>1076782</v>
      </c>
      <c r="N51" s="175" t="s">
        <v>114</v>
      </c>
    </row>
    <row r="52" spans="1:14" s="7" customFormat="1" ht="15" customHeight="1">
      <c r="A52" s="96" t="s">
        <v>115</v>
      </c>
      <c r="B52" s="79">
        <f>SUM(B36:B51)</f>
        <v>31514</v>
      </c>
      <c r="C52" s="80">
        <v>161929195</v>
      </c>
      <c r="D52" s="79">
        <f>SUM(D36:D51)</f>
        <v>13403</v>
      </c>
      <c r="E52" s="80">
        <v>5014691</v>
      </c>
      <c r="F52" s="79">
        <f>SUM(F36:F51)</f>
        <v>44917</v>
      </c>
      <c r="G52" s="80">
        <v>166943886</v>
      </c>
      <c r="H52" s="79">
        <f>SUM(H36:H51)</f>
        <v>1680</v>
      </c>
      <c r="I52" s="81">
        <v>55825406</v>
      </c>
      <c r="J52" s="79">
        <f>SUM(J36:J51)</f>
        <v>2435</v>
      </c>
      <c r="K52" s="81">
        <v>325206</v>
      </c>
      <c r="L52" s="79">
        <f>SUM(L36:L51)</f>
        <v>46991</v>
      </c>
      <c r="M52" s="80">
        <v>111443685</v>
      </c>
      <c r="N52" s="176" t="s">
        <v>115</v>
      </c>
    </row>
    <row r="53" spans="1:14" ht="15" customHeight="1">
      <c r="A53" s="131"/>
      <c r="B53" s="132"/>
      <c r="C53" s="133"/>
      <c r="D53" s="132"/>
      <c r="E53" s="133"/>
      <c r="F53" s="132"/>
      <c r="G53" s="133"/>
      <c r="H53" s="132"/>
      <c r="I53" s="134"/>
      <c r="J53" s="132"/>
      <c r="K53" s="134"/>
      <c r="L53" s="132"/>
      <c r="M53" s="133"/>
      <c r="N53" s="140"/>
    </row>
    <row r="54" spans="1:14" ht="15" customHeight="1">
      <c r="A54" s="109" t="s">
        <v>116</v>
      </c>
      <c r="B54" s="73">
        <v>2690</v>
      </c>
      <c r="C54" s="74">
        <v>12365423</v>
      </c>
      <c r="D54" s="73">
        <v>1158</v>
      </c>
      <c r="E54" s="74">
        <v>408800</v>
      </c>
      <c r="F54" s="73">
        <v>3848</v>
      </c>
      <c r="G54" s="74">
        <v>12774223</v>
      </c>
      <c r="H54" s="73">
        <v>204</v>
      </c>
      <c r="I54" s="75">
        <v>853208</v>
      </c>
      <c r="J54" s="73">
        <v>248</v>
      </c>
      <c r="K54" s="75">
        <v>54226</v>
      </c>
      <c r="L54" s="73">
        <v>4106</v>
      </c>
      <c r="M54" s="74">
        <v>11975241</v>
      </c>
      <c r="N54" s="135" t="s">
        <v>116</v>
      </c>
    </row>
    <row r="55" spans="1:14" ht="15" customHeight="1">
      <c r="A55" s="108" t="s">
        <v>117</v>
      </c>
      <c r="B55" s="76">
        <v>1472</v>
      </c>
      <c r="C55" s="77">
        <v>8709328</v>
      </c>
      <c r="D55" s="76">
        <v>700</v>
      </c>
      <c r="E55" s="77">
        <v>253014</v>
      </c>
      <c r="F55" s="76">
        <v>2172</v>
      </c>
      <c r="G55" s="77">
        <v>8962341</v>
      </c>
      <c r="H55" s="76">
        <v>79</v>
      </c>
      <c r="I55" s="78">
        <v>421209</v>
      </c>
      <c r="J55" s="76">
        <v>104</v>
      </c>
      <c r="K55" s="78">
        <v>42510</v>
      </c>
      <c r="L55" s="76">
        <v>2253</v>
      </c>
      <c r="M55" s="77">
        <v>8583642</v>
      </c>
      <c r="N55" s="136" t="s">
        <v>117</v>
      </c>
    </row>
    <row r="56" spans="1:14" ht="15" customHeight="1">
      <c r="A56" s="108" t="s">
        <v>118</v>
      </c>
      <c r="B56" s="76">
        <v>1506</v>
      </c>
      <c r="C56" s="77">
        <v>11061663</v>
      </c>
      <c r="D56" s="76">
        <v>711</v>
      </c>
      <c r="E56" s="77">
        <v>249992</v>
      </c>
      <c r="F56" s="76">
        <v>2217</v>
      </c>
      <c r="G56" s="77">
        <v>11311655</v>
      </c>
      <c r="H56" s="76">
        <v>89</v>
      </c>
      <c r="I56" s="78">
        <v>149811</v>
      </c>
      <c r="J56" s="76">
        <v>150</v>
      </c>
      <c r="K56" s="78">
        <v>10542</v>
      </c>
      <c r="L56" s="76">
        <v>2335</v>
      </c>
      <c r="M56" s="77">
        <v>11172385</v>
      </c>
      <c r="N56" s="136" t="s">
        <v>118</v>
      </c>
    </row>
    <row r="57" spans="1:14" ht="15" customHeight="1">
      <c r="A57" s="108" t="s">
        <v>119</v>
      </c>
      <c r="B57" s="76">
        <v>474</v>
      </c>
      <c r="C57" s="77">
        <v>1172567</v>
      </c>
      <c r="D57" s="76">
        <v>288</v>
      </c>
      <c r="E57" s="77">
        <v>101849</v>
      </c>
      <c r="F57" s="76">
        <v>762</v>
      </c>
      <c r="G57" s="77">
        <v>1274415</v>
      </c>
      <c r="H57" s="76">
        <v>24</v>
      </c>
      <c r="I57" s="78">
        <v>53663</v>
      </c>
      <c r="J57" s="76">
        <v>32</v>
      </c>
      <c r="K57" s="78">
        <v>-146</v>
      </c>
      <c r="L57" s="76">
        <v>789</v>
      </c>
      <c r="M57" s="77">
        <v>1220605</v>
      </c>
      <c r="N57" s="136" t="s">
        <v>119</v>
      </c>
    </row>
    <row r="58" spans="1:14" ht="15" customHeight="1">
      <c r="A58" s="108" t="s">
        <v>120</v>
      </c>
      <c r="B58" s="76">
        <v>1935</v>
      </c>
      <c r="C58" s="77">
        <v>9566063</v>
      </c>
      <c r="D58" s="76">
        <v>840</v>
      </c>
      <c r="E58" s="77">
        <v>317768</v>
      </c>
      <c r="F58" s="76">
        <v>2775</v>
      </c>
      <c r="G58" s="77">
        <v>9883831</v>
      </c>
      <c r="H58" s="76">
        <v>81</v>
      </c>
      <c r="I58" s="78">
        <v>902764</v>
      </c>
      <c r="J58" s="76">
        <v>161</v>
      </c>
      <c r="K58" s="78">
        <v>259860</v>
      </c>
      <c r="L58" s="76">
        <v>2864</v>
      </c>
      <c r="M58" s="77">
        <v>9240927</v>
      </c>
      <c r="N58" s="136" t="s">
        <v>120</v>
      </c>
    </row>
    <row r="59" spans="1:14" ht="15" customHeight="1">
      <c r="A59" s="108" t="s">
        <v>121</v>
      </c>
      <c r="B59" s="76">
        <v>810</v>
      </c>
      <c r="C59" s="77">
        <v>3293224</v>
      </c>
      <c r="D59" s="76">
        <v>363</v>
      </c>
      <c r="E59" s="77">
        <v>119206</v>
      </c>
      <c r="F59" s="76">
        <v>1173</v>
      </c>
      <c r="G59" s="77">
        <v>3412430</v>
      </c>
      <c r="H59" s="76">
        <v>41</v>
      </c>
      <c r="I59" s="78">
        <v>213684</v>
      </c>
      <c r="J59" s="76">
        <v>85</v>
      </c>
      <c r="K59" s="78">
        <v>12748</v>
      </c>
      <c r="L59" s="76">
        <v>1223</v>
      </c>
      <c r="M59" s="77">
        <v>3211493</v>
      </c>
      <c r="N59" s="136" t="s">
        <v>121</v>
      </c>
    </row>
    <row r="60" spans="1:14" ht="15" customHeight="1">
      <c r="A60" s="108" t="s">
        <v>122</v>
      </c>
      <c r="B60" s="76">
        <v>1292</v>
      </c>
      <c r="C60" s="77">
        <v>4773232</v>
      </c>
      <c r="D60" s="76">
        <v>539</v>
      </c>
      <c r="E60" s="77">
        <v>201081</v>
      </c>
      <c r="F60" s="76">
        <v>1831</v>
      </c>
      <c r="G60" s="77">
        <v>4974313</v>
      </c>
      <c r="H60" s="76">
        <v>73</v>
      </c>
      <c r="I60" s="78">
        <v>95560</v>
      </c>
      <c r="J60" s="76">
        <v>154</v>
      </c>
      <c r="K60" s="78">
        <v>98369</v>
      </c>
      <c r="L60" s="76">
        <v>1941</v>
      </c>
      <c r="M60" s="77">
        <v>4977122</v>
      </c>
      <c r="N60" s="136" t="s">
        <v>122</v>
      </c>
    </row>
    <row r="61" spans="1:14" ht="15" customHeight="1">
      <c r="A61" s="108" t="s">
        <v>123</v>
      </c>
      <c r="B61" s="76">
        <v>635</v>
      </c>
      <c r="C61" s="77">
        <v>1787859</v>
      </c>
      <c r="D61" s="76">
        <v>224</v>
      </c>
      <c r="E61" s="77">
        <v>80165</v>
      </c>
      <c r="F61" s="76">
        <v>859</v>
      </c>
      <c r="G61" s="77">
        <v>1868024</v>
      </c>
      <c r="H61" s="76">
        <v>35</v>
      </c>
      <c r="I61" s="78">
        <v>363955</v>
      </c>
      <c r="J61" s="76">
        <v>55</v>
      </c>
      <c r="K61" s="78">
        <v>8622</v>
      </c>
      <c r="L61" s="76">
        <v>896</v>
      </c>
      <c r="M61" s="77">
        <v>1512691</v>
      </c>
      <c r="N61" s="136" t="s">
        <v>123</v>
      </c>
    </row>
    <row r="62" spans="1:14" ht="15" customHeight="1">
      <c r="A62" s="108" t="s">
        <v>124</v>
      </c>
      <c r="B62" s="76">
        <v>307</v>
      </c>
      <c r="C62" s="77">
        <v>840016</v>
      </c>
      <c r="D62" s="76">
        <v>169</v>
      </c>
      <c r="E62" s="77">
        <v>51868</v>
      </c>
      <c r="F62" s="76">
        <v>476</v>
      </c>
      <c r="G62" s="77">
        <v>891884</v>
      </c>
      <c r="H62" s="76">
        <v>25</v>
      </c>
      <c r="I62" s="78">
        <v>34051</v>
      </c>
      <c r="J62" s="76">
        <v>30</v>
      </c>
      <c r="K62" s="78">
        <v>203</v>
      </c>
      <c r="L62" s="76">
        <v>504</v>
      </c>
      <c r="M62" s="77">
        <v>858036</v>
      </c>
      <c r="N62" s="136" t="s">
        <v>124</v>
      </c>
    </row>
    <row r="63" spans="1:14" ht="15" customHeight="1">
      <c r="A63" s="108" t="s">
        <v>125</v>
      </c>
      <c r="B63" s="76">
        <v>474</v>
      </c>
      <c r="C63" s="77">
        <v>1403982</v>
      </c>
      <c r="D63" s="76">
        <v>198</v>
      </c>
      <c r="E63" s="77">
        <v>62524</v>
      </c>
      <c r="F63" s="76">
        <v>672</v>
      </c>
      <c r="G63" s="77">
        <v>1466507</v>
      </c>
      <c r="H63" s="76">
        <v>24</v>
      </c>
      <c r="I63" s="78">
        <v>48626</v>
      </c>
      <c r="J63" s="76">
        <v>44</v>
      </c>
      <c r="K63" s="78">
        <v>7679</v>
      </c>
      <c r="L63" s="76">
        <v>698</v>
      </c>
      <c r="M63" s="77">
        <v>1425560</v>
      </c>
      <c r="N63" s="136" t="s">
        <v>125</v>
      </c>
    </row>
    <row r="64" spans="1:14" ht="15" customHeight="1">
      <c r="A64" s="108" t="s">
        <v>126</v>
      </c>
      <c r="B64" s="76">
        <v>653</v>
      </c>
      <c r="C64" s="77">
        <v>2481828</v>
      </c>
      <c r="D64" s="76">
        <v>289</v>
      </c>
      <c r="E64" s="77">
        <v>119631</v>
      </c>
      <c r="F64" s="76">
        <v>942</v>
      </c>
      <c r="G64" s="77">
        <v>2601459</v>
      </c>
      <c r="H64" s="76">
        <v>42</v>
      </c>
      <c r="I64" s="78">
        <v>595163</v>
      </c>
      <c r="J64" s="76">
        <v>71</v>
      </c>
      <c r="K64" s="78">
        <v>130076</v>
      </c>
      <c r="L64" s="76">
        <v>990</v>
      </c>
      <c r="M64" s="77">
        <v>2136372</v>
      </c>
      <c r="N64" s="136" t="s">
        <v>126</v>
      </c>
    </row>
    <row r="65" spans="1:14" s="7" customFormat="1" ht="15" customHeight="1">
      <c r="A65" s="96" t="s">
        <v>127</v>
      </c>
      <c r="B65" s="79">
        <f>SUM(B54:B64)</f>
        <v>12248</v>
      </c>
      <c r="C65" s="80">
        <v>57455186</v>
      </c>
      <c r="D65" s="79">
        <f>SUM(D54:D64)</f>
        <v>5479</v>
      </c>
      <c r="E65" s="80">
        <v>1965895</v>
      </c>
      <c r="F65" s="79">
        <f>SUM(F54:F64)</f>
        <v>17727</v>
      </c>
      <c r="G65" s="80">
        <v>59421081</v>
      </c>
      <c r="H65" s="79">
        <f>SUM(H54:H64)</f>
        <v>717</v>
      </c>
      <c r="I65" s="81">
        <v>3731695</v>
      </c>
      <c r="J65" s="79">
        <f>SUM(J54:J64)</f>
        <v>1134</v>
      </c>
      <c r="K65" s="81">
        <v>624686</v>
      </c>
      <c r="L65" s="79">
        <f>SUM(L54:L64)</f>
        <v>18599</v>
      </c>
      <c r="M65" s="80">
        <v>56314072</v>
      </c>
      <c r="N65" s="137" t="s">
        <v>127</v>
      </c>
    </row>
    <row r="66" spans="1:14" s="8" customFormat="1" ht="15" customHeight="1" thickBot="1">
      <c r="A66" s="25"/>
      <c r="B66" s="36"/>
      <c r="C66" s="37"/>
      <c r="D66" s="36"/>
      <c r="E66" s="37"/>
      <c r="F66" s="36"/>
      <c r="G66" s="37"/>
      <c r="H66" s="36"/>
      <c r="I66" s="38"/>
      <c r="J66" s="36"/>
      <c r="K66" s="38"/>
      <c r="L66" s="36"/>
      <c r="M66" s="37"/>
      <c r="N66" s="26"/>
    </row>
    <row r="67" spans="1:14" s="7" customFormat="1" ht="24" customHeight="1" thickBot="1" thickTop="1">
      <c r="A67" s="128" t="s">
        <v>71</v>
      </c>
      <c r="B67" s="39">
        <f>SUM(B10+B19+B34+B52+B65)</f>
        <v>75794</v>
      </c>
      <c r="C67" s="40">
        <v>351824746</v>
      </c>
      <c r="D67" s="39">
        <f>SUM(D10+D19+D34+D52+D65)</f>
        <v>32882</v>
      </c>
      <c r="E67" s="40">
        <v>11965371</v>
      </c>
      <c r="F67" s="39">
        <f>SUM(F10+F19+F34+F52+F65)</f>
        <v>108676</v>
      </c>
      <c r="G67" s="40">
        <v>363790117</v>
      </c>
      <c r="H67" s="39">
        <f>SUM(H10+H19+H34+H52+H65)</f>
        <v>4034</v>
      </c>
      <c r="I67" s="41">
        <v>68355811</v>
      </c>
      <c r="J67" s="39">
        <f>SUM(J10+J19+J34+J52+J65)</f>
        <v>5946</v>
      </c>
      <c r="K67" s="41">
        <v>1201877</v>
      </c>
      <c r="L67" s="39">
        <f>SUM(L10+L19+L34+L52+L65)</f>
        <v>113636</v>
      </c>
      <c r="M67" s="40">
        <v>296636183</v>
      </c>
      <c r="N67" s="10" t="s">
        <v>70</v>
      </c>
    </row>
    <row r="68" spans="1:14" ht="13.5">
      <c r="A68" s="213" t="s">
        <v>140</v>
      </c>
      <c r="B68" s="213"/>
      <c r="C68" s="213"/>
      <c r="D68" s="213"/>
      <c r="E68" s="213"/>
      <c r="F68" s="213"/>
      <c r="G68" s="213"/>
      <c r="H68" s="213"/>
      <c r="I68" s="213"/>
      <c r="J68" s="85"/>
      <c r="K68" s="85"/>
      <c r="L68" s="1"/>
      <c r="M68" s="1"/>
      <c r="N68" s="1"/>
    </row>
    <row r="69" ht="13.5">
      <c r="A69" s="1"/>
    </row>
    <row r="70" ht="13.5">
      <c r="A70" s="1"/>
    </row>
    <row r="71" ht="13.5">
      <c r="A71" s="1"/>
    </row>
    <row r="72" ht="13.5">
      <c r="A72" s="1"/>
    </row>
    <row r="73" ht="13.5">
      <c r="A73" s="1"/>
    </row>
    <row r="74" ht="13.5">
      <c r="A74" s="1"/>
    </row>
    <row r="75" ht="13.5">
      <c r="A75" s="1"/>
    </row>
  </sheetData>
  <sheetProtection/>
  <mergeCells count="12">
    <mergeCell ref="A1:I1"/>
    <mergeCell ref="A2:I2"/>
    <mergeCell ref="B3:G3"/>
    <mergeCell ref="H3:I4"/>
    <mergeCell ref="B4:C4"/>
    <mergeCell ref="D4:E4"/>
    <mergeCell ref="F4:G4"/>
    <mergeCell ref="A3:A5"/>
    <mergeCell ref="N3:N5"/>
    <mergeCell ref="J3:K4"/>
    <mergeCell ref="L3:M4"/>
    <mergeCell ref="A68:I68"/>
  </mergeCells>
  <printOptions horizontalCentered="1"/>
  <pageMargins left="0.7874015748031497" right="0.7874015748031497" top="0.7874015748031497" bottom="0.5905511811023623" header="0.5118110236220472" footer="0.3937007874015748"/>
  <pageSetup horizontalDpi="600" verticalDpi="600" orientation="landscape" paperSize="9" scale="89" r:id="rId1"/>
  <headerFooter alignWithMargins="0">
    <oddFooter>&amp;R広島国税局
消費税
（H20)</oddFooter>
  </headerFooter>
  <rowBreaks count="1" manualBreakCount="1">
    <brk id="35"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showGridLines="0" zoomScaleSheetLayoutView="120" zoomScalePageLayoutView="0" workbookViewId="0" topLeftCell="A1">
      <selection activeCell="A1" sqref="A1"/>
    </sheetView>
  </sheetViews>
  <sheetFormatPr defaultColWidth="9.00390625" defaultRowHeight="13.5"/>
  <cols>
    <col min="1" max="1" width="10.375" style="0" customWidth="1"/>
    <col min="2" max="2" width="8.625" style="0" bestFit="1" customWidth="1"/>
    <col min="3" max="3" width="12.375" style="0" bestFit="1" customWidth="1"/>
    <col min="4" max="4" width="6.875" style="0" customWidth="1"/>
    <col min="5" max="5" width="11.375" style="0" bestFit="1" customWidth="1"/>
    <col min="6" max="6" width="6.875" style="0" customWidth="1"/>
    <col min="7" max="7" width="13.25390625" style="0" bestFit="1" customWidth="1"/>
    <col min="8" max="8" width="6.875" style="0" customWidth="1"/>
    <col min="9" max="9" width="12.125" style="0" bestFit="1" customWidth="1"/>
    <col min="10" max="10" width="6.125" style="0" customWidth="1"/>
    <col min="11" max="11" width="11.375" style="0" bestFit="1" customWidth="1"/>
    <col min="12" max="12" width="8.625" style="0" bestFit="1" customWidth="1"/>
    <col min="13" max="13" width="12.375" style="0" bestFit="1" customWidth="1"/>
    <col min="14" max="17" width="10.50390625" style="0" customWidth="1"/>
    <col min="18" max="18" width="9.125" style="0" bestFit="1" customWidth="1"/>
  </cols>
  <sheetData>
    <row r="1" spans="1:16" ht="13.5">
      <c r="A1" s="4" t="s">
        <v>74</v>
      </c>
      <c r="B1" s="4"/>
      <c r="C1" s="4"/>
      <c r="D1" s="4"/>
      <c r="E1" s="4"/>
      <c r="F1" s="4"/>
      <c r="G1" s="4"/>
      <c r="H1" s="4"/>
      <c r="I1" s="4"/>
      <c r="J1" s="4"/>
      <c r="K1" s="4"/>
      <c r="L1" s="1"/>
      <c r="M1" s="1"/>
      <c r="N1" s="1"/>
      <c r="O1" s="1"/>
      <c r="P1" s="1"/>
    </row>
    <row r="2" spans="1:16" ht="14.25" thickBot="1">
      <c r="A2" s="230" t="s">
        <v>43</v>
      </c>
      <c r="B2" s="230"/>
      <c r="C2" s="230"/>
      <c r="D2" s="230"/>
      <c r="E2" s="230"/>
      <c r="F2" s="230"/>
      <c r="G2" s="230"/>
      <c r="H2" s="230"/>
      <c r="I2" s="230"/>
      <c r="J2" s="85"/>
      <c r="K2" s="85"/>
      <c r="L2" s="1"/>
      <c r="M2" s="1"/>
      <c r="N2" s="1"/>
      <c r="O2" s="1"/>
      <c r="P2" s="1"/>
    </row>
    <row r="3" spans="1:18" ht="19.5" customHeight="1">
      <c r="A3" s="225" t="s">
        <v>56</v>
      </c>
      <c r="B3" s="228" t="s">
        <v>44</v>
      </c>
      <c r="C3" s="228"/>
      <c r="D3" s="228"/>
      <c r="E3" s="228"/>
      <c r="F3" s="228"/>
      <c r="G3" s="228"/>
      <c r="H3" s="228" t="s">
        <v>13</v>
      </c>
      <c r="I3" s="228"/>
      <c r="J3" s="237" t="s">
        <v>61</v>
      </c>
      <c r="K3" s="228"/>
      <c r="L3" s="228" t="s">
        <v>32</v>
      </c>
      <c r="M3" s="228"/>
      <c r="N3" s="238" t="s">
        <v>45</v>
      </c>
      <c r="O3" s="239"/>
      <c r="P3" s="239"/>
      <c r="Q3" s="240"/>
      <c r="R3" s="222" t="s">
        <v>65</v>
      </c>
    </row>
    <row r="4" spans="1:18" ht="17.25" customHeight="1">
      <c r="A4" s="226"/>
      <c r="B4" s="229" t="s">
        <v>46</v>
      </c>
      <c r="C4" s="229"/>
      <c r="D4" s="229" t="s">
        <v>33</v>
      </c>
      <c r="E4" s="229"/>
      <c r="F4" s="229" t="s">
        <v>34</v>
      </c>
      <c r="G4" s="229"/>
      <c r="H4" s="229"/>
      <c r="I4" s="229"/>
      <c r="J4" s="229"/>
      <c r="K4" s="229"/>
      <c r="L4" s="229"/>
      <c r="M4" s="229"/>
      <c r="N4" s="233" t="s">
        <v>131</v>
      </c>
      <c r="O4" s="235" t="s">
        <v>132</v>
      </c>
      <c r="P4" s="231" t="s">
        <v>133</v>
      </c>
      <c r="Q4" s="218" t="s">
        <v>35</v>
      </c>
      <c r="R4" s="223"/>
    </row>
    <row r="5" spans="1:18" ht="28.5" customHeight="1">
      <c r="A5" s="227"/>
      <c r="B5" s="97" t="s">
        <v>62</v>
      </c>
      <c r="C5" s="99" t="s">
        <v>138</v>
      </c>
      <c r="D5" s="97" t="s">
        <v>62</v>
      </c>
      <c r="E5" s="99" t="s">
        <v>138</v>
      </c>
      <c r="F5" s="97" t="s">
        <v>62</v>
      </c>
      <c r="G5" s="99" t="s">
        <v>47</v>
      </c>
      <c r="H5" s="97" t="s">
        <v>62</v>
      </c>
      <c r="I5" s="99" t="s">
        <v>48</v>
      </c>
      <c r="J5" s="97" t="s">
        <v>62</v>
      </c>
      <c r="K5" s="99" t="s">
        <v>42</v>
      </c>
      <c r="L5" s="97" t="s">
        <v>62</v>
      </c>
      <c r="M5" s="101" t="s">
        <v>139</v>
      </c>
      <c r="N5" s="234"/>
      <c r="O5" s="236"/>
      <c r="P5" s="232"/>
      <c r="Q5" s="241"/>
      <c r="R5" s="224"/>
    </row>
    <row r="6" spans="1:18" s="93" customFormat="1" ht="10.5">
      <c r="A6" s="89"/>
      <c r="B6" s="86" t="s">
        <v>3</v>
      </c>
      <c r="C6" s="87" t="s">
        <v>4</v>
      </c>
      <c r="D6" s="86" t="s">
        <v>3</v>
      </c>
      <c r="E6" s="87" t="s">
        <v>4</v>
      </c>
      <c r="F6" s="86" t="s">
        <v>3</v>
      </c>
      <c r="G6" s="87" t="s">
        <v>4</v>
      </c>
      <c r="H6" s="86" t="s">
        <v>3</v>
      </c>
      <c r="I6" s="87" t="s">
        <v>4</v>
      </c>
      <c r="J6" s="86" t="s">
        <v>3</v>
      </c>
      <c r="K6" s="87" t="s">
        <v>4</v>
      </c>
      <c r="L6" s="86" t="s">
        <v>3</v>
      </c>
      <c r="M6" s="87" t="s">
        <v>4</v>
      </c>
      <c r="N6" s="86" t="s">
        <v>3</v>
      </c>
      <c r="O6" s="91" t="s">
        <v>3</v>
      </c>
      <c r="P6" s="91" t="s">
        <v>3</v>
      </c>
      <c r="Q6" s="92" t="s">
        <v>3</v>
      </c>
      <c r="R6" s="178"/>
    </row>
    <row r="7" spans="1:18" ht="15" customHeight="1">
      <c r="A7" s="141" t="s">
        <v>128</v>
      </c>
      <c r="B7" s="73">
        <v>2839</v>
      </c>
      <c r="C7" s="74">
        <v>7897799</v>
      </c>
      <c r="D7" s="73">
        <v>2457</v>
      </c>
      <c r="E7" s="74">
        <v>676327</v>
      </c>
      <c r="F7" s="73">
        <v>5296</v>
      </c>
      <c r="G7" s="74">
        <v>8574126</v>
      </c>
      <c r="H7" s="73">
        <v>151</v>
      </c>
      <c r="I7" s="74">
        <v>496261</v>
      </c>
      <c r="J7" s="73">
        <v>271</v>
      </c>
      <c r="K7" s="74">
        <v>43620</v>
      </c>
      <c r="L7" s="73">
        <v>5511</v>
      </c>
      <c r="M7" s="74">
        <v>8121485</v>
      </c>
      <c r="N7" s="73">
        <v>5386</v>
      </c>
      <c r="O7" s="142">
        <v>118</v>
      </c>
      <c r="P7" s="142">
        <v>12</v>
      </c>
      <c r="Q7" s="143">
        <v>5516</v>
      </c>
      <c r="R7" s="179" t="s">
        <v>128</v>
      </c>
    </row>
    <row r="8" spans="1:18" ht="15" customHeight="1">
      <c r="A8" s="144" t="s">
        <v>129</v>
      </c>
      <c r="B8" s="73">
        <v>3038</v>
      </c>
      <c r="C8" s="74">
        <v>8284302</v>
      </c>
      <c r="D8" s="73">
        <v>2361</v>
      </c>
      <c r="E8" s="74">
        <v>640447</v>
      </c>
      <c r="F8" s="73">
        <v>5399</v>
      </c>
      <c r="G8" s="74">
        <v>8924749</v>
      </c>
      <c r="H8" s="73">
        <v>174</v>
      </c>
      <c r="I8" s="74">
        <v>340459</v>
      </c>
      <c r="J8" s="73">
        <v>233</v>
      </c>
      <c r="K8" s="74">
        <v>35175</v>
      </c>
      <c r="L8" s="73">
        <v>5636</v>
      </c>
      <c r="M8" s="74">
        <v>8619464</v>
      </c>
      <c r="N8" s="73">
        <v>5687</v>
      </c>
      <c r="O8" s="142">
        <v>164</v>
      </c>
      <c r="P8" s="142">
        <v>15</v>
      </c>
      <c r="Q8" s="143">
        <v>5866</v>
      </c>
      <c r="R8" s="180" t="s">
        <v>129</v>
      </c>
    </row>
    <row r="9" spans="1:18" ht="15" customHeight="1">
      <c r="A9" s="144" t="s">
        <v>75</v>
      </c>
      <c r="B9" s="76">
        <v>1388</v>
      </c>
      <c r="C9" s="77">
        <v>2975488</v>
      </c>
      <c r="D9" s="76">
        <v>1360</v>
      </c>
      <c r="E9" s="77">
        <v>344556</v>
      </c>
      <c r="F9" s="76">
        <v>2748</v>
      </c>
      <c r="G9" s="77">
        <v>3320044</v>
      </c>
      <c r="H9" s="76">
        <v>85</v>
      </c>
      <c r="I9" s="77">
        <v>79951</v>
      </c>
      <c r="J9" s="76">
        <v>152</v>
      </c>
      <c r="K9" s="77">
        <v>26648</v>
      </c>
      <c r="L9" s="76">
        <v>2879</v>
      </c>
      <c r="M9" s="77">
        <v>3266741</v>
      </c>
      <c r="N9" s="76">
        <v>2875</v>
      </c>
      <c r="O9" s="145">
        <v>67</v>
      </c>
      <c r="P9" s="145">
        <v>5</v>
      </c>
      <c r="Q9" s="146">
        <v>2947</v>
      </c>
      <c r="R9" s="180" t="s">
        <v>75</v>
      </c>
    </row>
    <row r="10" spans="1:18" s="7" customFormat="1" ht="15" customHeight="1">
      <c r="A10" s="147" t="s">
        <v>76</v>
      </c>
      <c r="B10" s="79">
        <f>SUM(B7:B9)</f>
        <v>7265</v>
      </c>
      <c r="C10" s="80">
        <v>19157589</v>
      </c>
      <c r="D10" s="79">
        <f>SUM(D7:D9)</f>
        <v>6178</v>
      </c>
      <c r="E10" s="80">
        <v>1661330</v>
      </c>
      <c r="F10" s="79">
        <f>SUM(F7:F9)</f>
        <v>13443</v>
      </c>
      <c r="G10" s="80">
        <v>20818919</v>
      </c>
      <c r="H10" s="79">
        <f>SUM(H7:H9)</f>
        <v>410</v>
      </c>
      <c r="I10" s="80">
        <v>916671</v>
      </c>
      <c r="J10" s="79">
        <f>SUM(J7:J9)</f>
        <v>656</v>
      </c>
      <c r="K10" s="80">
        <f>SUM(K7:K9)</f>
        <v>105443</v>
      </c>
      <c r="L10" s="79">
        <f>SUM(L7:L9)</f>
        <v>14026</v>
      </c>
      <c r="M10" s="80">
        <v>20007690</v>
      </c>
      <c r="N10" s="79">
        <f>SUM(N7:N9)</f>
        <v>13948</v>
      </c>
      <c r="O10" s="148">
        <f>SUM(O7:O9)</f>
        <v>349</v>
      </c>
      <c r="P10" s="148">
        <f>SUM(P7:P9)</f>
        <v>32</v>
      </c>
      <c r="Q10" s="149">
        <f>SUM(Q7:Q9)</f>
        <v>14329</v>
      </c>
      <c r="R10" s="181" t="s">
        <v>76</v>
      </c>
    </row>
    <row r="11" spans="1:18" s="11" customFormat="1" ht="15" customHeight="1">
      <c r="A11" s="150"/>
      <c r="B11" s="151"/>
      <c r="C11" s="152"/>
      <c r="D11" s="151"/>
      <c r="E11" s="152"/>
      <c r="F11" s="151"/>
      <c r="G11" s="152"/>
      <c r="H11" s="151"/>
      <c r="I11" s="152"/>
      <c r="J11" s="151"/>
      <c r="K11" s="152"/>
      <c r="L11" s="151"/>
      <c r="M11" s="152"/>
      <c r="N11" s="151"/>
      <c r="O11" s="153"/>
      <c r="P11" s="153"/>
      <c r="Q11" s="152"/>
      <c r="R11" s="154"/>
    </row>
    <row r="12" spans="1:18" ht="15" customHeight="1">
      <c r="A12" s="155" t="s">
        <v>77</v>
      </c>
      <c r="B12" s="82">
        <v>3015</v>
      </c>
      <c r="C12" s="83">
        <v>10133861</v>
      </c>
      <c r="D12" s="82">
        <v>2891</v>
      </c>
      <c r="E12" s="83">
        <v>777742</v>
      </c>
      <c r="F12" s="82">
        <v>5906</v>
      </c>
      <c r="G12" s="83">
        <v>10911603</v>
      </c>
      <c r="H12" s="82">
        <v>158</v>
      </c>
      <c r="I12" s="83">
        <v>272320</v>
      </c>
      <c r="J12" s="82">
        <v>309</v>
      </c>
      <c r="K12" s="83">
        <v>12612</v>
      </c>
      <c r="L12" s="82">
        <v>6137</v>
      </c>
      <c r="M12" s="83">
        <v>10651896</v>
      </c>
      <c r="N12" s="82">
        <v>5997</v>
      </c>
      <c r="O12" s="156">
        <v>104</v>
      </c>
      <c r="P12" s="156">
        <v>18</v>
      </c>
      <c r="Q12" s="157">
        <v>6119</v>
      </c>
      <c r="R12" s="182" t="s">
        <v>77</v>
      </c>
    </row>
    <row r="13" spans="1:18" ht="15" customHeight="1">
      <c r="A13" s="144" t="s">
        <v>78</v>
      </c>
      <c r="B13" s="76">
        <v>1344</v>
      </c>
      <c r="C13" s="77">
        <v>2891350</v>
      </c>
      <c r="D13" s="76">
        <v>1201</v>
      </c>
      <c r="E13" s="77">
        <v>336802</v>
      </c>
      <c r="F13" s="76">
        <v>2545</v>
      </c>
      <c r="G13" s="77">
        <v>3228152</v>
      </c>
      <c r="H13" s="76">
        <v>83</v>
      </c>
      <c r="I13" s="77">
        <v>1480420</v>
      </c>
      <c r="J13" s="76">
        <v>146</v>
      </c>
      <c r="K13" s="77">
        <v>34107</v>
      </c>
      <c r="L13" s="76">
        <v>2654</v>
      </c>
      <c r="M13" s="77">
        <v>1781839</v>
      </c>
      <c r="N13" s="76">
        <v>2553</v>
      </c>
      <c r="O13" s="145">
        <v>66</v>
      </c>
      <c r="P13" s="145">
        <v>13</v>
      </c>
      <c r="Q13" s="146">
        <v>2632</v>
      </c>
      <c r="R13" s="180" t="s">
        <v>78</v>
      </c>
    </row>
    <row r="14" spans="1:18" ht="15" customHeight="1">
      <c r="A14" s="144" t="s">
        <v>79</v>
      </c>
      <c r="B14" s="76">
        <v>2119</v>
      </c>
      <c r="C14" s="77">
        <v>7224797</v>
      </c>
      <c r="D14" s="76">
        <v>2191</v>
      </c>
      <c r="E14" s="77">
        <v>569379</v>
      </c>
      <c r="F14" s="76">
        <v>4310</v>
      </c>
      <c r="G14" s="77">
        <v>7794176</v>
      </c>
      <c r="H14" s="76">
        <v>137</v>
      </c>
      <c r="I14" s="77">
        <v>690282</v>
      </c>
      <c r="J14" s="76">
        <v>152</v>
      </c>
      <c r="K14" s="77">
        <v>27760</v>
      </c>
      <c r="L14" s="76">
        <v>4474</v>
      </c>
      <c r="M14" s="77">
        <v>7131654</v>
      </c>
      <c r="N14" s="76">
        <v>4255</v>
      </c>
      <c r="O14" s="145">
        <v>109</v>
      </c>
      <c r="P14" s="145">
        <v>18</v>
      </c>
      <c r="Q14" s="146">
        <v>4382</v>
      </c>
      <c r="R14" s="180" t="s">
        <v>79</v>
      </c>
    </row>
    <row r="15" spans="1:18" ht="15" customHeight="1">
      <c r="A15" s="144" t="s">
        <v>80</v>
      </c>
      <c r="B15" s="76">
        <v>839</v>
      </c>
      <c r="C15" s="77">
        <v>1963091</v>
      </c>
      <c r="D15" s="76">
        <v>834</v>
      </c>
      <c r="E15" s="77">
        <v>215017</v>
      </c>
      <c r="F15" s="76">
        <v>1673</v>
      </c>
      <c r="G15" s="77">
        <v>2178108</v>
      </c>
      <c r="H15" s="76">
        <v>64</v>
      </c>
      <c r="I15" s="77">
        <v>134268</v>
      </c>
      <c r="J15" s="76">
        <v>90</v>
      </c>
      <c r="K15" s="77">
        <v>5095</v>
      </c>
      <c r="L15" s="76">
        <v>1749</v>
      </c>
      <c r="M15" s="77">
        <v>2048935</v>
      </c>
      <c r="N15" s="76">
        <v>1667</v>
      </c>
      <c r="O15" s="145">
        <v>44</v>
      </c>
      <c r="P15" s="145">
        <v>2</v>
      </c>
      <c r="Q15" s="146">
        <v>1713</v>
      </c>
      <c r="R15" s="180" t="s">
        <v>80</v>
      </c>
    </row>
    <row r="16" spans="1:18" ht="15" customHeight="1">
      <c r="A16" s="144" t="s">
        <v>81</v>
      </c>
      <c r="B16" s="76">
        <v>533</v>
      </c>
      <c r="C16" s="77">
        <v>1042059</v>
      </c>
      <c r="D16" s="76">
        <v>591</v>
      </c>
      <c r="E16" s="77">
        <v>155914</v>
      </c>
      <c r="F16" s="76">
        <v>1124</v>
      </c>
      <c r="G16" s="77">
        <v>1197973</v>
      </c>
      <c r="H16" s="76">
        <v>35</v>
      </c>
      <c r="I16" s="77">
        <v>130272</v>
      </c>
      <c r="J16" s="76">
        <v>28</v>
      </c>
      <c r="K16" s="77">
        <v>3457</v>
      </c>
      <c r="L16" s="76">
        <v>1170</v>
      </c>
      <c r="M16" s="77">
        <v>1071159</v>
      </c>
      <c r="N16" s="76">
        <v>1097</v>
      </c>
      <c r="O16" s="145">
        <v>31</v>
      </c>
      <c r="P16" s="145" t="s">
        <v>146</v>
      </c>
      <c r="Q16" s="146">
        <v>1128</v>
      </c>
      <c r="R16" s="180" t="s">
        <v>81</v>
      </c>
    </row>
    <row r="17" spans="1:18" ht="15" customHeight="1">
      <c r="A17" s="144" t="s">
        <v>82</v>
      </c>
      <c r="B17" s="76">
        <v>829</v>
      </c>
      <c r="C17" s="77">
        <v>1515819</v>
      </c>
      <c r="D17" s="76">
        <v>757</v>
      </c>
      <c r="E17" s="77">
        <v>190139</v>
      </c>
      <c r="F17" s="76">
        <v>1586</v>
      </c>
      <c r="G17" s="77">
        <v>1705958</v>
      </c>
      <c r="H17" s="76">
        <v>47</v>
      </c>
      <c r="I17" s="77">
        <v>119268</v>
      </c>
      <c r="J17" s="76">
        <v>106</v>
      </c>
      <c r="K17" s="77">
        <v>11158</v>
      </c>
      <c r="L17" s="76">
        <v>1658</v>
      </c>
      <c r="M17" s="77">
        <v>1597848</v>
      </c>
      <c r="N17" s="76">
        <v>1624</v>
      </c>
      <c r="O17" s="145">
        <v>40</v>
      </c>
      <c r="P17" s="145">
        <v>3</v>
      </c>
      <c r="Q17" s="146">
        <v>1667</v>
      </c>
      <c r="R17" s="180" t="s">
        <v>82</v>
      </c>
    </row>
    <row r="18" spans="1:18" ht="15" customHeight="1">
      <c r="A18" s="144" t="s">
        <v>83</v>
      </c>
      <c r="B18" s="76">
        <v>359</v>
      </c>
      <c r="C18" s="77">
        <v>665563</v>
      </c>
      <c r="D18" s="76">
        <v>303</v>
      </c>
      <c r="E18" s="77">
        <v>72143</v>
      </c>
      <c r="F18" s="76">
        <v>662</v>
      </c>
      <c r="G18" s="77">
        <v>737706</v>
      </c>
      <c r="H18" s="76">
        <v>20</v>
      </c>
      <c r="I18" s="77">
        <v>39004</v>
      </c>
      <c r="J18" s="76">
        <v>49</v>
      </c>
      <c r="K18" s="77">
        <v>11927</v>
      </c>
      <c r="L18" s="76">
        <v>691</v>
      </c>
      <c r="M18" s="77">
        <v>710628</v>
      </c>
      <c r="N18" s="76">
        <v>662</v>
      </c>
      <c r="O18" s="145">
        <v>15</v>
      </c>
      <c r="P18" s="145">
        <v>1</v>
      </c>
      <c r="Q18" s="146">
        <v>678</v>
      </c>
      <c r="R18" s="180" t="s">
        <v>83</v>
      </c>
    </row>
    <row r="19" spans="1:18" s="7" customFormat="1" ht="15" customHeight="1">
      <c r="A19" s="147" t="s">
        <v>84</v>
      </c>
      <c r="B19" s="79">
        <f>SUM(B12:B18)</f>
        <v>9038</v>
      </c>
      <c r="C19" s="80">
        <v>25436540</v>
      </c>
      <c r="D19" s="79">
        <f>SUM(D12:D18)</f>
        <v>8768</v>
      </c>
      <c r="E19" s="80">
        <v>2317136</v>
      </c>
      <c r="F19" s="79">
        <f>SUM(F12:F18)</f>
        <v>17806</v>
      </c>
      <c r="G19" s="80">
        <v>27753677</v>
      </c>
      <c r="H19" s="79">
        <f>SUM(H12:H18)</f>
        <v>544</v>
      </c>
      <c r="I19" s="80">
        <v>2865833</v>
      </c>
      <c r="J19" s="79">
        <f>SUM(J12:J18)</f>
        <v>880</v>
      </c>
      <c r="K19" s="80">
        <v>106116</v>
      </c>
      <c r="L19" s="79">
        <f>SUM(L12:L18)</f>
        <v>18533</v>
      </c>
      <c r="M19" s="80">
        <v>24993960</v>
      </c>
      <c r="N19" s="79">
        <f>SUM(N12:N18)</f>
        <v>17855</v>
      </c>
      <c r="O19" s="148">
        <f>SUM(O12:O18)</f>
        <v>409</v>
      </c>
      <c r="P19" s="148">
        <f>SUM(P12:P18)</f>
        <v>55</v>
      </c>
      <c r="Q19" s="149">
        <f>SUM(Q12:Q18)</f>
        <v>18319</v>
      </c>
      <c r="R19" s="181" t="s">
        <v>84</v>
      </c>
    </row>
    <row r="20" spans="1:18" s="11" customFormat="1" ht="15" customHeight="1">
      <c r="A20" s="150"/>
      <c r="B20" s="158"/>
      <c r="C20" s="159"/>
      <c r="D20" s="158"/>
      <c r="E20" s="159"/>
      <c r="F20" s="158"/>
      <c r="G20" s="159"/>
      <c r="H20" s="158"/>
      <c r="I20" s="159"/>
      <c r="J20" s="158"/>
      <c r="K20" s="159"/>
      <c r="L20" s="158"/>
      <c r="M20" s="159"/>
      <c r="N20" s="158"/>
      <c r="O20" s="160"/>
      <c r="P20" s="160"/>
      <c r="Q20" s="161"/>
      <c r="R20" s="162"/>
    </row>
    <row r="21" spans="1:18" ht="15" customHeight="1">
      <c r="A21" s="155" t="s">
        <v>85</v>
      </c>
      <c r="B21" s="82">
        <v>4683</v>
      </c>
      <c r="C21" s="83">
        <v>24602680</v>
      </c>
      <c r="D21" s="82">
        <v>3176</v>
      </c>
      <c r="E21" s="83">
        <v>997679</v>
      </c>
      <c r="F21" s="82">
        <v>7859</v>
      </c>
      <c r="G21" s="83">
        <v>25600359</v>
      </c>
      <c r="H21" s="82">
        <v>268</v>
      </c>
      <c r="I21" s="83">
        <v>796548</v>
      </c>
      <c r="J21" s="82">
        <v>376</v>
      </c>
      <c r="K21" s="83">
        <v>40611</v>
      </c>
      <c r="L21" s="82">
        <v>8192</v>
      </c>
      <c r="M21" s="83">
        <v>24844422</v>
      </c>
      <c r="N21" s="82">
        <v>8222</v>
      </c>
      <c r="O21" s="156">
        <v>156</v>
      </c>
      <c r="P21" s="156">
        <v>57</v>
      </c>
      <c r="Q21" s="157">
        <v>8435</v>
      </c>
      <c r="R21" s="182" t="s">
        <v>85</v>
      </c>
    </row>
    <row r="22" spans="1:18" ht="15" customHeight="1">
      <c r="A22" s="144" t="s">
        <v>86</v>
      </c>
      <c r="B22" s="76">
        <v>5241</v>
      </c>
      <c r="C22" s="77">
        <v>18375985</v>
      </c>
      <c r="D22" s="76">
        <v>3620</v>
      </c>
      <c r="E22" s="77">
        <v>1084954</v>
      </c>
      <c r="F22" s="76">
        <v>8861</v>
      </c>
      <c r="G22" s="77">
        <v>19460939</v>
      </c>
      <c r="H22" s="76">
        <v>303</v>
      </c>
      <c r="I22" s="77">
        <v>887555</v>
      </c>
      <c r="J22" s="76">
        <v>513</v>
      </c>
      <c r="K22" s="77">
        <v>19191</v>
      </c>
      <c r="L22" s="76">
        <v>9298</v>
      </c>
      <c r="M22" s="77">
        <v>18592574</v>
      </c>
      <c r="N22" s="76">
        <v>9229</v>
      </c>
      <c r="O22" s="145">
        <v>188</v>
      </c>
      <c r="P22" s="145">
        <v>69</v>
      </c>
      <c r="Q22" s="146">
        <v>9486</v>
      </c>
      <c r="R22" s="180" t="s">
        <v>86</v>
      </c>
    </row>
    <row r="23" spans="1:18" ht="15" customHeight="1">
      <c r="A23" s="144" t="s">
        <v>87</v>
      </c>
      <c r="B23" s="76">
        <v>1366</v>
      </c>
      <c r="C23" s="77">
        <v>4450793</v>
      </c>
      <c r="D23" s="76">
        <v>1099</v>
      </c>
      <c r="E23" s="77">
        <v>263637</v>
      </c>
      <c r="F23" s="76">
        <v>2465</v>
      </c>
      <c r="G23" s="77">
        <v>4714430</v>
      </c>
      <c r="H23" s="76">
        <v>68</v>
      </c>
      <c r="I23" s="77">
        <v>267696</v>
      </c>
      <c r="J23" s="76">
        <v>148</v>
      </c>
      <c r="K23" s="77">
        <v>24822</v>
      </c>
      <c r="L23" s="76">
        <v>2562</v>
      </c>
      <c r="M23" s="77">
        <v>4471556</v>
      </c>
      <c r="N23" s="76">
        <v>2517</v>
      </c>
      <c r="O23" s="145">
        <v>33</v>
      </c>
      <c r="P23" s="145">
        <v>11</v>
      </c>
      <c r="Q23" s="146">
        <v>2561</v>
      </c>
      <c r="R23" s="180" t="s">
        <v>87</v>
      </c>
    </row>
    <row r="24" spans="1:18" ht="15" customHeight="1">
      <c r="A24" s="144" t="s">
        <v>96</v>
      </c>
      <c r="B24" s="76">
        <v>1451</v>
      </c>
      <c r="C24" s="77">
        <v>3746793</v>
      </c>
      <c r="D24" s="76">
        <v>1029</v>
      </c>
      <c r="E24" s="77">
        <v>279911</v>
      </c>
      <c r="F24" s="76">
        <v>2480</v>
      </c>
      <c r="G24" s="77">
        <v>4026704</v>
      </c>
      <c r="H24" s="76">
        <v>73</v>
      </c>
      <c r="I24" s="77">
        <v>229928</v>
      </c>
      <c r="J24" s="76">
        <v>141</v>
      </c>
      <c r="K24" s="77">
        <v>11329</v>
      </c>
      <c r="L24" s="76">
        <v>2574</v>
      </c>
      <c r="M24" s="77">
        <v>3808105</v>
      </c>
      <c r="N24" s="76">
        <v>2551</v>
      </c>
      <c r="O24" s="145">
        <v>73</v>
      </c>
      <c r="P24" s="145">
        <v>4</v>
      </c>
      <c r="Q24" s="146">
        <v>2628</v>
      </c>
      <c r="R24" s="180" t="s">
        <v>96</v>
      </c>
    </row>
    <row r="25" spans="1:18" ht="15" customHeight="1">
      <c r="A25" s="144" t="s">
        <v>88</v>
      </c>
      <c r="B25" s="76">
        <v>1205</v>
      </c>
      <c r="C25" s="77">
        <v>3425140</v>
      </c>
      <c r="D25" s="76">
        <v>916</v>
      </c>
      <c r="E25" s="77">
        <v>262152</v>
      </c>
      <c r="F25" s="76">
        <v>2121</v>
      </c>
      <c r="G25" s="77">
        <v>3687292</v>
      </c>
      <c r="H25" s="76">
        <v>60</v>
      </c>
      <c r="I25" s="77">
        <v>194783</v>
      </c>
      <c r="J25" s="76">
        <v>142</v>
      </c>
      <c r="K25" s="77">
        <v>23870</v>
      </c>
      <c r="L25" s="76">
        <v>2204</v>
      </c>
      <c r="M25" s="77">
        <v>3516379</v>
      </c>
      <c r="N25" s="76">
        <v>2156</v>
      </c>
      <c r="O25" s="145">
        <v>36</v>
      </c>
      <c r="P25" s="145">
        <v>7</v>
      </c>
      <c r="Q25" s="146">
        <v>2199</v>
      </c>
      <c r="R25" s="180" t="s">
        <v>88</v>
      </c>
    </row>
    <row r="26" spans="1:18" ht="15" customHeight="1">
      <c r="A26" s="144" t="s">
        <v>89</v>
      </c>
      <c r="B26" s="76">
        <v>4948</v>
      </c>
      <c r="C26" s="77">
        <v>15904862</v>
      </c>
      <c r="D26" s="76">
        <v>3513</v>
      </c>
      <c r="E26" s="77">
        <v>1066198</v>
      </c>
      <c r="F26" s="76">
        <v>8461</v>
      </c>
      <c r="G26" s="77">
        <v>16971060</v>
      </c>
      <c r="H26" s="76">
        <v>295</v>
      </c>
      <c r="I26" s="77">
        <v>2153758</v>
      </c>
      <c r="J26" s="76">
        <v>413</v>
      </c>
      <c r="K26" s="77">
        <v>70525</v>
      </c>
      <c r="L26" s="76">
        <v>8882</v>
      </c>
      <c r="M26" s="77">
        <v>14887828</v>
      </c>
      <c r="N26" s="76">
        <v>8725</v>
      </c>
      <c r="O26" s="145">
        <v>197</v>
      </c>
      <c r="P26" s="145">
        <v>36</v>
      </c>
      <c r="Q26" s="146">
        <v>8958</v>
      </c>
      <c r="R26" s="180" t="s">
        <v>89</v>
      </c>
    </row>
    <row r="27" spans="1:18" ht="15" customHeight="1">
      <c r="A27" s="144" t="s">
        <v>90</v>
      </c>
      <c r="B27" s="76">
        <v>1299</v>
      </c>
      <c r="C27" s="77">
        <v>3425054</v>
      </c>
      <c r="D27" s="76">
        <v>1048</v>
      </c>
      <c r="E27" s="77">
        <v>287634</v>
      </c>
      <c r="F27" s="76">
        <v>2347</v>
      </c>
      <c r="G27" s="77">
        <v>3712688</v>
      </c>
      <c r="H27" s="76">
        <v>65</v>
      </c>
      <c r="I27" s="77">
        <v>126251</v>
      </c>
      <c r="J27" s="76">
        <v>140</v>
      </c>
      <c r="K27" s="77">
        <v>23822</v>
      </c>
      <c r="L27" s="76">
        <v>2460</v>
      </c>
      <c r="M27" s="77">
        <v>3610259</v>
      </c>
      <c r="N27" s="76">
        <v>2331</v>
      </c>
      <c r="O27" s="145">
        <v>53</v>
      </c>
      <c r="P27" s="145">
        <v>6</v>
      </c>
      <c r="Q27" s="146">
        <v>2390</v>
      </c>
      <c r="R27" s="180" t="s">
        <v>90</v>
      </c>
    </row>
    <row r="28" spans="1:18" ht="15" customHeight="1">
      <c r="A28" s="144" t="s">
        <v>91</v>
      </c>
      <c r="B28" s="76">
        <v>2614</v>
      </c>
      <c r="C28" s="77">
        <v>5996985</v>
      </c>
      <c r="D28" s="76">
        <v>2003</v>
      </c>
      <c r="E28" s="77">
        <v>535730</v>
      </c>
      <c r="F28" s="76">
        <v>4617</v>
      </c>
      <c r="G28" s="77">
        <v>6532715</v>
      </c>
      <c r="H28" s="76">
        <v>179</v>
      </c>
      <c r="I28" s="77">
        <v>407434</v>
      </c>
      <c r="J28" s="76">
        <v>268</v>
      </c>
      <c r="K28" s="77">
        <v>53763</v>
      </c>
      <c r="L28" s="76">
        <v>4860</v>
      </c>
      <c r="M28" s="77">
        <v>6179044</v>
      </c>
      <c r="N28" s="76">
        <v>4647</v>
      </c>
      <c r="O28" s="145">
        <v>109</v>
      </c>
      <c r="P28" s="145">
        <v>16</v>
      </c>
      <c r="Q28" s="146">
        <v>4772</v>
      </c>
      <c r="R28" s="180" t="s">
        <v>91</v>
      </c>
    </row>
    <row r="29" spans="1:18" ht="15" customHeight="1">
      <c r="A29" s="144" t="s">
        <v>92</v>
      </c>
      <c r="B29" s="76">
        <v>833</v>
      </c>
      <c r="C29" s="77">
        <v>2538027</v>
      </c>
      <c r="D29" s="76">
        <v>584</v>
      </c>
      <c r="E29" s="77">
        <v>175671</v>
      </c>
      <c r="F29" s="76">
        <v>1417</v>
      </c>
      <c r="G29" s="77">
        <v>2713698</v>
      </c>
      <c r="H29" s="76">
        <v>37</v>
      </c>
      <c r="I29" s="77">
        <v>257971</v>
      </c>
      <c r="J29" s="76">
        <v>72</v>
      </c>
      <c r="K29" s="77">
        <v>16318</v>
      </c>
      <c r="L29" s="76">
        <v>1468</v>
      </c>
      <c r="M29" s="77">
        <v>2472045</v>
      </c>
      <c r="N29" s="76">
        <v>1438</v>
      </c>
      <c r="O29" s="145">
        <v>22</v>
      </c>
      <c r="P29" s="145">
        <v>4</v>
      </c>
      <c r="Q29" s="146">
        <v>1464</v>
      </c>
      <c r="R29" s="180" t="s">
        <v>92</v>
      </c>
    </row>
    <row r="30" spans="1:18" ht="15" customHeight="1">
      <c r="A30" s="144" t="s">
        <v>93</v>
      </c>
      <c r="B30" s="76">
        <v>1401</v>
      </c>
      <c r="C30" s="77">
        <v>4384979</v>
      </c>
      <c r="D30" s="76">
        <v>1087</v>
      </c>
      <c r="E30" s="77">
        <v>293614</v>
      </c>
      <c r="F30" s="76">
        <v>2488</v>
      </c>
      <c r="G30" s="77">
        <v>4678592</v>
      </c>
      <c r="H30" s="76">
        <v>94</v>
      </c>
      <c r="I30" s="77">
        <v>436460</v>
      </c>
      <c r="J30" s="76">
        <v>140</v>
      </c>
      <c r="K30" s="77">
        <v>12274</v>
      </c>
      <c r="L30" s="76">
        <v>2610</v>
      </c>
      <c r="M30" s="77">
        <v>4254407</v>
      </c>
      <c r="N30" s="76">
        <v>2505</v>
      </c>
      <c r="O30" s="145">
        <v>74</v>
      </c>
      <c r="P30" s="145">
        <v>7</v>
      </c>
      <c r="Q30" s="146">
        <v>2586</v>
      </c>
      <c r="R30" s="180" t="s">
        <v>93</v>
      </c>
    </row>
    <row r="31" spans="1:18" ht="15" customHeight="1">
      <c r="A31" s="144" t="s">
        <v>94</v>
      </c>
      <c r="B31" s="76">
        <v>487</v>
      </c>
      <c r="C31" s="77">
        <v>1166983</v>
      </c>
      <c r="D31" s="76">
        <v>333</v>
      </c>
      <c r="E31" s="77">
        <v>99223</v>
      </c>
      <c r="F31" s="76">
        <v>820</v>
      </c>
      <c r="G31" s="77">
        <v>1266206</v>
      </c>
      <c r="H31" s="76">
        <v>25</v>
      </c>
      <c r="I31" s="77">
        <v>26900</v>
      </c>
      <c r="J31" s="76">
        <v>43</v>
      </c>
      <c r="K31" s="77">
        <v>4804</v>
      </c>
      <c r="L31" s="76">
        <v>862</v>
      </c>
      <c r="M31" s="77">
        <v>1244109</v>
      </c>
      <c r="N31" s="76">
        <v>855</v>
      </c>
      <c r="O31" s="145">
        <v>21</v>
      </c>
      <c r="P31" s="145" t="s">
        <v>146</v>
      </c>
      <c r="Q31" s="146">
        <v>876</v>
      </c>
      <c r="R31" s="180" t="s">
        <v>94</v>
      </c>
    </row>
    <row r="32" spans="1:18" ht="15" customHeight="1">
      <c r="A32" s="144" t="s">
        <v>95</v>
      </c>
      <c r="B32" s="76">
        <v>446</v>
      </c>
      <c r="C32" s="77">
        <v>1988608</v>
      </c>
      <c r="D32" s="76">
        <v>322</v>
      </c>
      <c r="E32" s="77">
        <v>89990</v>
      </c>
      <c r="F32" s="76">
        <v>768</v>
      </c>
      <c r="G32" s="77">
        <v>2078598</v>
      </c>
      <c r="H32" s="76">
        <v>15</v>
      </c>
      <c r="I32" s="77">
        <v>27325</v>
      </c>
      <c r="J32" s="76">
        <v>55</v>
      </c>
      <c r="K32" s="77">
        <v>6796</v>
      </c>
      <c r="L32" s="76">
        <v>798</v>
      </c>
      <c r="M32" s="77">
        <v>2058068</v>
      </c>
      <c r="N32" s="76">
        <v>762</v>
      </c>
      <c r="O32" s="145">
        <v>11</v>
      </c>
      <c r="P32" s="145">
        <v>1</v>
      </c>
      <c r="Q32" s="146">
        <v>774</v>
      </c>
      <c r="R32" s="180" t="s">
        <v>95</v>
      </c>
    </row>
    <row r="33" spans="1:18" ht="15" customHeight="1">
      <c r="A33" s="144" t="s">
        <v>97</v>
      </c>
      <c r="B33" s="76">
        <v>740</v>
      </c>
      <c r="C33" s="77">
        <v>1491231</v>
      </c>
      <c r="D33" s="76">
        <v>641</v>
      </c>
      <c r="E33" s="77">
        <v>150537</v>
      </c>
      <c r="F33" s="76">
        <v>1381</v>
      </c>
      <c r="G33" s="77">
        <v>1641767</v>
      </c>
      <c r="H33" s="76">
        <v>45</v>
      </c>
      <c r="I33" s="77">
        <v>74494</v>
      </c>
      <c r="J33" s="76">
        <v>72</v>
      </c>
      <c r="K33" s="77">
        <v>4739</v>
      </c>
      <c r="L33" s="76">
        <v>1439</v>
      </c>
      <c r="M33" s="77">
        <v>1572011</v>
      </c>
      <c r="N33" s="76">
        <v>1459</v>
      </c>
      <c r="O33" s="145">
        <v>35</v>
      </c>
      <c r="P33" s="145">
        <v>5</v>
      </c>
      <c r="Q33" s="146">
        <v>1499</v>
      </c>
      <c r="R33" s="180" t="s">
        <v>97</v>
      </c>
    </row>
    <row r="34" spans="1:18" s="7" customFormat="1" ht="15" customHeight="1">
      <c r="A34" s="147" t="s">
        <v>98</v>
      </c>
      <c r="B34" s="79">
        <f>SUM(B21:B33)</f>
        <v>26714</v>
      </c>
      <c r="C34" s="80">
        <v>91498120</v>
      </c>
      <c r="D34" s="79">
        <f>SUM(D21:D33)</f>
        <v>19371</v>
      </c>
      <c r="E34" s="80">
        <v>5586928</v>
      </c>
      <c r="F34" s="79">
        <f>SUM(F21:F33)</f>
        <v>46085</v>
      </c>
      <c r="G34" s="80">
        <v>97085048</v>
      </c>
      <c r="H34" s="79">
        <f>SUM(H21:H33)</f>
        <v>1527</v>
      </c>
      <c r="I34" s="80">
        <v>5887105</v>
      </c>
      <c r="J34" s="79">
        <f>SUM(J21:J33)</f>
        <v>2523</v>
      </c>
      <c r="K34" s="80">
        <v>312864</v>
      </c>
      <c r="L34" s="79">
        <f>SUM(L21:L33)</f>
        <v>48209</v>
      </c>
      <c r="M34" s="80">
        <v>91510807</v>
      </c>
      <c r="N34" s="79">
        <f>SUM(N21:N33)</f>
        <v>47397</v>
      </c>
      <c r="O34" s="148">
        <f>SUM(O21:O33)</f>
        <v>1008</v>
      </c>
      <c r="P34" s="148">
        <f>SUM(P21:P33)</f>
        <v>223</v>
      </c>
      <c r="Q34" s="149">
        <f>SUM(Q21:Q33)</f>
        <v>48628</v>
      </c>
      <c r="R34" s="181" t="s">
        <v>98</v>
      </c>
    </row>
    <row r="35" spans="1:18" s="11" customFormat="1" ht="15" customHeight="1">
      <c r="A35" s="163"/>
      <c r="B35" s="151"/>
      <c r="C35" s="164"/>
      <c r="D35" s="151"/>
      <c r="E35" s="164"/>
      <c r="F35" s="151"/>
      <c r="G35" s="164"/>
      <c r="H35" s="151"/>
      <c r="I35" s="164"/>
      <c r="J35" s="151"/>
      <c r="K35" s="164"/>
      <c r="L35" s="151"/>
      <c r="M35" s="164"/>
      <c r="N35" s="151"/>
      <c r="O35" s="153"/>
      <c r="P35" s="153"/>
      <c r="Q35" s="152"/>
      <c r="R35" s="165"/>
    </row>
    <row r="36" spans="1:18" ht="15" customHeight="1">
      <c r="A36" s="141" t="s">
        <v>99</v>
      </c>
      <c r="B36" s="73">
        <v>3995</v>
      </c>
      <c r="C36" s="74">
        <v>33577556</v>
      </c>
      <c r="D36" s="73">
        <v>2870</v>
      </c>
      <c r="E36" s="74">
        <v>1036547</v>
      </c>
      <c r="F36" s="73">
        <v>6865</v>
      </c>
      <c r="G36" s="74">
        <v>34614103</v>
      </c>
      <c r="H36" s="73">
        <v>245</v>
      </c>
      <c r="I36" s="74">
        <v>1462112</v>
      </c>
      <c r="J36" s="73">
        <v>386</v>
      </c>
      <c r="K36" s="74">
        <v>61573</v>
      </c>
      <c r="L36" s="73">
        <v>7229</v>
      </c>
      <c r="M36" s="74">
        <v>33213564</v>
      </c>
      <c r="N36" s="73">
        <v>7243</v>
      </c>
      <c r="O36" s="142">
        <v>166</v>
      </c>
      <c r="P36" s="142">
        <v>71</v>
      </c>
      <c r="Q36" s="143">
        <v>7480</v>
      </c>
      <c r="R36" s="179" t="s">
        <v>99</v>
      </c>
    </row>
    <row r="37" spans="1:18" ht="15" customHeight="1">
      <c r="A37" s="144" t="s">
        <v>100</v>
      </c>
      <c r="B37" s="76">
        <v>2474</v>
      </c>
      <c r="C37" s="77">
        <v>12228905</v>
      </c>
      <c r="D37" s="76">
        <v>1734</v>
      </c>
      <c r="E37" s="77">
        <v>575982</v>
      </c>
      <c r="F37" s="76">
        <v>4208</v>
      </c>
      <c r="G37" s="77">
        <v>12804887</v>
      </c>
      <c r="H37" s="76">
        <v>147</v>
      </c>
      <c r="I37" s="77">
        <v>1004127</v>
      </c>
      <c r="J37" s="76">
        <v>250</v>
      </c>
      <c r="K37" s="77">
        <v>19112</v>
      </c>
      <c r="L37" s="76">
        <v>4389</v>
      </c>
      <c r="M37" s="77">
        <v>11819871</v>
      </c>
      <c r="N37" s="76">
        <v>4461</v>
      </c>
      <c r="O37" s="145">
        <v>102</v>
      </c>
      <c r="P37" s="145">
        <v>28</v>
      </c>
      <c r="Q37" s="146">
        <v>4591</v>
      </c>
      <c r="R37" s="180" t="s">
        <v>100</v>
      </c>
    </row>
    <row r="38" spans="1:18" ht="15" customHeight="1">
      <c r="A38" s="144" t="s">
        <v>101</v>
      </c>
      <c r="B38" s="76">
        <v>5712</v>
      </c>
      <c r="C38" s="77">
        <v>30155966</v>
      </c>
      <c r="D38" s="76">
        <v>3394</v>
      </c>
      <c r="E38" s="77">
        <v>1094082</v>
      </c>
      <c r="F38" s="76">
        <v>9106</v>
      </c>
      <c r="G38" s="77">
        <v>31250048</v>
      </c>
      <c r="H38" s="76">
        <v>316</v>
      </c>
      <c r="I38" s="77">
        <v>511144</v>
      </c>
      <c r="J38" s="76">
        <v>572</v>
      </c>
      <c r="K38" s="77">
        <v>66113</v>
      </c>
      <c r="L38" s="76">
        <v>9535</v>
      </c>
      <c r="M38" s="77">
        <v>30805017</v>
      </c>
      <c r="N38" s="76">
        <v>9678</v>
      </c>
      <c r="O38" s="145">
        <v>171</v>
      </c>
      <c r="P38" s="145">
        <v>61</v>
      </c>
      <c r="Q38" s="146">
        <v>9910</v>
      </c>
      <c r="R38" s="180" t="s">
        <v>101</v>
      </c>
    </row>
    <row r="39" spans="1:18" ht="15" customHeight="1">
      <c r="A39" s="144" t="s">
        <v>102</v>
      </c>
      <c r="B39" s="76">
        <v>4291</v>
      </c>
      <c r="C39" s="77">
        <v>9301047</v>
      </c>
      <c r="D39" s="76">
        <v>3800</v>
      </c>
      <c r="E39" s="77">
        <v>1060369</v>
      </c>
      <c r="F39" s="76">
        <v>8091</v>
      </c>
      <c r="G39" s="77">
        <v>10361417</v>
      </c>
      <c r="H39" s="76">
        <v>246</v>
      </c>
      <c r="I39" s="77">
        <v>2626516</v>
      </c>
      <c r="J39" s="76">
        <v>460</v>
      </c>
      <c r="K39" s="77">
        <v>70122</v>
      </c>
      <c r="L39" s="76">
        <v>8445</v>
      </c>
      <c r="M39" s="77">
        <v>7805022</v>
      </c>
      <c r="N39" s="76">
        <v>8396</v>
      </c>
      <c r="O39" s="145">
        <v>164</v>
      </c>
      <c r="P39" s="145">
        <v>33</v>
      </c>
      <c r="Q39" s="146">
        <v>8593</v>
      </c>
      <c r="R39" s="180" t="s">
        <v>102</v>
      </c>
    </row>
    <row r="40" spans="1:18" ht="15" customHeight="1">
      <c r="A40" s="144" t="s">
        <v>103</v>
      </c>
      <c r="B40" s="76">
        <v>3408</v>
      </c>
      <c r="C40" s="77">
        <v>10833687</v>
      </c>
      <c r="D40" s="76">
        <v>2487</v>
      </c>
      <c r="E40" s="77">
        <v>755632</v>
      </c>
      <c r="F40" s="76">
        <v>5895</v>
      </c>
      <c r="G40" s="77">
        <v>11589319</v>
      </c>
      <c r="H40" s="76">
        <v>178</v>
      </c>
      <c r="I40" s="77">
        <v>1956871</v>
      </c>
      <c r="J40" s="76">
        <v>329</v>
      </c>
      <c r="K40" s="77">
        <v>46036</v>
      </c>
      <c r="L40" s="76">
        <v>6131</v>
      </c>
      <c r="M40" s="77">
        <v>9678484</v>
      </c>
      <c r="N40" s="76">
        <v>6064</v>
      </c>
      <c r="O40" s="145">
        <v>130</v>
      </c>
      <c r="P40" s="145">
        <v>32</v>
      </c>
      <c r="Q40" s="146">
        <v>6226</v>
      </c>
      <c r="R40" s="180" t="s">
        <v>103</v>
      </c>
    </row>
    <row r="41" spans="1:18" ht="15" customHeight="1">
      <c r="A41" s="144" t="s">
        <v>104</v>
      </c>
      <c r="B41" s="76">
        <v>528</v>
      </c>
      <c r="C41" s="77">
        <v>1296734</v>
      </c>
      <c r="D41" s="76">
        <v>443</v>
      </c>
      <c r="E41" s="77">
        <v>121536</v>
      </c>
      <c r="F41" s="76">
        <v>971</v>
      </c>
      <c r="G41" s="77">
        <v>1418270</v>
      </c>
      <c r="H41" s="76">
        <v>23</v>
      </c>
      <c r="I41" s="77">
        <v>399437</v>
      </c>
      <c r="J41" s="76">
        <v>53</v>
      </c>
      <c r="K41" s="77">
        <v>11687</v>
      </c>
      <c r="L41" s="76">
        <v>1008</v>
      </c>
      <c r="M41" s="77">
        <v>1030521</v>
      </c>
      <c r="N41" s="76">
        <v>1041</v>
      </c>
      <c r="O41" s="145">
        <v>22</v>
      </c>
      <c r="P41" s="145">
        <v>3</v>
      </c>
      <c r="Q41" s="146">
        <v>1066</v>
      </c>
      <c r="R41" s="180" t="s">
        <v>104</v>
      </c>
    </row>
    <row r="42" spans="1:18" ht="15" customHeight="1">
      <c r="A42" s="144" t="s">
        <v>105</v>
      </c>
      <c r="B42" s="76">
        <v>1315</v>
      </c>
      <c r="C42" s="77">
        <v>4006034</v>
      </c>
      <c r="D42" s="76">
        <v>971</v>
      </c>
      <c r="E42" s="77">
        <v>276116</v>
      </c>
      <c r="F42" s="76">
        <v>2286</v>
      </c>
      <c r="G42" s="77">
        <v>4282150</v>
      </c>
      <c r="H42" s="76">
        <v>77</v>
      </c>
      <c r="I42" s="77">
        <v>371589</v>
      </c>
      <c r="J42" s="76">
        <v>142</v>
      </c>
      <c r="K42" s="77">
        <v>46195</v>
      </c>
      <c r="L42" s="76">
        <v>2379</v>
      </c>
      <c r="M42" s="77">
        <v>3956755</v>
      </c>
      <c r="N42" s="76">
        <v>2263</v>
      </c>
      <c r="O42" s="145">
        <v>48</v>
      </c>
      <c r="P42" s="145">
        <v>4</v>
      </c>
      <c r="Q42" s="146">
        <v>2315</v>
      </c>
      <c r="R42" s="180" t="s">
        <v>105</v>
      </c>
    </row>
    <row r="43" spans="1:18" ht="15" customHeight="1">
      <c r="A43" s="144" t="s">
        <v>106</v>
      </c>
      <c r="B43" s="76">
        <v>2562</v>
      </c>
      <c r="C43" s="77">
        <v>6966726</v>
      </c>
      <c r="D43" s="76">
        <v>1938</v>
      </c>
      <c r="E43" s="77">
        <v>570441</v>
      </c>
      <c r="F43" s="76">
        <v>4500</v>
      </c>
      <c r="G43" s="77">
        <v>7537167</v>
      </c>
      <c r="H43" s="76">
        <v>151</v>
      </c>
      <c r="I43" s="77">
        <v>1566469</v>
      </c>
      <c r="J43" s="76">
        <v>221</v>
      </c>
      <c r="K43" s="77">
        <v>60584</v>
      </c>
      <c r="L43" s="76">
        <v>4720</v>
      </c>
      <c r="M43" s="77">
        <v>6031282</v>
      </c>
      <c r="N43" s="76">
        <v>4581</v>
      </c>
      <c r="O43" s="145">
        <v>114</v>
      </c>
      <c r="P43" s="145">
        <v>14</v>
      </c>
      <c r="Q43" s="146">
        <v>4709</v>
      </c>
      <c r="R43" s="180" t="s">
        <v>106</v>
      </c>
    </row>
    <row r="44" spans="1:18" ht="15" customHeight="1">
      <c r="A44" s="144" t="s">
        <v>107</v>
      </c>
      <c r="B44" s="76">
        <v>6546</v>
      </c>
      <c r="C44" s="77">
        <v>24842789</v>
      </c>
      <c r="D44" s="76">
        <v>4383</v>
      </c>
      <c r="E44" s="77">
        <v>1299167</v>
      </c>
      <c r="F44" s="76">
        <v>10929</v>
      </c>
      <c r="G44" s="77">
        <v>26141955</v>
      </c>
      <c r="H44" s="76">
        <v>384</v>
      </c>
      <c r="I44" s="77">
        <v>6849998</v>
      </c>
      <c r="J44" s="76">
        <v>600</v>
      </c>
      <c r="K44" s="77">
        <v>93022</v>
      </c>
      <c r="L44" s="76">
        <v>11447</v>
      </c>
      <c r="M44" s="77">
        <v>19384979</v>
      </c>
      <c r="N44" s="76">
        <v>11256</v>
      </c>
      <c r="O44" s="145">
        <v>215</v>
      </c>
      <c r="P44" s="145">
        <v>48</v>
      </c>
      <c r="Q44" s="146">
        <v>11519</v>
      </c>
      <c r="R44" s="180" t="s">
        <v>107</v>
      </c>
    </row>
    <row r="45" spans="1:18" ht="15" customHeight="1">
      <c r="A45" s="144" t="s">
        <v>108</v>
      </c>
      <c r="B45" s="76">
        <v>1825</v>
      </c>
      <c r="C45" s="77">
        <v>4655564</v>
      </c>
      <c r="D45" s="76">
        <v>1156</v>
      </c>
      <c r="E45" s="77">
        <v>303832</v>
      </c>
      <c r="F45" s="76">
        <v>2981</v>
      </c>
      <c r="G45" s="77">
        <v>4959396</v>
      </c>
      <c r="H45" s="76">
        <v>93</v>
      </c>
      <c r="I45" s="77">
        <v>182153</v>
      </c>
      <c r="J45" s="76">
        <v>124</v>
      </c>
      <c r="K45" s="77">
        <v>14352</v>
      </c>
      <c r="L45" s="76">
        <v>3098</v>
      </c>
      <c r="M45" s="77">
        <v>4791594</v>
      </c>
      <c r="N45" s="76">
        <v>2935</v>
      </c>
      <c r="O45" s="145">
        <v>54</v>
      </c>
      <c r="P45" s="145">
        <v>10</v>
      </c>
      <c r="Q45" s="146">
        <v>2999</v>
      </c>
      <c r="R45" s="180" t="s">
        <v>108</v>
      </c>
    </row>
    <row r="46" spans="1:18" ht="15" customHeight="1">
      <c r="A46" s="144" t="s">
        <v>109</v>
      </c>
      <c r="B46" s="76">
        <v>756</v>
      </c>
      <c r="C46" s="77">
        <v>2031797</v>
      </c>
      <c r="D46" s="76">
        <v>672</v>
      </c>
      <c r="E46" s="77">
        <v>190558</v>
      </c>
      <c r="F46" s="76">
        <v>1428</v>
      </c>
      <c r="G46" s="77">
        <v>2222355</v>
      </c>
      <c r="H46" s="76">
        <v>35</v>
      </c>
      <c r="I46" s="77">
        <v>24444</v>
      </c>
      <c r="J46" s="76">
        <v>77</v>
      </c>
      <c r="K46" s="77">
        <v>12200</v>
      </c>
      <c r="L46" s="76">
        <v>1481</v>
      </c>
      <c r="M46" s="77">
        <v>2210111</v>
      </c>
      <c r="N46" s="76">
        <v>1467</v>
      </c>
      <c r="O46" s="145">
        <v>38</v>
      </c>
      <c r="P46" s="145">
        <v>4</v>
      </c>
      <c r="Q46" s="146">
        <v>1509</v>
      </c>
      <c r="R46" s="180" t="s">
        <v>109</v>
      </c>
    </row>
    <row r="47" spans="1:18" ht="15" customHeight="1">
      <c r="A47" s="144" t="s">
        <v>110</v>
      </c>
      <c r="B47" s="76">
        <v>580</v>
      </c>
      <c r="C47" s="77">
        <v>1248527</v>
      </c>
      <c r="D47" s="76">
        <v>446</v>
      </c>
      <c r="E47" s="77">
        <v>112388</v>
      </c>
      <c r="F47" s="76">
        <v>1026</v>
      </c>
      <c r="G47" s="77">
        <v>1360915</v>
      </c>
      <c r="H47" s="76">
        <v>30</v>
      </c>
      <c r="I47" s="77">
        <v>44834</v>
      </c>
      <c r="J47" s="76">
        <v>46</v>
      </c>
      <c r="K47" s="77">
        <v>14200</v>
      </c>
      <c r="L47" s="76">
        <v>1067</v>
      </c>
      <c r="M47" s="77">
        <v>1330281</v>
      </c>
      <c r="N47" s="76">
        <v>1055</v>
      </c>
      <c r="O47" s="145">
        <v>29</v>
      </c>
      <c r="P47" s="145">
        <v>1</v>
      </c>
      <c r="Q47" s="146">
        <v>1085</v>
      </c>
      <c r="R47" s="180" t="s">
        <v>110</v>
      </c>
    </row>
    <row r="48" spans="1:18" ht="15" customHeight="1">
      <c r="A48" s="144" t="s">
        <v>111</v>
      </c>
      <c r="B48" s="76">
        <v>1891</v>
      </c>
      <c r="C48" s="77">
        <v>7126255</v>
      </c>
      <c r="D48" s="76">
        <v>1616</v>
      </c>
      <c r="E48" s="77">
        <v>446839</v>
      </c>
      <c r="F48" s="76">
        <v>3507</v>
      </c>
      <c r="G48" s="77">
        <v>7573094</v>
      </c>
      <c r="H48" s="76">
        <v>118</v>
      </c>
      <c r="I48" s="77">
        <v>237834</v>
      </c>
      <c r="J48" s="76">
        <v>198</v>
      </c>
      <c r="K48" s="77">
        <v>-16477</v>
      </c>
      <c r="L48" s="76">
        <v>3672</v>
      </c>
      <c r="M48" s="77">
        <v>7318782</v>
      </c>
      <c r="N48" s="76">
        <v>3487</v>
      </c>
      <c r="O48" s="145">
        <v>97</v>
      </c>
      <c r="P48" s="145">
        <v>16</v>
      </c>
      <c r="Q48" s="146">
        <v>3600</v>
      </c>
      <c r="R48" s="180" t="s">
        <v>111</v>
      </c>
    </row>
    <row r="49" spans="1:18" ht="15" customHeight="1">
      <c r="A49" s="144" t="s">
        <v>112</v>
      </c>
      <c r="B49" s="76">
        <v>3158</v>
      </c>
      <c r="C49" s="77">
        <v>7491015</v>
      </c>
      <c r="D49" s="76">
        <v>2420</v>
      </c>
      <c r="E49" s="77">
        <v>682728</v>
      </c>
      <c r="F49" s="76">
        <v>5578</v>
      </c>
      <c r="G49" s="77">
        <v>8173743</v>
      </c>
      <c r="H49" s="76">
        <v>165</v>
      </c>
      <c r="I49" s="77">
        <v>495098</v>
      </c>
      <c r="J49" s="76">
        <v>262</v>
      </c>
      <c r="K49" s="77">
        <v>30201</v>
      </c>
      <c r="L49" s="76">
        <v>5815</v>
      </c>
      <c r="M49" s="77">
        <v>7708846</v>
      </c>
      <c r="N49" s="76">
        <v>6061</v>
      </c>
      <c r="O49" s="145">
        <v>118</v>
      </c>
      <c r="P49" s="145">
        <v>22</v>
      </c>
      <c r="Q49" s="146">
        <v>6201</v>
      </c>
      <c r="R49" s="180" t="s">
        <v>112</v>
      </c>
    </row>
    <row r="50" spans="1:18" ht="15" customHeight="1">
      <c r="A50" s="144" t="s">
        <v>113</v>
      </c>
      <c r="B50" s="76">
        <v>2281</v>
      </c>
      <c r="C50" s="77">
        <v>8839733</v>
      </c>
      <c r="D50" s="76">
        <v>1799</v>
      </c>
      <c r="E50" s="77">
        <v>529535</v>
      </c>
      <c r="F50" s="76">
        <v>4080</v>
      </c>
      <c r="G50" s="77">
        <v>9369268</v>
      </c>
      <c r="H50" s="76">
        <v>142</v>
      </c>
      <c r="I50" s="77">
        <v>38660722</v>
      </c>
      <c r="J50" s="76">
        <v>298</v>
      </c>
      <c r="K50" s="77">
        <v>67567</v>
      </c>
      <c r="L50" s="76">
        <v>4308</v>
      </c>
      <c r="M50" s="77">
        <v>-29223888</v>
      </c>
      <c r="N50" s="76">
        <v>4239</v>
      </c>
      <c r="O50" s="145">
        <v>90</v>
      </c>
      <c r="P50" s="145">
        <v>6</v>
      </c>
      <c r="Q50" s="146">
        <v>4335</v>
      </c>
      <c r="R50" s="180" t="s">
        <v>113</v>
      </c>
    </row>
    <row r="51" spans="1:18" ht="15" customHeight="1">
      <c r="A51" s="144" t="s">
        <v>114</v>
      </c>
      <c r="B51" s="76">
        <v>486</v>
      </c>
      <c r="C51" s="77">
        <v>1077412</v>
      </c>
      <c r="D51" s="76">
        <v>438</v>
      </c>
      <c r="E51" s="77">
        <v>107350</v>
      </c>
      <c r="F51" s="76">
        <v>924</v>
      </c>
      <c r="G51" s="77">
        <v>1184762</v>
      </c>
      <c r="H51" s="76">
        <v>33</v>
      </c>
      <c r="I51" s="77">
        <v>28940</v>
      </c>
      <c r="J51" s="76">
        <v>61</v>
      </c>
      <c r="K51" s="77">
        <v>36025</v>
      </c>
      <c r="L51" s="76">
        <v>980</v>
      </c>
      <c r="M51" s="77">
        <v>1191847</v>
      </c>
      <c r="N51" s="76">
        <v>909</v>
      </c>
      <c r="O51" s="145">
        <v>32</v>
      </c>
      <c r="P51" s="145">
        <v>1</v>
      </c>
      <c r="Q51" s="146">
        <v>942</v>
      </c>
      <c r="R51" s="180" t="s">
        <v>114</v>
      </c>
    </row>
    <row r="52" spans="1:18" s="7" customFormat="1" ht="15" customHeight="1">
      <c r="A52" s="147" t="s">
        <v>115</v>
      </c>
      <c r="B52" s="79">
        <f>SUM(B36:B51)</f>
        <v>41808</v>
      </c>
      <c r="C52" s="80">
        <v>165679745</v>
      </c>
      <c r="D52" s="79">
        <f>SUM(D36:D51)</f>
        <v>30567</v>
      </c>
      <c r="E52" s="80">
        <v>9163102</v>
      </c>
      <c r="F52" s="79">
        <f>SUM(F36:F51)</f>
        <v>72375</v>
      </c>
      <c r="G52" s="80">
        <v>174842847</v>
      </c>
      <c r="H52" s="79">
        <f>SUM(H36:H51)</f>
        <v>2383</v>
      </c>
      <c r="I52" s="80">
        <v>56422288</v>
      </c>
      <c r="J52" s="79">
        <f>SUM(J36:J51)</f>
        <v>4079</v>
      </c>
      <c r="K52" s="80">
        <v>632510</v>
      </c>
      <c r="L52" s="79">
        <f>SUM(L36:L51)</f>
        <v>75704</v>
      </c>
      <c r="M52" s="80">
        <v>119053069</v>
      </c>
      <c r="N52" s="79">
        <f>SUM(N36:N51)</f>
        <v>75136</v>
      </c>
      <c r="O52" s="148">
        <f>SUM(O36:O51)</f>
        <v>1590</v>
      </c>
      <c r="P52" s="148">
        <f>SUM(P36:P51)</f>
        <v>354</v>
      </c>
      <c r="Q52" s="149">
        <f>SUM(Q36:Q51)</f>
        <v>77080</v>
      </c>
      <c r="R52" s="181" t="s">
        <v>115</v>
      </c>
    </row>
    <row r="53" spans="1:18" s="11" customFormat="1" ht="15" customHeight="1">
      <c r="A53" s="163"/>
      <c r="B53" s="151"/>
      <c r="C53" s="164"/>
      <c r="D53" s="151"/>
      <c r="E53" s="164"/>
      <c r="F53" s="151"/>
      <c r="G53" s="164"/>
      <c r="H53" s="151"/>
      <c r="I53" s="164"/>
      <c r="J53" s="151"/>
      <c r="K53" s="164"/>
      <c r="L53" s="151"/>
      <c r="M53" s="164"/>
      <c r="N53" s="151"/>
      <c r="O53" s="153"/>
      <c r="P53" s="153"/>
      <c r="Q53" s="152"/>
      <c r="R53" s="165"/>
    </row>
    <row r="54" spans="1:18" ht="15" customHeight="1">
      <c r="A54" s="141" t="s">
        <v>116</v>
      </c>
      <c r="B54" s="73">
        <v>3661</v>
      </c>
      <c r="C54" s="74">
        <v>12695703</v>
      </c>
      <c r="D54" s="73">
        <v>2734</v>
      </c>
      <c r="E54" s="74">
        <v>782440</v>
      </c>
      <c r="F54" s="73">
        <v>6395</v>
      </c>
      <c r="G54" s="74">
        <v>13478143</v>
      </c>
      <c r="H54" s="73">
        <v>285</v>
      </c>
      <c r="I54" s="74">
        <v>878645</v>
      </c>
      <c r="J54" s="73">
        <v>436</v>
      </c>
      <c r="K54" s="74">
        <v>120802</v>
      </c>
      <c r="L54" s="73">
        <v>6815</v>
      </c>
      <c r="M54" s="74">
        <v>12720300</v>
      </c>
      <c r="N54" s="73">
        <v>6987</v>
      </c>
      <c r="O54" s="142">
        <v>150</v>
      </c>
      <c r="P54" s="142">
        <v>33</v>
      </c>
      <c r="Q54" s="143">
        <v>7170</v>
      </c>
      <c r="R54" s="179" t="s">
        <v>116</v>
      </c>
    </row>
    <row r="55" spans="1:18" ht="15" customHeight="1">
      <c r="A55" s="144" t="s">
        <v>117</v>
      </c>
      <c r="B55" s="76">
        <v>2107</v>
      </c>
      <c r="C55" s="77">
        <v>8950716</v>
      </c>
      <c r="D55" s="76">
        <v>1942</v>
      </c>
      <c r="E55" s="77">
        <v>552522</v>
      </c>
      <c r="F55" s="76">
        <v>4049</v>
      </c>
      <c r="G55" s="77">
        <v>9503238</v>
      </c>
      <c r="H55" s="76">
        <v>117</v>
      </c>
      <c r="I55" s="77">
        <v>444124</v>
      </c>
      <c r="J55" s="76">
        <v>197</v>
      </c>
      <c r="K55" s="77">
        <v>69497</v>
      </c>
      <c r="L55" s="76">
        <v>4211</v>
      </c>
      <c r="M55" s="77">
        <v>9128611</v>
      </c>
      <c r="N55" s="76">
        <v>4098</v>
      </c>
      <c r="O55" s="145">
        <v>89</v>
      </c>
      <c r="P55" s="145">
        <v>16</v>
      </c>
      <c r="Q55" s="146">
        <v>4203</v>
      </c>
      <c r="R55" s="180" t="s">
        <v>117</v>
      </c>
    </row>
    <row r="56" spans="1:18" ht="15" customHeight="1">
      <c r="A56" s="144" t="s">
        <v>118</v>
      </c>
      <c r="B56" s="76">
        <v>2020</v>
      </c>
      <c r="C56" s="77">
        <v>11259782</v>
      </c>
      <c r="D56" s="76">
        <v>1863</v>
      </c>
      <c r="E56" s="77">
        <v>512821</v>
      </c>
      <c r="F56" s="76">
        <v>3883</v>
      </c>
      <c r="G56" s="77">
        <v>11772603</v>
      </c>
      <c r="H56" s="76">
        <v>135</v>
      </c>
      <c r="I56" s="77">
        <v>230159</v>
      </c>
      <c r="J56" s="76">
        <v>238</v>
      </c>
      <c r="K56" s="77">
        <v>23563</v>
      </c>
      <c r="L56" s="76">
        <v>4076</v>
      </c>
      <c r="M56" s="77">
        <v>11566006</v>
      </c>
      <c r="N56" s="76">
        <v>3892</v>
      </c>
      <c r="O56" s="145">
        <v>124</v>
      </c>
      <c r="P56" s="145">
        <v>12</v>
      </c>
      <c r="Q56" s="146">
        <v>4028</v>
      </c>
      <c r="R56" s="180" t="s">
        <v>118</v>
      </c>
    </row>
    <row r="57" spans="1:18" ht="15" customHeight="1">
      <c r="A57" s="144" t="s">
        <v>119</v>
      </c>
      <c r="B57" s="76">
        <v>672</v>
      </c>
      <c r="C57" s="77">
        <v>1244983</v>
      </c>
      <c r="D57" s="76">
        <v>851</v>
      </c>
      <c r="E57" s="77">
        <v>219908</v>
      </c>
      <c r="F57" s="76">
        <v>1523</v>
      </c>
      <c r="G57" s="77">
        <v>1464891</v>
      </c>
      <c r="H57" s="76">
        <v>33</v>
      </c>
      <c r="I57" s="77">
        <v>57224</v>
      </c>
      <c r="J57" s="76">
        <v>85</v>
      </c>
      <c r="K57" s="77">
        <v>3322</v>
      </c>
      <c r="L57" s="76">
        <v>1559</v>
      </c>
      <c r="M57" s="77">
        <v>1410989</v>
      </c>
      <c r="N57" s="76">
        <v>1521</v>
      </c>
      <c r="O57" s="145">
        <v>40</v>
      </c>
      <c r="P57" s="145">
        <v>1</v>
      </c>
      <c r="Q57" s="146">
        <v>1562</v>
      </c>
      <c r="R57" s="180" t="s">
        <v>119</v>
      </c>
    </row>
    <row r="58" spans="1:18" ht="15" customHeight="1">
      <c r="A58" s="144" t="s">
        <v>120</v>
      </c>
      <c r="B58" s="76">
        <v>2654</v>
      </c>
      <c r="C58" s="77">
        <v>9869311</v>
      </c>
      <c r="D58" s="76">
        <v>2451</v>
      </c>
      <c r="E58" s="77">
        <v>682966</v>
      </c>
      <c r="F58" s="76">
        <v>5105</v>
      </c>
      <c r="G58" s="77">
        <v>10552277</v>
      </c>
      <c r="H58" s="76">
        <v>127</v>
      </c>
      <c r="I58" s="77">
        <v>954884</v>
      </c>
      <c r="J58" s="76">
        <v>281</v>
      </c>
      <c r="K58" s="77">
        <v>273835</v>
      </c>
      <c r="L58" s="76">
        <v>5275</v>
      </c>
      <c r="M58" s="77">
        <v>9871229</v>
      </c>
      <c r="N58" s="76">
        <v>5066</v>
      </c>
      <c r="O58" s="145">
        <v>103</v>
      </c>
      <c r="P58" s="145">
        <v>18</v>
      </c>
      <c r="Q58" s="146">
        <v>5187</v>
      </c>
      <c r="R58" s="180" t="s">
        <v>120</v>
      </c>
    </row>
    <row r="59" spans="1:18" ht="15" customHeight="1">
      <c r="A59" s="144" t="s">
        <v>121</v>
      </c>
      <c r="B59" s="76">
        <v>1243</v>
      </c>
      <c r="C59" s="77">
        <v>3488984</v>
      </c>
      <c r="D59" s="76">
        <v>1211</v>
      </c>
      <c r="E59" s="77">
        <v>314688</v>
      </c>
      <c r="F59" s="76">
        <v>2454</v>
      </c>
      <c r="G59" s="77">
        <v>3803672</v>
      </c>
      <c r="H59" s="76">
        <v>84</v>
      </c>
      <c r="I59" s="77">
        <v>244711</v>
      </c>
      <c r="J59" s="76">
        <v>168</v>
      </c>
      <c r="K59" s="77">
        <v>27912</v>
      </c>
      <c r="L59" s="76">
        <v>2574</v>
      </c>
      <c r="M59" s="77">
        <v>3586873</v>
      </c>
      <c r="N59" s="76">
        <v>2447</v>
      </c>
      <c r="O59" s="145">
        <v>46</v>
      </c>
      <c r="P59" s="145">
        <v>7</v>
      </c>
      <c r="Q59" s="146">
        <v>2500</v>
      </c>
      <c r="R59" s="180" t="s">
        <v>121</v>
      </c>
    </row>
    <row r="60" spans="1:18" ht="15" customHeight="1">
      <c r="A60" s="144" t="s">
        <v>122</v>
      </c>
      <c r="B60" s="76">
        <v>1897</v>
      </c>
      <c r="C60" s="77">
        <v>5021545</v>
      </c>
      <c r="D60" s="76">
        <v>1545</v>
      </c>
      <c r="E60" s="77">
        <v>442056</v>
      </c>
      <c r="F60" s="76">
        <v>3442</v>
      </c>
      <c r="G60" s="77">
        <v>5463600</v>
      </c>
      <c r="H60" s="76">
        <v>109</v>
      </c>
      <c r="I60" s="77">
        <v>131090</v>
      </c>
      <c r="J60" s="76">
        <v>238</v>
      </c>
      <c r="K60" s="77">
        <v>108186</v>
      </c>
      <c r="L60" s="76">
        <v>3628</v>
      </c>
      <c r="M60" s="77">
        <v>5440696</v>
      </c>
      <c r="N60" s="76">
        <v>3669</v>
      </c>
      <c r="O60" s="145">
        <v>57</v>
      </c>
      <c r="P60" s="145">
        <v>5</v>
      </c>
      <c r="Q60" s="146">
        <v>3731</v>
      </c>
      <c r="R60" s="180" t="s">
        <v>122</v>
      </c>
    </row>
    <row r="61" spans="1:18" ht="15" customHeight="1">
      <c r="A61" s="144" t="s">
        <v>123</v>
      </c>
      <c r="B61" s="76">
        <v>926</v>
      </c>
      <c r="C61" s="77">
        <v>1879155</v>
      </c>
      <c r="D61" s="76">
        <v>736</v>
      </c>
      <c r="E61" s="77">
        <v>200341</v>
      </c>
      <c r="F61" s="76">
        <v>1662</v>
      </c>
      <c r="G61" s="77">
        <v>2079496</v>
      </c>
      <c r="H61" s="76">
        <v>50</v>
      </c>
      <c r="I61" s="77">
        <v>377295</v>
      </c>
      <c r="J61" s="76">
        <v>100</v>
      </c>
      <c r="K61" s="77">
        <v>17108</v>
      </c>
      <c r="L61" s="76">
        <v>1743</v>
      </c>
      <c r="M61" s="77">
        <v>1719309</v>
      </c>
      <c r="N61" s="76">
        <v>1667</v>
      </c>
      <c r="O61" s="145">
        <v>34</v>
      </c>
      <c r="P61" s="145">
        <v>3</v>
      </c>
      <c r="Q61" s="146">
        <v>1704</v>
      </c>
      <c r="R61" s="180" t="s">
        <v>123</v>
      </c>
    </row>
    <row r="62" spans="1:18" ht="15" customHeight="1">
      <c r="A62" s="144" t="s">
        <v>124</v>
      </c>
      <c r="B62" s="76">
        <v>515</v>
      </c>
      <c r="C62" s="77">
        <v>951966</v>
      </c>
      <c r="D62" s="76">
        <v>580</v>
      </c>
      <c r="E62" s="77">
        <v>142325</v>
      </c>
      <c r="F62" s="76">
        <v>1095</v>
      </c>
      <c r="G62" s="77">
        <v>1094290</v>
      </c>
      <c r="H62" s="76">
        <v>49</v>
      </c>
      <c r="I62" s="77">
        <v>41952</v>
      </c>
      <c r="J62" s="76">
        <v>38</v>
      </c>
      <c r="K62" s="77">
        <v>930</v>
      </c>
      <c r="L62" s="76">
        <v>1152</v>
      </c>
      <c r="M62" s="77">
        <v>1053269</v>
      </c>
      <c r="N62" s="76">
        <v>1082</v>
      </c>
      <c r="O62" s="145">
        <v>25</v>
      </c>
      <c r="P62" s="145">
        <v>2</v>
      </c>
      <c r="Q62" s="146">
        <v>1109</v>
      </c>
      <c r="R62" s="180" t="s">
        <v>124</v>
      </c>
    </row>
    <row r="63" spans="1:18" ht="15" customHeight="1">
      <c r="A63" s="144" t="s">
        <v>125</v>
      </c>
      <c r="B63" s="76">
        <v>660</v>
      </c>
      <c r="C63" s="77">
        <v>1471508</v>
      </c>
      <c r="D63" s="76">
        <v>641</v>
      </c>
      <c r="E63" s="77">
        <v>151471</v>
      </c>
      <c r="F63" s="76">
        <v>1301</v>
      </c>
      <c r="G63" s="77">
        <v>1622979</v>
      </c>
      <c r="H63" s="76">
        <v>31</v>
      </c>
      <c r="I63" s="77">
        <v>49430</v>
      </c>
      <c r="J63" s="76">
        <v>78</v>
      </c>
      <c r="K63" s="77">
        <v>9886</v>
      </c>
      <c r="L63" s="76">
        <v>1344</v>
      </c>
      <c r="M63" s="77">
        <v>1583435</v>
      </c>
      <c r="N63" s="76">
        <v>1301</v>
      </c>
      <c r="O63" s="145">
        <v>29</v>
      </c>
      <c r="P63" s="145">
        <v>1</v>
      </c>
      <c r="Q63" s="146">
        <v>1331</v>
      </c>
      <c r="R63" s="180" t="s">
        <v>125</v>
      </c>
    </row>
    <row r="64" spans="1:18" ht="15" customHeight="1">
      <c r="A64" s="144" t="s">
        <v>126</v>
      </c>
      <c r="B64" s="76">
        <v>917</v>
      </c>
      <c r="C64" s="77">
        <v>2587935</v>
      </c>
      <c r="D64" s="76">
        <v>806</v>
      </c>
      <c r="E64" s="77">
        <v>233132</v>
      </c>
      <c r="F64" s="76">
        <v>1723</v>
      </c>
      <c r="G64" s="77">
        <v>2821067</v>
      </c>
      <c r="H64" s="76">
        <v>56</v>
      </c>
      <c r="I64" s="77">
        <v>609545</v>
      </c>
      <c r="J64" s="76">
        <v>107</v>
      </c>
      <c r="K64" s="77">
        <v>139422</v>
      </c>
      <c r="L64" s="76">
        <v>1801</v>
      </c>
      <c r="M64" s="77">
        <v>2350945</v>
      </c>
      <c r="N64" s="76">
        <v>1736</v>
      </c>
      <c r="O64" s="145">
        <v>46</v>
      </c>
      <c r="P64" s="145">
        <v>8</v>
      </c>
      <c r="Q64" s="146">
        <v>1790</v>
      </c>
      <c r="R64" s="180" t="s">
        <v>126</v>
      </c>
    </row>
    <row r="65" spans="1:18" s="7" customFormat="1" ht="15" customHeight="1">
      <c r="A65" s="147" t="s">
        <v>127</v>
      </c>
      <c r="B65" s="79">
        <f>SUM(B54:B64)</f>
        <v>17272</v>
      </c>
      <c r="C65" s="80">
        <v>59421587</v>
      </c>
      <c r="D65" s="79">
        <f>SUM(D54:D64)</f>
        <v>15360</v>
      </c>
      <c r="E65" s="80">
        <v>4234670</v>
      </c>
      <c r="F65" s="79">
        <f>SUM(F54:F64)</f>
        <v>32632</v>
      </c>
      <c r="G65" s="80">
        <v>63656257</v>
      </c>
      <c r="H65" s="79">
        <f>SUM(H54:H64)</f>
        <v>1076</v>
      </c>
      <c r="I65" s="80">
        <v>4019058</v>
      </c>
      <c r="J65" s="79">
        <f>SUM(J54:J64)</f>
        <v>1966</v>
      </c>
      <c r="K65" s="80">
        <v>794461</v>
      </c>
      <c r="L65" s="79">
        <f>SUM(L54:L64)</f>
        <v>34178</v>
      </c>
      <c r="M65" s="80">
        <v>60431661</v>
      </c>
      <c r="N65" s="79">
        <f>SUM(N54:N64)</f>
        <v>33466</v>
      </c>
      <c r="O65" s="148">
        <f>SUM(O54:O64)</f>
        <v>743</v>
      </c>
      <c r="P65" s="148">
        <f>SUM(P54:P64)</f>
        <v>106</v>
      </c>
      <c r="Q65" s="149">
        <f>SUM(Q54:Q64)</f>
        <v>34315</v>
      </c>
      <c r="R65" s="181" t="s">
        <v>127</v>
      </c>
    </row>
    <row r="66" spans="1:18" s="11" customFormat="1" ht="15" customHeight="1" thickBot="1">
      <c r="A66" s="150"/>
      <c r="B66" s="158"/>
      <c r="C66" s="159"/>
      <c r="D66" s="158"/>
      <c r="E66" s="159"/>
      <c r="F66" s="158"/>
      <c r="G66" s="159"/>
      <c r="H66" s="158"/>
      <c r="I66" s="159"/>
      <c r="J66" s="158"/>
      <c r="K66" s="159"/>
      <c r="L66" s="158"/>
      <c r="M66" s="159"/>
      <c r="N66" s="158"/>
      <c r="O66" s="160"/>
      <c r="P66" s="160"/>
      <c r="Q66" s="161"/>
      <c r="R66" s="166"/>
    </row>
    <row r="67" spans="1:18" s="7" customFormat="1" ht="24" customHeight="1" thickBot="1" thickTop="1">
      <c r="A67" s="167" t="s">
        <v>54</v>
      </c>
      <c r="B67" s="168">
        <f>SUM(B10+B19+B34+B52+B65)</f>
        <v>102097</v>
      </c>
      <c r="C67" s="169">
        <v>361193580</v>
      </c>
      <c r="D67" s="168">
        <f>SUM(D10+D19+D34+D52+D65)</f>
        <v>80244</v>
      </c>
      <c r="E67" s="169">
        <v>22963166</v>
      </c>
      <c r="F67" s="168">
        <f>SUM(F10+F19+F34+F52+F65)</f>
        <v>182341</v>
      </c>
      <c r="G67" s="169">
        <v>384156747</v>
      </c>
      <c r="H67" s="168">
        <f>SUM(H10+H19+H34+H52+H65)</f>
        <v>5940</v>
      </c>
      <c r="I67" s="169">
        <v>70110955</v>
      </c>
      <c r="J67" s="168">
        <f>SUM(J10+J19+J34+J52+J65)</f>
        <v>10104</v>
      </c>
      <c r="K67" s="169">
        <v>1951395</v>
      </c>
      <c r="L67" s="168">
        <f>SUM(L10+L19+L34+L52+L65)</f>
        <v>190650</v>
      </c>
      <c r="M67" s="169">
        <v>315997186</v>
      </c>
      <c r="N67" s="168">
        <f>SUM(N10+N19+N34+N52+N65)</f>
        <v>187802</v>
      </c>
      <c r="O67" s="170">
        <f>SUM(O10+O19+O34+O52+O65)</f>
        <v>4099</v>
      </c>
      <c r="P67" s="170">
        <f>SUM(P10+P19+P34+P52+P65)</f>
        <v>770</v>
      </c>
      <c r="Q67" s="171">
        <f>SUM(Q10+Q19+Q34+Q52+Q65)</f>
        <v>192671</v>
      </c>
      <c r="R67" s="172" t="s">
        <v>37</v>
      </c>
    </row>
    <row r="68" spans="1:18" ht="13.5">
      <c r="A68" s="213" t="s">
        <v>141</v>
      </c>
      <c r="B68" s="213"/>
      <c r="C68" s="213"/>
      <c r="D68" s="213"/>
      <c r="E68" s="213"/>
      <c r="F68" s="213"/>
      <c r="G68" s="213"/>
      <c r="H68" s="213"/>
      <c r="I68" s="213"/>
      <c r="J68" s="213"/>
      <c r="K68" s="213"/>
      <c r="L68" s="213"/>
      <c r="M68" s="213"/>
      <c r="N68" s="213"/>
      <c r="O68" s="213"/>
      <c r="P68" s="213"/>
      <c r="Q68" s="213"/>
      <c r="R68" s="213"/>
    </row>
  </sheetData>
  <sheetProtection/>
  <mergeCells count="16">
    <mergeCell ref="A68:R68"/>
    <mergeCell ref="P4:P5"/>
    <mergeCell ref="A3:A5"/>
    <mergeCell ref="N4:N5"/>
    <mergeCell ref="O4:O5"/>
    <mergeCell ref="J3:K4"/>
    <mergeCell ref="R3:R5"/>
    <mergeCell ref="L3:M4"/>
    <mergeCell ref="N3:Q3"/>
    <mergeCell ref="Q4:Q5"/>
    <mergeCell ref="A2:I2"/>
    <mergeCell ref="H3:I4"/>
    <mergeCell ref="B3:G3"/>
    <mergeCell ref="B4:C4"/>
    <mergeCell ref="D4:E4"/>
    <mergeCell ref="F4:G4"/>
  </mergeCells>
  <printOptions horizontalCentered="1"/>
  <pageMargins left="0.7874015748031497" right="0.5511811023622047" top="0.7874015748031497" bottom="0.7874015748031497" header="0.5118110236220472" footer="0.5118110236220472"/>
  <pageSetup fitToHeight="0" fitToWidth="1" horizontalDpi="600" verticalDpi="600" orientation="landscape" paperSize="9" scale="75" r:id="rId1"/>
  <headerFooter alignWithMargins="0">
    <oddFooter>&amp;R広島国税局
消費税
（H20)</oddFooter>
  </headerFooter>
  <rowBreaks count="1" manualBreakCount="1">
    <brk id="3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国税庁</cp:lastModifiedBy>
  <cp:lastPrinted>2010-08-12T05:06:59Z</cp:lastPrinted>
  <dcterms:created xsi:type="dcterms:W3CDTF">2003-07-09T01:05:10Z</dcterms:created>
  <dcterms:modified xsi:type="dcterms:W3CDTF">2010-08-31T04:13:26Z</dcterms:modified>
  <cp:category/>
  <cp:version/>
  <cp:contentType/>
  <cp:contentStatus/>
</cp:coreProperties>
</file>