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5315" windowHeight="4335" tabRatio="86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nm.Print_Area" localSheetId="3">'(4)税務署別(個人事業者）'!$A$1:$N$68</definedName>
    <definedName name="_xlnm.Print_Area" localSheetId="5">'(4)税務署別（合計）'!$A$1:$R$68</definedName>
    <definedName name="_xlnm.Print_Area" localSheetId="4">'(4)税務署別（法人）'!$A$1:$N$68</definedName>
    <definedName name="_xlnm.Print_Titles" localSheetId="3">'(4)税務署別(個人事業者）'!$1:$5</definedName>
    <definedName name="_xlnm.Print_Titles" localSheetId="5">'(4)税務署別（合計）'!$1:$5</definedName>
    <definedName name="_xlnm.Print_Titles" localSheetId="4">'(4)税務署別（法人）'!$1:$5</definedName>
  </definedNames>
  <calcPr calcMode="manual" fullCalcOnLoad="1"/>
</workbook>
</file>

<file path=xl/sharedStrings.xml><?xml version="1.0" encoding="utf-8"?>
<sst xmlns="http://schemas.openxmlformats.org/spreadsheetml/2006/main" count="532" uniqueCount="146">
  <si>
    <t>区　　　分</t>
  </si>
  <si>
    <t>件　　　数</t>
  </si>
  <si>
    <t>税　　　額</t>
  </si>
  <si>
    <t>件</t>
  </si>
  <si>
    <t>千円</t>
  </si>
  <si>
    <t>差引計</t>
  </si>
  <si>
    <t>加算税</t>
  </si>
  <si>
    <t>　　　２　件数欄の「実」は、実件数を示す。</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</si>
  <si>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</si>
  <si>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</si>
  <si>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</si>
  <si>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</si>
  <si>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</si>
  <si>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</si>
  <si>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</si>
  <si>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</si>
  <si>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</si>
  <si>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</si>
  <si>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</si>
  <si>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</si>
  <si>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</si>
  <si>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</si>
  <si>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</si>
  <si>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</si>
  <si>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（注）１　税関分は含まない。</t>
  </si>
  <si>
    <t>合　　　　　　　　　計</t>
  </si>
  <si>
    <t>個　人　事　業　者</t>
  </si>
  <si>
    <t>法　　　　　　　人</t>
  </si>
  <si>
    <t>合　　　　　　　計</t>
  </si>
  <si>
    <t>件　　数</t>
  </si>
  <si>
    <t>税　　額</t>
  </si>
  <si>
    <t>　イ　個人事業者</t>
  </si>
  <si>
    <t>合　　　　　　計</t>
  </si>
  <si>
    <t>簡易申告及び処理</t>
  </si>
  <si>
    <t>小　　　　　　計</t>
  </si>
  <si>
    <t>合　　　計</t>
  </si>
  <si>
    <t>件　　数</t>
  </si>
  <si>
    <t>総計</t>
  </si>
  <si>
    <t>納　　　税　　　申　　　告　　　及　　　び　　　処　　　理</t>
  </si>
  <si>
    <t>一般申告及び処理</t>
  </si>
  <si>
    <t>税　額　①</t>
  </si>
  <si>
    <t>税　額　②</t>
  </si>
  <si>
    <t>税　額　③</t>
  </si>
  <si>
    <t>　ハ　個人事業者と法人の合計</t>
  </si>
  <si>
    <t>納　　　税　　　申　　　告　　　及　　　び　　　処　　　理</t>
  </si>
  <si>
    <t>課　税　事　業　者　等　届　出　件　数</t>
  </si>
  <si>
    <t>一般申告及び処理</t>
  </si>
  <si>
    <t>税　額　①</t>
  </si>
  <si>
    <t>税　額　②</t>
  </si>
  <si>
    <t>　ロ　法　　　人</t>
  </si>
  <si>
    <t>納　　　税　　　申　　　告　　　及　　　び　　　処　　　理</t>
  </si>
  <si>
    <t>一般申告及び処理</t>
  </si>
  <si>
    <t>税　額　①</t>
  </si>
  <si>
    <t>税　額　②</t>
  </si>
  <si>
    <t>総  計</t>
  </si>
  <si>
    <t>税務署名</t>
  </si>
  <si>
    <t>税務署名</t>
  </si>
  <si>
    <t>税務署名</t>
  </si>
  <si>
    <t>(3)　課税事業者等届出件数</t>
  </si>
  <si>
    <t>(1)　課税状況</t>
  </si>
  <si>
    <t>千円</t>
  </si>
  <si>
    <t>既往年分の
申告及び処理</t>
  </si>
  <si>
    <t>件数</t>
  </si>
  <si>
    <t>税額</t>
  </si>
  <si>
    <t>件</t>
  </si>
  <si>
    <t>税務署名</t>
  </si>
  <si>
    <t>税務署名</t>
  </si>
  <si>
    <t>調査対象等：</t>
  </si>
  <si>
    <t>現年分</t>
  </si>
  <si>
    <t>既往年分</t>
  </si>
  <si>
    <t>総　計</t>
  </si>
  <si>
    <t>総　計</t>
  </si>
  <si>
    <t>(2)　課税状況の累年比較</t>
  </si>
  <si>
    <t>(4)　税務署別課税状況</t>
  </si>
  <si>
    <t>(4)　税務署別課税状況（続）</t>
  </si>
  <si>
    <t>倉吉　　　　　　　　</t>
  </si>
  <si>
    <t>鳥取県計</t>
  </si>
  <si>
    <t>松江　　　　　　　　</t>
  </si>
  <si>
    <t>浜田　　　　　　　　</t>
  </si>
  <si>
    <t>出雲　　　　　　　　</t>
  </si>
  <si>
    <t>益田　　　　　　　　</t>
  </si>
  <si>
    <t>石見大田　　　　　　</t>
  </si>
  <si>
    <t>大東　　　　　　　　</t>
  </si>
  <si>
    <t>西郷　　　　　　　　</t>
  </si>
  <si>
    <t>島根県計</t>
  </si>
  <si>
    <t>岡山東　　　　　　　</t>
  </si>
  <si>
    <t>岡山西　　　　　　　</t>
  </si>
  <si>
    <t>西大寺　　　　　　　</t>
  </si>
  <si>
    <t>児島　　　　　　　　</t>
  </si>
  <si>
    <t>倉敷　　　　　　　　</t>
  </si>
  <si>
    <t>玉島　　　　　　　　</t>
  </si>
  <si>
    <t>津山　　　　　　　　</t>
  </si>
  <si>
    <t>玉野　　　　　　　　</t>
  </si>
  <si>
    <t>笠岡　　　　　　　　</t>
  </si>
  <si>
    <t>高梁　　　　　　　　</t>
  </si>
  <si>
    <t>新見　　　　　　　　</t>
  </si>
  <si>
    <t>瀬戸　　　　　　　　</t>
  </si>
  <si>
    <t>久世　　　　　　　　</t>
  </si>
  <si>
    <t>岡山県計</t>
  </si>
  <si>
    <t>広島東　　　　　　　</t>
  </si>
  <si>
    <t>広島南　　　　　　　</t>
  </si>
  <si>
    <t>広島西　　　　　　　</t>
  </si>
  <si>
    <t>広島北　　　　　　　</t>
  </si>
  <si>
    <t>呉　　　　　　　　　</t>
  </si>
  <si>
    <t>竹原　　　　　　　　</t>
  </si>
  <si>
    <t>三原　　　　　　　　</t>
  </si>
  <si>
    <t>尾道　　　　　　　　</t>
  </si>
  <si>
    <t>福山　　　　　　　　</t>
  </si>
  <si>
    <t>府中　　　　　　　　</t>
  </si>
  <si>
    <t>三次　　　　　　　　</t>
  </si>
  <si>
    <t>庄原　　　　　　　　</t>
  </si>
  <si>
    <t>西条　　　　　　　　</t>
  </si>
  <si>
    <t>廿日市　　　　　　　</t>
  </si>
  <si>
    <t>海田　　　　　　　　</t>
  </si>
  <si>
    <t>吉田　　　　　　　　</t>
  </si>
  <si>
    <t>広島県計</t>
  </si>
  <si>
    <t>下関　　　　　　　　</t>
  </si>
  <si>
    <t>宇部　　　　　　　　</t>
  </si>
  <si>
    <t>山口　　　　　　　　</t>
  </si>
  <si>
    <t>萩　　　　　　　　　</t>
  </si>
  <si>
    <t>徳山　　　　　　　　</t>
  </si>
  <si>
    <t>防府　　　　　　　　</t>
  </si>
  <si>
    <t>岩国　　　　　　　　</t>
  </si>
  <si>
    <t>光　　　　　　　　　</t>
  </si>
  <si>
    <t>長門　　　　　　　　</t>
  </si>
  <si>
    <t>柳井　　　　　　　　</t>
  </si>
  <si>
    <t>厚狭　　　　　　　　</t>
  </si>
  <si>
    <t>山口県計</t>
  </si>
  <si>
    <t>鳥取</t>
  </si>
  <si>
    <t>米子</t>
  </si>
  <si>
    <t>７　消　費　税</t>
  </si>
  <si>
    <t>課税事業者
届出書</t>
  </si>
  <si>
    <t>課税事業者
選択届出書</t>
  </si>
  <si>
    <t>新設法人に
該当する旨
の届出書</t>
  </si>
  <si>
    <t>平成18年度</t>
  </si>
  <si>
    <t>「現年分」は、平成19年４月１日から平成20年３月31日までに終了した課税期間について、平成20年６月30日現在の申告（国・地方公共団体等については平成20年９月30日までの申告を含む。）又は処理（更正、決定等）による課税事績を「申告書及び決議書」に基づいて作成した。</t>
  </si>
  <si>
    <t>平成15年度</t>
  </si>
  <si>
    <t>平成16年度</t>
  </si>
  <si>
    <t>平成17年度</t>
  </si>
  <si>
    <t>平成19年度</t>
  </si>
  <si>
    <t>調査対象等：平成19年度末（平成20年３月31日現在）の届出件数を示している。</t>
  </si>
  <si>
    <t>税　額</t>
  </si>
  <si>
    <t>税　額
(①－②＋③)</t>
  </si>
  <si>
    <t>「既往年分」は、平成19年３月31日以前に終了した課税期間について、平成19年７月１日から平成20年６月30日までの間の申告（平成19年７月１日から同年10月1日までの間の国・地方公共団体等に係る申告を除く。）及び処理（更正、決定等）による課税事績を「申告書及び決議書」に基づいて作成した。</t>
  </si>
  <si>
    <t>（注）この表は「(1)　課税状況」を税務署別に示したものである。</t>
  </si>
  <si>
    <t>（注）この表は「(1)　課税状況」及び「(3)　課税事業者等届出件数」を税務署別に示したものである。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</si>
</sst>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11"/>
      <name val="ＭＳ ゴシック"/>
      <family val="3"/>
    </font>
    <font>
      <b/>
      <sz val="9"/>
      <name val="ＭＳ 明朝"/>
      <family val="1"/>
    </font>
    <font>
      <b/>
      <sz val="11"/>
      <name val="ＭＳ Ｐゴシック"/>
      <family val="3"/>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style="mediu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thin"/>
      <right>
        <color indexed="63"/>
      </right>
      <top>
        <color indexed="63"/>
      </top>
      <bottom style="medium"/>
    </border>
    <border>
      <left style="medium"/>
      <right>
        <color indexed="63"/>
      </right>
      <top>
        <color indexed="63"/>
      </top>
      <bottom style="double"/>
    </border>
    <border>
      <left>
        <color indexed="63"/>
      </left>
      <right style="medium"/>
      <top>
        <color indexed="63"/>
      </top>
      <bottom style="double"/>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thin"/>
      <right style="hair"/>
      <top style="thin">
        <color indexed="55"/>
      </top>
      <bottom style="thin">
        <color indexed="55"/>
      </bottom>
    </border>
    <border>
      <left style="hair"/>
      <right style="thin"/>
      <top style="thin">
        <color indexed="55"/>
      </top>
      <bottom style="thin">
        <color indexed="55"/>
      </bottom>
    </border>
    <border>
      <left style="hair"/>
      <right>
        <color indexed="63"/>
      </right>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style="hair"/>
      <right>
        <color indexed="63"/>
      </right>
      <top style="thin">
        <color indexed="55"/>
      </top>
      <bottom style="double"/>
    </border>
    <border>
      <left style="hair"/>
      <right style="thin"/>
      <top>
        <color indexed="63"/>
      </top>
      <bottom style="medium"/>
    </border>
    <border>
      <left style="hair"/>
      <right>
        <color indexed="63"/>
      </right>
      <top>
        <color indexed="63"/>
      </top>
      <bottom style="mediu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thin"/>
      <right style="hair"/>
      <top>
        <color indexed="63"/>
      </top>
      <bottom style="hair">
        <color indexed="55"/>
      </bottom>
    </border>
    <border>
      <left style="hair"/>
      <right style="thin"/>
      <top>
        <color indexed="63"/>
      </top>
      <bottom style="hair">
        <color indexed="55"/>
      </bottom>
    </border>
    <border>
      <left style="hair"/>
      <right>
        <color indexed="63"/>
      </right>
      <top>
        <color indexed="63"/>
      </top>
      <bottom style="hair">
        <color indexed="55"/>
      </bottom>
    </border>
    <border>
      <left style="thin"/>
      <right style="hair"/>
      <top style="hair">
        <color indexed="55"/>
      </top>
      <bottom style="hair">
        <color indexed="55"/>
      </bottom>
    </border>
    <border>
      <left style="hair"/>
      <right>
        <color indexed="63"/>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hair"/>
      <right>
        <color indexed="63"/>
      </right>
      <top style="thin">
        <color indexed="55"/>
      </top>
      <bottom style="hair">
        <color indexed="55"/>
      </bottom>
    </border>
    <border>
      <left style="hair"/>
      <right>
        <color indexed="63"/>
      </right>
      <top style="thin"/>
      <bottom>
        <color indexed="63"/>
      </bottom>
    </border>
    <border>
      <left style="medium"/>
      <right>
        <color indexed="63"/>
      </right>
      <top style="thin"/>
      <bottom>
        <color indexed="63"/>
      </bottom>
    </border>
    <border>
      <left style="thin"/>
      <right style="medium"/>
      <top style="thin"/>
      <bottom>
        <color indexed="63"/>
      </bottom>
    </border>
    <border>
      <left style="hair"/>
      <right style="hair"/>
      <top style="thin"/>
      <bottom>
        <color indexed="63"/>
      </bottom>
    </border>
    <border>
      <left style="medium"/>
      <right>
        <color indexed="63"/>
      </right>
      <top style="thin">
        <color indexed="55"/>
      </top>
      <bottom style="thin">
        <color indexed="55"/>
      </bottom>
    </border>
    <border>
      <left style="medium"/>
      <right>
        <color indexed="63"/>
      </right>
      <top style="hair">
        <color indexed="55"/>
      </top>
      <bottom style="thin">
        <color indexed="55"/>
      </bottom>
    </border>
    <border>
      <left style="thin"/>
      <right style="hair"/>
      <top style="hair"/>
      <bottom style="thin"/>
    </border>
    <border>
      <left style="hair"/>
      <right style="thin"/>
      <top style="hair"/>
      <bottom style="thin"/>
    </border>
    <border>
      <left style="hair"/>
      <right>
        <color indexed="63"/>
      </right>
      <top style="hair"/>
      <bottom style="thin"/>
    </border>
    <border>
      <left style="hair"/>
      <right style="hair"/>
      <top style="thin"/>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medium"/>
      <right>
        <color indexed="63"/>
      </right>
      <top style="thin">
        <color indexed="55"/>
      </top>
      <bottom style="hair">
        <color indexed="55"/>
      </bottom>
    </border>
    <border>
      <left style="hair"/>
      <right style="hair"/>
      <top>
        <color indexed="63"/>
      </top>
      <bottom style="hair">
        <color indexed="55"/>
      </bottom>
    </border>
    <border>
      <left style="hair"/>
      <right style="medium"/>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thin">
        <color indexed="55"/>
      </top>
      <bottom style="thin">
        <color indexed="23"/>
      </bottom>
    </border>
    <border>
      <left style="thin"/>
      <right style="hair"/>
      <top style="thin">
        <color indexed="55"/>
      </top>
      <bottom style="thin">
        <color indexed="23"/>
      </bottom>
    </border>
    <border>
      <left style="hair"/>
      <right style="thin"/>
      <top style="thin">
        <color indexed="55"/>
      </top>
      <bottom style="thin">
        <color indexed="23"/>
      </bottom>
    </border>
    <border>
      <left style="hair"/>
      <right>
        <color indexed="63"/>
      </right>
      <top style="thin">
        <color indexed="55"/>
      </top>
      <bottom style="thin">
        <color indexed="2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color indexed="63"/>
      </left>
      <right style="medium"/>
      <top>
        <color indexed="63"/>
      </top>
      <bottom>
        <color indexed="63"/>
      </bottom>
    </border>
    <border>
      <left style="thin"/>
      <right style="medium"/>
      <top style="thin">
        <color indexed="55"/>
      </top>
      <bottom style="hair">
        <color indexed="55"/>
      </bottom>
    </border>
    <border>
      <left>
        <color indexed="63"/>
      </left>
      <right style="medium"/>
      <top style="thin">
        <color indexed="55"/>
      </top>
      <bottom style="thin">
        <color indexed="55"/>
      </bottom>
    </border>
    <border>
      <left style="thin"/>
      <right style="medium"/>
      <top style="thin">
        <color indexed="55"/>
      </top>
      <bottom style="thin">
        <color indexed="23"/>
      </bottom>
    </border>
    <border>
      <left style="hair"/>
      <right style="hair"/>
      <top style="hair">
        <color indexed="55"/>
      </top>
      <bottom style="thin">
        <color indexed="55"/>
      </bottom>
    </border>
    <border>
      <left style="thin"/>
      <right style="medium"/>
      <top style="hair">
        <color indexed="55"/>
      </top>
      <bottom style="thin">
        <color indexed="23"/>
      </bottom>
    </border>
    <border>
      <left style="hair"/>
      <right style="hair"/>
      <top style="thin">
        <color indexed="55"/>
      </top>
      <bottom style="thin">
        <color indexed="55"/>
      </bottom>
    </border>
    <border>
      <left style="thin"/>
      <right style="medium"/>
      <top style="thin">
        <color indexed="23"/>
      </top>
      <bottom style="thin">
        <color indexed="23"/>
      </bottom>
    </border>
    <border>
      <left style="hair"/>
      <right style="hair"/>
      <top style="thin">
        <color indexed="55"/>
      </top>
      <bottom style="hair">
        <color indexed="55"/>
      </bottom>
    </border>
    <border>
      <left style="thin"/>
      <right style="medium"/>
      <top style="thin">
        <color indexed="23"/>
      </top>
      <bottom style="hair">
        <color indexed="55"/>
      </bottom>
    </border>
    <border>
      <left style="thin"/>
      <right style="hair"/>
      <top style="thin">
        <color indexed="55"/>
      </top>
      <bottom>
        <color indexed="63"/>
      </bottom>
    </border>
    <border>
      <left style="hair"/>
      <right style="thin"/>
      <top style="thin">
        <color indexed="55"/>
      </top>
      <bottom>
        <color indexed="63"/>
      </bottom>
    </border>
    <border>
      <left style="hair"/>
      <right style="hair"/>
      <top style="thin">
        <color indexed="55"/>
      </top>
      <bottom>
        <color indexed="63"/>
      </bottom>
    </border>
    <border>
      <left style="thin"/>
      <right style="medium"/>
      <top style="thin">
        <color indexed="23"/>
      </top>
      <bottom>
        <color indexed="63"/>
      </bottom>
    </border>
    <border>
      <left style="medium"/>
      <right>
        <color indexed="63"/>
      </right>
      <top>
        <color indexed="63"/>
      </top>
      <bottom style="thin">
        <color indexed="55"/>
      </bottom>
    </border>
    <border>
      <left style="thin"/>
      <right style="medium"/>
      <top style="thin">
        <color indexed="23"/>
      </top>
      <bottom style="thin">
        <color indexed="55"/>
      </bottom>
    </border>
    <border>
      <left style="medium"/>
      <right>
        <color indexed="63"/>
      </right>
      <top style="double"/>
      <bottom style="medium"/>
    </border>
    <border>
      <left style="thin"/>
      <right style="hair"/>
      <top style="double"/>
      <bottom style="medium"/>
    </border>
    <border>
      <left style="hair"/>
      <right style="thin"/>
      <top style="double"/>
      <bottom style="medium"/>
    </border>
    <border>
      <left style="hair"/>
      <right style="hair"/>
      <top style="double"/>
      <bottom style="medium"/>
    </border>
    <border>
      <left style="thin"/>
      <right style="medium"/>
      <top style="double"/>
      <bottom style="mediu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thin"/>
      <right style="thin"/>
      <top style="medium"/>
      <bottom style="hair"/>
    </border>
    <border>
      <left style="thin"/>
      <right style="thin"/>
      <top style="hair"/>
      <bottom style="hair"/>
    </border>
    <border>
      <left style="thin"/>
      <right style="hair"/>
      <top style="hair"/>
      <bottom style="hair"/>
    </border>
    <border>
      <left style="hair"/>
      <right style="thin"/>
      <top style="hair"/>
      <bottom style="hair"/>
    </border>
    <border>
      <left style="thin"/>
      <right style="hair"/>
      <top style="medium"/>
      <bottom style="hair"/>
    </border>
    <border>
      <left style="hair"/>
      <right style="thin"/>
      <top style="medium"/>
      <bottom style="hair"/>
    </border>
    <border>
      <left style="hair"/>
      <right>
        <color indexed="63"/>
      </right>
      <top style="medium"/>
      <bottom style="hair"/>
    </border>
    <border>
      <left style="hair"/>
      <right>
        <color indexed="63"/>
      </right>
      <top style="hair"/>
      <bottom style="hair"/>
    </border>
    <border>
      <left style="thin"/>
      <right style="medium"/>
      <top>
        <color indexed="63"/>
      </top>
      <bottom>
        <color indexed="63"/>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medium"/>
    </border>
    <border>
      <left style="hair"/>
      <right style="hair"/>
      <top style="hair"/>
      <bottom style="hair"/>
    </border>
    <border>
      <left style="hair"/>
      <right style="hair"/>
      <top style="hair"/>
      <bottom style="thin"/>
    </border>
    <border>
      <left style="thin"/>
      <right style="hair"/>
      <top style="hair"/>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240">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0" fillId="0" borderId="0" xfId="0" applyAlignment="1">
      <alignment horizontal="center"/>
    </xf>
    <xf numFmtId="0" fontId="7" fillId="0" borderId="0" xfId="0" applyFont="1" applyAlignment="1">
      <alignment/>
    </xf>
    <xf numFmtId="0" fontId="9" fillId="0" borderId="0" xfId="0" applyFont="1" applyFill="1" applyAlignment="1">
      <alignment/>
    </xf>
    <xf numFmtId="0" fontId="8" fillId="0" borderId="10" xfId="0" applyFont="1" applyFill="1" applyBorder="1" applyAlignment="1">
      <alignment horizontal="distributed" vertical="center"/>
    </xf>
    <xf numFmtId="0" fontId="6" fillId="0" borderId="11" xfId="0" applyFont="1" applyBorder="1" applyAlignment="1">
      <alignment horizontal="center" vertical="center"/>
    </xf>
    <xf numFmtId="0" fontId="0" fillId="0" borderId="0" xfId="0" applyFill="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xf>
    <xf numFmtId="3" fontId="2" fillId="33" borderId="16" xfId="0" applyNumberFormat="1" applyFont="1" applyFill="1" applyBorder="1" applyAlignment="1">
      <alignment horizontal="right" vertical="center" indent="1"/>
    </xf>
    <xf numFmtId="3" fontId="2" fillId="33" borderId="17" xfId="0" applyNumberFormat="1" applyFont="1" applyFill="1" applyBorder="1" applyAlignment="1">
      <alignment horizontal="right" vertical="center" indent="1"/>
    </xf>
    <xf numFmtId="3" fontId="2" fillId="33" borderId="18" xfId="0" applyNumberFormat="1" applyFont="1" applyFill="1" applyBorder="1" applyAlignment="1">
      <alignment horizontal="right" vertical="center" indent="1"/>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3" fontId="2" fillId="33" borderId="23" xfId="0" applyNumberFormat="1" applyFont="1" applyFill="1" applyBorder="1" applyAlignment="1">
      <alignment horizontal="right" vertical="center" indent="1"/>
    </xf>
    <xf numFmtId="0" fontId="8" fillId="0" borderId="24" xfId="0" applyFont="1" applyFill="1" applyBorder="1" applyAlignment="1">
      <alignment horizontal="distributed" vertical="center"/>
    </xf>
    <xf numFmtId="0" fontId="8" fillId="0" borderId="25" xfId="0" applyFont="1" applyFill="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right" vertical="center"/>
    </xf>
    <xf numFmtId="0" fontId="6" fillId="0" borderId="27" xfId="0" applyFont="1" applyBorder="1" applyAlignment="1">
      <alignment horizontal="right" vertical="center"/>
    </xf>
    <xf numFmtId="0" fontId="2" fillId="0" borderId="28" xfId="0" applyFont="1" applyBorder="1" applyAlignment="1">
      <alignment horizontal="right" vertical="center"/>
    </xf>
    <xf numFmtId="3" fontId="2" fillId="0" borderId="27" xfId="0" applyNumberFormat="1" applyFont="1" applyBorder="1" applyAlignment="1">
      <alignment horizontal="right" vertical="center"/>
    </xf>
    <xf numFmtId="3" fontId="2" fillId="0" borderId="28" xfId="0" applyNumberFormat="1" applyFont="1" applyBorder="1" applyAlignment="1">
      <alignment horizontal="right" vertical="center"/>
    </xf>
    <xf numFmtId="177" fontId="8" fillId="0" borderId="29" xfId="0" applyNumberFormat="1" applyFont="1" applyFill="1" applyBorder="1" applyAlignment="1">
      <alignment horizontal="right" vertical="center"/>
    </xf>
    <xf numFmtId="177" fontId="8" fillId="0" borderId="30" xfId="0" applyNumberFormat="1" applyFont="1" applyFill="1" applyBorder="1" applyAlignment="1">
      <alignment horizontal="right" vertical="center"/>
    </xf>
    <xf numFmtId="177" fontId="8" fillId="0" borderId="31" xfId="0" applyNumberFormat="1" applyFont="1" applyFill="1" applyBorder="1" applyAlignment="1">
      <alignment horizontal="right" vertical="center"/>
    </xf>
    <xf numFmtId="177" fontId="8" fillId="0" borderId="32" xfId="0" applyNumberFormat="1" applyFont="1" applyFill="1" applyBorder="1" applyAlignment="1">
      <alignment horizontal="right" vertical="center"/>
    </xf>
    <xf numFmtId="177" fontId="8" fillId="0" borderId="33" xfId="0" applyNumberFormat="1" applyFont="1" applyFill="1" applyBorder="1" applyAlignment="1">
      <alignment horizontal="right" vertical="center"/>
    </xf>
    <xf numFmtId="177" fontId="8" fillId="0" borderId="34" xfId="0" applyNumberFormat="1" applyFont="1" applyFill="1" applyBorder="1" applyAlignment="1">
      <alignment horizontal="right" vertical="center"/>
    </xf>
    <xf numFmtId="177" fontId="6" fillId="33" borderId="28" xfId="0" applyNumberFormat="1" applyFont="1" applyFill="1" applyBorder="1" applyAlignment="1">
      <alignment horizontal="right" vertical="center"/>
    </xf>
    <xf numFmtId="177" fontId="6" fillId="34" borderId="35" xfId="0" applyNumberFormat="1" applyFont="1" applyFill="1" applyBorder="1" applyAlignment="1">
      <alignment horizontal="right" vertical="center"/>
    </xf>
    <xf numFmtId="177" fontId="6" fillId="34" borderId="36" xfId="0" applyNumberFormat="1" applyFont="1" applyFill="1" applyBorder="1" applyAlignment="1">
      <alignment horizontal="right" vertical="center"/>
    </xf>
    <xf numFmtId="0" fontId="0" fillId="0" borderId="0" xfId="0" applyBorder="1" applyAlignment="1">
      <alignment/>
    </xf>
    <xf numFmtId="3" fontId="2" fillId="34" borderId="37" xfId="0" applyNumberFormat="1" applyFont="1" applyFill="1" applyBorder="1" applyAlignment="1">
      <alignment horizontal="right" vertical="center"/>
    </xf>
    <xf numFmtId="3" fontId="2" fillId="33" borderId="38" xfId="0" applyNumberFormat="1" applyFont="1" applyFill="1" applyBorder="1" applyAlignment="1">
      <alignment horizontal="right" vertical="center"/>
    </xf>
    <xf numFmtId="3" fontId="2" fillId="34" borderId="39" xfId="0" applyNumberFormat="1" applyFont="1" applyFill="1" applyBorder="1" applyAlignment="1">
      <alignment horizontal="right" vertical="center"/>
    </xf>
    <xf numFmtId="3" fontId="6" fillId="33" borderId="38" xfId="0" applyNumberFormat="1" applyFont="1" applyFill="1" applyBorder="1" applyAlignment="1">
      <alignment horizontal="right" vertical="center"/>
    </xf>
    <xf numFmtId="3" fontId="6" fillId="34" borderId="39" xfId="0" applyNumberFormat="1" applyFont="1" applyFill="1" applyBorder="1" applyAlignment="1">
      <alignment horizontal="right" vertical="center"/>
    </xf>
    <xf numFmtId="3" fontId="2" fillId="33" borderId="40" xfId="0" applyNumberFormat="1" applyFont="1" applyFill="1" applyBorder="1" applyAlignment="1">
      <alignment horizontal="right" vertical="center"/>
    </xf>
    <xf numFmtId="3" fontId="2" fillId="34"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3" fontId="6" fillId="34" borderId="43" xfId="0" applyNumberFormat="1" applyFont="1" applyFill="1" applyBorder="1" applyAlignment="1">
      <alignment horizontal="right" vertical="center"/>
    </xf>
    <xf numFmtId="3" fontId="2" fillId="34" borderId="44" xfId="0" applyNumberFormat="1" applyFont="1" applyFill="1" applyBorder="1" applyAlignment="1">
      <alignment horizontal="right" vertical="center"/>
    </xf>
    <xf numFmtId="0" fontId="2" fillId="0" borderId="37" xfId="0" applyFont="1" applyBorder="1" applyAlignment="1">
      <alignment horizontal="distributed" vertical="center"/>
    </xf>
    <xf numFmtId="0" fontId="2" fillId="0" borderId="39" xfId="0" applyFont="1" applyBorder="1" applyAlignment="1">
      <alignment horizontal="distributed" vertical="center"/>
    </xf>
    <xf numFmtId="0" fontId="6" fillId="0" borderId="39" xfId="0" applyFont="1" applyBorder="1" applyAlignment="1">
      <alignment horizontal="distributed" vertical="center"/>
    </xf>
    <xf numFmtId="0" fontId="2" fillId="0" borderId="45" xfId="0" applyFont="1" applyBorder="1" applyAlignment="1">
      <alignment horizontal="distributed" vertical="center"/>
    </xf>
    <xf numFmtId="3" fontId="2" fillId="33" borderId="46"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3" fontId="2" fillId="34" borderId="47" xfId="0" applyNumberFormat="1" applyFont="1" applyFill="1" applyBorder="1" applyAlignment="1">
      <alignment horizontal="right" vertical="center"/>
    </xf>
    <xf numFmtId="3" fontId="6" fillId="33" borderId="48" xfId="0" applyNumberFormat="1" applyFont="1" applyFill="1" applyBorder="1" applyAlignment="1">
      <alignment horizontal="right" vertical="center"/>
    </xf>
    <xf numFmtId="3" fontId="6" fillId="34" borderId="49" xfId="0" applyNumberFormat="1" applyFont="1" applyFill="1" applyBorder="1" applyAlignment="1">
      <alignment horizontal="right" vertical="center"/>
    </xf>
    <xf numFmtId="3" fontId="6" fillId="34" borderId="50" xfId="0" applyNumberFormat="1" applyFont="1" applyFill="1" applyBorder="1" applyAlignment="1">
      <alignment horizontal="right" vertical="center"/>
    </xf>
    <xf numFmtId="0" fontId="6" fillId="0" borderId="51" xfId="0" applyFont="1" applyBorder="1" applyAlignment="1">
      <alignment horizontal="right" vertical="center"/>
    </xf>
    <xf numFmtId="3" fontId="2" fillId="33" borderId="52" xfId="0" applyNumberFormat="1" applyFont="1" applyFill="1" applyBorder="1" applyAlignment="1">
      <alignment horizontal="right" vertical="center"/>
    </xf>
    <xf numFmtId="3" fontId="2" fillId="33" borderId="53" xfId="0" applyNumberFormat="1" applyFont="1" applyFill="1" applyBorder="1" applyAlignment="1">
      <alignment horizontal="right" vertical="center"/>
    </xf>
    <xf numFmtId="3" fontId="2" fillId="34" borderId="45" xfId="0" applyNumberFormat="1" applyFont="1" applyFill="1" applyBorder="1" applyAlignment="1">
      <alignment horizontal="right" vertical="center"/>
    </xf>
    <xf numFmtId="3" fontId="2" fillId="34" borderId="54" xfId="0" applyNumberFormat="1" applyFont="1" applyFill="1" applyBorder="1" applyAlignment="1">
      <alignment horizontal="right" vertical="center"/>
    </xf>
    <xf numFmtId="0" fontId="2" fillId="0" borderId="55" xfId="0" applyFont="1" applyBorder="1" applyAlignment="1">
      <alignment horizontal="distributed" vertical="center"/>
    </xf>
    <xf numFmtId="3" fontId="2" fillId="33" borderId="56" xfId="0" applyNumberFormat="1" applyFont="1" applyFill="1" applyBorder="1" applyAlignment="1">
      <alignment horizontal="right" vertical="center"/>
    </xf>
    <xf numFmtId="3" fontId="2" fillId="34" borderId="55" xfId="0" applyNumberFormat="1" applyFont="1" applyFill="1" applyBorder="1" applyAlignment="1">
      <alignment horizontal="right" vertical="center"/>
    </xf>
    <xf numFmtId="3" fontId="2" fillId="34" borderId="57" xfId="0" applyNumberFormat="1" applyFont="1" applyFill="1" applyBorder="1" applyAlignment="1">
      <alignment horizontal="right" vertical="center"/>
    </xf>
    <xf numFmtId="177" fontId="2" fillId="33" borderId="58" xfId="0" applyNumberFormat="1" applyFont="1" applyFill="1" applyBorder="1" applyAlignment="1">
      <alignment horizontal="right" vertical="center"/>
    </xf>
    <xf numFmtId="177" fontId="2" fillId="34" borderId="59" xfId="0" applyNumberFormat="1" applyFont="1" applyFill="1" applyBorder="1" applyAlignment="1">
      <alignment horizontal="right" vertical="center"/>
    </xf>
    <xf numFmtId="177" fontId="2" fillId="34" borderId="60" xfId="0" applyNumberFormat="1" applyFont="1" applyFill="1" applyBorder="1" applyAlignment="1">
      <alignment horizontal="right" vertical="center"/>
    </xf>
    <xf numFmtId="177" fontId="2" fillId="33" borderId="61" xfId="0" applyNumberFormat="1" applyFont="1" applyFill="1" applyBorder="1" applyAlignment="1">
      <alignment horizontal="right" vertical="center"/>
    </xf>
    <xf numFmtId="177" fontId="2" fillId="34" borderId="39" xfId="0" applyNumberFormat="1" applyFont="1" applyFill="1" applyBorder="1" applyAlignment="1">
      <alignment horizontal="right" vertical="center"/>
    </xf>
    <xf numFmtId="177" fontId="2" fillId="34" borderId="62" xfId="0" applyNumberFormat="1" applyFont="1" applyFill="1" applyBorder="1" applyAlignment="1">
      <alignment horizontal="right" vertical="center"/>
    </xf>
    <xf numFmtId="177" fontId="6" fillId="33" borderId="63" xfId="0" applyNumberFormat="1" applyFont="1" applyFill="1" applyBorder="1" applyAlignment="1">
      <alignment horizontal="right" vertical="center"/>
    </xf>
    <xf numFmtId="177" fontId="6" fillId="34" borderId="64" xfId="0" applyNumberFormat="1" applyFont="1" applyFill="1" applyBorder="1" applyAlignment="1">
      <alignment horizontal="right" vertical="center"/>
    </xf>
    <xf numFmtId="177" fontId="6" fillId="34" borderId="65" xfId="0" applyNumberFormat="1" applyFont="1" applyFill="1" applyBorder="1" applyAlignment="1">
      <alignment horizontal="right" vertical="center"/>
    </xf>
    <xf numFmtId="177" fontId="2" fillId="33" borderId="66" xfId="0" applyNumberFormat="1" applyFont="1" applyFill="1" applyBorder="1" applyAlignment="1">
      <alignment horizontal="right" vertical="center"/>
    </xf>
    <xf numFmtId="177" fontId="2" fillId="34" borderId="67" xfId="0" applyNumberFormat="1" applyFont="1" applyFill="1" applyBorder="1" applyAlignment="1">
      <alignment horizontal="right" vertical="center"/>
    </xf>
    <xf numFmtId="177" fontId="2" fillId="34" borderId="68" xfId="0" applyNumberFormat="1" applyFont="1" applyFill="1" applyBorder="1" applyAlignment="1">
      <alignment horizontal="right" vertical="center"/>
    </xf>
    <xf numFmtId="0" fontId="2" fillId="0" borderId="0" xfId="0" applyFont="1" applyBorder="1" applyAlignment="1">
      <alignment horizontal="left" vertical="center"/>
    </xf>
    <xf numFmtId="0" fontId="10" fillId="33" borderId="15" xfId="0" applyFont="1" applyFill="1" applyBorder="1" applyAlignment="1">
      <alignment horizontal="right" vertical="top"/>
    </xf>
    <xf numFmtId="0" fontId="10" fillId="34" borderId="12" xfId="0" applyFont="1" applyFill="1" applyBorder="1" applyAlignment="1">
      <alignment horizontal="right" vertical="top"/>
    </xf>
    <xf numFmtId="0" fontId="10" fillId="34" borderId="69" xfId="0" applyFont="1" applyFill="1" applyBorder="1" applyAlignment="1">
      <alignment horizontal="right" vertical="top"/>
    </xf>
    <xf numFmtId="0" fontId="10" fillId="35" borderId="70" xfId="0" applyFont="1" applyFill="1" applyBorder="1" applyAlignment="1">
      <alignment horizontal="distributed" vertical="top"/>
    </xf>
    <xf numFmtId="0" fontId="10" fillId="0" borderId="71" xfId="0" applyFont="1" applyBorder="1" applyAlignment="1">
      <alignment horizontal="center" vertical="top" textRotation="255" wrapText="1"/>
    </xf>
    <xf numFmtId="0" fontId="11" fillId="0" borderId="0" xfId="0" applyFont="1" applyAlignment="1">
      <alignment horizontal="right" vertical="top"/>
    </xf>
    <xf numFmtId="0" fontId="10" fillId="33" borderId="72" xfId="0" applyFont="1" applyFill="1" applyBorder="1" applyAlignment="1">
      <alignment horizontal="right" vertical="top"/>
    </xf>
    <xf numFmtId="0" fontId="10" fillId="33" borderId="12" xfId="0" applyFont="1" applyFill="1" applyBorder="1" applyAlignment="1">
      <alignment horizontal="right" vertical="top"/>
    </xf>
    <xf numFmtId="0" fontId="10" fillId="0" borderId="71" xfId="0" applyFont="1" applyBorder="1" applyAlignment="1">
      <alignment horizontal="center" vertical="top"/>
    </xf>
    <xf numFmtId="0" fontId="11" fillId="0" borderId="0" xfId="0" applyFont="1" applyAlignment="1">
      <alignment vertical="top"/>
    </xf>
    <xf numFmtId="3" fontId="2" fillId="0" borderId="15" xfId="0" applyNumberFormat="1" applyFont="1" applyBorder="1" applyAlignment="1">
      <alignment horizontal="center" vertical="center"/>
    </xf>
    <xf numFmtId="0" fontId="8" fillId="0" borderId="73" xfId="0" applyFont="1" applyFill="1" applyBorder="1" applyAlignment="1">
      <alignment horizontal="distributed" vertical="center"/>
    </xf>
    <xf numFmtId="0" fontId="6" fillId="36" borderId="74" xfId="0" applyFont="1" applyFill="1" applyBorder="1" applyAlignment="1">
      <alignment horizontal="distributed" vertical="center"/>
    </xf>
    <xf numFmtId="0" fontId="2" fillId="0" borderId="75" xfId="0" applyFont="1" applyBorder="1" applyAlignment="1">
      <alignment horizontal="distributed" vertical="center"/>
    </xf>
    <xf numFmtId="0" fontId="2" fillId="0" borderId="76" xfId="0" applyFont="1" applyBorder="1" applyAlignment="1">
      <alignment horizontal="distributed"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6" xfId="0" applyFont="1" applyBorder="1" applyAlignment="1">
      <alignment horizontal="center" vertical="center" wrapText="1"/>
    </xf>
    <xf numFmtId="0" fontId="2" fillId="0" borderId="27" xfId="0" applyFont="1" applyBorder="1" applyAlignment="1">
      <alignment horizontal="center" vertical="center"/>
    </xf>
    <xf numFmtId="3" fontId="2" fillId="33" borderId="78" xfId="0" applyNumberFormat="1" applyFont="1" applyFill="1" applyBorder="1" applyAlignment="1">
      <alignment vertical="center"/>
    </xf>
    <xf numFmtId="3" fontId="2" fillId="33" borderId="38" xfId="0" applyNumberFormat="1" applyFont="1" applyFill="1" applyBorder="1" applyAlignment="1">
      <alignment vertical="center"/>
    </xf>
    <xf numFmtId="3" fontId="2" fillId="0" borderId="27" xfId="0" applyNumberFormat="1" applyFont="1" applyBorder="1" applyAlignment="1">
      <alignment horizontal="center" vertical="center"/>
    </xf>
    <xf numFmtId="0" fontId="2" fillId="0" borderId="37" xfId="0" applyFont="1" applyBorder="1" applyAlignment="1">
      <alignment horizontal="center" vertical="center" wrapText="1"/>
    </xf>
    <xf numFmtId="0" fontId="2" fillId="0" borderId="39" xfId="0" applyFont="1" applyBorder="1" applyAlignment="1">
      <alignment horizontal="center" vertical="center" wrapText="1"/>
    </xf>
    <xf numFmtId="0" fontId="2" fillId="36" borderId="79" xfId="0" applyFont="1" applyFill="1" applyBorder="1" applyAlignment="1">
      <alignment horizontal="distributed" vertical="center"/>
    </xf>
    <xf numFmtId="0" fontId="2" fillId="36" borderId="80" xfId="0" applyFont="1" applyFill="1" applyBorder="1" applyAlignment="1">
      <alignment horizontal="distributed" vertical="center"/>
    </xf>
    <xf numFmtId="0" fontId="2" fillId="36" borderId="81" xfId="0" applyFont="1" applyFill="1" applyBorder="1" applyAlignment="1">
      <alignment horizontal="distributed" vertical="center"/>
    </xf>
    <xf numFmtId="0" fontId="2" fillId="0" borderId="59" xfId="0" applyFont="1" applyBorder="1" applyAlignment="1">
      <alignment horizontal="distributed" vertical="center"/>
    </xf>
    <xf numFmtId="3" fontId="2" fillId="33" borderId="82" xfId="0" applyNumberFormat="1" applyFont="1" applyFill="1" applyBorder="1" applyAlignment="1">
      <alignment horizontal="right" vertical="center"/>
    </xf>
    <xf numFmtId="3" fontId="2" fillId="34" borderId="59" xfId="0" applyNumberFormat="1" applyFont="1" applyFill="1" applyBorder="1" applyAlignment="1">
      <alignment horizontal="right" vertical="center"/>
    </xf>
    <xf numFmtId="3" fontId="2" fillId="34" borderId="83" xfId="0" applyNumberFormat="1" applyFont="1" applyFill="1" applyBorder="1" applyAlignment="1">
      <alignment horizontal="right" vertical="center"/>
    </xf>
    <xf numFmtId="0" fontId="10" fillId="0" borderId="70" xfId="0" applyFont="1" applyFill="1" applyBorder="1" applyAlignment="1">
      <alignment horizontal="center" vertical="center"/>
    </xf>
    <xf numFmtId="0" fontId="10" fillId="0" borderId="15" xfId="0" applyFont="1" applyFill="1" applyBorder="1" applyAlignment="1">
      <alignment horizontal="right" vertical="top"/>
    </xf>
    <xf numFmtId="0" fontId="10" fillId="34" borderId="26" xfId="0" applyFont="1" applyFill="1" applyBorder="1" applyAlignment="1">
      <alignment horizontal="right" vertical="top"/>
    </xf>
    <xf numFmtId="0" fontId="10" fillId="0" borderId="12" xfId="0" applyFont="1" applyFill="1" applyBorder="1" applyAlignment="1">
      <alignment horizontal="center" vertical="center"/>
    </xf>
    <xf numFmtId="3" fontId="2" fillId="33" borderId="58" xfId="0" applyNumberFormat="1" applyFont="1" applyFill="1" applyBorder="1" applyAlignment="1">
      <alignment horizontal="right" vertical="center"/>
    </xf>
    <xf numFmtId="0" fontId="2" fillId="0" borderId="70" xfId="0" applyFont="1" applyBorder="1" applyAlignment="1">
      <alignment horizontal="center" vertical="center"/>
    </xf>
    <xf numFmtId="0" fontId="10" fillId="33" borderId="15" xfId="0" applyFont="1" applyFill="1" applyBorder="1" applyAlignment="1">
      <alignment horizontal="right"/>
    </xf>
    <xf numFmtId="0" fontId="10" fillId="34" borderId="12" xfId="0" applyFont="1" applyFill="1" applyBorder="1" applyAlignment="1">
      <alignment horizontal="right"/>
    </xf>
    <xf numFmtId="0" fontId="10" fillId="34" borderId="26" xfId="0" applyFont="1" applyFill="1" applyBorder="1" applyAlignment="1">
      <alignment horizontal="right"/>
    </xf>
    <xf numFmtId="0" fontId="10" fillId="33" borderId="84" xfId="0" applyFont="1" applyFill="1" applyBorder="1" applyAlignment="1">
      <alignment horizontal="right"/>
    </xf>
    <xf numFmtId="0" fontId="10" fillId="33" borderId="85" xfId="0" applyFont="1" applyFill="1" applyBorder="1" applyAlignment="1">
      <alignment horizontal="right"/>
    </xf>
    <xf numFmtId="0" fontId="10" fillId="33" borderId="86" xfId="0" applyFont="1" applyFill="1" applyBorder="1" applyAlignment="1">
      <alignment horizontal="right"/>
    </xf>
    <xf numFmtId="0" fontId="10" fillId="33" borderId="71" xfId="0" applyFont="1" applyFill="1" applyBorder="1" applyAlignment="1">
      <alignment horizontal="right"/>
    </xf>
    <xf numFmtId="0" fontId="6" fillId="0" borderId="87" xfId="0" applyFont="1" applyBorder="1" applyAlignment="1">
      <alignment horizontal="center" vertical="center"/>
    </xf>
    <xf numFmtId="3" fontId="2" fillId="33" borderId="78" xfId="0" applyNumberFormat="1" applyFont="1" applyFill="1" applyBorder="1" applyAlignment="1">
      <alignment horizontal="right" vertical="center"/>
    </xf>
    <xf numFmtId="0" fontId="2" fillId="0" borderId="88" xfId="0" applyFont="1" applyBorder="1" applyAlignment="1">
      <alignment horizontal="left" vertical="top" wrapText="1"/>
    </xf>
    <xf numFmtId="0" fontId="2" fillId="0" borderId="89" xfId="0" applyFont="1" applyFill="1" applyBorder="1" applyAlignment="1">
      <alignment horizontal="distributed" vertical="center"/>
    </xf>
    <xf numFmtId="177" fontId="2" fillId="0" borderId="90" xfId="0" applyNumberFormat="1" applyFont="1" applyFill="1" applyBorder="1" applyAlignment="1">
      <alignment horizontal="right" vertical="center"/>
    </xf>
    <xf numFmtId="177" fontId="2" fillId="0" borderId="91" xfId="0" applyNumberFormat="1" applyFont="1" applyFill="1" applyBorder="1" applyAlignment="1">
      <alignment horizontal="right" vertical="center"/>
    </xf>
    <xf numFmtId="177" fontId="2" fillId="0" borderId="92" xfId="0" applyNumberFormat="1" applyFont="1" applyFill="1" applyBorder="1" applyAlignment="1">
      <alignment horizontal="right" vertical="center"/>
    </xf>
    <xf numFmtId="0" fontId="2" fillId="0" borderId="93" xfId="0" applyFont="1" applyBorder="1" applyAlignment="1">
      <alignment horizontal="distributed" vertical="center"/>
    </xf>
    <xf numFmtId="0" fontId="2" fillId="0" borderId="94" xfId="0" applyFont="1" applyBorder="1" applyAlignment="1">
      <alignment horizontal="distributed" vertical="center"/>
    </xf>
    <xf numFmtId="0" fontId="6" fillId="0" borderId="95" xfId="0" applyFont="1" applyBorder="1" applyAlignment="1">
      <alignment horizontal="distributed" vertical="center"/>
    </xf>
    <xf numFmtId="0" fontId="8" fillId="0" borderId="96" xfId="0" applyFont="1" applyFill="1" applyBorder="1" applyAlignment="1">
      <alignment horizontal="distributed" vertical="center"/>
    </xf>
    <xf numFmtId="0" fontId="2" fillId="0" borderId="97" xfId="0" applyFont="1" applyBorder="1" applyAlignment="1">
      <alignment horizontal="distributed" vertical="center"/>
    </xf>
    <xf numFmtId="0" fontId="8" fillId="0" borderId="98" xfId="0" applyFont="1" applyFill="1" applyBorder="1" applyAlignment="1">
      <alignment horizontal="distributed" vertical="center"/>
    </xf>
    <xf numFmtId="0" fontId="2" fillId="0" borderId="99" xfId="0" applyFont="1" applyFill="1" applyBorder="1" applyAlignment="1">
      <alignment horizontal="distributed" vertical="center"/>
    </xf>
    <xf numFmtId="177" fontId="2" fillId="36" borderId="80" xfId="0" applyNumberFormat="1" applyFont="1" applyFill="1" applyBorder="1" applyAlignment="1">
      <alignment horizontal="distributed" vertical="center"/>
    </xf>
    <xf numFmtId="177" fontId="2" fillId="33" borderId="82" xfId="0" applyNumberFormat="1" applyFont="1" applyFill="1" applyBorder="1" applyAlignment="1">
      <alignment horizontal="right" vertical="center"/>
    </xf>
    <xf numFmtId="177" fontId="2" fillId="33" borderId="59" xfId="0" applyNumberFormat="1" applyFont="1" applyFill="1" applyBorder="1" applyAlignment="1">
      <alignment horizontal="right" vertical="center"/>
    </xf>
    <xf numFmtId="177" fontId="2" fillId="0" borderId="93" xfId="0" applyNumberFormat="1" applyFont="1" applyBorder="1" applyAlignment="1">
      <alignment horizontal="distributed" vertical="center"/>
    </xf>
    <xf numFmtId="177" fontId="2" fillId="36" borderId="79" xfId="0" applyNumberFormat="1" applyFont="1" applyFill="1" applyBorder="1" applyAlignment="1">
      <alignment horizontal="distributed" vertical="center"/>
    </xf>
    <xf numFmtId="177" fontId="2" fillId="0" borderId="94" xfId="0" applyNumberFormat="1" applyFont="1" applyBorder="1" applyAlignment="1">
      <alignment horizontal="distributed" vertical="center"/>
    </xf>
    <xf numFmtId="177" fontId="2" fillId="33" borderId="38" xfId="0" applyNumberFormat="1" applyFont="1" applyFill="1" applyBorder="1" applyAlignment="1">
      <alignment horizontal="right" vertical="center"/>
    </xf>
    <xf numFmtId="177" fontId="2" fillId="33" borderId="39" xfId="0" applyNumberFormat="1" applyFont="1" applyFill="1" applyBorder="1" applyAlignment="1">
      <alignment horizontal="right" vertical="center"/>
    </xf>
    <xf numFmtId="177" fontId="6" fillId="36" borderId="74" xfId="0" applyNumberFormat="1" applyFont="1" applyFill="1" applyBorder="1" applyAlignment="1">
      <alignment horizontal="distributed" vertical="center"/>
    </xf>
    <xf numFmtId="177" fontId="6" fillId="33" borderId="100" xfId="0" applyNumberFormat="1" applyFont="1" applyFill="1" applyBorder="1" applyAlignment="1">
      <alignment horizontal="right" vertical="center"/>
    </xf>
    <xf numFmtId="177" fontId="6" fillId="33" borderId="64" xfId="0" applyNumberFormat="1" applyFont="1" applyFill="1" applyBorder="1" applyAlignment="1">
      <alignment horizontal="right" vertical="center"/>
    </xf>
    <xf numFmtId="177" fontId="6" fillId="0" borderId="101" xfId="0" applyNumberFormat="1" applyFont="1" applyBorder="1" applyAlignment="1">
      <alignment horizontal="distributed" vertical="center"/>
    </xf>
    <xf numFmtId="177" fontId="8" fillId="0" borderId="10" xfId="0" applyNumberFormat="1" applyFont="1" applyFill="1" applyBorder="1" applyAlignment="1">
      <alignment horizontal="distributed" vertical="center"/>
    </xf>
    <xf numFmtId="177" fontId="2" fillId="0" borderId="29" xfId="0" applyNumberFormat="1" applyFont="1" applyFill="1" applyBorder="1" applyAlignment="1">
      <alignment horizontal="right" vertical="center"/>
    </xf>
    <xf numFmtId="177" fontId="2" fillId="0" borderId="30" xfId="0" applyNumberFormat="1" applyFont="1" applyFill="1" applyBorder="1" applyAlignment="1">
      <alignment horizontal="right" vertical="center"/>
    </xf>
    <xf numFmtId="177" fontId="2" fillId="0" borderId="102" xfId="0" applyNumberFormat="1" applyFont="1" applyFill="1" applyBorder="1" applyAlignment="1">
      <alignment horizontal="right" vertical="center"/>
    </xf>
    <xf numFmtId="177" fontId="8" fillId="0" borderId="103" xfId="0" applyNumberFormat="1" applyFont="1" applyFill="1" applyBorder="1" applyAlignment="1">
      <alignment horizontal="distributed" vertical="center"/>
    </xf>
    <xf numFmtId="177" fontId="2" fillId="36" borderId="81" xfId="0" applyNumberFormat="1" applyFont="1" applyFill="1" applyBorder="1" applyAlignment="1">
      <alignment horizontal="distributed" vertical="center"/>
    </xf>
    <xf numFmtId="177" fontId="2" fillId="33" borderId="104" xfId="0" applyNumberFormat="1" applyFont="1" applyFill="1" applyBorder="1" applyAlignment="1">
      <alignment horizontal="right" vertical="center"/>
    </xf>
    <xf numFmtId="177" fontId="2" fillId="33" borderId="67" xfId="0" applyNumberFormat="1" applyFont="1" applyFill="1" applyBorder="1" applyAlignment="1">
      <alignment horizontal="right" vertical="center"/>
    </xf>
    <xf numFmtId="177" fontId="2" fillId="0" borderId="105" xfId="0" applyNumberFormat="1" applyFont="1" applyBorder="1" applyAlignment="1">
      <alignment horizontal="distributed" vertical="center"/>
    </xf>
    <xf numFmtId="177" fontId="2" fillId="0" borderId="106" xfId="0" applyNumberFormat="1" applyFont="1" applyFill="1" applyBorder="1" applyAlignment="1">
      <alignment horizontal="right" vertical="center"/>
    </xf>
    <xf numFmtId="177" fontId="0" fillId="0" borderId="107" xfId="0" applyNumberFormat="1" applyFill="1" applyBorder="1" applyAlignment="1">
      <alignment horizontal="right" vertical="center"/>
    </xf>
    <xf numFmtId="177" fontId="2" fillId="0" borderId="108" xfId="0" applyNumberFormat="1" applyFont="1" applyFill="1" applyBorder="1" applyAlignment="1">
      <alignment horizontal="right" vertical="center"/>
    </xf>
    <xf numFmtId="177" fontId="2" fillId="0" borderId="107" xfId="0" applyNumberFormat="1" applyFont="1" applyFill="1" applyBorder="1" applyAlignment="1">
      <alignment horizontal="right" vertical="center"/>
    </xf>
    <xf numFmtId="177" fontId="8" fillId="0" borderId="109" xfId="0" applyNumberFormat="1" applyFont="1" applyFill="1" applyBorder="1" applyAlignment="1">
      <alignment horizontal="distributed" vertical="center"/>
    </xf>
    <xf numFmtId="177" fontId="8" fillId="0" borderId="110" xfId="0" applyNumberFormat="1" applyFont="1" applyFill="1" applyBorder="1" applyAlignment="1">
      <alignment horizontal="distributed" vertical="center"/>
    </xf>
    <xf numFmtId="177" fontId="0" fillId="0" borderId="30" xfId="0" applyNumberFormat="1" applyFill="1" applyBorder="1" applyAlignment="1">
      <alignment horizontal="right" vertical="center"/>
    </xf>
    <xf numFmtId="177" fontId="8" fillId="0" borderId="111" xfId="0" applyNumberFormat="1" applyFont="1" applyFill="1" applyBorder="1" applyAlignment="1">
      <alignment horizontal="distributed" vertical="center"/>
    </xf>
    <xf numFmtId="177" fontId="8" fillId="0" borderId="109" xfId="0" applyNumberFormat="1" applyFont="1" applyFill="1" applyBorder="1" applyAlignment="1">
      <alignment horizontal="center" vertical="center"/>
    </xf>
    <xf numFmtId="177" fontId="6" fillId="0" borderId="112" xfId="0" applyNumberFormat="1" applyFont="1" applyBorder="1" applyAlignment="1">
      <alignment horizontal="center" vertical="center"/>
    </xf>
    <xf numFmtId="177" fontId="6" fillId="33" borderId="113" xfId="0" applyNumberFormat="1" applyFont="1" applyFill="1" applyBorder="1" applyAlignment="1">
      <alignment horizontal="right" vertical="center"/>
    </xf>
    <xf numFmtId="177" fontId="6" fillId="34" borderId="114" xfId="0" applyNumberFormat="1" applyFont="1" applyFill="1" applyBorder="1" applyAlignment="1">
      <alignment horizontal="right" vertical="center"/>
    </xf>
    <xf numFmtId="177" fontId="6" fillId="33" borderId="115" xfId="0" applyNumberFormat="1" applyFont="1" applyFill="1" applyBorder="1" applyAlignment="1">
      <alignment horizontal="right" vertical="center"/>
    </xf>
    <xf numFmtId="177" fontId="6" fillId="33" borderId="114" xfId="0" applyNumberFormat="1" applyFont="1" applyFill="1" applyBorder="1" applyAlignment="1">
      <alignment horizontal="right" vertical="center"/>
    </xf>
    <xf numFmtId="177" fontId="6" fillId="0" borderId="116" xfId="0" applyNumberFormat="1" applyFont="1" applyBorder="1" applyAlignment="1">
      <alignment horizontal="center" vertical="center"/>
    </xf>
    <xf numFmtId="41" fontId="2" fillId="33" borderId="38" xfId="0" applyNumberFormat="1" applyFont="1" applyFill="1" applyBorder="1" applyAlignment="1">
      <alignment horizontal="right" vertical="center"/>
    </xf>
    <xf numFmtId="0" fontId="2" fillId="0" borderId="88"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center" vertical="top"/>
    </xf>
    <xf numFmtId="0" fontId="6" fillId="0" borderId="117" xfId="0" applyFont="1" applyBorder="1" applyAlignment="1">
      <alignment horizontal="distributed" vertical="center"/>
    </xf>
    <xf numFmtId="0" fontId="6" fillId="0" borderId="118" xfId="0" applyFont="1" applyBorder="1" applyAlignment="1">
      <alignment horizontal="distributed" vertical="center"/>
    </xf>
    <xf numFmtId="0" fontId="2" fillId="0" borderId="87" xfId="0" applyFont="1" applyBorder="1" applyAlignment="1">
      <alignment horizontal="distributed" vertical="center"/>
    </xf>
    <xf numFmtId="0" fontId="2" fillId="0" borderId="119" xfId="0" applyFont="1" applyBorder="1" applyAlignment="1">
      <alignment horizontal="distributed" vertical="center"/>
    </xf>
    <xf numFmtId="0" fontId="2" fillId="0" borderId="120" xfId="0" applyFont="1" applyBorder="1" applyAlignment="1">
      <alignment horizontal="distributed" vertical="center" wrapText="1"/>
    </xf>
    <xf numFmtId="0" fontId="2" fillId="0" borderId="121" xfId="0" applyFont="1" applyBorder="1" applyAlignment="1">
      <alignment horizontal="distributed"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distributed" vertical="center" wrapText="1"/>
    </xf>
    <xf numFmtId="0" fontId="2" fillId="0" borderId="125" xfId="0" applyFont="1" applyBorder="1" applyAlignment="1">
      <alignment horizontal="distributed" vertical="center"/>
    </xf>
    <xf numFmtId="0" fontId="2" fillId="0" borderId="126" xfId="0" applyFont="1" applyBorder="1" applyAlignment="1">
      <alignment horizontal="distributed" vertical="center"/>
    </xf>
    <xf numFmtId="0" fontId="2" fillId="0" borderId="15" xfId="0" applyFont="1" applyBorder="1" applyAlignment="1">
      <alignment horizontal="center" vertical="center"/>
    </xf>
    <xf numFmtId="0" fontId="2" fillId="0" borderId="72"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10"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88" xfId="0" applyFont="1" applyBorder="1" applyAlignment="1">
      <alignment horizontal="center" vertical="center"/>
    </xf>
    <xf numFmtId="0" fontId="2" fillId="0" borderId="132" xfId="0" applyFont="1" applyBorder="1" applyAlignment="1">
      <alignment horizontal="center" vertical="center"/>
    </xf>
    <xf numFmtId="0" fontId="2" fillId="0" borderId="120"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88" xfId="0" applyFont="1" applyBorder="1" applyAlignment="1">
      <alignment horizontal="left" vertical="center"/>
    </xf>
    <xf numFmtId="0" fontId="2" fillId="0" borderId="0" xfId="0" applyFont="1" applyAlignment="1">
      <alignment horizontal="left" vertical="center"/>
    </xf>
    <xf numFmtId="0" fontId="2" fillId="0" borderId="136"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44" xfId="0" applyFont="1" applyBorder="1" applyAlignment="1">
      <alignment horizontal="center" vertical="center" wrapText="1"/>
    </xf>
    <xf numFmtId="0" fontId="2" fillId="0" borderId="145" xfId="0" applyFont="1" applyBorder="1" applyAlignment="1">
      <alignment horizontal="center" vertical="center" wrapText="1"/>
    </xf>
    <xf numFmtId="0" fontId="2" fillId="0" borderId="128" xfId="0" applyFont="1" applyBorder="1" applyAlignment="1">
      <alignment horizontal="distributed" vertical="center"/>
    </xf>
    <xf numFmtId="0" fontId="2" fillId="0" borderId="10"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left" vertical="center"/>
    </xf>
    <xf numFmtId="0" fontId="2" fillId="0" borderId="148" xfId="0" applyFont="1" applyBorder="1" applyAlignment="1">
      <alignment horizontal="distributed" vertical="center" wrapText="1"/>
    </xf>
    <xf numFmtId="0" fontId="2" fillId="0" borderId="149" xfId="0" applyFont="1" applyBorder="1" applyAlignment="1">
      <alignment horizontal="distributed" vertical="center" wrapText="1"/>
    </xf>
    <xf numFmtId="0" fontId="2" fillId="0" borderId="150" xfId="0" applyFont="1" applyBorder="1" applyAlignment="1">
      <alignment horizontal="distributed" vertical="center" wrapText="1"/>
    </xf>
    <xf numFmtId="0" fontId="2" fillId="0" borderId="151" xfId="0" applyFont="1" applyBorder="1" applyAlignment="1">
      <alignment horizontal="distributed" vertical="center"/>
    </xf>
    <xf numFmtId="0" fontId="2" fillId="0" borderId="152" xfId="0" applyFont="1" applyBorder="1" applyAlignment="1">
      <alignment horizontal="distributed" vertical="center" wrapText="1"/>
    </xf>
    <xf numFmtId="0" fontId="2" fillId="0" borderId="153" xfId="0" applyFont="1" applyBorder="1" applyAlignment="1">
      <alignment horizontal="distributed" vertical="center"/>
    </xf>
    <xf numFmtId="0" fontId="2" fillId="0" borderId="136" xfId="0" applyFont="1" applyBorder="1" applyAlignment="1">
      <alignment horizontal="center" vertical="center" wrapText="1"/>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7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showGridLines="0" tabSelected="1" zoomScalePageLayoutView="0" workbookViewId="0" topLeftCell="A1">
      <selection activeCell="A3" sqref="A3:B4"/>
    </sheetView>
  </sheetViews>
  <sheetFormatPr defaultColWidth="5.875" defaultRowHeight="13.5"/>
  <cols>
    <col min="1" max="1" width="10.625" style="1" customWidth="1"/>
    <col min="2" max="2" width="16.00390625" style="1" customWidth="1"/>
    <col min="3" max="3" width="2.125" style="1" customWidth="1"/>
    <col min="4" max="4" width="6.625" style="1" customWidth="1"/>
    <col min="5" max="5" width="10.625" style="1" customWidth="1"/>
    <col min="6" max="6" width="2.125" style="1" customWidth="1"/>
    <col min="7" max="7" width="6.625" style="1" customWidth="1"/>
    <col min="8" max="8" width="10.50390625" style="1" bestFit="1" customWidth="1"/>
    <col min="9" max="9" width="2.125" style="1" customWidth="1"/>
    <col min="10" max="10" width="6.625" style="1" customWidth="1"/>
    <col min="11" max="11" width="11.375" style="1" bestFit="1" customWidth="1"/>
    <col min="12" max="16384" width="5.875" style="1" customWidth="1"/>
  </cols>
  <sheetData>
    <row r="1" spans="1:11" ht="15">
      <c r="A1" s="184" t="s">
        <v>130</v>
      </c>
      <c r="B1" s="184"/>
      <c r="C1" s="184"/>
      <c r="D1" s="184"/>
      <c r="E1" s="184"/>
      <c r="F1" s="184"/>
      <c r="G1" s="184"/>
      <c r="H1" s="184"/>
      <c r="I1" s="184"/>
      <c r="J1" s="184"/>
      <c r="K1" s="184"/>
    </row>
    <row r="2" spans="1:11" ht="12" thickBot="1">
      <c r="A2" s="183" t="s">
        <v>59</v>
      </c>
      <c r="B2" s="183"/>
      <c r="C2" s="183"/>
      <c r="D2" s="183"/>
      <c r="E2" s="183"/>
      <c r="F2" s="183"/>
      <c r="G2" s="183"/>
      <c r="H2" s="183"/>
      <c r="I2" s="183"/>
      <c r="J2" s="183"/>
      <c r="K2" s="183"/>
    </row>
    <row r="3" spans="1:11" ht="24" customHeight="1">
      <c r="A3" s="200" t="s">
        <v>0</v>
      </c>
      <c r="B3" s="201"/>
      <c r="C3" s="191" t="s">
        <v>15</v>
      </c>
      <c r="D3" s="192"/>
      <c r="E3" s="199"/>
      <c r="F3" s="191" t="s">
        <v>16</v>
      </c>
      <c r="G3" s="192"/>
      <c r="H3" s="199"/>
      <c r="I3" s="191" t="s">
        <v>17</v>
      </c>
      <c r="J3" s="192"/>
      <c r="K3" s="193"/>
    </row>
    <row r="4" spans="1:11" ht="24" customHeight="1">
      <c r="A4" s="202"/>
      <c r="B4" s="203"/>
      <c r="C4" s="197" t="s">
        <v>1</v>
      </c>
      <c r="D4" s="198"/>
      <c r="E4" s="12" t="s">
        <v>2</v>
      </c>
      <c r="F4" s="197" t="s">
        <v>1</v>
      </c>
      <c r="G4" s="198"/>
      <c r="H4" s="12" t="s">
        <v>2</v>
      </c>
      <c r="I4" s="197" t="s">
        <v>1</v>
      </c>
      <c r="J4" s="198"/>
      <c r="K4" s="27" t="s">
        <v>2</v>
      </c>
    </row>
    <row r="5" spans="1:11" ht="12" customHeight="1">
      <c r="A5" s="117"/>
      <c r="B5" s="120"/>
      <c r="C5" s="118"/>
      <c r="D5" s="92" t="s">
        <v>64</v>
      </c>
      <c r="E5" s="87" t="s">
        <v>60</v>
      </c>
      <c r="F5" s="118"/>
      <c r="G5" s="92" t="s">
        <v>64</v>
      </c>
      <c r="H5" s="87" t="s">
        <v>60</v>
      </c>
      <c r="I5" s="118"/>
      <c r="J5" s="92" t="s">
        <v>64</v>
      </c>
      <c r="K5" s="119" t="s">
        <v>60</v>
      </c>
    </row>
    <row r="6" spans="1:11" ht="30" customHeight="1">
      <c r="A6" s="194" t="s">
        <v>68</v>
      </c>
      <c r="B6" s="113" t="s">
        <v>18</v>
      </c>
      <c r="C6" s="28"/>
      <c r="D6" s="114">
        <v>26826</v>
      </c>
      <c r="E6" s="115">
        <v>9669070</v>
      </c>
      <c r="F6" s="31"/>
      <c r="G6" s="114">
        <v>76378</v>
      </c>
      <c r="H6" s="115">
        <v>362395894</v>
      </c>
      <c r="I6" s="31"/>
      <c r="J6" s="114">
        <v>103204</v>
      </c>
      <c r="K6" s="116">
        <v>372064964</v>
      </c>
    </row>
    <row r="7" spans="1:11" ht="30" customHeight="1">
      <c r="A7" s="195"/>
      <c r="B7" s="55" t="s">
        <v>19</v>
      </c>
      <c r="C7" s="28"/>
      <c r="D7" s="44">
        <v>49309</v>
      </c>
      <c r="E7" s="45">
        <v>11755685</v>
      </c>
      <c r="F7" s="31"/>
      <c r="G7" s="44">
        <v>33472</v>
      </c>
      <c r="H7" s="45">
        <v>12598899</v>
      </c>
      <c r="I7" s="31"/>
      <c r="J7" s="44">
        <v>82781</v>
      </c>
      <c r="K7" s="51">
        <v>24354584</v>
      </c>
    </row>
    <row r="8" spans="1:11" s="3" customFormat="1" ht="30" customHeight="1">
      <c r="A8" s="195"/>
      <c r="B8" s="56" t="s">
        <v>20</v>
      </c>
      <c r="C8" s="29"/>
      <c r="D8" s="46">
        <v>76135</v>
      </c>
      <c r="E8" s="47">
        <v>21424755</v>
      </c>
      <c r="F8" s="29"/>
      <c r="G8" s="46">
        <v>109850</v>
      </c>
      <c r="H8" s="47">
        <v>374994793</v>
      </c>
      <c r="I8" s="29"/>
      <c r="J8" s="46">
        <v>185985</v>
      </c>
      <c r="K8" s="52">
        <v>396419548</v>
      </c>
    </row>
    <row r="9" spans="1:11" ht="30" customHeight="1">
      <c r="A9" s="196"/>
      <c r="B9" s="57" t="s">
        <v>21</v>
      </c>
      <c r="C9" s="28"/>
      <c r="D9" s="48">
        <v>1746</v>
      </c>
      <c r="E9" s="49">
        <v>1301423</v>
      </c>
      <c r="F9" s="28"/>
      <c r="G9" s="48">
        <v>4031</v>
      </c>
      <c r="H9" s="49">
        <v>74201864</v>
      </c>
      <c r="I9" s="28"/>
      <c r="J9" s="48">
        <v>5777</v>
      </c>
      <c r="K9" s="53">
        <v>75503288</v>
      </c>
    </row>
    <row r="10" spans="1:11" ht="30" customHeight="1">
      <c r="A10" s="189" t="s">
        <v>69</v>
      </c>
      <c r="B10" s="108" t="s">
        <v>22</v>
      </c>
      <c r="C10" s="15"/>
      <c r="D10" s="131">
        <v>3031</v>
      </c>
      <c r="E10" s="43">
        <v>718217</v>
      </c>
      <c r="F10" s="96"/>
      <c r="G10" s="105">
        <v>5032</v>
      </c>
      <c r="H10" s="43">
        <v>2439729</v>
      </c>
      <c r="I10" s="96"/>
      <c r="J10" s="105">
        <v>8063</v>
      </c>
      <c r="K10" s="50">
        <v>3157946</v>
      </c>
    </row>
    <row r="11" spans="1:11" ht="30" customHeight="1">
      <c r="A11" s="190"/>
      <c r="B11" s="109" t="s">
        <v>23</v>
      </c>
      <c r="C11" s="104"/>
      <c r="D11" s="44">
        <v>376</v>
      </c>
      <c r="E11" s="45">
        <v>79999</v>
      </c>
      <c r="F11" s="107"/>
      <c r="G11" s="106">
        <v>1731</v>
      </c>
      <c r="H11" s="45">
        <v>1423393</v>
      </c>
      <c r="I11" s="107"/>
      <c r="J11" s="106">
        <v>2107</v>
      </c>
      <c r="K11" s="51">
        <v>1503393</v>
      </c>
    </row>
    <row r="12" spans="1:11" s="3" customFormat="1" ht="30" customHeight="1">
      <c r="A12" s="185" t="s">
        <v>5</v>
      </c>
      <c r="B12" s="186"/>
      <c r="C12" s="64" t="s">
        <v>14</v>
      </c>
      <c r="D12" s="61">
        <v>78886</v>
      </c>
      <c r="E12" s="62">
        <v>20761549</v>
      </c>
      <c r="F12" s="64" t="s">
        <v>14</v>
      </c>
      <c r="G12" s="61">
        <v>114721</v>
      </c>
      <c r="H12" s="62">
        <v>301809264</v>
      </c>
      <c r="I12" s="64" t="s">
        <v>14</v>
      </c>
      <c r="J12" s="61">
        <v>193607</v>
      </c>
      <c r="K12" s="63">
        <v>322570813</v>
      </c>
    </row>
    <row r="13" spans="1:11" ht="30" customHeight="1" thickBot="1">
      <c r="A13" s="187" t="s">
        <v>6</v>
      </c>
      <c r="B13" s="188"/>
      <c r="C13" s="30"/>
      <c r="D13" s="58">
        <v>3392</v>
      </c>
      <c r="E13" s="59">
        <v>161347</v>
      </c>
      <c r="F13" s="32"/>
      <c r="G13" s="58">
        <v>4841</v>
      </c>
      <c r="H13" s="59">
        <v>454555</v>
      </c>
      <c r="I13" s="32"/>
      <c r="J13" s="58">
        <v>8233</v>
      </c>
      <c r="K13" s="60">
        <v>615902</v>
      </c>
    </row>
    <row r="14" spans="1:11" ht="41.25" customHeight="1">
      <c r="A14" s="132" t="s">
        <v>67</v>
      </c>
      <c r="B14" s="181" t="s">
        <v>135</v>
      </c>
      <c r="C14" s="181"/>
      <c r="D14" s="181"/>
      <c r="E14" s="181"/>
      <c r="F14" s="181"/>
      <c r="G14" s="181"/>
      <c r="H14" s="181"/>
      <c r="I14" s="181"/>
      <c r="J14" s="181"/>
      <c r="K14" s="181"/>
    </row>
    <row r="15" spans="2:11" ht="47.25" customHeight="1">
      <c r="B15" s="182" t="s">
        <v>143</v>
      </c>
      <c r="C15" s="182"/>
      <c r="D15" s="182"/>
      <c r="E15" s="182"/>
      <c r="F15" s="182"/>
      <c r="G15" s="182"/>
      <c r="H15" s="182"/>
      <c r="I15" s="182"/>
      <c r="J15" s="182"/>
      <c r="K15" s="182"/>
    </row>
    <row r="16" spans="1:11" ht="14.25" customHeight="1">
      <c r="A16" s="183" t="s">
        <v>24</v>
      </c>
      <c r="B16" s="183"/>
      <c r="C16" s="183"/>
      <c r="D16" s="183"/>
      <c r="E16" s="183"/>
      <c r="F16" s="183"/>
      <c r="G16" s="183"/>
      <c r="H16" s="183"/>
      <c r="I16" s="183"/>
      <c r="J16" s="183"/>
      <c r="K16" s="183"/>
    </row>
    <row r="17" spans="1:11" ht="11.25">
      <c r="A17" s="183" t="s">
        <v>7</v>
      </c>
      <c r="B17" s="183"/>
      <c r="C17" s="183"/>
      <c r="D17" s="183"/>
      <c r="E17" s="183"/>
      <c r="F17" s="183"/>
      <c r="G17" s="183"/>
      <c r="H17" s="183"/>
      <c r="I17" s="183"/>
      <c r="J17" s="183"/>
      <c r="K17" s="183"/>
    </row>
  </sheetData>
  <sheetProtection/>
  <mergeCells count="17">
    <mergeCell ref="A2:K2"/>
    <mergeCell ref="I4:J4"/>
    <mergeCell ref="C3:E3"/>
    <mergeCell ref="F3:H3"/>
    <mergeCell ref="C4:D4"/>
    <mergeCell ref="F4:G4"/>
    <mergeCell ref="A3:B4"/>
    <mergeCell ref="B14:K14"/>
    <mergeCell ref="B15:K15"/>
    <mergeCell ref="A17:K17"/>
    <mergeCell ref="A1:K1"/>
    <mergeCell ref="A12:B12"/>
    <mergeCell ref="A13:B13"/>
    <mergeCell ref="A10:A11"/>
    <mergeCell ref="I3:K3"/>
    <mergeCell ref="A16:K16"/>
    <mergeCell ref="A6:A9"/>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&amp;R広島国税局
消費税
（H19)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2" sqref="A2:B3"/>
    </sheetView>
  </sheetViews>
  <sheetFormatPr defaultColWidth="9.00390625" defaultRowHeight="13.5"/>
  <cols>
    <col min="1" max="1" width="10.625" style="0" customWidth="1"/>
    <col min="2" max="2" width="15.625" style="0" customWidth="1"/>
    <col min="3" max="3" width="8.625" style="0" customWidth="1"/>
    <col min="4" max="4" width="10.625" style="0" customWidth="1"/>
    <col min="5" max="5" width="8.625" style="0" customWidth="1"/>
    <col min="6" max="6" width="12.875" style="0" bestFit="1" customWidth="1"/>
    <col min="7" max="7" width="8.625" style="0" customWidth="1"/>
    <col min="8" max="8" width="12.875" style="0" bestFit="1" customWidth="1"/>
  </cols>
  <sheetData>
    <row r="1" s="1" customFormat="1" ht="12" thickBot="1">
      <c r="A1" s="1" t="s">
        <v>72</v>
      </c>
    </row>
    <row r="2" spans="1:8" s="1" customFormat="1" ht="15" customHeight="1">
      <c r="A2" s="200" t="s">
        <v>0</v>
      </c>
      <c r="B2" s="201"/>
      <c r="C2" s="204" t="s">
        <v>26</v>
      </c>
      <c r="D2" s="204"/>
      <c r="E2" s="204" t="s">
        <v>27</v>
      </c>
      <c r="F2" s="204"/>
      <c r="G2" s="205" t="s">
        <v>28</v>
      </c>
      <c r="H2" s="206"/>
    </row>
    <row r="3" spans="1:8" s="1" customFormat="1" ht="15" customHeight="1">
      <c r="A3" s="202"/>
      <c r="B3" s="203"/>
      <c r="C3" s="15" t="s">
        <v>29</v>
      </c>
      <c r="D3" s="12" t="s">
        <v>30</v>
      </c>
      <c r="E3" s="15" t="s">
        <v>29</v>
      </c>
      <c r="F3" s="13" t="s">
        <v>30</v>
      </c>
      <c r="G3" s="15" t="s">
        <v>29</v>
      </c>
      <c r="H3" s="14" t="s">
        <v>30</v>
      </c>
    </row>
    <row r="4" spans="1:8" s="16" customFormat="1" ht="15" customHeight="1">
      <c r="A4" s="122"/>
      <c r="B4" s="12"/>
      <c r="C4" s="123" t="s">
        <v>3</v>
      </c>
      <c r="D4" s="124" t="s">
        <v>4</v>
      </c>
      <c r="E4" s="123" t="s">
        <v>3</v>
      </c>
      <c r="F4" s="124" t="s">
        <v>4</v>
      </c>
      <c r="G4" s="123" t="s">
        <v>3</v>
      </c>
      <c r="H4" s="125" t="s">
        <v>4</v>
      </c>
    </row>
    <row r="5" spans="1:8" s="1" customFormat="1" ht="30" customHeight="1">
      <c r="A5" s="209" t="s">
        <v>136</v>
      </c>
      <c r="B5" s="113" t="s">
        <v>12</v>
      </c>
      <c r="C5" s="121">
        <v>22646</v>
      </c>
      <c r="D5" s="115">
        <v>11174962</v>
      </c>
      <c r="E5" s="121">
        <v>87932</v>
      </c>
      <c r="F5" s="115">
        <v>370828303</v>
      </c>
      <c r="G5" s="121">
        <v>110578</v>
      </c>
      <c r="H5" s="116">
        <v>382003265</v>
      </c>
    </row>
    <row r="6" spans="1:8" s="1" customFormat="1" ht="30" customHeight="1">
      <c r="A6" s="210"/>
      <c r="B6" s="57" t="s">
        <v>13</v>
      </c>
      <c r="C6" s="66">
        <v>549</v>
      </c>
      <c r="D6" s="67">
        <v>409457</v>
      </c>
      <c r="E6" s="66">
        <v>2989</v>
      </c>
      <c r="F6" s="67">
        <v>36626606</v>
      </c>
      <c r="G6" s="66">
        <v>3538</v>
      </c>
      <c r="H6" s="68">
        <v>37036063</v>
      </c>
    </row>
    <row r="7" spans="1:8" s="1" customFormat="1" ht="30" customHeight="1">
      <c r="A7" s="207" t="s">
        <v>137</v>
      </c>
      <c r="B7" s="54" t="s">
        <v>12</v>
      </c>
      <c r="C7" s="65">
        <v>21140</v>
      </c>
      <c r="D7" s="43">
        <v>10641186</v>
      </c>
      <c r="E7" s="65">
        <v>91866</v>
      </c>
      <c r="F7" s="43">
        <v>366693863</v>
      </c>
      <c r="G7" s="65">
        <v>113006</v>
      </c>
      <c r="H7" s="50">
        <v>377335049</v>
      </c>
    </row>
    <row r="8" spans="1:8" s="1" customFormat="1" ht="30" customHeight="1">
      <c r="A8" s="210"/>
      <c r="B8" s="57" t="s">
        <v>13</v>
      </c>
      <c r="C8" s="66">
        <v>670</v>
      </c>
      <c r="D8" s="67">
        <v>641141</v>
      </c>
      <c r="E8" s="66">
        <v>3477</v>
      </c>
      <c r="F8" s="67">
        <v>36963333</v>
      </c>
      <c r="G8" s="66">
        <v>4147</v>
      </c>
      <c r="H8" s="68">
        <v>37604474</v>
      </c>
    </row>
    <row r="9" spans="1:8" s="1" customFormat="1" ht="30" customHeight="1">
      <c r="A9" s="207" t="s">
        <v>138</v>
      </c>
      <c r="B9" s="54" t="s">
        <v>12</v>
      </c>
      <c r="C9" s="65">
        <v>82669</v>
      </c>
      <c r="D9" s="43">
        <v>23465662</v>
      </c>
      <c r="E9" s="65">
        <v>111723</v>
      </c>
      <c r="F9" s="43">
        <v>375083012</v>
      </c>
      <c r="G9" s="65">
        <v>194392</v>
      </c>
      <c r="H9" s="50">
        <v>398548674</v>
      </c>
    </row>
    <row r="10" spans="1:8" s="1" customFormat="1" ht="30" customHeight="1">
      <c r="A10" s="210"/>
      <c r="B10" s="57" t="s">
        <v>13</v>
      </c>
      <c r="C10" s="66">
        <v>2665</v>
      </c>
      <c r="D10" s="67">
        <v>1037244</v>
      </c>
      <c r="E10" s="66">
        <v>4092</v>
      </c>
      <c r="F10" s="67">
        <v>43930457</v>
      </c>
      <c r="G10" s="66">
        <v>6757</v>
      </c>
      <c r="H10" s="68">
        <v>44967701</v>
      </c>
    </row>
    <row r="11" spans="1:8" s="1" customFormat="1" ht="30" customHeight="1">
      <c r="A11" s="207" t="s">
        <v>134</v>
      </c>
      <c r="B11" s="54" t="s">
        <v>12</v>
      </c>
      <c r="C11" s="65">
        <v>81175</v>
      </c>
      <c r="D11" s="43">
        <v>22711308</v>
      </c>
      <c r="E11" s="65">
        <v>110928</v>
      </c>
      <c r="F11" s="43">
        <v>374871095</v>
      </c>
      <c r="G11" s="65">
        <v>192103</v>
      </c>
      <c r="H11" s="50">
        <v>397582403</v>
      </c>
    </row>
    <row r="12" spans="1:8" s="1" customFormat="1" ht="30" customHeight="1">
      <c r="A12" s="210"/>
      <c r="B12" s="57" t="s">
        <v>13</v>
      </c>
      <c r="C12" s="66">
        <v>1705</v>
      </c>
      <c r="D12" s="67">
        <v>1142483</v>
      </c>
      <c r="E12" s="66">
        <v>4004</v>
      </c>
      <c r="F12" s="67">
        <v>47741005</v>
      </c>
      <c r="G12" s="66">
        <v>5709</v>
      </c>
      <c r="H12" s="68">
        <v>48883488</v>
      </c>
    </row>
    <row r="13" spans="1:8" s="1" customFormat="1" ht="30" customHeight="1">
      <c r="A13" s="207" t="s">
        <v>139</v>
      </c>
      <c r="B13" s="54" t="s">
        <v>12</v>
      </c>
      <c r="C13" s="65">
        <v>76135</v>
      </c>
      <c r="D13" s="43">
        <v>21424755</v>
      </c>
      <c r="E13" s="65">
        <v>109850</v>
      </c>
      <c r="F13" s="43">
        <v>374994793</v>
      </c>
      <c r="G13" s="65">
        <v>185985</v>
      </c>
      <c r="H13" s="50">
        <v>396419548</v>
      </c>
    </row>
    <row r="14" spans="1:8" s="1" customFormat="1" ht="30" customHeight="1" thickBot="1">
      <c r="A14" s="208"/>
      <c r="B14" s="69" t="s">
        <v>13</v>
      </c>
      <c r="C14" s="70">
        <v>1746</v>
      </c>
      <c r="D14" s="71">
        <v>1301423</v>
      </c>
      <c r="E14" s="70">
        <v>4031</v>
      </c>
      <c r="F14" s="71">
        <v>74201864</v>
      </c>
      <c r="G14" s="70">
        <v>5777</v>
      </c>
      <c r="H14" s="72">
        <v>75503288</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7:A8"/>
    <mergeCell ref="A9:A10"/>
    <mergeCell ref="A11:A12"/>
    <mergeCell ref="C2:D2"/>
  </mergeCells>
  <printOptions/>
  <pageMargins left="0.7874015748031497" right="0.7874015748031497" top="0.984251968503937" bottom="0.984251968503937" header="0.5118110236220472" footer="0.5118110236220472"/>
  <pageSetup fitToHeight="1" fitToWidth="1" horizontalDpi="600" verticalDpi="600" orientation="portrait" paperSize="9" scale="97" r:id="rId1"/>
  <headerFooter alignWithMargins="0">
    <oddFooter>&amp;R広島国税局
消費税
（H19)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115" zoomScaleNormal="115" zoomScalePageLayoutView="0" workbookViewId="0" topLeftCell="A1">
      <selection activeCell="A2" sqref="A2"/>
    </sheetView>
  </sheetViews>
  <sheetFormatPr defaultColWidth="9.00390625" defaultRowHeight="13.5"/>
  <cols>
    <col min="1" max="2" width="18.625" style="0" customWidth="1"/>
    <col min="3" max="3" width="23.625" style="0" customWidth="1"/>
    <col min="4" max="4" width="18.625" style="0" customWidth="1"/>
  </cols>
  <sheetData>
    <row r="1" s="1" customFormat="1" ht="20.25" customHeight="1" thickBot="1">
      <c r="A1" s="1" t="s">
        <v>58</v>
      </c>
    </row>
    <row r="2" spans="1:4" s="4" customFormat="1" ht="19.5" customHeight="1">
      <c r="A2" s="20" t="s">
        <v>8</v>
      </c>
      <c r="B2" s="21" t="s">
        <v>9</v>
      </c>
      <c r="C2" s="23" t="s">
        <v>10</v>
      </c>
      <c r="D2" s="22" t="s">
        <v>25</v>
      </c>
    </row>
    <row r="3" spans="1:4" s="16" customFormat="1" ht="15" customHeight="1">
      <c r="A3" s="126" t="s">
        <v>3</v>
      </c>
      <c r="B3" s="127" t="s">
        <v>3</v>
      </c>
      <c r="C3" s="128" t="s">
        <v>3</v>
      </c>
      <c r="D3" s="129" t="s">
        <v>3</v>
      </c>
    </row>
    <row r="4" spans="1:9" s="4" customFormat="1" ht="30" customHeight="1" thickBot="1">
      <c r="A4" s="17">
        <v>192013</v>
      </c>
      <c r="B4" s="18">
        <v>3948</v>
      </c>
      <c r="C4" s="24">
        <v>1017</v>
      </c>
      <c r="D4" s="19">
        <v>196978</v>
      </c>
      <c r="E4" s="5"/>
      <c r="G4" s="5"/>
      <c r="I4" s="5"/>
    </row>
    <row r="5" spans="1:4" s="4" customFormat="1" ht="15" customHeight="1">
      <c r="A5" s="211" t="s">
        <v>140</v>
      </c>
      <c r="B5" s="211"/>
      <c r="C5" s="211"/>
      <c r="D5" s="211"/>
    </row>
    <row r="6" spans="1:4" s="4" customFormat="1" ht="15" customHeight="1">
      <c r="A6" s="212" t="s">
        <v>11</v>
      </c>
      <c r="B6" s="212"/>
      <c r="C6" s="212"/>
      <c r="D6" s="212"/>
    </row>
  </sheetData>
  <sheetProtection/>
  <mergeCells count="2">
    <mergeCell ref="A5:D5"/>
    <mergeCell ref="A6:D6"/>
  </mergeCells>
  <printOptions/>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&amp;R広島国税局
消費税
（H19)</oddFooter>
  </headerFooter>
</worksheet>
</file>

<file path=xl/worksheets/sheet4.xml><?xml version="1.0" encoding="utf-8"?>
<worksheet xmlns="http://schemas.openxmlformats.org/spreadsheetml/2006/main" xmlns:r="http://schemas.openxmlformats.org/officeDocument/2006/relationships">
  <dimension ref="A1:N82"/>
  <sheetViews>
    <sheetView showGridLines="0" zoomScaleSheetLayoutView="55" zoomScalePageLayoutView="0" workbookViewId="0" topLeftCell="A1">
      <pane xSplit="1" ySplit="6" topLeftCell="B7" activePane="bottomRight" state="frozen"/>
      <selection pane="topLeft" activeCell="P45" sqref="P45"/>
      <selection pane="topRight" activeCell="P45" sqref="P45"/>
      <selection pane="bottomLeft" activeCell="P45" sqref="P45"/>
      <selection pane="bottomRight" activeCell="A3" sqref="A3:A5"/>
    </sheetView>
  </sheetViews>
  <sheetFormatPr defaultColWidth="9.00390625" defaultRowHeight="13.5"/>
  <cols>
    <col min="1" max="1" width="11.375" style="0" customWidth="1"/>
    <col min="2" max="2" width="7.625" style="0" bestFit="1" customWidth="1"/>
    <col min="3" max="3" width="11.50390625" style="0" bestFit="1" customWidth="1"/>
    <col min="4" max="4" width="7.625" style="0" bestFit="1" customWidth="1"/>
    <col min="5" max="5" width="11.50390625" style="0" bestFit="1" customWidth="1"/>
    <col min="6" max="6" width="7.625" style="0" bestFit="1" customWidth="1"/>
    <col min="7" max="7" width="11.50390625" style="0" bestFit="1" customWidth="1"/>
    <col min="8" max="8" width="9.50390625" style="0" bestFit="1" customWidth="1"/>
    <col min="9" max="9" width="11.50390625" style="0" bestFit="1" customWidth="1"/>
    <col min="10" max="10" width="9.50390625" style="0" bestFit="1" customWidth="1"/>
    <col min="11" max="11" width="11.50390625" style="0" bestFit="1" customWidth="1"/>
    <col min="12" max="12" width="9.50390625" style="0" bestFit="1" customWidth="1"/>
    <col min="13" max="13" width="13.75390625" style="0" bestFit="1" customWidth="1"/>
  </cols>
  <sheetData>
    <row r="1" spans="1:14" ht="13.5">
      <c r="A1" s="212" t="s">
        <v>73</v>
      </c>
      <c r="B1" s="212"/>
      <c r="C1" s="212"/>
      <c r="D1" s="212"/>
      <c r="E1" s="212"/>
      <c r="F1" s="212"/>
      <c r="G1" s="212"/>
      <c r="H1" s="1"/>
      <c r="I1" s="1"/>
      <c r="J1" s="1"/>
      <c r="K1" s="1"/>
      <c r="L1" s="1"/>
      <c r="M1" s="1"/>
      <c r="N1" s="1"/>
    </row>
    <row r="2" spans="1:14" ht="14.25" thickBot="1">
      <c r="A2" s="212" t="s">
        <v>31</v>
      </c>
      <c r="B2" s="212"/>
      <c r="C2" s="212"/>
      <c r="D2" s="212"/>
      <c r="E2" s="212"/>
      <c r="F2" s="212"/>
      <c r="G2" s="212"/>
      <c r="H2" s="1"/>
      <c r="I2" s="1"/>
      <c r="J2" s="1"/>
      <c r="K2" s="1"/>
      <c r="L2" s="1"/>
      <c r="M2" s="1"/>
      <c r="N2" s="1"/>
    </row>
    <row r="3" spans="1:14" ht="19.5" customHeight="1">
      <c r="A3" s="225" t="s">
        <v>57</v>
      </c>
      <c r="B3" s="213" t="s">
        <v>38</v>
      </c>
      <c r="C3" s="213"/>
      <c r="D3" s="213"/>
      <c r="E3" s="213"/>
      <c r="F3" s="213"/>
      <c r="G3" s="213"/>
      <c r="H3" s="217" t="s">
        <v>13</v>
      </c>
      <c r="I3" s="219"/>
      <c r="J3" s="221" t="s">
        <v>61</v>
      </c>
      <c r="K3" s="219"/>
      <c r="L3" s="217" t="s">
        <v>32</v>
      </c>
      <c r="M3" s="218"/>
      <c r="N3" s="222" t="s">
        <v>66</v>
      </c>
    </row>
    <row r="4" spans="1:14" ht="17.25" customHeight="1">
      <c r="A4" s="226"/>
      <c r="B4" s="214" t="s">
        <v>39</v>
      </c>
      <c r="C4" s="214"/>
      <c r="D4" s="215" t="s">
        <v>33</v>
      </c>
      <c r="E4" s="216"/>
      <c r="F4" s="215" t="s">
        <v>34</v>
      </c>
      <c r="G4" s="216"/>
      <c r="H4" s="215"/>
      <c r="I4" s="220"/>
      <c r="J4" s="215"/>
      <c r="K4" s="220"/>
      <c r="L4" s="215"/>
      <c r="M4" s="216"/>
      <c r="N4" s="223"/>
    </row>
    <row r="5" spans="1:14" s="6" customFormat="1" ht="28.5" customHeight="1">
      <c r="A5" s="227"/>
      <c r="B5" s="99" t="s">
        <v>62</v>
      </c>
      <c r="C5" s="100" t="s">
        <v>63</v>
      </c>
      <c r="D5" s="99" t="s">
        <v>62</v>
      </c>
      <c r="E5" s="100" t="s">
        <v>63</v>
      </c>
      <c r="F5" s="99" t="s">
        <v>62</v>
      </c>
      <c r="G5" s="101" t="s">
        <v>40</v>
      </c>
      <c r="H5" s="99" t="s">
        <v>36</v>
      </c>
      <c r="I5" s="102" t="s">
        <v>41</v>
      </c>
      <c r="J5" s="99" t="s">
        <v>36</v>
      </c>
      <c r="K5" s="102" t="s">
        <v>42</v>
      </c>
      <c r="L5" s="99" t="s">
        <v>36</v>
      </c>
      <c r="M5" s="103" t="s">
        <v>142</v>
      </c>
      <c r="N5" s="224"/>
    </row>
    <row r="6" spans="1:14" s="91" customFormat="1" ht="10.5">
      <c r="A6" s="89"/>
      <c r="B6" s="86" t="s">
        <v>3</v>
      </c>
      <c r="C6" s="87" t="s">
        <v>4</v>
      </c>
      <c r="D6" s="86" t="s">
        <v>3</v>
      </c>
      <c r="E6" s="87" t="s">
        <v>4</v>
      </c>
      <c r="F6" s="86" t="s">
        <v>3</v>
      </c>
      <c r="G6" s="87" t="s">
        <v>4</v>
      </c>
      <c r="H6" s="86" t="s">
        <v>3</v>
      </c>
      <c r="I6" s="88" t="s">
        <v>4</v>
      </c>
      <c r="J6" s="86" t="s">
        <v>3</v>
      </c>
      <c r="K6" s="88" t="s">
        <v>4</v>
      </c>
      <c r="L6" s="86" t="s">
        <v>3</v>
      </c>
      <c r="M6" s="87" t="s">
        <v>4</v>
      </c>
      <c r="N6" s="90"/>
    </row>
    <row r="7" spans="1:14" ht="15" customHeight="1">
      <c r="A7" s="111" t="s">
        <v>128</v>
      </c>
      <c r="B7" s="73">
        <v>703</v>
      </c>
      <c r="C7" s="74">
        <v>279226</v>
      </c>
      <c r="D7" s="73">
        <v>1505</v>
      </c>
      <c r="E7" s="74">
        <v>351901</v>
      </c>
      <c r="F7" s="73">
        <v>2208</v>
      </c>
      <c r="G7" s="74">
        <v>631127</v>
      </c>
      <c r="H7" s="73">
        <v>49</v>
      </c>
      <c r="I7" s="75">
        <v>10923</v>
      </c>
      <c r="J7" s="73">
        <v>109</v>
      </c>
      <c r="K7" s="75">
        <v>7014</v>
      </c>
      <c r="L7" s="73">
        <v>2269</v>
      </c>
      <c r="M7" s="74">
        <v>627218</v>
      </c>
      <c r="N7" s="137" t="s">
        <v>128</v>
      </c>
    </row>
    <row r="8" spans="1:14" ht="15" customHeight="1">
      <c r="A8" s="110" t="s">
        <v>129</v>
      </c>
      <c r="B8" s="76">
        <v>863</v>
      </c>
      <c r="C8" s="77">
        <v>302526</v>
      </c>
      <c r="D8" s="76">
        <v>1600</v>
      </c>
      <c r="E8" s="77">
        <v>358822</v>
      </c>
      <c r="F8" s="76">
        <v>2463</v>
      </c>
      <c r="G8" s="77">
        <v>661349</v>
      </c>
      <c r="H8" s="76">
        <v>60</v>
      </c>
      <c r="I8" s="78">
        <v>39472</v>
      </c>
      <c r="J8" s="76">
        <v>104</v>
      </c>
      <c r="K8" s="78">
        <v>34547</v>
      </c>
      <c r="L8" s="76">
        <v>2568</v>
      </c>
      <c r="M8" s="77">
        <v>656423</v>
      </c>
      <c r="N8" s="138" t="s">
        <v>129</v>
      </c>
    </row>
    <row r="9" spans="1:14" ht="15" customHeight="1">
      <c r="A9" s="110" t="s">
        <v>75</v>
      </c>
      <c r="B9" s="76">
        <v>480</v>
      </c>
      <c r="C9" s="77">
        <v>164571</v>
      </c>
      <c r="D9" s="76">
        <v>934</v>
      </c>
      <c r="E9" s="77">
        <v>195271</v>
      </c>
      <c r="F9" s="76">
        <v>1414</v>
      </c>
      <c r="G9" s="77">
        <v>359842</v>
      </c>
      <c r="H9" s="76">
        <v>42</v>
      </c>
      <c r="I9" s="78">
        <v>28687</v>
      </c>
      <c r="J9" s="76">
        <v>40</v>
      </c>
      <c r="K9" s="78">
        <v>2574</v>
      </c>
      <c r="L9" s="76">
        <v>1466</v>
      </c>
      <c r="M9" s="77">
        <v>333728</v>
      </c>
      <c r="N9" s="138" t="s">
        <v>75</v>
      </c>
    </row>
    <row r="10" spans="1:14" s="7" customFormat="1" ht="15" customHeight="1">
      <c r="A10" s="98" t="s">
        <v>76</v>
      </c>
      <c r="B10" s="79">
        <f aca="true" t="shared" si="0" ref="B10:M10">SUM(B7:B9)</f>
        <v>2046</v>
      </c>
      <c r="C10" s="80">
        <v>746324</v>
      </c>
      <c r="D10" s="79">
        <f t="shared" si="0"/>
        <v>4039</v>
      </c>
      <c r="E10" s="80">
        <f t="shared" si="0"/>
        <v>905994</v>
      </c>
      <c r="F10" s="79">
        <f t="shared" si="0"/>
        <v>6085</v>
      </c>
      <c r="G10" s="80">
        <f t="shared" si="0"/>
        <v>1652318</v>
      </c>
      <c r="H10" s="79">
        <f t="shared" si="0"/>
        <v>151</v>
      </c>
      <c r="I10" s="81">
        <v>79083</v>
      </c>
      <c r="J10" s="79">
        <f t="shared" si="0"/>
        <v>253</v>
      </c>
      <c r="K10" s="81">
        <f t="shared" si="0"/>
        <v>44135</v>
      </c>
      <c r="L10" s="79">
        <f t="shared" si="0"/>
        <v>6303</v>
      </c>
      <c r="M10" s="80">
        <f t="shared" si="0"/>
        <v>1617369</v>
      </c>
      <c r="N10" s="139" t="s">
        <v>76</v>
      </c>
    </row>
    <row r="11" spans="1:14" s="8" customFormat="1" ht="15" customHeight="1">
      <c r="A11" s="9"/>
      <c r="B11" s="33"/>
      <c r="C11" s="34"/>
      <c r="D11" s="33"/>
      <c r="E11" s="34"/>
      <c r="F11" s="33"/>
      <c r="G11" s="34"/>
      <c r="H11" s="33"/>
      <c r="I11" s="35"/>
      <c r="J11" s="33"/>
      <c r="K11" s="35"/>
      <c r="L11" s="33"/>
      <c r="M11" s="34"/>
      <c r="N11" s="140"/>
    </row>
    <row r="12" spans="1:14" ht="15" customHeight="1">
      <c r="A12" s="112" t="s">
        <v>77</v>
      </c>
      <c r="B12" s="82">
        <v>766</v>
      </c>
      <c r="C12" s="83">
        <v>280604</v>
      </c>
      <c r="D12" s="82">
        <v>1889</v>
      </c>
      <c r="E12" s="83">
        <v>408456</v>
      </c>
      <c r="F12" s="82">
        <v>2655</v>
      </c>
      <c r="G12" s="83">
        <v>689060</v>
      </c>
      <c r="H12" s="82">
        <v>49</v>
      </c>
      <c r="I12" s="84">
        <v>47728</v>
      </c>
      <c r="J12" s="82">
        <v>176</v>
      </c>
      <c r="K12" s="84">
        <v>20012</v>
      </c>
      <c r="L12" s="82">
        <v>2742</v>
      </c>
      <c r="M12" s="83">
        <v>661345</v>
      </c>
      <c r="N12" s="141" t="s">
        <v>77</v>
      </c>
    </row>
    <row r="13" spans="1:14" ht="15" customHeight="1">
      <c r="A13" s="110" t="s">
        <v>78</v>
      </c>
      <c r="B13" s="76">
        <v>360</v>
      </c>
      <c r="C13" s="77">
        <v>129474</v>
      </c>
      <c r="D13" s="76">
        <v>811</v>
      </c>
      <c r="E13" s="77">
        <v>184892</v>
      </c>
      <c r="F13" s="76">
        <v>1171</v>
      </c>
      <c r="G13" s="77">
        <v>314366</v>
      </c>
      <c r="H13" s="76">
        <v>20</v>
      </c>
      <c r="I13" s="78">
        <v>4622</v>
      </c>
      <c r="J13" s="76">
        <v>71</v>
      </c>
      <c r="K13" s="78">
        <v>801</v>
      </c>
      <c r="L13" s="76">
        <v>1202</v>
      </c>
      <c r="M13" s="77">
        <v>310544</v>
      </c>
      <c r="N13" s="138" t="s">
        <v>78</v>
      </c>
    </row>
    <row r="14" spans="1:14" ht="15" customHeight="1">
      <c r="A14" s="110" t="s">
        <v>79</v>
      </c>
      <c r="B14" s="76">
        <v>633</v>
      </c>
      <c r="C14" s="77">
        <v>243745</v>
      </c>
      <c r="D14" s="76">
        <v>1626</v>
      </c>
      <c r="E14" s="77">
        <v>359682</v>
      </c>
      <c r="F14" s="76">
        <v>2259</v>
      </c>
      <c r="G14" s="77">
        <v>603427</v>
      </c>
      <c r="H14" s="76">
        <v>28</v>
      </c>
      <c r="I14" s="78">
        <v>42198</v>
      </c>
      <c r="J14" s="76">
        <v>71</v>
      </c>
      <c r="K14" s="78">
        <v>7554</v>
      </c>
      <c r="L14" s="76">
        <v>2304</v>
      </c>
      <c r="M14" s="77">
        <v>568784</v>
      </c>
      <c r="N14" s="138" t="s">
        <v>79</v>
      </c>
    </row>
    <row r="15" spans="1:14" ht="15" customHeight="1">
      <c r="A15" s="110" t="s">
        <v>80</v>
      </c>
      <c r="B15" s="76">
        <v>208</v>
      </c>
      <c r="C15" s="77">
        <v>61213</v>
      </c>
      <c r="D15" s="76">
        <v>554</v>
      </c>
      <c r="E15" s="77">
        <v>124163</v>
      </c>
      <c r="F15" s="76">
        <v>762</v>
      </c>
      <c r="G15" s="77">
        <v>185376</v>
      </c>
      <c r="H15" s="76">
        <v>22</v>
      </c>
      <c r="I15" s="78">
        <v>17506</v>
      </c>
      <c r="J15" s="76">
        <v>32</v>
      </c>
      <c r="K15" s="78">
        <v>1654</v>
      </c>
      <c r="L15" s="76">
        <v>788</v>
      </c>
      <c r="M15" s="77">
        <v>169523</v>
      </c>
      <c r="N15" s="138" t="s">
        <v>80</v>
      </c>
    </row>
    <row r="16" spans="1:14" ht="15" customHeight="1">
      <c r="A16" s="110" t="s">
        <v>81</v>
      </c>
      <c r="B16" s="76">
        <v>201</v>
      </c>
      <c r="C16" s="77">
        <v>92167</v>
      </c>
      <c r="D16" s="76">
        <v>427</v>
      </c>
      <c r="E16" s="77">
        <v>98380</v>
      </c>
      <c r="F16" s="76">
        <v>628</v>
      </c>
      <c r="G16" s="77">
        <v>190547</v>
      </c>
      <c r="H16" s="76">
        <v>11</v>
      </c>
      <c r="I16" s="78">
        <v>12555</v>
      </c>
      <c r="J16" s="76">
        <v>22</v>
      </c>
      <c r="K16" s="78">
        <v>4829</v>
      </c>
      <c r="L16" s="76">
        <v>646</v>
      </c>
      <c r="M16" s="77">
        <v>182822</v>
      </c>
      <c r="N16" s="138" t="s">
        <v>81</v>
      </c>
    </row>
    <row r="17" spans="1:14" ht="15" customHeight="1">
      <c r="A17" s="110" t="s">
        <v>82</v>
      </c>
      <c r="B17" s="76">
        <v>266</v>
      </c>
      <c r="C17" s="77">
        <v>87966</v>
      </c>
      <c r="D17" s="76">
        <v>563</v>
      </c>
      <c r="E17" s="77">
        <v>129232</v>
      </c>
      <c r="F17" s="76">
        <v>829</v>
      </c>
      <c r="G17" s="77">
        <v>217198</v>
      </c>
      <c r="H17" s="76">
        <v>13</v>
      </c>
      <c r="I17" s="78">
        <v>1159</v>
      </c>
      <c r="J17" s="76">
        <v>45</v>
      </c>
      <c r="K17" s="78">
        <v>2145</v>
      </c>
      <c r="L17" s="76">
        <v>848</v>
      </c>
      <c r="M17" s="77">
        <v>218184</v>
      </c>
      <c r="N17" s="138" t="s">
        <v>82</v>
      </c>
    </row>
    <row r="18" spans="1:14" ht="15" customHeight="1">
      <c r="A18" s="110" t="s">
        <v>83</v>
      </c>
      <c r="B18" s="76">
        <v>125</v>
      </c>
      <c r="C18" s="77">
        <v>49484</v>
      </c>
      <c r="D18" s="76">
        <v>242</v>
      </c>
      <c r="E18" s="77">
        <v>49472</v>
      </c>
      <c r="F18" s="76">
        <v>367</v>
      </c>
      <c r="G18" s="77">
        <v>98956</v>
      </c>
      <c r="H18" s="76">
        <v>7</v>
      </c>
      <c r="I18" s="78">
        <v>972</v>
      </c>
      <c r="J18" s="76">
        <v>21</v>
      </c>
      <c r="K18" s="78">
        <v>1009</v>
      </c>
      <c r="L18" s="76">
        <v>375</v>
      </c>
      <c r="M18" s="77">
        <v>98993</v>
      </c>
      <c r="N18" s="138" t="s">
        <v>83</v>
      </c>
    </row>
    <row r="19" spans="1:14" s="7" customFormat="1" ht="15" customHeight="1">
      <c r="A19" s="98" t="s">
        <v>84</v>
      </c>
      <c r="B19" s="79">
        <f aca="true" t="shared" si="1" ref="B19:L19">SUM(B12:B18)</f>
        <v>2559</v>
      </c>
      <c r="C19" s="80">
        <f t="shared" si="1"/>
        <v>944653</v>
      </c>
      <c r="D19" s="79">
        <f t="shared" si="1"/>
        <v>6112</v>
      </c>
      <c r="E19" s="80">
        <v>1354278</v>
      </c>
      <c r="F19" s="79">
        <f t="shared" si="1"/>
        <v>8671</v>
      </c>
      <c r="G19" s="80">
        <v>2298931</v>
      </c>
      <c r="H19" s="79">
        <f t="shared" si="1"/>
        <v>150</v>
      </c>
      <c r="I19" s="81">
        <v>126739</v>
      </c>
      <c r="J19" s="79">
        <f t="shared" si="1"/>
        <v>438</v>
      </c>
      <c r="K19" s="81">
        <v>38003</v>
      </c>
      <c r="L19" s="79">
        <f t="shared" si="1"/>
        <v>8905</v>
      </c>
      <c r="M19" s="80">
        <v>2210194</v>
      </c>
      <c r="N19" s="139" t="s">
        <v>84</v>
      </c>
    </row>
    <row r="20" spans="1:14" s="8" customFormat="1" ht="15" customHeight="1">
      <c r="A20" s="97"/>
      <c r="B20" s="33"/>
      <c r="C20" s="34"/>
      <c r="D20" s="33"/>
      <c r="E20" s="34"/>
      <c r="F20" s="33"/>
      <c r="G20" s="34"/>
      <c r="H20" s="33"/>
      <c r="I20" s="35"/>
      <c r="J20" s="33"/>
      <c r="K20" s="35"/>
      <c r="L20" s="33"/>
      <c r="M20" s="34"/>
      <c r="N20" s="142"/>
    </row>
    <row r="21" spans="1:14" ht="15" customHeight="1">
      <c r="A21" s="111" t="s">
        <v>85</v>
      </c>
      <c r="B21" s="73">
        <v>947</v>
      </c>
      <c r="C21" s="74">
        <v>364956</v>
      </c>
      <c r="D21" s="73">
        <v>1604</v>
      </c>
      <c r="E21" s="74">
        <v>432900</v>
      </c>
      <c r="F21" s="73">
        <v>2551</v>
      </c>
      <c r="G21" s="74">
        <v>797856</v>
      </c>
      <c r="H21" s="73">
        <v>48</v>
      </c>
      <c r="I21" s="75">
        <v>27175</v>
      </c>
      <c r="J21" s="73">
        <v>120</v>
      </c>
      <c r="K21" s="75">
        <v>26836</v>
      </c>
      <c r="L21" s="73">
        <v>2636</v>
      </c>
      <c r="M21" s="74">
        <v>797517</v>
      </c>
      <c r="N21" s="137" t="s">
        <v>85</v>
      </c>
    </row>
    <row r="22" spans="1:14" ht="15" customHeight="1">
      <c r="A22" s="110" t="s">
        <v>86</v>
      </c>
      <c r="B22" s="76">
        <v>1058</v>
      </c>
      <c r="C22" s="77">
        <v>358761</v>
      </c>
      <c r="D22" s="76">
        <v>1919</v>
      </c>
      <c r="E22" s="77">
        <v>475931</v>
      </c>
      <c r="F22" s="76">
        <v>2977</v>
      </c>
      <c r="G22" s="77">
        <v>834692</v>
      </c>
      <c r="H22" s="76">
        <v>87</v>
      </c>
      <c r="I22" s="78">
        <v>59958</v>
      </c>
      <c r="J22" s="76">
        <v>165</v>
      </c>
      <c r="K22" s="78">
        <v>95003</v>
      </c>
      <c r="L22" s="76">
        <v>3130</v>
      </c>
      <c r="M22" s="77">
        <v>869737</v>
      </c>
      <c r="N22" s="138" t="s">
        <v>86</v>
      </c>
    </row>
    <row r="23" spans="1:14" ht="15" customHeight="1">
      <c r="A23" s="110" t="s">
        <v>87</v>
      </c>
      <c r="B23" s="76">
        <v>405</v>
      </c>
      <c r="C23" s="77">
        <v>117971</v>
      </c>
      <c r="D23" s="76">
        <v>695</v>
      </c>
      <c r="E23" s="77">
        <v>144087</v>
      </c>
      <c r="F23" s="76">
        <v>1100</v>
      </c>
      <c r="G23" s="77">
        <v>262058</v>
      </c>
      <c r="H23" s="76">
        <v>27</v>
      </c>
      <c r="I23" s="78">
        <v>21649</v>
      </c>
      <c r="J23" s="76">
        <v>43</v>
      </c>
      <c r="K23" s="78">
        <v>-1498</v>
      </c>
      <c r="L23" s="76">
        <v>1141</v>
      </c>
      <c r="M23" s="77">
        <v>238911</v>
      </c>
      <c r="N23" s="138" t="s">
        <v>87</v>
      </c>
    </row>
    <row r="24" spans="1:14" ht="15" customHeight="1">
      <c r="A24" s="110" t="s">
        <v>96</v>
      </c>
      <c r="B24" s="76">
        <v>396</v>
      </c>
      <c r="C24" s="77">
        <v>109558</v>
      </c>
      <c r="D24" s="76">
        <v>612</v>
      </c>
      <c r="E24" s="77">
        <v>140255</v>
      </c>
      <c r="F24" s="76">
        <v>1008</v>
      </c>
      <c r="G24" s="77">
        <v>249813</v>
      </c>
      <c r="H24" s="76">
        <v>25</v>
      </c>
      <c r="I24" s="78">
        <v>4403</v>
      </c>
      <c r="J24" s="76">
        <v>32</v>
      </c>
      <c r="K24" s="78">
        <v>2358</v>
      </c>
      <c r="L24" s="76">
        <v>1039</v>
      </c>
      <c r="M24" s="77">
        <v>247768</v>
      </c>
      <c r="N24" s="138" t="s">
        <v>96</v>
      </c>
    </row>
    <row r="25" spans="1:14" ht="15" customHeight="1">
      <c r="A25" s="110" t="s">
        <v>88</v>
      </c>
      <c r="B25" s="76">
        <v>321</v>
      </c>
      <c r="C25" s="77">
        <v>99130</v>
      </c>
      <c r="D25" s="76">
        <v>519</v>
      </c>
      <c r="E25" s="77">
        <v>121962</v>
      </c>
      <c r="F25" s="76">
        <v>840</v>
      </c>
      <c r="G25" s="77">
        <v>221091</v>
      </c>
      <c r="H25" s="76">
        <v>15</v>
      </c>
      <c r="I25" s="78">
        <v>4857</v>
      </c>
      <c r="J25" s="76">
        <v>41</v>
      </c>
      <c r="K25" s="78">
        <v>1555</v>
      </c>
      <c r="L25" s="76">
        <v>863</v>
      </c>
      <c r="M25" s="77">
        <v>217790</v>
      </c>
      <c r="N25" s="138" t="s">
        <v>88</v>
      </c>
    </row>
    <row r="26" spans="1:14" ht="15" customHeight="1">
      <c r="A26" s="110" t="s">
        <v>89</v>
      </c>
      <c r="B26" s="76">
        <v>1275</v>
      </c>
      <c r="C26" s="77">
        <v>409218</v>
      </c>
      <c r="D26" s="76">
        <v>1875</v>
      </c>
      <c r="E26" s="77">
        <v>449606</v>
      </c>
      <c r="F26" s="76">
        <v>3150</v>
      </c>
      <c r="G26" s="77">
        <v>858824</v>
      </c>
      <c r="H26" s="76">
        <v>93</v>
      </c>
      <c r="I26" s="78">
        <v>98499</v>
      </c>
      <c r="J26" s="76">
        <v>108</v>
      </c>
      <c r="K26" s="78">
        <v>8432</v>
      </c>
      <c r="L26" s="76">
        <v>3267</v>
      </c>
      <c r="M26" s="77">
        <v>768757</v>
      </c>
      <c r="N26" s="138" t="s">
        <v>89</v>
      </c>
    </row>
    <row r="27" spans="1:14" ht="15" customHeight="1">
      <c r="A27" s="110" t="s">
        <v>90</v>
      </c>
      <c r="B27" s="76">
        <v>397</v>
      </c>
      <c r="C27" s="77">
        <v>149605</v>
      </c>
      <c r="D27" s="76">
        <v>660</v>
      </c>
      <c r="E27" s="77">
        <v>156649</v>
      </c>
      <c r="F27" s="76">
        <v>1057</v>
      </c>
      <c r="G27" s="77">
        <v>306253</v>
      </c>
      <c r="H27" s="76">
        <v>24</v>
      </c>
      <c r="I27" s="78">
        <v>21015</v>
      </c>
      <c r="J27" s="76">
        <v>29</v>
      </c>
      <c r="K27" s="78">
        <v>6124</v>
      </c>
      <c r="L27" s="76">
        <v>1086</v>
      </c>
      <c r="M27" s="77">
        <v>291363</v>
      </c>
      <c r="N27" s="138" t="s">
        <v>90</v>
      </c>
    </row>
    <row r="28" spans="1:14" ht="15" customHeight="1">
      <c r="A28" s="110" t="s">
        <v>91</v>
      </c>
      <c r="B28" s="76">
        <v>734</v>
      </c>
      <c r="C28" s="77">
        <v>208590</v>
      </c>
      <c r="D28" s="76">
        <v>1119</v>
      </c>
      <c r="E28" s="77">
        <v>248003</v>
      </c>
      <c r="F28" s="76">
        <v>1853</v>
      </c>
      <c r="G28" s="77">
        <v>456594</v>
      </c>
      <c r="H28" s="76">
        <v>59</v>
      </c>
      <c r="I28" s="78">
        <v>38958</v>
      </c>
      <c r="J28" s="76">
        <v>64</v>
      </c>
      <c r="K28" s="78">
        <v>5957</v>
      </c>
      <c r="L28" s="76">
        <v>1918</v>
      </c>
      <c r="M28" s="77">
        <v>423593</v>
      </c>
      <c r="N28" s="138" t="s">
        <v>91</v>
      </c>
    </row>
    <row r="29" spans="1:14" ht="15" customHeight="1">
      <c r="A29" s="110" t="s">
        <v>92</v>
      </c>
      <c r="B29" s="76">
        <v>248</v>
      </c>
      <c r="C29" s="77">
        <v>71471</v>
      </c>
      <c r="D29" s="76">
        <v>369</v>
      </c>
      <c r="E29" s="77">
        <v>86192</v>
      </c>
      <c r="F29" s="76">
        <v>617</v>
      </c>
      <c r="G29" s="77">
        <v>157663</v>
      </c>
      <c r="H29" s="76">
        <v>16</v>
      </c>
      <c r="I29" s="78">
        <v>1977</v>
      </c>
      <c r="J29" s="76">
        <v>34</v>
      </c>
      <c r="K29" s="78">
        <v>13296</v>
      </c>
      <c r="L29" s="76">
        <v>653</v>
      </c>
      <c r="M29" s="77">
        <v>168982</v>
      </c>
      <c r="N29" s="138" t="s">
        <v>92</v>
      </c>
    </row>
    <row r="30" spans="1:14" ht="15" customHeight="1">
      <c r="A30" s="110" t="s">
        <v>93</v>
      </c>
      <c r="B30" s="76">
        <v>379</v>
      </c>
      <c r="C30" s="77">
        <v>154531</v>
      </c>
      <c r="D30" s="76">
        <v>700</v>
      </c>
      <c r="E30" s="77">
        <v>160011</v>
      </c>
      <c r="F30" s="76">
        <v>1079</v>
      </c>
      <c r="G30" s="77">
        <v>314542</v>
      </c>
      <c r="H30" s="76">
        <v>35</v>
      </c>
      <c r="I30" s="78">
        <v>17204</v>
      </c>
      <c r="J30" s="76">
        <v>41</v>
      </c>
      <c r="K30" s="78">
        <v>27362</v>
      </c>
      <c r="L30" s="76">
        <v>1123</v>
      </c>
      <c r="M30" s="77">
        <v>324700</v>
      </c>
      <c r="N30" s="138" t="s">
        <v>93</v>
      </c>
    </row>
    <row r="31" spans="1:14" ht="15" customHeight="1">
      <c r="A31" s="110" t="s">
        <v>94</v>
      </c>
      <c r="B31" s="76">
        <v>161</v>
      </c>
      <c r="C31" s="77">
        <v>42129</v>
      </c>
      <c r="D31" s="76">
        <v>195</v>
      </c>
      <c r="E31" s="77">
        <v>43988</v>
      </c>
      <c r="F31" s="76">
        <v>356</v>
      </c>
      <c r="G31" s="77">
        <v>86117</v>
      </c>
      <c r="H31" s="76">
        <v>9</v>
      </c>
      <c r="I31" s="78">
        <v>3356</v>
      </c>
      <c r="J31" s="76">
        <v>4</v>
      </c>
      <c r="K31" s="78">
        <v>622</v>
      </c>
      <c r="L31" s="76">
        <v>367</v>
      </c>
      <c r="M31" s="77">
        <v>83383</v>
      </c>
      <c r="N31" s="138" t="s">
        <v>94</v>
      </c>
    </row>
    <row r="32" spans="1:14" ht="15" customHeight="1">
      <c r="A32" s="110" t="s">
        <v>95</v>
      </c>
      <c r="B32" s="76">
        <v>106</v>
      </c>
      <c r="C32" s="77">
        <v>24569</v>
      </c>
      <c r="D32" s="76">
        <v>200</v>
      </c>
      <c r="E32" s="77">
        <v>42874</v>
      </c>
      <c r="F32" s="76">
        <v>306</v>
      </c>
      <c r="G32" s="77">
        <v>67443</v>
      </c>
      <c r="H32" s="76">
        <v>8</v>
      </c>
      <c r="I32" s="78">
        <v>692</v>
      </c>
      <c r="J32" s="76">
        <v>9</v>
      </c>
      <c r="K32" s="78">
        <v>1870</v>
      </c>
      <c r="L32" s="76">
        <v>315</v>
      </c>
      <c r="M32" s="77">
        <v>68620</v>
      </c>
      <c r="N32" s="138" t="s">
        <v>95</v>
      </c>
    </row>
    <row r="33" spans="1:14" ht="15" customHeight="1">
      <c r="A33" s="110" t="s">
        <v>97</v>
      </c>
      <c r="B33" s="76">
        <v>202</v>
      </c>
      <c r="C33" s="77">
        <v>54660</v>
      </c>
      <c r="D33" s="76">
        <v>451</v>
      </c>
      <c r="E33" s="77">
        <v>94306</v>
      </c>
      <c r="F33" s="76">
        <v>653</v>
      </c>
      <c r="G33" s="77">
        <v>148966</v>
      </c>
      <c r="H33" s="76">
        <v>12</v>
      </c>
      <c r="I33" s="78">
        <v>11031</v>
      </c>
      <c r="J33" s="76">
        <v>22</v>
      </c>
      <c r="K33" s="78">
        <v>4163</v>
      </c>
      <c r="L33" s="76">
        <v>675</v>
      </c>
      <c r="M33" s="77">
        <v>142098</v>
      </c>
      <c r="N33" s="138" t="s">
        <v>97</v>
      </c>
    </row>
    <row r="34" spans="1:14" s="7" customFormat="1" ht="15" customHeight="1">
      <c r="A34" s="98" t="s">
        <v>98</v>
      </c>
      <c r="B34" s="79">
        <f aca="true" t="shared" si="2" ref="B34:M34">SUM(B21:B33)</f>
        <v>6629</v>
      </c>
      <c r="C34" s="80">
        <f t="shared" si="2"/>
        <v>2165149</v>
      </c>
      <c r="D34" s="79">
        <f t="shared" si="2"/>
        <v>10918</v>
      </c>
      <c r="E34" s="80">
        <v>2596763</v>
      </c>
      <c r="F34" s="79">
        <f t="shared" si="2"/>
        <v>17547</v>
      </c>
      <c r="G34" s="80">
        <f t="shared" si="2"/>
        <v>4761912</v>
      </c>
      <c r="H34" s="79">
        <f t="shared" si="2"/>
        <v>458</v>
      </c>
      <c r="I34" s="81">
        <f t="shared" si="2"/>
        <v>310774</v>
      </c>
      <c r="J34" s="79">
        <f t="shared" si="2"/>
        <v>712</v>
      </c>
      <c r="K34" s="81">
        <v>192081</v>
      </c>
      <c r="L34" s="79">
        <f t="shared" si="2"/>
        <v>18213</v>
      </c>
      <c r="M34" s="80">
        <f t="shared" si="2"/>
        <v>4643219</v>
      </c>
      <c r="N34" s="139" t="s">
        <v>98</v>
      </c>
    </row>
    <row r="35" spans="1:14" s="8" customFormat="1" ht="15" customHeight="1">
      <c r="A35" s="97"/>
      <c r="B35" s="33"/>
      <c r="C35" s="34"/>
      <c r="D35" s="33"/>
      <c r="E35" s="34"/>
      <c r="F35" s="33"/>
      <c r="G35" s="34"/>
      <c r="H35" s="33"/>
      <c r="I35" s="35"/>
      <c r="J35" s="33"/>
      <c r="K35" s="35"/>
      <c r="L35" s="33"/>
      <c r="M35" s="34"/>
      <c r="N35" s="142"/>
    </row>
    <row r="36" spans="1:14" ht="15" customHeight="1">
      <c r="A36" s="111" t="s">
        <v>99</v>
      </c>
      <c r="B36" s="73">
        <v>844</v>
      </c>
      <c r="C36" s="74">
        <v>478956</v>
      </c>
      <c r="D36" s="73">
        <v>1514</v>
      </c>
      <c r="E36" s="74">
        <v>469855</v>
      </c>
      <c r="F36" s="73">
        <v>2358</v>
      </c>
      <c r="G36" s="74">
        <v>948810</v>
      </c>
      <c r="H36" s="73">
        <v>53</v>
      </c>
      <c r="I36" s="75">
        <v>33262</v>
      </c>
      <c r="J36" s="73">
        <v>86</v>
      </c>
      <c r="K36" s="75">
        <v>37856</v>
      </c>
      <c r="L36" s="73">
        <v>2465</v>
      </c>
      <c r="M36" s="74">
        <v>953405</v>
      </c>
      <c r="N36" s="137" t="s">
        <v>99</v>
      </c>
    </row>
    <row r="37" spans="1:14" ht="15" customHeight="1">
      <c r="A37" s="110" t="s">
        <v>100</v>
      </c>
      <c r="B37" s="76">
        <v>577</v>
      </c>
      <c r="C37" s="77">
        <v>208338</v>
      </c>
      <c r="D37" s="76">
        <v>1011</v>
      </c>
      <c r="E37" s="77">
        <v>269666</v>
      </c>
      <c r="F37" s="76">
        <v>1588</v>
      </c>
      <c r="G37" s="77">
        <v>478004</v>
      </c>
      <c r="H37" s="76">
        <v>34</v>
      </c>
      <c r="I37" s="78">
        <v>40182</v>
      </c>
      <c r="J37" s="76">
        <v>65</v>
      </c>
      <c r="K37" s="78">
        <v>35937</v>
      </c>
      <c r="L37" s="76">
        <v>1660</v>
      </c>
      <c r="M37" s="77">
        <v>473759</v>
      </c>
      <c r="N37" s="138" t="s">
        <v>100</v>
      </c>
    </row>
    <row r="38" spans="1:14" ht="15" customHeight="1">
      <c r="A38" s="110" t="s">
        <v>101</v>
      </c>
      <c r="B38" s="76">
        <v>1063</v>
      </c>
      <c r="C38" s="77">
        <v>364889</v>
      </c>
      <c r="D38" s="76">
        <v>1615</v>
      </c>
      <c r="E38" s="77">
        <v>447682</v>
      </c>
      <c r="F38" s="76">
        <v>2678</v>
      </c>
      <c r="G38" s="77">
        <v>812571</v>
      </c>
      <c r="H38" s="76">
        <v>56</v>
      </c>
      <c r="I38" s="78">
        <v>36349</v>
      </c>
      <c r="J38" s="76">
        <v>106</v>
      </c>
      <c r="K38" s="78">
        <v>41304</v>
      </c>
      <c r="L38" s="76">
        <v>2761</v>
      </c>
      <c r="M38" s="77">
        <v>817526</v>
      </c>
      <c r="N38" s="138" t="s">
        <v>101</v>
      </c>
    </row>
    <row r="39" spans="1:14" ht="15" customHeight="1">
      <c r="A39" s="110" t="s">
        <v>102</v>
      </c>
      <c r="B39" s="76">
        <v>1222</v>
      </c>
      <c r="C39" s="77">
        <v>374401</v>
      </c>
      <c r="D39" s="76">
        <v>2374</v>
      </c>
      <c r="E39" s="77">
        <v>549103</v>
      </c>
      <c r="F39" s="76">
        <v>3596</v>
      </c>
      <c r="G39" s="77">
        <v>923504</v>
      </c>
      <c r="H39" s="76">
        <v>75</v>
      </c>
      <c r="I39" s="78">
        <v>66099</v>
      </c>
      <c r="J39" s="76">
        <v>215</v>
      </c>
      <c r="K39" s="78">
        <v>20272</v>
      </c>
      <c r="L39" s="76">
        <v>3730</v>
      </c>
      <c r="M39" s="77">
        <v>877676</v>
      </c>
      <c r="N39" s="138" t="s">
        <v>102</v>
      </c>
    </row>
    <row r="40" spans="1:14" ht="15" customHeight="1">
      <c r="A40" s="110" t="s">
        <v>103</v>
      </c>
      <c r="B40" s="76">
        <v>979</v>
      </c>
      <c r="C40" s="77">
        <v>374712</v>
      </c>
      <c r="D40" s="76">
        <v>1548</v>
      </c>
      <c r="E40" s="77">
        <v>374812</v>
      </c>
      <c r="F40" s="76">
        <v>2527</v>
      </c>
      <c r="G40" s="77">
        <v>749524</v>
      </c>
      <c r="H40" s="76">
        <v>43</v>
      </c>
      <c r="I40" s="78">
        <v>38593</v>
      </c>
      <c r="J40" s="76">
        <v>120</v>
      </c>
      <c r="K40" s="78">
        <v>7943</v>
      </c>
      <c r="L40" s="76">
        <v>2604</v>
      </c>
      <c r="M40" s="77">
        <v>718873</v>
      </c>
      <c r="N40" s="138" t="s">
        <v>103</v>
      </c>
    </row>
    <row r="41" spans="1:14" ht="15" customHeight="1">
      <c r="A41" s="110" t="s">
        <v>104</v>
      </c>
      <c r="B41" s="76">
        <v>147</v>
      </c>
      <c r="C41" s="77">
        <v>60652</v>
      </c>
      <c r="D41" s="76">
        <v>327</v>
      </c>
      <c r="E41" s="77">
        <v>75740</v>
      </c>
      <c r="F41" s="76">
        <v>474</v>
      </c>
      <c r="G41" s="77">
        <v>136392</v>
      </c>
      <c r="H41" s="76">
        <v>6</v>
      </c>
      <c r="I41" s="78">
        <v>1639</v>
      </c>
      <c r="J41" s="76">
        <v>5</v>
      </c>
      <c r="K41" s="78">
        <v>4927</v>
      </c>
      <c r="L41" s="76">
        <v>483</v>
      </c>
      <c r="M41" s="77">
        <v>139680</v>
      </c>
      <c r="N41" s="138" t="s">
        <v>104</v>
      </c>
    </row>
    <row r="42" spans="1:14" ht="15" customHeight="1">
      <c r="A42" s="110" t="s">
        <v>105</v>
      </c>
      <c r="B42" s="76">
        <v>326</v>
      </c>
      <c r="C42" s="77">
        <v>106105</v>
      </c>
      <c r="D42" s="76">
        <v>557</v>
      </c>
      <c r="E42" s="77">
        <v>137793</v>
      </c>
      <c r="F42" s="76">
        <v>883</v>
      </c>
      <c r="G42" s="77">
        <v>243898</v>
      </c>
      <c r="H42" s="76">
        <v>20</v>
      </c>
      <c r="I42" s="78">
        <v>5937</v>
      </c>
      <c r="J42" s="76">
        <v>33</v>
      </c>
      <c r="K42" s="78">
        <v>7998</v>
      </c>
      <c r="L42" s="76">
        <v>908</v>
      </c>
      <c r="M42" s="77">
        <v>245959</v>
      </c>
      <c r="N42" s="138" t="s">
        <v>105</v>
      </c>
    </row>
    <row r="43" spans="1:14" ht="15" customHeight="1">
      <c r="A43" s="110" t="s">
        <v>106</v>
      </c>
      <c r="B43" s="76">
        <v>676</v>
      </c>
      <c r="C43" s="77">
        <v>265259</v>
      </c>
      <c r="D43" s="76">
        <v>1123</v>
      </c>
      <c r="E43" s="77">
        <v>269782</v>
      </c>
      <c r="F43" s="76">
        <v>1799</v>
      </c>
      <c r="G43" s="77">
        <v>535041</v>
      </c>
      <c r="H43" s="76">
        <v>38</v>
      </c>
      <c r="I43" s="78">
        <v>51308</v>
      </c>
      <c r="J43" s="76">
        <v>92</v>
      </c>
      <c r="K43" s="78">
        <v>13418</v>
      </c>
      <c r="L43" s="76">
        <v>1865</v>
      </c>
      <c r="M43" s="77">
        <v>497151</v>
      </c>
      <c r="N43" s="138" t="s">
        <v>106</v>
      </c>
    </row>
    <row r="44" spans="1:14" ht="15" customHeight="1">
      <c r="A44" s="110" t="s">
        <v>107</v>
      </c>
      <c r="B44" s="76">
        <v>1481</v>
      </c>
      <c r="C44" s="77">
        <v>522720</v>
      </c>
      <c r="D44" s="76">
        <v>2458</v>
      </c>
      <c r="E44" s="77">
        <v>618849</v>
      </c>
      <c r="F44" s="76">
        <v>3939</v>
      </c>
      <c r="G44" s="77">
        <v>1141568</v>
      </c>
      <c r="H44" s="76">
        <v>116</v>
      </c>
      <c r="I44" s="78">
        <v>99245</v>
      </c>
      <c r="J44" s="76">
        <v>194</v>
      </c>
      <c r="K44" s="78">
        <v>39280</v>
      </c>
      <c r="L44" s="76">
        <v>4156</v>
      </c>
      <c r="M44" s="77">
        <v>1081603</v>
      </c>
      <c r="N44" s="138" t="s">
        <v>107</v>
      </c>
    </row>
    <row r="45" spans="1:14" ht="15" customHeight="1">
      <c r="A45" s="110" t="s">
        <v>108</v>
      </c>
      <c r="B45" s="76">
        <v>547</v>
      </c>
      <c r="C45" s="77">
        <v>175264</v>
      </c>
      <c r="D45" s="76">
        <v>700</v>
      </c>
      <c r="E45" s="77">
        <v>148440</v>
      </c>
      <c r="F45" s="76">
        <v>1247</v>
      </c>
      <c r="G45" s="77">
        <v>323703</v>
      </c>
      <c r="H45" s="76">
        <v>51</v>
      </c>
      <c r="I45" s="78">
        <v>16422</v>
      </c>
      <c r="J45" s="76">
        <v>50</v>
      </c>
      <c r="K45" s="78">
        <v>10615</v>
      </c>
      <c r="L45" s="76">
        <v>1312</v>
      </c>
      <c r="M45" s="77">
        <v>317896</v>
      </c>
      <c r="N45" s="138" t="s">
        <v>108</v>
      </c>
    </row>
    <row r="46" spans="1:14" ht="15" customHeight="1">
      <c r="A46" s="110" t="s">
        <v>109</v>
      </c>
      <c r="B46" s="76">
        <v>184</v>
      </c>
      <c r="C46" s="77">
        <v>52763</v>
      </c>
      <c r="D46" s="76">
        <v>431</v>
      </c>
      <c r="E46" s="77">
        <v>106099</v>
      </c>
      <c r="F46" s="76">
        <v>615</v>
      </c>
      <c r="G46" s="77">
        <v>158861</v>
      </c>
      <c r="H46" s="76">
        <v>9</v>
      </c>
      <c r="I46" s="78">
        <v>1887</v>
      </c>
      <c r="J46" s="76">
        <v>29</v>
      </c>
      <c r="K46" s="78">
        <v>641</v>
      </c>
      <c r="L46" s="76">
        <v>628</v>
      </c>
      <c r="M46" s="77">
        <v>157616</v>
      </c>
      <c r="N46" s="138" t="s">
        <v>109</v>
      </c>
    </row>
    <row r="47" spans="1:14" ht="15" customHeight="1">
      <c r="A47" s="110" t="s">
        <v>110</v>
      </c>
      <c r="B47" s="76">
        <v>178</v>
      </c>
      <c r="C47" s="77">
        <v>43877</v>
      </c>
      <c r="D47" s="76">
        <v>302</v>
      </c>
      <c r="E47" s="77">
        <v>64073</v>
      </c>
      <c r="F47" s="76">
        <v>480</v>
      </c>
      <c r="G47" s="77">
        <v>107950</v>
      </c>
      <c r="H47" s="76">
        <v>18</v>
      </c>
      <c r="I47" s="78">
        <v>8703</v>
      </c>
      <c r="J47" s="76">
        <v>24</v>
      </c>
      <c r="K47" s="78">
        <v>57</v>
      </c>
      <c r="L47" s="76">
        <v>509</v>
      </c>
      <c r="M47" s="77">
        <v>99304</v>
      </c>
      <c r="N47" s="138" t="s">
        <v>110</v>
      </c>
    </row>
    <row r="48" spans="1:14" ht="15" customHeight="1">
      <c r="A48" s="110" t="s">
        <v>111</v>
      </c>
      <c r="B48" s="76">
        <v>493</v>
      </c>
      <c r="C48" s="77">
        <v>162832</v>
      </c>
      <c r="D48" s="76">
        <v>965</v>
      </c>
      <c r="E48" s="77">
        <v>222953</v>
      </c>
      <c r="F48" s="76">
        <v>1458</v>
      </c>
      <c r="G48" s="77">
        <v>385785</v>
      </c>
      <c r="H48" s="76">
        <v>39</v>
      </c>
      <c r="I48" s="78">
        <v>97727</v>
      </c>
      <c r="J48" s="76">
        <v>93</v>
      </c>
      <c r="K48" s="78">
        <v>10060</v>
      </c>
      <c r="L48" s="76">
        <v>1513</v>
      </c>
      <c r="M48" s="77">
        <v>298119</v>
      </c>
      <c r="N48" s="138" t="s">
        <v>111</v>
      </c>
    </row>
    <row r="49" spans="1:14" ht="15" customHeight="1">
      <c r="A49" s="110" t="s">
        <v>112</v>
      </c>
      <c r="B49" s="76">
        <v>963</v>
      </c>
      <c r="C49" s="77">
        <v>309396</v>
      </c>
      <c r="D49" s="76">
        <v>1590</v>
      </c>
      <c r="E49" s="77">
        <v>368956</v>
      </c>
      <c r="F49" s="76">
        <v>2553</v>
      </c>
      <c r="G49" s="77">
        <v>678351</v>
      </c>
      <c r="H49" s="76">
        <v>51</v>
      </c>
      <c r="I49" s="78">
        <v>19171</v>
      </c>
      <c r="J49" s="76">
        <v>141</v>
      </c>
      <c r="K49" s="78">
        <v>13767</v>
      </c>
      <c r="L49" s="76">
        <v>2644</v>
      </c>
      <c r="M49" s="77">
        <v>672948</v>
      </c>
      <c r="N49" s="138" t="s">
        <v>112</v>
      </c>
    </row>
    <row r="50" spans="1:14" ht="15" customHeight="1">
      <c r="A50" s="110" t="s">
        <v>113</v>
      </c>
      <c r="B50" s="76">
        <v>625</v>
      </c>
      <c r="C50" s="77">
        <v>202167</v>
      </c>
      <c r="D50" s="76">
        <v>1126</v>
      </c>
      <c r="E50" s="77">
        <v>262083</v>
      </c>
      <c r="F50" s="76">
        <v>1751</v>
      </c>
      <c r="G50" s="77">
        <v>464250</v>
      </c>
      <c r="H50" s="76">
        <v>39</v>
      </c>
      <c r="I50" s="78">
        <v>14153</v>
      </c>
      <c r="J50" s="76">
        <v>82</v>
      </c>
      <c r="K50" s="78">
        <v>11598</v>
      </c>
      <c r="L50" s="76">
        <v>1814</v>
      </c>
      <c r="M50" s="77">
        <v>461695</v>
      </c>
      <c r="N50" s="138" t="s">
        <v>113</v>
      </c>
    </row>
    <row r="51" spans="1:14" ht="15" customHeight="1">
      <c r="A51" s="110" t="s">
        <v>114</v>
      </c>
      <c r="B51" s="76">
        <v>142</v>
      </c>
      <c r="C51" s="77">
        <v>47856</v>
      </c>
      <c r="D51" s="76">
        <v>303</v>
      </c>
      <c r="E51" s="77">
        <v>73160</v>
      </c>
      <c r="F51" s="76">
        <v>445</v>
      </c>
      <c r="G51" s="77">
        <v>121015</v>
      </c>
      <c r="H51" s="76">
        <v>12</v>
      </c>
      <c r="I51" s="78">
        <v>2178</v>
      </c>
      <c r="J51" s="76">
        <v>22</v>
      </c>
      <c r="K51" s="78">
        <v>2124</v>
      </c>
      <c r="L51" s="76">
        <v>458</v>
      </c>
      <c r="M51" s="77">
        <v>120961</v>
      </c>
      <c r="N51" s="138" t="s">
        <v>114</v>
      </c>
    </row>
    <row r="52" spans="1:14" s="7" customFormat="1" ht="15" customHeight="1">
      <c r="A52" s="98" t="s">
        <v>115</v>
      </c>
      <c r="B52" s="79">
        <f aca="true" t="shared" si="3" ref="B52:M52">SUM(B36:B51)</f>
        <v>10447</v>
      </c>
      <c r="C52" s="80">
        <v>3750185</v>
      </c>
      <c r="D52" s="79">
        <f t="shared" si="3"/>
        <v>17944</v>
      </c>
      <c r="E52" s="80">
        <v>4459044</v>
      </c>
      <c r="F52" s="79">
        <f t="shared" si="3"/>
        <v>28391</v>
      </c>
      <c r="G52" s="80">
        <v>8209229</v>
      </c>
      <c r="H52" s="79">
        <f t="shared" si="3"/>
        <v>660</v>
      </c>
      <c r="I52" s="81">
        <v>532856</v>
      </c>
      <c r="J52" s="79">
        <f t="shared" si="3"/>
        <v>1357</v>
      </c>
      <c r="K52" s="81">
        <v>257798</v>
      </c>
      <c r="L52" s="79">
        <f t="shared" si="3"/>
        <v>29510</v>
      </c>
      <c r="M52" s="80">
        <f t="shared" si="3"/>
        <v>7934171</v>
      </c>
      <c r="N52" s="139" t="s">
        <v>115</v>
      </c>
    </row>
    <row r="53" spans="1:14" ht="15" customHeight="1">
      <c r="A53" s="133"/>
      <c r="B53" s="134"/>
      <c r="C53" s="135"/>
      <c r="D53" s="134"/>
      <c r="E53" s="135"/>
      <c r="F53" s="134"/>
      <c r="G53" s="135"/>
      <c r="H53" s="134"/>
      <c r="I53" s="136"/>
      <c r="J53" s="134"/>
      <c r="K53" s="136"/>
      <c r="L53" s="134"/>
      <c r="M53" s="135"/>
      <c r="N53" s="143"/>
    </row>
    <row r="54" spans="1:14" ht="15" customHeight="1">
      <c r="A54" s="111" t="s">
        <v>116</v>
      </c>
      <c r="B54" s="73">
        <v>1024</v>
      </c>
      <c r="C54" s="74">
        <v>361624</v>
      </c>
      <c r="D54" s="73">
        <v>1669</v>
      </c>
      <c r="E54" s="74">
        <v>408816</v>
      </c>
      <c r="F54" s="73">
        <v>2693</v>
      </c>
      <c r="G54" s="74">
        <v>770440</v>
      </c>
      <c r="H54" s="73">
        <v>68</v>
      </c>
      <c r="I54" s="75">
        <v>26132</v>
      </c>
      <c r="J54" s="73">
        <v>136</v>
      </c>
      <c r="K54" s="75">
        <v>53311</v>
      </c>
      <c r="L54" s="73">
        <v>2807</v>
      </c>
      <c r="M54" s="74">
        <v>797620</v>
      </c>
      <c r="N54" s="137" t="s">
        <v>116</v>
      </c>
    </row>
    <row r="55" spans="1:14" ht="15" customHeight="1">
      <c r="A55" s="110" t="s">
        <v>117</v>
      </c>
      <c r="B55" s="76">
        <v>654</v>
      </c>
      <c r="C55" s="77">
        <v>274671</v>
      </c>
      <c r="D55" s="76">
        <v>1277</v>
      </c>
      <c r="E55" s="77">
        <v>309072</v>
      </c>
      <c r="F55" s="76">
        <v>1931</v>
      </c>
      <c r="G55" s="77">
        <v>583743</v>
      </c>
      <c r="H55" s="76">
        <v>43</v>
      </c>
      <c r="I55" s="78">
        <v>50244</v>
      </c>
      <c r="J55" s="76">
        <v>81</v>
      </c>
      <c r="K55" s="78">
        <v>10836</v>
      </c>
      <c r="L55" s="76">
        <v>2006</v>
      </c>
      <c r="M55" s="77">
        <v>544335</v>
      </c>
      <c r="N55" s="138" t="s">
        <v>117</v>
      </c>
    </row>
    <row r="56" spans="1:14" ht="15" customHeight="1">
      <c r="A56" s="110" t="s">
        <v>118</v>
      </c>
      <c r="B56" s="76">
        <v>533</v>
      </c>
      <c r="C56" s="77">
        <v>195558</v>
      </c>
      <c r="D56" s="76">
        <v>1166</v>
      </c>
      <c r="E56" s="77">
        <v>276530</v>
      </c>
      <c r="F56" s="76">
        <v>1699</v>
      </c>
      <c r="G56" s="77">
        <v>472088</v>
      </c>
      <c r="H56" s="76">
        <v>43</v>
      </c>
      <c r="I56" s="78">
        <v>69145</v>
      </c>
      <c r="J56" s="76">
        <v>53</v>
      </c>
      <c r="K56" s="78">
        <v>15816</v>
      </c>
      <c r="L56" s="76">
        <v>1761</v>
      </c>
      <c r="M56" s="77">
        <v>418758</v>
      </c>
      <c r="N56" s="138" t="s">
        <v>118</v>
      </c>
    </row>
    <row r="57" spans="1:14" ht="15" customHeight="1">
      <c r="A57" s="110" t="s">
        <v>119</v>
      </c>
      <c r="B57" s="76">
        <v>215</v>
      </c>
      <c r="C57" s="77">
        <v>73561</v>
      </c>
      <c r="D57" s="76">
        <v>613</v>
      </c>
      <c r="E57" s="77">
        <v>133420</v>
      </c>
      <c r="F57" s="76">
        <v>828</v>
      </c>
      <c r="G57" s="77">
        <v>206981</v>
      </c>
      <c r="H57" s="76">
        <v>12</v>
      </c>
      <c r="I57" s="78">
        <v>10380</v>
      </c>
      <c r="J57" s="76">
        <v>22</v>
      </c>
      <c r="K57" s="78">
        <v>1682</v>
      </c>
      <c r="L57" s="76">
        <v>843</v>
      </c>
      <c r="M57" s="77">
        <v>198283</v>
      </c>
      <c r="N57" s="138" t="s">
        <v>119</v>
      </c>
    </row>
    <row r="58" spans="1:14" ht="15" customHeight="1">
      <c r="A58" s="110" t="s">
        <v>120</v>
      </c>
      <c r="B58" s="76">
        <v>715</v>
      </c>
      <c r="C58" s="77">
        <v>311685</v>
      </c>
      <c r="D58" s="76">
        <v>1640</v>
      </c>
      <c r="E58" s="77">
        <v>393450</v>
      </c>
      <c r="F58" s="76">
        <v>2355</v>
      </c>
      <c r="G58" s="77">
        <v>705136</v>
      </c>
      <c r="H58" s="76">
        <v>34</v>
      </c>
      <c r="I58" s="78">
        <v>26043</v>
      </c>
      <c r="J58" s="76">
        <v>122</v>
      </c>
      <c r="K58" s="78">
        <v>7963</v>
      </c>
      <c r="L58" s="76">
        <v>2416</v>
      </c>
      <c r="M58" s="77">
        <v>687056</v>
      </c>
      <c r="N58" s="138" t="s">
        <v>120</v>
      </c>
    </row>
    <row r="59" spans="1:14" ht="15" customHeight="1">
      <c r="A59" s="110" t="s">
        <v>121</v>
      </c>
      <c r="B59" s="76">
        <v>405</v>
      </c>
      <c r="C59" s="77">
        <v>188483</v>
      </c>
      <c r="D59" s="76">
        <v>857</v>
      </c>
      <c r="E59" s="77">
        <v>212403</v>
      </c>
      <c r="F59" s="76">
        <v>1262</v>
      </c>
      <c r="G59" s="77">
        <v>400885</v>
      </c>
      <c r="H59" s="76">
        <v>42</v>
      </c>
      <c r="I59" s="78">
        <v>45699</v>
      </c>
      <c r="J59" s="76">
        <v>61</v>
      </c>
      <c r="K59" s="78">
        <v>6371</v>
      </c>
      <c r="L59" s="76">
        <v>1322</v>
      </c>
      <c r="M59" s="77">
        <v>361557</v>
      </c>
      <c r="N59" s="138" t="s">
        <v>121</v>
      </c>
    </row>
    <row r="60" spans="1:14" ht="15" customHeight="1">
      <c r="A60" s="110" t="s">
        <v>122</v>
      </c>
      <c r="B60" s="76">
        <v>602</v>
      </c>
      <c r="C60" s="77">
        <v>255819</v>
      </c>
      <c r="D60" s="76">
        <v>1053</v>
      </c>
      <c r="E60" s="77">
        <v>259244</v>
      </c>
      <c r="F60" s="76">
        <v>1655</v>
      </c>
      <c r="G60" s="77">
        <v>515063</v>
      </c>
      <c r="H60" s="76">
        <v>21</v>
      </c>
      <c r="I60" s="78">
        <v>6517</v>
      </c>
      <c r="J60" s="76">
        <v>65</v>
      </c>
      <c r="K60" s="78">
        <v>-3539</v>
      </c>
      <c r="L60" s="76">
        <v>1696</v>
      </c>
      <c r="M60" s="77">
        <v>505007</v>
      </c>
      <c r="N60" s="138" t="s">
        <v>122</v>
      </c>
    </row>
    <row r="61" spans="1:14" ht="15" customHeight="1">
      <c r="A61" s="110" t="s">
        <v>123</v>
      </c>
      <c r="B61" s="76">
        <v>300</v>
      </c>
      <c r="C61" s="77">
        <v>98083</v>
      </c>
      <c r="D61" s="76">
        <v>544</v>
      </c>
      <c r="E61" s="77">
        <v>125477</v>
      </c>
      <c r="F61" s="76">
        <v>844</v>
      </c>
      <c r="G61" s="77">
        <v>223560</v>
      </c>
      <c r="H61" s="76">
        <v>15</v>
      </c>
      <c r="I61" s="78">
        <v>4305</v>
      </c>
      <c r="J61" s="76">
        <v>25</v>
      </c>
      <c r="K61" s="78">
        <v>8398</v>
      </c>
      <c r="L61" s="76">
        <v>866</v>
      </c>
      <c r="M61" s="77">
        <v>227653</v>
      </c>
      <c r="N61" s="138" t="s">
        <v>123</v>
      </c>
    </row>
    <row r="62" spans="1:14" ht="15" customHeight="1">
      <c r="A62" s="110" t="s">
        <v>124</v>
      </c>
      <c r="B62" s="76">
        <v>226</v>
      </c>
      <c r="C62" s="77">
        <v>121744</v>
      </c>
      <c r="D62" s="76">
        <v>436</v>
      </c>
      <c r="E62" s="77">
        <v>99305</v>
      </c>
      <c r="F62" s="76">
        <v>662</v>
      </c>
      <c r="G62" s="77">
        <v>221050</v>
      </c>
      <c r="H62" s="76">
        <v>23</v>
      </c>
      <c r="I62" s="78">
        <v>5031</v>
      </c>
      <c r="J62" s="76">
        <v>16</v>
      </c>
      <c r="K62" s="78">
        <v>2185</v>
      </c>
      <c r="L62" s="76">
        <v>689</v>
      </c>
      <c r="M62" s="77">
        <v>218204</v>
      </c>
      <c r="N62" s="138" t="s">
        <v>124</v>
      </c>
    </row>
    <row r="63" spans="1:14" ht="15" customHeight="1">
      <c r="A63" s="110" t="s">
        <v>125</v>
      </c>
      <c r="B63" s="76">
        <v>186</v>
      </c>
      <c r="C63" s="77">
        <v>63477</v>
      </c>
      <c r="D63" s="76">
        <v>501</v>
      </c>
      <c r="E63" s="77">
        <v>104673</v>
      </c>
      <c r="F63" s="76">
        <v>687</v>
      </c>
      <c r="G63" s="77">
        <v>168150</v>
      </c>
      <c r="H63" s="76">
        <v>6</v>
      </c>
      <c r="I63" s="78">
        <v>1777</v>
      </c>
      <c r="J63" s="76">
        <v>29</v>
      </c>
      <c r="K63" s="78">
        <v>1828</v>
      </c>
      <c r="L63" s="76">
        <v>698</v>
      </c>
      <c r="M63" s="77">
        <v>168202</v>
      </c>
      <c r="N63" s="138" t="s">
        <v>125</v>
      </c>
    </row>
    <row r="64" spans="1:14" ht="15" customHeight="1">
      <c r="A64" s="110" t="s">
        <v>126</v>
      </c>
      <c r="B64" s="76">
        <v>285</v>
      </c>
      <c r="C64" s="77">
        <v>118054</v>
      </c>
      <c r="D64" s="76">
        <v>540</v>
      </c>
      <c r="E64" s="77">
        <v>117216</v>
      </c>
      <c r="F64" s="76">
        <v>825</v>
      </c>
      <c r="G64" s="77">
        <v>235271</v>
      </c>
      <c r="H64" s="76">
        <v>20</v>
      </c>
      <c r="I64" s="78">
        <v>6699</v>
      </c>
      <c r="J64" s="76">
        <v>37</v>
      </c>
      <c r="K64" s="78">
        <v>1350</v>
      </c>
      <c r="L64" s="76">
        <v>851</v>
      </c>
      <c r="M64" s="77">
        <v>229921</v>
      </c>
      <c r="N64" s="138" t="s">
        <v>126</v>
      </c>
    </row>
    <row r="65" spans="1:14" s="7" customFormat="1" ht="15" customHeight="1">
      <c r="A65" s="98" t="s">
        <v>127</v>
      </c>
      <c r="B65" s="79">
        <f aca="true" t="shared" si="4" ref="B65:M65">SUM(B54:B64)</f>
        <v>5145</v>
      </c>
      <c r="C65" s="80">
        <v>2062760</v>
      </c>
      <c r="D65" s="79">
        <f t="shared" si="4"/>
        <v>10296</v>
      </c>
      <c r="E65" s="80">
        <f t="shared" si="4"/>
        <v>2439606</v>
      </c>
      <c r="F65" s="79">
        <f t="shared" si="4"/>
        <v>15441</v>
      </c>
      <c r="G65" s="80">
        <v>4502366</v>
      </c>
      <c r="H65" s="79">
        <f t="shared" si="4"/>
        <v>327</v>
      </c>
      <c r="I65" s="81">
        <v>251971</v>
      </c>
      <c r="J65" s="79">
        <f t="shared" si="4"/>
        <v>647</v>
      </c>
      <c r="K65" s="81">
        <v>106202</v>
      </c>
      <c r="L65" s="79">
        <f t="shared" si="4"/>
        <v>15955</v>
      </c>
      <c r="M65" s="80">
        <f t="shared" si="4"/>
        <v>4356596</v>
      </c>
      <c r="N65" s="139" t="s">
        <v>127</v>
      </c>
    </row>
    <row r="66" spans="1:14" s="8" customFormat="1" ht="15" customHeight="1" thickBot="1">
      <c r="A66" s="25"/>
      <c r="B66" s="36"/>
      <c r="C66" s="37"/>
      <c r="D66" s="36"/>
      <c r="E66" s="37"/>
      <c r="F66" s="36"/>
      <c r="G66" s="37"/>
      <c r="H66" s="36"/>
      <c r="I66" s="38"/>
      <c r="J66" s="36"/>
      <c r="K66" s="38"/>
      <c r="L66" s="36"/>
      <c r="M66" s="37"/>
      <c r="N66" s="26"/>
    </row>
    <row r="67" spans="1:14" s="7" customFormat="1" ht="24" customHeight="1" thickBot="1" thickTop="1">
      <c r="A67" s="130" t="s">
        <v>71</v>
      </c>
      <c r="B67" s="39">
        <f aca="true" t="shared" si="5" ref="B67:M67">SUM(B10+B19+B34+B52+B65)</f>
        <v>26826</v>
      </c>
      <c r="C67" s="40">
        <v>9669070</v>
      </c>
      <c r="D67" s="39">
        <f t="shared" si="5"/>
        <v>49309</v>
      </c>
      <c r="E67" s="40">
        <v>11755685</v>
      </c>
      <c r="F67" s="39">
        <f t="shared" si="5"/>
        <v>76135</v>
      </c>
      <c r="G67" s="40">
        <v>21424755</v>
      </c>
      <c r="H67" s="39">
        <f t="shared" si="5"/>
        <v>1746</v>
      </c>
      <c r="I67" s="41">
        <f t="shared" si="5"/>
        <v>1301423</v>
      </c>
      <c r="J67" s="39">
        <f t="shared" si="5"/>
        <v>3407</v>
      </c>
      <c r="K67" s="41">
        <v>638218</v>
      </c>
      <c r="L67" s="39">
        <f t="shared" si="5"/>
        <v>78886</v>
      </c>
      <c r="M67" s="40">
        <f t="shared" si="5"/>
        <v>20761549</v>
      </c>
      <c r="N67" s="10" t="s">
        <v>70</v>
      </c>
    </row>
    <row r="68" spans="1:14" ht="13.5">
      <c r="A68" s="211" t="s">
        <v>144</v>
      </c>
      <c r="B68" s="211"/>
      <c r="C68" s="211"/>
      <c r="D68" s="211"/>
      <c r="E68" s="211"/>
      <c r="F68" s="211"/>
      <c r="G68" s="211"/>
      <c r="H68" s="211"/>
      <c r="I68" s="211"/>
      <c r="J68" s="85"/>
      <c r="K68" s="85"/>
      <c r="L68" s="1"/>
      <c r="M68" s="1"/>
      <c r="N68" s="1"/>
    </row>
    <row r="70" spans="2:10" ht="13.5">
      <c r="B70" s="42"/>
      <c r="C70" s="42"/>
      <c r="D70" s="42"/>
      <c r="E70" s="42"/>
      <c r="F70" s="42"/>
      <c r="G70" s="42"/>
      <c r="H70" s="42"/>
      <c r="J70" s="42"/>
    </row>
    <row r="71" spans="2:10" ht="13.5">
      <c r="B71" s="42"/>
      <c r="C71" s="42"/>
      <c r="D71" s="42"/>
      <c r="E71" s="42"/>
      <c r="F71" s="42"/>
      <c r="G71" s="42"/>
      <c r="H71" s="42"/>
      <c r="J71" s="42"/>
    </row>
    <row r="72" spans="2:10" ht="13.5">
      <c r="B72" s="42"/>
      <c r="C72" s="42"/>
      <c r="D72" s="42"/>
      <c r="E72" s="42"/>
      <c r="F72" s="42"/>
      <c r="G72" s="42"/>
      <c r="H72" s="42"/>
      <c r="J72" s="42"/>
    </row>
    <row r="73" spans="2:10" ht="13.5">
      <c r="B73" s="42"/>
      <c r="C73" s="42"/>
      <c r="D73" s="42"/>
      <c r="E73" s="42"/>
      <c r="F73" s="42"/>
      <c r="G73" s="42"/>
      <c r="H73" s="42"/>
      <c r="J73" s="42"/>
    </row>
    <row r="74" spans="2:10" ht="13.5">
      <c r="B74" s="42"/>
      <c r="C74" s="42"/>
      <c r="D74" s="42"/>
      <c r="E74" s="42"/>
      <c r="F74" s="42"/>
      <c r="G74" s="42"/>
      <c r="H74" s="42"/>
      <c r="J74" s="42"/>
    </row>
    <row r="75" spans="2:10" ht="13.5">
      <c r="B75" s="42"/>
      <c r="C75" s="42"/>
      <c r="D75" s="42"/>
      <c r="E75" s="42"/>
      <c r="F75" s="42"/>
      <c r="G75" s="42"/>
      <c r="H75" s="42"/>
      <c r="J75" s="42"/>
    </row>
    <row r="76" spans="2:10" ht="13.5">
      <c r="B76" s="42"/>
      <c r="C76" s="42"/>
      <c r="D76" s="42"/>
      <c r="E76" s="42"/>
      <c r="F76" s="42"/>
      <c r="G76" s="42"/>
      <c r="H76" s="42"/>
      <c r="J76" s="42"/>
    </row>
    <row r="77" spans="2:10" ht="13.5">
      <c r="B77" s="42"/>
      <c r="C77" s="42"/>
      <c r="D77" s="42"/>
      <c r="E77" s="42"/>
      <c r="F77" s="42"/>
      <c r="G77" s="42"/>
      <c r="H77" s="42"/>
      <c r="J77" s="42"/>
    </row>
    <row r="78" spans="2:10" ht="13.5">
      <c r="B78" s="42"/>
      <c r="C78" s="42"/>
      <c r="D78" s="42"/>
      <c r="E78" s="42"/>
      <c r="F78" s="42"/>
      <c r="G78" s="42"/>
      <c r="H78" s="42"/>
      <c r="J78" s="42"/>
    </row>
    <row r="79" spans="2:10" ht="13.5">
      <c r="B79" s="42"/>
      <c r="C79" s="42"/>
      <c r="D79" s="42"/>
      <c r="E79" s="42"/>
      <c r="F79" s="42"/>
      <c r="G79" s="42"/>
      <c r="H79" s="42"/>
      <c r="J79" s="42"/>
    </row>
    <row r="80" spans="2:10" ht="13.5">
      <c r="B80" s="42"/>
      <c r="C80" s="42"/>
      <c r="D80" s="42"/>
      <c r="E80" s="42"/>
      <c r="F80" s="42"/>
      <c r="G80" s="42"/>
      <c r="H80" s="42"/>
      <c r="J80" s="42"/>
    </row>
    <row r="81" spans="2:10" ht="13.5">
      <c r="B81" s="42"/>
      <c r="C81" s="42"/>
      <c r="D81" s="42"/>
      <c r="E81" s="42"/>
      <c r="F81" s="42"/>
      <c r="G81" s="42"/>
      <c r="H81" s="42"/>
      <c r="J81" s="42"/>
    </row>
    <row r="82" spans="2:10" ht="13.5">
      <c r="B82" s="42"/>
      <c r="C82" s="42"/>
      <c r="D82" s="42"/>
      <c r="E82" s="42"/>
      <c r="F82" s="42"/>
      <c r="G82" s="42"/>
      <c r="H82" s="42"/>
      <c r="J82" s="42"/>
    </row>
  </sheetData>
  <sheetProtection/>
  <mergeCells count="12">
    <mergeCell ref="A68:I68"/>
    <mergeCell ref="L3:M4"/>
    <mergeCell ref="H3:I4"/>
    <mergeCell ref="J3:K4"/>
    <mergeCell ref="N3:N5"/>
    <mergeCell ref="A3:A5"/>
    <mergeCell ref="A1:G1"/>
    <mergeCell ref="A2:G2"/>
    <mergeCell ref="B3:G3"/>
    <mergeCell ref="B4:C4"/>
    <mergeCell ref="D4:E4"/>
    <mergeCell ref="F4:G4"/>
  </mergeCells>
  <printOptions horizontalCentered="1"/>
  <pageMargins left="0.7874015748031497" right="0.7874015748031497" top="0.7874015748031497" bottom="0.5905511811023623" header="0.5118110236220472" footer="0.41"/>
  <pageSetup horizontalDpi="600" verticalDpi="600" orientation="landscape" paperSize="9" scale="89" r:id="rId1"/>
  <headerFooter alignWithMargins="0">
    <oddFooter>&amp;R広島国税局
消費税
（H19)</oddFooter>
  </headerFooter>
  <rowBreaks count="1" manualBreakCount="1">
    <brk id="35" max="13" man="1"/>
  </rowBreaks>
</worksheet>
</file>

<file path=xl/worksheets/sheet5.xml><?xml version="1.0" encoding="utf-8"?>
<worksheet xmlns="http://schemas.openxmlformats.org/spreadsheetml/2006/main" xmlns:r="http://schemas.openxmlformats.org/officeDocument/2006/relationships">
  <dimension ref="A1:N75"/>
  <sheetViews>
    <sheetView showGridLines="0" zoomScaleSheetLayoutView="70" zoomScalePageLayoutView="0" workbookViewId="0" topLeftCell="A1">
      <selection activeCell="A3" sqref="A3:A5"/>
    </sheetView>
  </sheetViews>
  <sheetFormatPr defaultColWidth="9.00390625" defaultRowHeight="13.5"/>
  <cols>
    <col min="1" max="1" width="11.125" style="0" customWidth="1"/>
    <col min="2" max="2" width="6.875" style="0" bestFit="1" customWidth="1"/>
    <col min="3" max="3" width="14.875" style="0" bestFit="1" customWidth="1"/>
    <col min="4" max="4" width="6.875" style="0" bestFit="1" customWidth="1"/>
    <col min="5" max="5" width="12.625" style="0" bestFit="1" customWidth="1"/>
    <col min="6" max="6" width="6.875" style="0" bestFit="1" customWidth="1"/>
    <col min="7" max="7" width="14.875" style="0" bestFit="1" customWidth="1"/>
    <col min="8" max="8" width="6.875" style="0" bestFit="1" customWidth="1"/>
    <col min="9" max="9" width="14.875" style="0" bestFit="1" customWidth="1"/>
    <col min="10" max="10" width="6.875" style="0" bestFit="1" customWidth="1"/>
    <col min="11" max="11" width="11.50390625" style="0" bestFit="1" customWidth="1"/>
    <col min="12" max="12" width="8.375" style="0" bestFit="1" customWidth="1"/>
    <col min="13" max="13" width="11.75390625" style="0" bestFit="1" customWidth="1"/>
  </cols>
  <sheetData>
    <row r="1" spans="1:13" ht="13.5">
      <c r="A1" s="212" t="s">
        <v>74</v>
      </c>
      <c r="B1" s="212"/>
      <c r="C1" s="212"/>
      <c r="D1" s="212"/>
      <c r="E1" s="212"/>
      <c r="F1" s="212"/>
      <c r="G1" s="212"/>
      <c r="H1" s="212"/>
      <c r="I1" s="212"/>
      <c r="J1" s="4"/>
      <c r="K1" s="4"/>
      <c r="L1" s="1"/>
      <c r="M1" s="1"/>
    </row>
    <row r="2" spans="1:13" ht="14.25" thickBot="1">
      <c r="A2" s="228" t="s">
        <v>49</v>
      </c>
      <c r="B2" s="228"/>
      <c r="C2" s="228"/>
      <c r="D2" s="228"/>
      <c r="E2" s="228"/>
      <c r="F2" s="228"/>
      <c r="G2" s="228"/>
      <c r="H2" s="228"/>
      <c r="I2" s="228"/>
      <c r="J2" s="85"/>
      <c r="K2" s="85"/>
      <c r="L2" s="1"/>
      <c r="M2" s="1"/>
    </row>
    <row r="3" spans="1:14" ht="19.5" customHeight="1">
      <c r="A3" s="225" t="s">
        <v>55</v>
      </c>
      <c r="B3" s="213" t="s">
        <v>50</v>
      </c>
      <c r="C3" s="213"/>
      <c r="D3" s="213"/>
      <c r="E3" s="213"/>
      <c r="F3" s="213"/>
      <c r="G3" s="213"/>
      <c r="H3" s="217" t="s">
        <v>13</v>
      </c>
      <c r="I3" s="219"/>
      <c r="J3" s="221" t="s">
        <v>61</v>
      </c>
      <c r="K3" s="219"/>
      <c r="L3" s="217" t="s">
        <v>32</v>
      </c>
      <c r="M3" s="218"/>
      <c r="N3" s="222" t="s">
        <v>65</v>
      </c>
    </row>
    <row r="4" spans="1:14" ht="17.25" customHeight="1">
      <c r="A4" s="226"/>
      <c r="B4" s="215" t="s">
        <v>51</v>
      </c>
      <c r="C4" s="216"/>
      <c r="D4" s="215" t="s">
        <v>33</v>
      </c>
      <c r="E4" s="216"/>
      <c r="F4" s="215" t="s">
        <v>34</v>
      </c>
      <c r="G4" s="216"/>
      <c r="H4" s="215"/>
      <c r="I4" s="220"/>
      <c r="J4" s="215"/>
      <c r="K4" s="220"/>
      <c r="L4" s="215"/>
      <c r="M4" s="216"/>
      <c r="N4" s="223"/>
    </row>
    <row r="5" spans="1:14" ht="28.5" customHeight="1">
      <c r="A5" s="227"/>
      <c r="B5" s="99" t="s">
        <v>62</v>
      </c>
      <c r="C5" s="100" t="s">
        <v>63</v>
      </c>
      <c r="D5" s="99" t="s">
        <v>62</v>
      </c>
      <c r="E5" s="100" t="s">
        <v>63</v>
      </c>
      <c r="F5" s="99" t="s">
        <v>62</v>
      </c>
      <c r="G5" s="101" t="s">
        <v>52</v>
      </c>
      <c r="H5" s="99" t="s">
        <v>62</v>
      </c>
      <c r="I5" s="102" t="s">
        <v>53</v>
      </c>
      <c r="J5" s="99" t="s">
        <v>62</v>
      </c>
      <c r="K5" s="102" t="s">
        <v>42</v>
      </c>
      <c r="L5" s="99" t="s">
        <v>62</v>
      </c>
      <c r="M5" s="103" t="s">
        <v>142</v>
      </c>
      <c r="N5" s="224"/>
    </row>
    <row r="6" spans="1:14" s="95" customFormat="1" ht="10.5">
      <c r="A6" s="89"/>
      <c r="B6" s="86" t="s">
        <v>3</v>
      </c>
      <c r="C6" s="87" t="s">
        <v>4</v>
      </c>
      <c r="D6" s="86" t="s">
        <v>3</v>
      </c>
      <c r="E6" s="87" t="s">
        <v>4</v>
      </c>
      <c r="F6" s="86" t="s">
        <v>3</v>
      </c>
      <c r="G6" s="87" t="s">
        <v>4</v>
      </c>
      <c r="H6" s="86" t="s">
        <v>3</v>
      </c>
      <c r="I6" s="87" t="s">
        <v>4</v>
      </c>
      <c r="J6" s="86" t="s">
        <v>3</v>
      </c>
      <c r="K6" s="88" t="s">
        <v>4</v>
      </c>
      <c r="L6" s="86" t="s">
        <v>3</v>
      </c>
      <c r="M6" s="87" t="s">
        <v>4</v>
      </c>
      <c r="N6" s="90"/>
    </row>
    <row r="7" spans="1:14" ht="15" customHeight="1">
      <c r="A7" s="111" t="s">
        <v>128</v>
      </c>
      <c r="B7" s="73">
        <v>2184</v>
      </c>
      <c r="C7" s="74">
        <v>8055119</v>
      </c>
      <c r="D7" s="73">
        <v>1003</v>
      </c>
      <c r="E7" s="74">
        <v>349178</v>
      </c>
      <c r="F7" s="73">
        <v>3187</v>
      </c>
      <c r="G7" s="74">
        <v>8404296</v>
      </c>
      <c r="H7" s="73">
        <v>105</v>
      </c>
      <c r="I7" s="75">
        <v>586394</v>
      </c>
      <c r="J7" s="73">
        <v>300</v>
      </c>
      <c r="K7" s="75">
        <v>14499</v>
      </c>
      <c r="L7" s="73">
        <v>3316</v>
      </c>
      <c r="M7" s="74">
        <v>7832401</v>
      </c>
      <c r="N7" s="137" t="s">
        <v>128</v>
      </c>
    </row>
    <row r="8" spans="1:14" ht="15" customHeight="1">
      <c r="A8" s="110" t="s">
        <v>129</v>
      </c>
      <c r="B8" s="76">
        <v>2229</v>
      </c>
      <c r="C8" s="77">
        <v>8487565</v>
      </c>
      <c r="D8" s="76">
        <v>861</v>
      </c>
      <c r="E8" s="77">
        <v>337778</v>
      </c>
      <c r="F8" s="76">
        <v>3090</v>
      </c>
      <c r="G8" s="77">
        <v>8825344</v>
      </c>
      <c r="H8" s="76">
        <v>126</v>
      </c>
      <c r="I8" s="78">
        <v>379729</v>
      </c>
      <c r="J8" s="76">
        <v>257</v>
      </c>
      <c r="K8" s="78">
        <v>-12214</v>
      </c>
      <c r="L8" s="76">
        <v>3247</v>
      </c>
      <c r="M8" s="77">
        <v>8433400</v>
      </c>
      <c r="N8" s="138" t="s">
        <v>129</v>
      </c>
    </row>
    <row r="9" spans="1:14" ht="15" customHeight="1">
      <c r="A9" s="110" t="s">
        <v>75</v>
      </c>
      <c r="B9" s="76">
        <v>947</v>
      </c>
      <c r="C9" s="77">
        <v>3044725</v>
      </c>
      <c r="D9" s="76">
        <v>482</v>
      </c>
      <c r="E9" s="77">
        <v>169334</v>
      </c>
      <c r="F9" s="76">
        <v>1429</v>
      </c>
      <c r="G9" s="77">
        <v>3214059</v>
      </c>
      <c r="H9" s="76">
        <v>36</v>
      </c>
      <c r="I9" s="78">
        <v>82609</v>
      </c>
      <c r="J9" s="76">
        <v>84</v>
      </c>
      <c r="K9" s="78">
        <v>-64587</v>
      </c>
      <c r="L9" s="76">
        <v>1478</v>
      </c>
      <c r="M9" s="77">
        <v>3066863</v>
      </c>
      <c r="N9" s="138" t="s">
        <v>75</v>
      </c>
    </row>
    <row r="10" spans="1:14" s="7" customFormat="1" ht="15" customHeight="1">
      <c r="A10" s="98" t="s">
        <v>76</v>
      </c>
      <c r="B10" s="79">
        <f aca="true" t="shared" si="0" ref="B10:M10">SUM(B7:B9)</f>
        <v>5360</v>
      </c>
      <c r="C10" s="80">
        <f t="shared" si="0"/>
        <v>19587409</v>
      </c>
      <c r="D10" s="79">
        <f t="shared" si="0"/>
        <v>2346</v>
      </c>
      <c r="E10" s="80">
        <f t="shared" si="0"/>
        <v>856290</v>
      </c>
      <c r="F10" s="79">
        <f t="shared" si="0"/>
        <v>7706</v>
      </c>
      <c r="G10" s="80">
        <v>20443698</v>
      </c>
      <c r="H10" s="79">
        <f t="shared" si="0"/>
        <v>267</v>
      </c>
      <c r="I10" s="81">
        <v>1048733</v>
      </c>
      <c r="J10" s="79">
        <f t="shared" si="0"/>
        <v>641</v>
      </c>
      <c r="K10" s="81">
        <f t="shared" si="0"/>
        <v>-62302</v>
      </c>
      <c r="L10" s="79">
        <f t="shared" si="0"/>
        <v>8041</v>
      </c>
      <c r="M10" s="80">
        <f t="shared" si="0"/>
        <v>19332664</v>
      </c>
      <c r="N10" s="139" t="s">
        <v>76</v>
      </c>
    </row>
    <row r="11" spans="1:14" s="8" customFormat="1" ht="15" customHeight="1">
      <c r="A11" s="9"/>
      <c r="B11" s="33"/>
      <c r="C11" s="34"/>
      <c r="D11" s="33"/>
      <c r="E11" s="34"/>
      <c r="F11" s="33"/>
      <c r="G11" s="34"/>
      <c r="H11" s="33"/>
      <c r="I11" s="35"/>
      <c r="J11" s="33"/>
      <c r="K11" s="35"/>
      <c r="L11" s="33"/>
      <c r="M11" s="34"/>
      <c r="N11" s="140"/>
    </row>
    <row r="12" spans="1:14" ht="15" customHeight="1">
      <c r="A12" s="112" t="s">
        <v>77</v>
      </c>
      <c r="B12" s="82">
        <v>2332</v>
      </c>
      <c r="C12" s="83">
        <v>9888471</v>
      </c>
      <c r="D12" s="82">
        <v>1070</v>
      </c>
      <c r="E12" s="83">
        <v>376108</v>
      </c>
      <c r="F12" s="82">
        <v>3402</v>
      </c>
      <c r="G12" s="83">
        <v>10264579</v>
      </c>
      <c r="H12" s="82">
        <v>108</v>
      </c>
      <c r="I12" s="84">
        <v>198407</v>
      </c>
      <c r="J12" s="82">
        <v>268</v>
      </c>
      <c r="K12" s="84">
        <v>-22098</v>
      </c>
      <c r="L12" s="82">
        <v>3535</v>
      </c>
      <c r="M12" s="83">
        <v>10044075</v>
      </c>
      <c r="N12" s="141" t="s">
        <v>77</v>
      </c>
    </row>
    <row r="13" spans="1:14" ht="15" customHeight="1">
      <c r="A13" s="110" t="s">
        <v>78</v>
      </c>
      <c r="B13" s="76">
        <v>1039</v>
      </c>
      <c r="C13" s="77">
        <v>2864172</v>
      </c>
      <c r="D13" s="76">
        <v>428</v>
      </c>
      <c r="E13" s="77">
        <v>148727</v>
      </c>
      <c r="F13" s="76">
        <v>1467</v>
      </c>
      <c r="G13" s="77">
        <v>3012898</v>
      </c>
      <c r="H13" s="76">
        <v>66</v>
      </c>
      <c r="I13" s="78">
        <v>689771</v>
      </c>
      <c r="J13" s="76">
        <v>87</v>
      </c>
      <c r="K13" s="78">
        <v>-18357</v>
      </c>
      <c r="L13" s="76">
        <v>1539</v>
      </c>
      <c r="M13" s="77">
        <v>2304771</v>
      </c>
      <c r="N13" s="138" t="s">
        <v>78</v>
      </c>
    </row>
    <row r="14" spans="1:14" ht="15" customHeight="1">
      <c r="A14" s="110" t="s">
        <v>79</v>
      </c>
      <c r="B14" s="76">
        <v>1586</v>
      </c>
      <c r="C14" s="77">
        <v>6643059</v>
      </c>
      <c r="D14" s="76">
        <v>672</v>
      </c>
      <c r="E14" s="77">
        <v>238319</v>
      </c>
      <c r="F14" s="76">
        <v>2258</v>
      </c>
      <c r="G14" s="77">
        <v>6881378</v>
      </c>
      <c r="H14" s="76">
        <v>82</v>
      </c>
      <c r="I14" s="78">
        <v>389311</v>
      </c>
      <c r="J14" s="76">
        <v>114</v>
      </c>
      <c r="K14" s="78">
        <v>-21142</v>
      </c>
      <c r="L14" s="76">
        <v>2360</v>
      </c>
      <c r="M14" s="77">
        <v>6470925</v>
      </c>
      <c r="N14" s="138" t="s">
        <v>79</v>
      </c>
    </row>
    <row r="15" spans="1:14" ht="15" customHeight="1">
      <c r="A15" s="110" t="s">
        <v>80</v>
      </c>
      <c r="B15" s="76">
        <v>688</v>
      </c>
      <c r="C15" s="77">
        <v>2146729</v>
      </c>
      <c r="D15" s="76">
        <v>342</v>
      </c>
      <c r="E15" s="77">
        <v>114951</v>
      </c>
      <c r="F15" s="76">
        <v>1030</v>
      </c>
      <c r="G15" s="77">
        <v>2261679</v>
      </c>
      <c r="H15" s="76">
        <v>35</v>
      </c>
      <c r="I15" s="78">
        <v>130356</v>
      </c>
      <c r="J15" s="76">
        <v>79</v>
      </c>
      <c r="K15" s="78">
        <v>5305</v>
      </c>
      <c r="L15" s="76">
        <v>1079</v>
      </c>
      <c r="M15" s="77">
        <v>2136628</v>
      </c>
      <c r="N15" s="138" t="s">
        <v>80</v>
      </c>
    </row>
    <row r="16" spans="1:14" ht="15" customHeight="1">
      <c r="A16" s="110" t="s">
        <v>81</v>
      </c>
      <c r="B16" s="76">
        <v>376</v>
      </c>
      <c r="C16" s="77">
        <v>920599</v>
      </c>
      <c r="D16" s="76">
        <v>150</v>
      </c>
      <c r="E16" s="77">
        <v>51395</v>
      </c>
      <c r="F16" s="76">
        <v>526</v>
      </c>
      <c r="G16" s="77">
        <v>971994</v>
      </c>
      <c r="H16" s="76">
        <v>23</v>
      </c>
      <c r="I16" s="78">
        <v>88561</v>
      </c>
      <c r="J16" s="76">
        <v>21</v>
      </c>
      <c r="K16" s="78">
        <v>5713</v>
      </c>
      <c r="L16" s="76">
        <v>551</v>
      </c>
      <c r="M16" s="77">
        <v>889147</v>
      </c>
      <c r="N16" s="138" t="s">
        <v>81</v>
      </c>
    </row>
    <row r="17" spans="1:14" ht="15" customHeight="1">
      <c r="A17" s="110" t="s">
        <v>82</v>
      </c>
      <c r="B17" s="76">
        <v>563</v>
      </c>
      <c r="C17" s="77">
        <v>1458994</v>
      </c>
      <c r="D17" s="76">
        <v>228</v>
      </c>
      <c r="E17" s="77">
        <v>81744</v>
      </c>
      <c r="F17" s="76">
        <v>791</v>
      </c>
      <c r="G17" s="77">
        <v>1540738</v>
      </c>
      <c r="H17" s="76">
        <v>30</v>
      </c>
      <c r="I17" s="78">
        <v>39702</v>
      </c>
      <c r="J17" s="76">
        <v>90</v>
      </c>
      <c r="K17" s="78">
        <v>-17512</v>
      </c>
      <c r="L17" s="76">
        <v>829</v>
      </c>
      <c r="M17" s="77">
        <v>1483524</v>
      </c>
      <c r="N17" s="138" t="s">
        <v>82</v>
      </c>
    </row>
    <row r="18" spans="1:14" ht="15" customHeight="1">
      <c r="A18" s="110" t="s">
        <v>83</v>
      </c>
      <c r="B18" s="76">
        <v>237</v>
      </c>
      <c r="C18" s="77">
        <v>732136</v>
      </c>
      <c r="D18" s="76">
        <v>74</v>
      </c>
      <c r="E18" s="77">
        <v>22999</v>
      </c>
      <c r="F18" s="76">
        <v>311</v>
      </c>
      <c r="G18" s="77">
        <v>755135</v>
      </c>
      <c r="H18" s="76">
        <v>15</v>
      </c>
      <c r="I18" s="78">
        <v>20839</v>
      </c>
      <c r="J18" s="76">
        <v>18</v>
      </c>
      <c r="K18" s="78">
        <v>5578</v>
      </c>
      <c r="L18" s="76">
        <v>329</v>
      </c>
      <c r="M18" s="77">
        <v>739874</v>
      </c>
      <c r="N18" s="138" t="s">
        <v>83</v>
      </c>
    </row>
    <row r="19" spans="1:14" s="7" customFormat="1" ht="15" customHeight="1">
      <c r="A19" s="98" t="s">
        <v>84</v>
      </c>
      <c r="B19" s="79">
        <f aca="true" t="shared" si="1" ref="B19:L19">SUM(B12:B18)</f>
        <v>6821</v>
      </c>
      <c r="C19" s="80">
        <v>24654158</v>
      </c>
      <c r="D19" s="79">
        <f t="shared" si="1"/>
        <v>2964</v>
      </c>
      <c r="E19" s="80">
        <f t="shared" si="1"/>
        <v>1034243</v>
      </c>
      <c r="F19" s="79">
        <f t="shared" si="1"/>
        <v>9785</v>
      </c>
      <c r="G19" s="80">
        <f t="shared" si="1"/>
        <v>25688401</v>
      </c>
      <c r="H19" s="79">
        <f t="shared" si="1"/>
        <v>359</v>
      </c>
      <c r="I19" s="81">
        <f t="shared" si="1"/>
        <v>1556947</v>
      </c>
      <c r="J19" s="79">
        <f t="shared" si="1"/>
        <v>677</v>
      </c>
      <c r="K19" s="81">
        <v>-62512</v>
      </c>
      <c r="L19" s="79">
        <f t="shared" si="1"/>
        <v>10222</v>
      </c>
      <c r="M19" s="80">
        <v>24068942</v>
      </c>
      <c r="N19" s="139" t="s">
        <v>84</v>
      </c>
    </row>
    <row r="20" spans="1:14" s="8" customFormat="1" ht="15" customHeight="1">
      <c r="A20" s="97"/>
      <c r="B20" s="33"/>
      <c r="C20" s="34"/>
      <c r="D20" s="33"/>
      <c r="E20" s="34"/>
      <c r="F20" s="33"/>
      <c r="G20" s="34"/>
      <c r="H20" s="33"/>
      <c r="I20" s="35"/>
      <c r="J20" s="33"/>
      <c r="K20" s="35"/>
      <c r="L20" s="33"/>
      <c r="M20" s="34"/>
      <c r="N20" s="142"/>
    </row>
    <row r="21" spans="1:14" ht="15" customHeight="1">
      <c r="A21" s="111" t="s">
        <v>85</v>
      </c>
      <c r="B21" s="73">
        <v>3770</v>
      </c>
      <c r="C21" s="74">
        <v>25653352</v>
      </c>
      <c r="D21" s="73">
        <v>1690</v>
      </c>
      <c r="E21" s="74">
        <v>638583</v>
      </c>
      <c r="F21" s="73">
        <v>5460</v>
      </c>
      <c r="G21" s="74">
        <v>26291936</v>
      </c>
      <c r="H21" s="73">
        <v>219</v>
      </c>
      <c r="I21" s="75">
        <v>521235</v>
      </c>
      <c r="J21" s="73">
        <v>267</v>
      </c>
      <c r="K21" s="75">
        <v>53619</v>
      </c>
      <c r="L21" s="73">
        <v>5715</v>
      </c>
      <c r="M21" s="74">
        <v>25824320</v>
      </c>
      <c r="N21" s="137" t="s">
        <v>85</v>
      </c>
    </row>
    <row r="22" spans="1:14" ht="15" customHeight="1">
      <c r="A22" s="110" t="s">
        <v>86</v>
      </c>
      <c r="B22" s="76">
        <v>4180</v>
      </c>
      <c r="C22" s="77">
        <v>18680848</v>
      </c>
      <c r="D22" s="76">
        <v>1773</v>
      </c>
      <c r="E22" s="77">
        <v>679007</v>
      </c>
      <c r="F22" s="76">
        <v>5953</v>
      </c>
      <c r="G22" s="77">
        <v>19359855</v>
      </c>
      <c r="H22" s="76">
        <v>221</v>
      </c>
      <c r="I22" s="78">
        <v>667303</v>
      </c>
      <c r="J22" s="76">
        <v>301</v>
      </c>
      <c r="K22" s="78">
        <v>207688</v>
      </c>
      <c r="L22" s="76">
        <v>6207</v>
      </c>
      <c r="M22" s="77">
        <v>18900240</v>
      </c>
      <c r="N22" s="138" t="s">
        <v>86</v>
      </c>
    </row>
    <row r="23" spans="1:14" ht="15" customHeight="1">
      <c r="A23" s="110" t="s">
        <v>87</v>
      </c>
      <c r="B23" s="76">
        <v>977</v>
      </c>
      <c r="C23" s="77">
        <v>4059773</v>
      </c>
      <c r="D23" s="76">
        <v>406</v>
      </c>
      <c r="E23" s="77">
        <v>130368</v>
      </c>
      <c r="F23" s="76">
        <v>1383</v>
      </c>
      <c r="G23" s="77">
        <v>4190141</v>
      </c>
      <c r="H23" s="76">
        <v>37</v>
      </c>
      <c r="I23" s="78">
        <v>333992</v>
      </c>
      <c r="J23" s="76">
        <v>94</v>
      </c>
      <c r="K23" s="78">
        <v>29725</v>
      </c>
      <c r="L23" s="76">
        <v>1445</v>
      </c>
      <c r="M23" s="77">
        <v>3885873</v>
      </c>
      <c r="N23" s="138" t="s">
        <v>87</v>
      </c>
    </row>
    <row r="24" spans="1:14" ht="15" customHeight="1">
      <c r="A24" s="110" t="s">
        <v>96</v>
      </c>
      <c r="B24" s="76">
        <v>1090</v>
      </c>
      <c r="C24" s="77">
        <v>3614970</v>
      </c>
      <c r="D24" s="76">
        <v>448</v>
      </c>
      <c r="E24" s="77">
        <v>152414</v>
      </c>
      <c r="F24" s="76">
        <v>1538</v>
      </c>
      <c r="G24" s="77">
        <v>3767385</v>
      </c>
      <c r="H24" s="76">
        <v>57</v>
      </c>
      <c r="I24" s="78">
        <v>242295</v>
      </c>
      <c r="J24" s="76">
        <v>92</v>
      </c>
      <c r="K24" s="78">
        <v>-20640</v>
      </c>
      <c r="L24" s="76">
        <v>1603</v>
      </c>
      <c r="M24" s="77">
        <v>3504450</v>
      </c>
      <c r="N24" s="138" t="s">
        <v>96</v>
      </c>
    </row>
    <row r="25" spans="1:14" ht="15" customHeight="1">
      <c r="A25" s="110" t="s">
        <v>88</v>
      </c>
      <c r="B25" s="76">
        <v>899</v>
      </c>
      <c r="C25" s="77">
        <v>3403434</v>
      </c>
      <c r="D25" s="76">
        <v>398</v>
      </c>
      <c r="E25" s="77">
        <v>141244</v>
      </c>
      <c r="F25" s="76">
        <v>1297</v>
      </c>
      <c r="G25" s="77">
        <v>3544678</v>
      </c>
      <c r="H25" s="76">
        <v>46</v>
      </c>
      <c r="I25" s="78">
        <v>144411</v>
      </c>
      <c r="J25" s="76">
        <v>79</v>
      </c>
      <c r="K25" s="78">
        <v>3476</v>
      </c>
      <c r="L25" s="76">
        <v>1351</v>
      </c>
      <c r="M25" s="77">
        <v>3403743</v>
      </c>
      <c r="N25" s="138" t="s">
        <v>88</v>
      </c>
    </row>
    <row r="26" spans="1:14" ht="15" customHeight="1">
      <c r="A26" s="110" t="s">
        <v>89</v>
      </c>
      <c r="B26" s="76">
        <v>3676</v>
      </c>
      <c r="C26" s="77">
        <v>16643143</v>
      </c>
      <c r="D26" s="76">
        <v>1676</v>
      </c>
      <c r="E26" s="77">
        <v>654133</v>
      </c>
      <c r="F26" s="76">
        <v>5352</v>
      </c>
      <c r="G26" s="77">
        <v>17297276</v>
      </c>
      <c r="H26" s="76">
        <v>175</v>
      </c>
      <c r="I26" s="78">
        <v>1074231</v>
      </c>
      <c r="J26" s="76">
        <v>268</v>
      </c>
      <c r="K26" s="78">
        <v>104131</v>
      </c>
      <c r="L26" s="76">
        <v>5598</v>
      </c>
      <c r="M26" s="77">
        <v>16327177</v>
      </c>
      <c r="N26" s="138" t="s">
        <v>89</v>
      </c>
    </row>
    <row r="27" spans="1:14" ht="15" customHeight="1">
      <c r="A27" s="110" t="s">
        <v>90</v>
      </c>
      <c r="B27" s="76">
        <v>886</v>
      </c>
      <c r="C27" s="77">
        <v>3613520</v>
      </c>
      <c r="D27" s="76">
        <v>366</v>
      </c>
      <c r="E27" s="77">
        <v>137638</v>
      </c>
      <c r="F27" s="76">
        <v>1252</v>
      </c>
      <c r="G27" s="77">
        <v>3751157</v>
      </c>
      <c r="H27" s="76">
        <v>42</v>
      </c>
      <c r="I27" s="78">
        <v>108596</v>
      </c>
      <c r="J27" s="76">
        <v>47</v>
      </c>
      <c r="K27" s="78">
        <v>320</v>
      </c>
      <c r="L27" s="76">
        <v>1295</v>
      </c>
      <c r="M27" s="77">
        <v>3642881</v>
      </c>
      <c r="N27" s="138" t="s">
        <v>90</v>
      </c>
    </row>
    <row r="28" spans="1:14" ht="15" customHeight="1">
      <c r="A28" s="110" t="s">
        <v>91</v>
      </c>
      <c r="B28" s="76">
        <v>1974</v>
      </c>
      <c r="C28" s="77">
        <v>5928452</v>
      </c>
      <c r="D28" s="76">
        <v>930</v>
      </c>
      <c r="E28" s="77">
        <v>334173</v>
      </c>
      <c r="F28" s="76">
        <v>2904</v>
      </c>
      <c r="G28" s="77">
        <v>6262625</v>
      </c>
      <c r="H28" s="76">
        <v>95</v>
      </c>
      <c r="I28" s="78">
        <v>313280</v>
      </c>
      <c r="J28" s="76">
        <v>263</v>
      </c>
      <c r="K28" s="78">
        <v>-20500</v>
      </c>
      <c r="L28" s="76">
        <v>3049</v>
      </c>
      <c r="M28" s="77">
        <v>5928844</v>
      </c>
      <c r="N28" s="138" t="s">
        <v>91</v>
      </c>
    </row>
    <row r="29" spans="1:14" ht="15" customHeight="1">
      <c r="A29" s="110" t="s">
        <v>92</v>
      </c>
      <c r="B29" s="76">
        <v>591</v>
      </c>
      <c r="C29" s="77">
        <v>2420590</v>
      </c>
      <c r="D29" s="76">
        <v>254</v>
      </c>
      <c r="E29" s="77">
        <v>98378</v>
      </c>
      <c r="F29" s="76">
        <v>845</v>
      </c>
      <c r="G29" s="77">
        <v>2518968</v>
      </c>
      <c r="H29" s="76">
        <v>25</v>
      </c>
      <c r="I29" s="78">
        <v>192871</v>
      </c>
      <c r="J29" s="76">
        <v>35</v>
      </c>
      <c r="K29" s="78">
        <v>5558</v>
      </c>
      <c r="L29" s="76">
        <v>875</v>
      </c>
      <c r="M29" s="77">
        <v>2331654</v>
      </c>
      <c r="N29" s="138" t="s">
        <v>92</v>
      </c>
    </row>
    <row r="30" spans="1:14" ht="15" customHeight="1">
      <c r="A30" s="110" t="s">
        <v>93</v>
      </c>
      <c r="B30" s="76">
        <v>1000</v>
      </c>
      <c r="C30" s="77">
        <v>4367325</v>
      </c>
      <c r="D30" s="76">
        <v>405</v>
      </c>
      <c r="E30" s="77">
        <v>148923</v>
      </c>
      <c r="F30" s="76">
        <v>1405</v>
      </c>
      <c r="G30" s="77">
        <v>4516249</v>
      </c>
      <c r="H30" s="76">
        <v>59</v>
      </c>
      <c r="I30" s="78">
        <v>638036</v>
      </c>
      <c r="J30" s="76">
        <v>97</v>
      </c>
      <c r="K30" s="78">
        <v>46083</v>
      </c>
      <c r="L30" s="76">
        <v>1469</v>
      </c>
      <c r="M30" s="77">
        <v>3924296</v>
      </c>
      <c r="N30" s="138" t="s">
        <v>93</v>
      </c>
    </row>
    <row r="31" spans="1:14" ht="15" customHeight="1">
      <c r="A31" s="110" t="s">
        <v>94</v>
      </c>
      <c r="B31" s="76">
        <v>352</v>
      </c>
      <c r="C31" s="77">
        <v>1225711</v>
      </c>
      <c r="D31" s="76">
        <v>136</v>
      </c>
      <c r="E31" s="77">
        <v>50599</v>
      </c>
      <c r="F31" s="76">
        <v>488</v>
      </c>
      <c r="G31" s="77">
        <v>1276309</v>
      </c>
      <c r="H31" s="76">
        <v>5</v>
      </c>
      <c r="I31" s="78">
        <v>4705</v>
      </c>
      <c r="J31" s="76">
        <v>21</v>
      </c>
      <c r="K31" s="78">
        <v>-1917</v>
      </c>
      <c r="L31" s="76">
        <v>494</v>
      </c>
      <c r="M31" s="77">
        <v>1269688</v>
      </c>
      <c r="N31" s="138" t="s">
        <v>94</v>
      </c>
    </row>
    <row r="32" spans="1:14" ht="15" customHeight="1">
      <c r="A32" s="110" t="s">
        <v>95</v>
      </c>
      <c r="B32" s="76">
        <v>353</v>
      </c>
      <c r="C32" s="77">
        <v>1067426</v>
      </c>
      <c r="D32" s="76">
        <v>124</v>
      </c>
      <c r="E32" s="77">
        <v>47698</v>
      </c>
      <c r="F32" s="76">
        <v>477</v>
      </c>
      <c r="G32" s="77">
        <v>1115124</v>
      </c>
      <c r="H32" s="76">
        <v>11</v>
      </c>
      <c r="I32" s="78">
        <v>437701</v>
      </c>
      <c r="J32" s="76">
        <v>25</v>
      </c>
      <c r="K32" s="78">
        <v>-36028</v>
      </c>
      <c r="L32" s="76">
        <v>490</v>
      </c>
      <c r="M32" s="77">
        <v>641394</v>
      </c>
      <c r="N32" s="138" t="s">
        <v>95</v>
      </c>
    </row>
    <row r="33" spans="1:14" ht="15" customHeight="1">
      <c r="A33" s="110" t="s">
        <v>97</v>
      </c>
      <c r="B33" s="76">
        <v>540</v>
      </c>
      <c r="C33" s="77">
        <v>1397210</v>
      </c>
      <c r="D33" s="76">
        <v>209</v>
      </c>
      <c r="E33" s="77">
        <v>68361</v>
      </c>
      <c r="F33" s="76">
        <v>749</v>
      </c>
      <c r="G33" s="77">
        <v>1465571</v>
      </c>
      <c r="H33" s="76">
        <v>40</v>
      </c>
      <c r="I33" s="78">
        <v>155380</v>
      </c>
      <c r="J33" s="76">
        <v>80</v>
      </c>
      <c r="K33" s="78">
        <v>-16472</v>
      </c>
      <c r="L33" s="76">
        <v>794</v>
      </c>
      <c r="M33" s="77">
        <v>1293719</v>
      </c>
      <c r="N33" s="138" t="s">
        <v>97</v>
      </c>
    </row>
    <row r="34" spans="1:14" s="7" customFormat="1" ht="15" customHeight="1">
      <c r="A34" s="98" t="s">
        <v>98</v>
      </c>
      <c r="B34" s="79">
        <f aca="true" t="shared" si="2" ref="B34:M34">SUM(B21:B33)</f>
        <v>20288</v>
      </c>
      <c r="C34" s="80">
        <f t="shared" si="2"/>
        <v>92075754</v>
      </c>
      <c r="D34" s="79">
        <f t="shared" si="2"/>
        <v>8815</v>
      </c>
      <c r="E34" s="80">
        <v>3281518</v>
      </c>
      <c r="F34" s="79">
        <f t="shared" si="2"/>
        <v>29103</v>
      </c>
      <c r="G34" s="80">
        <v>95357273</v>
      </c>
      <c r="H34" s="79">
        <f t="shared" si="2"/>
        <v>1032</v>
      </c>
      <c r="I34" s="81">
        <v>4834035</v>
      </c>
      <c r="J34" s="79">
        <f t="shared" si="2"/>
        <v>1669</v>
      </c>
      <c r="K34" s="81">
        <v>355042</v>
      </c>
      <c r="L34" s="79">
        <f t="shared" si="2"/>
        <v>30385</v>
      </c>
      <c r="M34" s="80">
        <f t="shared" si="2"/>
        <v>90878279</v>
      </c>
      <c r="N34" s="139" t="s">
        <v>98</v>
      </c>
    </row>
    <row r="35" spans="1:14" s="8" customFormat="1" ht="15" customHeight="1">
      <c r="A35" s="97"/>
      <c r="B35" s="33"/>
      <c r="C35" s="34"/>
      <c r="D35" s="33"/>
      <c r="E35" s="34"/>
      <c r="F35" s="33"/>
      <c r="G35" s="34"/>
      <c r="H35" s="33"/>
      <c r="I35" s="35"/>
      <c r="J35" s="33"/>
      <c r="K35" s="35"/>
      <c r="L35" s="33"/>
      <c r="M35" s="34"/>
      <c r="N35" s="142"/>
    </row>
    <row r="36" spans="1:14" ht="15" customHeight="1">
      <c r="A36" s="111" t="s">
        <v>99</v>
      </c>
      <c r="B36" s="73">
        <v>3190</v>
      </c>
      <c r="C36" s="74">
        <v>35640718</v>
      </c>
      <c r="D36" s="73">
        <v>1454</v>
      </c>
      <c r="E36" s="74">
        <v>601392</v>
      </c>
      <c r="F36" s="73">
        <v>4644</v>
      </c>
      <c r="G36" s="74">
        <v>36242110</v>
      </c>
      <c r="H36" s="73">
        <v>195</v>
      </c>
      <c r="I36" s="75">
        <v>1358846</v>
      </c>
      <c r="J36" s="73">
        <v>274</v>
      </c>
      <c r="K36" s="75">
        <v>82462</v>
      </c>
      <c r="L36" s="73">
        <v>4868</v>
      </c>
      <c r="M36" s="74">
        <v>34965726</v>
      </c>
      <c r="N36" s="137" t="s">
        <v>99</v>
      </c>
    </row>
    <row r="37" spans="1:14" ht="15" customHeight="1">
      <c r="A37" s="110" t="s">
        <v>100</v>
      </c>
      <c r="B37" s="76">
        <v>1924</v>
      </c>
      <c r="C37" s="77">
        <v>12446735</v>
      </c>
      <c r="D37" s="76">
        <v>801</v>
      </c>
      <c r="E37" s="77">
        <v>319321</v>
      </c>
      <c r="F37" s="76">
        <v>2725</v>
      </c>
      <c r="G37" s="77">
        <v>12766056</v>
      </c>
      <c r="H37" s="76">
        <v>131</v>
      </c>
      <c r="I37" s="78">
        <v>682681</v>
      </c>
      <c r="J37" s="76">
        <v>206</v>
      </c>
      <c r="K37" s="78">
        <v>28445</v>
      </c>
      <c r="L37" s="76">
        <v>2868</v>
      </c>
      <c r="M37" s="77">
        <v>12111820</v>
      </c>
      <c r="N37" s="138" t="s">
        <v>100</v>
      </c>
    </row>
    <row r="38" spans="1:14" ht="15" customHeight="1">
      <c r="A38" s="110" t="s">
        <v>101</v>
      </c>
      <c r="B38" s="76">
        <v>4693</v>
      </c>
      <c r="C38" s="77">
        <v>32550098</v>
      </c>
      <c r="D38" s="76">
        <v>1864</v>
      </c>
      <c r="E38" s="77">
        <v>818873</v>
      </c>
      <c r="F38" s="76">
        <v>6557</v>
      </c>
      <c r="G38" s="77">
        <v>33368971</v>
      </c>
      <c r="H38" s="76">
        <v>280</v>
      </c>
      <c r="I38" s="78">
        <v>672246</v>
      </c>
      <c r="J38" s="76">
        <v>364</v>
      </c>
      <c r="K38" s="78">
        <v>32125</v>
      </c>
      <c r="L38" s="76">
        <v>6875</v>
      </c>
      <c r="M38" s="77">
        <v>32728850</v>
      </c>
      <c r="N38" s="138" t="s">
        <v>101</v>
      </c>
    </row>
    <row r="39" spans="1:14" ht="15" customHeight="1">
      <c r="A39" s="110" t="s">
        <v>102</v>
      </c>
      <c r="B39" s="76">
        <v>3110</v>
      </c>
      <c r="C39" s="77">
        <v>8921065</v>
      </c>
      <c r="D39" s="76">
        <v>1561</v>
      </c>
      <c r="E39" s="77">
        <v>586069</v>
      </c>
      <c r="F39" s="76">
        <v>4671</v>
      </c>
      <c r="G39" s="77">
        <v>9507135</v>
      </c>
      <c r="H39" s="76">
        <v>140</v>
      </c>
      <c r="I39" s="78">
        <v>2313150</v>
      </c>
      <c r="J39" s="76">
        <v>242</v>
      </c>
      <c r="K39" s="78">
        <v>6490</v>
      </c>
      <c r="L39" s="76">
        <v>4852</v>
      </c>
      <c r="M39" s="77">
        <v>7200474</v>
      </c>
      <c r="N39" s="138" t="s">
        <v>102</v>
      </c>
    </row>
    <row r="40" spans="1:14" ht="15" customHeight="1">
      <c r="A40" s="110" t="s">
        <v>103</v>
      </c>
      <c r="B40" s="76">
        <v>2462</v>
      </c>
      <c r="C40" s="77">
        <v>10148765</v>
      </c>
      <c r="D40" s="76">
        <v>1125</v>
      </c>
      <c r="E40" s="77">
        <v>449960</v>
      </c>
      <c r="F40" s="76">
        <v>3587</v>
      </c>
      <c r="G40" s="77">
        <v>10598725</v>
      </c>
      <c r="H40" s="76">
        <v>117</v>
      </c>
      <c r="I40" s="78">
        <v>2051825</v>
      </c>
      <c r="J40" s="76">
        <v>179</v>
      </c>
      <c r="K40" s="78">
        <v>24825</v>
      </c>
      <c r="L40" s="76">
        <v>3724</v>
      </c>
      <c r="M40" s="77">
        <v>8571725</v>
      </c>
      <c r="N40" s="138" t="s">
        <v>103</v>
      </c>
    </row>
    <row r="41" spans="1:14" ht="15" customHeight="1">
      <c r="A41" s="110" t="s">
        <v>104</v>
      </c>
      <c r="B41" s="76">
        <v>390</v>
      </c>
      <c r="C41" s="77">
        <v>1225609</v>
      </c>
      <c r="D41" s="76">
        <v>159</v>
      </c>
      <c r="E41" s="77">
        <v>55557</v>
      </c>
      <c r="F41" s="76">
        <v>549</v>
      </c>
      <c r="G41" s="77">
        <v>1281166</v>
      </c>
      <c r="H41" s="76">
        <v>26</v>
      </c>
      <c r="I41" s="78">
        <v>285087</v>
      </c>
      <c r="J41" s="76">
        <v>35</v>
      </c>
      <c r="K41" s="78">
        <v>1392</v>
      </c>
      <c r="L41" s="76">
        <v>580</v>
      </c>
      <c r="M41" s="77">
        <v>997472</v>
      </c>
      <c r="N41" s="138" t="s">
        <v>104</v>
      </c>
    </row>
    <row r="42" spans="1:14" ht="15" customHeight="1">
      <c r="A42" s="110" t="s">
        <v>105</v>
      </c>
      <c r="B42" s="76">
        <v>952</v>
      </c>
      <c r="C42" s="77">
        <v>3166526</v>
      </c>
      <c r="D42" s="76">
        <v>444</v>
      </c>
      <c r="E42" s="77">
        <v>168552</v>
      </c>
      <c r="F42" s="76">
        <v>1396</v>
      </c>
      <c r="G42" s="77">
        <v>3335078</v>
      </c>
      <c r="H42" s="76">
        <v>50</v>
      </c>
      <c r="I42" s="78">
        <v>337278</v>
      </c>
      <c r="J42" s="76">
        <v>87</v>
      </c>
      <c r="K42" s="78">
        <v>-25868</v>
      </c>
      <c r="L42" s="76">
        <v>1463</v>
      </c>
      <c r="M42" s="77">
        <v>2971933</v>
      </c>
      <c r="N42" s="138" t="s">
        <v>105</v>
      </c>
    </row>
    <row r="43" spans="1:14" ht="15" customHeight="1">
      <c r="A43" s="110" t="s">
        <v>106</v>
      </c>
      <c r="B43" s="76">
        <v>1921</v>
      </c>
      <c r="C43" s="77">
        <v>6428824</v>
      </c>
      <c r="D43" s="76">
        <v>837</v>
      </c>
      <c r="E43" s="77">
        <v>327106</v>
      </c>
      <c r="F43" s="76">
        <v>2758</v>
      </c>
      <c r="G43" s="77">
        <v>6755930</v>
      </c>
      <c r="H43" s="76">
        <v>96</v>
      </c>
      <c r="I43" s="78">
        <v>1035362</v>
      </c>
      <c r="J43" s="76">
        <v>211</v>
      </c>
      <c r="K43" s="78">
        <v>29905</v>
      </c>
      <c r="L43" s="76">
        <v>2894</v>
      </c>
      <c r="M43" s="77">
        <v>5750472</v>
      </c>
      <c r="N43" s="138" t="s">
        <v>106</v>
      </c>
    </row>
    <row r="44" spans="1:14" ht="15" customHeight="1">
      <c r="A44" s="110" t="s">
        <v>107</v>
      </c>
      <c r="B44" s="76">
        <v>5029</v>
      </c>
      <c r="C44" s="77">
        <v>24474259</v>
      </c>
      <c r="D44" s="76">
        <v>1999</v>
      </c>
      <c r="E44" s="77">
        <v>762369</v>
      </c>
      <c r="F44" s="76">
        <v>7028</v>
      </c>
      <c r="G44" s="77">
        <v>25236628</v>
      </c>
      <c r="H44" s="76">
        <v>254</v>
      </c>
      <c r="I44" s="78">
        <v>5953856</v>
      </c>
      <c r="J44" s="76">
        <v>322</v>
      </c>
      <c r="K44" s="78">
        <v>80242</v>
      </c>
      <c r="L44" s="76">
        <v>7331</v>
      </c>
      <c r="M44" s="77">
        <v>19363014</v>
      </c>
      <c r="N44" s="138" t="s">
        <v>107</v>
      </c>
    </row>
    <row r="45" spans="1:14" ht="15" customHeight="1">
      <c r="A45" s="110" t="s">
        <v>108</v>
      </c>
      <c r="B45" s="76">
        <v>1257</v>
      </c>
      <c r="C45" s="77">
        <v>4265271</v>
      </c>
      <c r="D45" s="76">
        <v>484</v>
      </c>
      <c r="E45" s="77">
        <v>168625</v>
      </c>
      <c r="F45" s="76">
        <v>1741</v>
      </c>
      <c r="G45" s="77">
        <v>4433896</v>
      </c>
      <c r="H45" s="76">
        <v>64</v>
      </c>
      <c r="I45" s="78">
        <v>789448</v>
      </c>
      <c r="J45" s="76">
        <v>67</v>
      </c>
      <c r="K45" s="78">
        <v>-5775</v>
      </c>
      <c r="L45" s="76">
        <v>1809</v>
      </c>
      <c r="M45" s="77">
        <v>3638673</v>
      </c>
      <c r="N45" s="138" t="s">
        <v>108</v>
      </c>
    </row>
    <row r="46" spans="1:14" ht="15" customHeight="1">
      <c r="A46" s="110" t="s">
        <v>109</v>
      </c>
      <c r="B46" s="76">
        <v>558</v>
      </c>
      <c r="C46" s="77">
        <v>1947724</v>
      </c>
      <c r="D46" s="76">
        <v>280</v>
      </c>
      <c r="E46" s="77">
        <v>102650</v>
      </c>
      <c r="F46" s="76">
        <v>838</v>
      </c>
      <c r="G46" s="77">
        <v>2050374</v>
      </c>
      <c r="H46" s="76">
        <v>28</v>
      </c>
      <c r="I46" s="78">
        <v>36032</v>
      </c>
      <c r="J46" s="76">
        <v>64</v>
      </c>
      <c r="K46" s="78">
        <v>3484</v>
      </c>
      <c r="L46" s="76">
        <v>876</v>
      </c>
      <c r="M46" s="77">
        <v>2017827</v>
      </c>
      <c r="N46" s="138" t="s">
        <v>109</v>
      </c>
    </row>
    <row r="47" spans="1:14" ht="15" customHeight="1">
      <c r="A47" s="110" t="s">
        <v>110</v>
      </c>
      <c r="B47" s="76">
        <v>396</v>
      </c>
      <c r="C47" s="77">
        <v>1384581</v>
      </c>
      <c r="D47" s="76">
        <v>163</v>
      </c>
      <c r="E47" s="77">
        <v>57127</v>
      </c>
      <c r="F47" s="76">
        <v>559</v>
      </c>
      <c r="G47" s="77">
        <v>1441708</v>
      </c>
      <c r="H47" s="76">
        <v>14</v>
      </c>
      <c r="I47" s="78">
        <v>59453</v>
      </c>
      <c r="J47" s="76">
        <v>51</v>
      </c>
      <c r="K47" s="78">
        <v>-8489</v>
      </c>
      <c r="L47" s="76">
        <v>577</v>
      </c>
      <c r="M47" s="77">
        <v>1373766</v>
      </c>
      <c r="N47" s="138" t="s">
        <v>110</v>
      </c>
    </row>
    <row r="48" spans="1:14" ht="15" customHeight="1">
      <c r="A48" s="110" t="s">
        <v>111</v>
      </c>
      <c r="B48" s="76">
        <v>1421</v>
      </c>
      <c r="C48" s="77">
        <v>6791544</v>
      </c>
      <c r="D48" s="76">
        <v>666</v>
      </c>
      <c r="E48" s="77">
        <v>258148</v>
      </c>
      <c r="F48" s="76">
        <v>2087</v>
      </c>
      <c r="G48" s="77">
        <v>7049692</v>
      </c>
      <c r="H48" s="76">
        <v>63</v>
      </c>
      <c r="I48" s="78">
        <v>3137875</v>
      </c>
      <c r="J48" s="76">
        <v>103</v>
      </c>
      <c r="K48" s="78">
        <v>-4611</v>
      </c>
      <c r="L48" s="76">
        <v>2164</v>
      </c>
      <c r="M48" s="77">
        <v>3907206</v>
      </c>
      <c r="N48" s="138" t="s">
        <v>111</v>
      </c>
    </row>
    <row r="49" spans="1:14" ht="15" customHeight="1">
      <c r="A49" s="110" t="s">
        <v>112</v>
      </c>
      <c r="B49" s="76">
        <v>2218</v>
      </c>
      <c r="C49" s="77">
        <v>7541377</v>
      </c>
      <c r="D49" s="76">
        <v>989</v>
      </c>
      <c r="E49" s="77">
        <v>368424</v>
      </c>
      <c r="F49" s="76">
        <v>3207</v>
      </c>
      <c r="G49" s="77">
        <v>7909800</v>
      </c>
      <c r="H49" s="76">
        <v>93</v>
      </c>
      <c r="I49" s="78">
        <v>278045</v>
      </c>
      <c r="J49" s="76">
        <v>132</v>
      </c>
      <c r="K49" s="78">
        <v>32570</v>
      </c>
      <c r="L49" s="76">
        <v>3322</v>
      </c>
      <c r="M49" s="77">
        <v>7664324</v>
      </c>
      <c r="N49" s="138" t="s">
        <v>112</v>
      </c>
    </row>
    <row r="50" spans="1:14" ht="15" customHeight="1">
      <c r="A50" s="110" t="s">
        <v>113</v>
      </c>
      <c r="B50" s="76">
        <v>1650</v>
      </c>
      <c r="C50" s="77">
        <v>8830240</v>
      </c>
      <c r="D50" s="76">
        <v>791</v>
      </c>
      <c r="E50" s="77">
        <v>280456</v>
      </c>
      <c r="F50" s="76">
        <v>2441</v>
      </c>
      <c r="G50" s="77">
        <v>9110697</v>
      </c>
      <c r="H50" s="76">
        <v>103</v>
      </c>
      <c r="I50" s="78">
        <v>44143701</v>
      </c>
      <c r="J50" s="76">
        <v>171</v>
      </c>
      <c r="K50" s="78">
        <v>420238</v>
      </c>
      <c r="L50" s="76">
        <v>2547</v>
      </c>
      <c r="M50" s="77">
        <v>-34612766</v>
      </c>
      <c r="N50" s="138" t="s">
        <v>113</v>
      </c>
    </row>
    <row r="51" spans="1:14" ht="15" customHeight="1">
      <c r="A51" s="110" t="s">
        <v>114</v>
      </c>
      <c r="B51" s="76">
        <v>349</v>
      </c>
      <c r="C51" s="77">
        <v>978443</v>
      </c>
      <c r="D51" s="76">
        <v>143</v>
      </c>
      <c r="E51" s="77">
        <v>43586</v>
      </c>
      <c r="F51" s="76">
        <v>492</v>
      </c>
      <c r="G51" s="77">
        <v>1022029</v>
      </c>
      <c r="H51" s="76">
        <v>15</v>
      </c>
      <c r="I51" s="78">
        <v>170060</v>
      </c>
      <c r="J51" s="76">
        <v>73</v>
      </c>
      <c r="K51" s="78">
        <v>-3229</v>
      </c>
      <c r="L51" s="76">
        <v>513</v>
      </c>
      <c r="M51" s="77">
        <v>848740</v>
      </c>
      <c r="N51" s="138" t="s">
        <v>114</v>
      </c>
    </row>
    <row r="52" spans="1:14" s="7" customFormat="1" ht="15" customHeight="1">
      <c r="A52" s="98" t="s">
        <v>115</v>
      </c>
      <c r="B52" s="79">
        <f aca="true" t="shared" si="3" ref="B52:L52">SUM(B36:B51)</f>
        <v>31520</v>
      </c>
      <c r="C52" s="80">
        <v>166741778</v>
      </c>
      <c r="D52" s="79">
        <f t="shared" si="3"/>
        <v>13760</v>
      </c>
      <c r="E52" s="80">
        <f t="shared" si="3"/>
        <v>5368215</v>
      </c>
      <c r="F52" s="79">
        <f t="shared" si="3"/>
        <v>45280</v>
      </c>
      <c r="G52" s="80">
        <v>172109993</v>
      </c>
      <c r="H52" s="79">
        <f t="shared" si="3"/>
        <v>1669</v>
      </c>
      <c r="I52" s="81">
        <v>63304946</v>
      </c>
      <c r="J52" s="79">
        <f t="shared" si="3"/>
        <v>2581</v>
      </c>
      <c r="K52" s="81">
        <v>694208</v>
      </c>
      <c r="L52" s="79">
        <f t="shared" si="3"/>
        <v>47263</v>
      </c>
      <c r="M52" s="80">
        <v>109499254</v>
      </c>
      <c r="N52" s="139" t="s">
        <v>115</v>
      </c>
    </row>
    <row r="53" spans="1:14" ht="15" customHeight="1">
      <c r="A53" s="133"/>
      <c r="B53" s="134"/>
      <c r="C53" s="135"/>
      <c r="D53" s="134"/>
      <c r="E53" s="135"/>
      <c r="F53" s="134"/>
      <c r="G53" s="135"/>
      <c r="H53" s="134"/>
      <c r="I53" s="136"/>
      <c r="J53" s="134"/>
      <c r="K53" s="136"/>
      <c r="L53" s="134"/>
      <c r="M53" s="135"/>
      <c r="N53" s="143"/>
    </row>
    <row r="54" spans="1:14" ht="15" customHeight="1">
      <c r="A54" s="111" t="s">
        <v>116</v>
      </c>
      <c r="B54" s="73">
        <v>2722</v>
      </c>
      <c r="C54" s="74">
        <v>12607302</v>
      </c>
      <c r="D54" s="73">
        <v>1191</v>
      </c>
      <c r="E54" s="74">
        <v>418312</v>
      </c>
      <c r="F54" s="73">
        <v>3913</v>
      </c>
      <c r="G54" s="74">
        <v>13025614</v>
      </c>
      <c r="H54" s="73">
        <v>225</v>
      </c>
      <c r="I54" s="75">
        <v>1275437</v>
      </c>
      <c r="J54" s="73">
        <v>230</v>
      </c>
      <c r="K54" s="75">
        <v>19814</v>
      </c>
      <c r="L54" s="73">
        <v>4158</v>
      </c>
      <c r="M54" s="74">
        <v>11769991</v>
      </c>
      <c r="N54" s="137" t="s">
        <v>116</v>
      </c>
    </row>
    <row r="55" spans="1:14" ht="15" customHeight="1">
      <c r="A55" s="110" t="s">
        <v>117</v>
      </c>
      <c r="B55" s="76">
        <v>1523</v>
      </c>
      <c r="C55" s="77">
        <v>9537036</v>
      </c>
      <c r="D55" s="76">
        <v>705</v>
      </c>
      <c r="E55" s="77">
        <v>255898</v>
      </c>
      <c r="F55" s="76">
        <v>2228</v>
      </c>
      <c r="G55" s="77">
        <v>9792934</v>
      </c>
      <c r="H55" s="76">
        <v>69</v>
      </c>
      <c r="I55" s="78">
        <v>297472</v>
      </c>
      <c r="J55" s="76">
        <v>88</v>
      </c>
      <c r="K55" s="78">
        <v>15420</v>
      </c>
      <c r="L55" s="76">
        <v>2308</v>
      </c>
      <c r="M55" s="77">
        <v>9510882</v>
      </c>
      <c r="N55" s="138" t="s">
        <v>117</v>
      </c>
    </row>
    <row r="56" spans="1:14" ht="15" customHeight="1">
      <c r="A56" s="110" t="s">
        <v>118</v>
      </c>
      <c r="B56" s="76">
        <v>1503</v>
      </c>
      <c r="C56" s="77">
        <v>9955121</v>
      </c>
      <c r="D56" s="76">
        <v>730</v>
      </c>
      <c r="E56" s="77">
        <v>260917</v>
      </c>
      <c r="F56" s="76">
        <v>2233</v>
      </c>
      <c r="G56" s="77">
        <v>10216037</v>
      </c>
      <c r="H56" s="76">
        <v>72</v>
      </c>
      <c r="I56" s="78">
        <v>144688</v>
      </c>
      <c r="J56" s="76">
        <v>115</v>
      </c>
      <c r="K56" s="78">
        <v>1386</v>
      </c>
      <c r="L56" s="76">
        <v>2316</v>
      </c>
      <c r="M56" s="77">
        <v>10072735</v>
      </c>
      <c r="N56" s="138" t="s">
        <v>118</v>
      </c>
    </row>
    <row r="57" spans="1:14" ht="15" customHeight="1">
      <c r="A57" s="110" t="s">
        <v>119</v>
      </c>
      <c r="B57" s="76">
        <v>469</v>
      </c>
      <c r="C57" s="77">
        <v>1256526</v>
      </c>
      <c r="D57" s="76">
        <v>291</v>
      </c>
      <c r="E57" s="77">
        <v>102174</v>
      </c>
      <c r="F57" s="76">
        <v>760</v>
      </c>
      <c r="G57" s="77">
        <v>1358700</v>
      </c>
      <c r="H57" s="76">
        <v>26</v>
      </c>
      <c r="I57" s="78">
        <v>30988</v>
      </c>
      <c r="J57" s="76">
        <v>79</v>
      </c>
      <c r="K57" s="78">
        <v>-17838</v>
      </c>
      <c r="L57" s="76">
        <v>789</v>
      </c>
      <c r="M57" s="77">
        <v>1309874</v>
      </c>
      <c r="N57" s="138" t="s">
        <v>119</v>
      </c>
    </row>
    <row r="58" spans="1:14" ht="15" customHeight="1">
      <c r="A58" s="110" t="s">
        <v>120</v>
      </c>
      <c r="B58" s="76">
        <v>1947</v>
      </c>
      <c r="C58" s="77">
        <v>11101009</v>
      </c>
      <c r="D58" s="76">
        <v>861</v>
      </c>
      <c r="E58" s="77">
        <v>327304</v>
      </c>
      <c r="F58" s="76">
        <v>2808</v>
      </c>
      <c r="G58" s="77">
        <v>11428313</v>
      </c>
      <c r="H58" s="76">
        <v>78</v>
      </c>
      <c r="I58" s="78">
        <v>482788</v>
      </c>
      <c r="J58" s="76">
        <v>253</v>
      </c>
      <c r="K58" s="78">
        <v>48178</v>
      </c>
      <c r="L58" s="76">
        <v>2911</v>
      </c>
      <c r="M58" s="77">
        <v>10993703</v>
      </c>
      <c r="N58" s="138" t="s">
        <v>120</v>
      </c>
    </row>
    <row r="59" spans="1:14" ht="15" customHeight="1">
      <c r="A59" s="110" t="s">
        <v>121</v>
      </c>
      <c r="B59" s="76">
        <v>825</v>
      </c>
      <c r="C59" s="77">
        <v>3329669</v>
      </c>
      <c r="D59" s="76">
        <v>351</v>
      </c>
      <c r="E59" s="77">
        <v>126826</v>
      </c>
      <c r="F59" s="76">
        <v>1176</v>
      </c>
      <c r="G59" s="77">
        <v>3456495</v>
      </c>
      <c r="H59" s="76">
        <v>31</v>
      </c>
      <c r="I59" s="78">
        <v>52111</v>
      </c>
      <c r="J59" s="76">
        <v>97</v>
      </c>
      <c r="K59" s="78">
        <v>1465</v>
      </c>
      <c r="L59" s="76">
        <v>1221</v>
      </c>
      <c r="M59" s="77">
        <v>3405849</v>
      </c>
      <c r="N59" s="138" t="s">
        <v>121</v>
      </c>
    </row>
    <row r="60" spans="1:14" ht="15" customHeight="1">
      <c r="A60" s="110" t="s">
        <v>122</v>
      </c>
      <c r="B60" s="76">
        <v>1323</v>
      </c>
      <c r="C60" s="77">
        <v>4577541</v>
      </c>
      <c r="D60" s="76">
        <v>545</v>
      </c>
      <c r="E60" s="77">
        <v>212399</v>
      </c>
      <c r="F60" s="76">
        <v>1868</v>
      </c>
      <c r="G60" s="77">
        <v>4789940</v>
      </c>
      <c r="H60" s="76">
        <v>69</v>
      </c>
      <c r="I60" s="78">
        <v>134439</v>
      </c>
      <c r="J60" s="76">
        <v>148</v>
      </c>
      <c r="K60" s="78">
        <v>-1391</v>
      </c>
      <c r="L60" s="76">
        <v>1956</v>
      </c>
      <c r="M60" s="77">
        <v>4654109</v>
      </c>
      <c r="N60" s="138" t="s">
        <v>122</v>
      </c>
    </row>
    <row r="61" spans="1:14" ht="15" customHeight="1">
      <c r="A61" s="110" t="s">
        <v>123</v>
      </c>
      <c r="B61" s="76">
        <v>637</v>
      </c>
      <c r="C61" s="77">
        <v>1946084</v>
      </c>
      <c r="D61" s="76">
        <v>246</v>
      </c>
      <c r="E61" s="77">
        <v>87706</v>
      </c>
      <c r="F61" s="76">
        <v>883</v>
      </c>
      <c r="G61" s="77">
        <v>2033790</v>
      </c>
      <c r="H61" s="76">
        <v>41</v>
      </c>
      <c r="I61" s="78">
        <v>154099</v>
      </c>
      <c r="J61" s="76">
        <v>43</v>
      </c>
      <c r="K61" s="78">
        <v>9459</v>
      </c>
      <c r="L61" s="76">
        <v>934</v>
      </c>
      <c r="M61" s="77">
        <v>1889150</v>
      </c>
      <c r="N61" s="138" t="s">
        <v>123</v>
      </c>
    </row>
    <row r="62" spans="1:14" ht="15" customHeight="1">
      <c r="A62" s="110" t="s">
        <v>124</v>
      </c>
      <c r="B62" s="76">
        <v>307</v>
      </c>
      <c r="C62" s="77">
        <v>963199</v>
      </c>
      <c r="D62" s="76">
        <v>177</v>
      </c>
      <c r="E62" s="77">
        <v>59044</v>
      </c>
      <c r="F62" s="76">
        <v>484</v>
      </c>
      <c r="G62" s="77">
        <v>1022243</v>
      </c>
      <c r="H62" s="76">
        <v>20</v>
      </c>
      <c r="I62" s="78">
        <v>56951</v>
      </c>
      <c r="J62" s="76">
        <v>26</v>
      </c>
      <c r="K62" s="78">
        <v>835</v>
      </c>
      <c r="L62" s="76">
        <v>504</v>
      </c>
      <c r="M62" s="77">
        <v>966125</v>
      </c>
      <c r="N62" s="138" t="s">
        <v>124</v>
      </c>
    </row>
    <row r="63" spans="1:14" ht="15" customHeight="1">
      <c r="A63" s="110" t="s">
        <v>125</v>
      </c>
      <c r="B63" s="76">
        <v>480</v>
      </c>
      <c r="C63" s="77">
        <v>1487567</v>
      </c>
      <c r="D63" s="76">
        <v>203</v>
      </c>
      <c r="E63" s="77">
        <v>83285</v>
      </c>
      <c r="F63" s="76">
        <v>683</v>
      </c>
      <c r="G63" s="77">
        <v>1570852</v>
      </c>
      <c r="H63" s="76">
        <v>28</v>
      </c>
      <c r="I63" s="78">
        <v>33104</v>
      </c>
      <c r="J63" s="76">
        <v>55</v>
      </c>
      <c r="K63" s="78">
        <v>-42</v>
      </c>
      <c r="L63" s="76">
        <v>718</v>
      </c>
      <c r="M63" s="77">
        <v>1537705</v>
      </c>
      <c r="N63" s="138" t="s">
        <v>125</v>
      </c>
    </row>
    <row r="64" spans="1:14" ht="15" customHeight="1">
      <c r="A64" s="110" t="s">
        <v>126</v>
      </c>
      <c r="B64" s="76">
        <v>653</v>
      </c>
      <c r="C64" s="77">
        <v>2575743</v>
      </c>
      <c r="D64" s="76">
        <v>287</v>
      </c>
      <c r="E64" s="77">
        <v>124769</v>
      </c>
      <c r="F64" s="76">
        <v>940</v>
      </c>
      <c r="G64" s="77">
        <v>2700512</v>
      </c>
      <c r="H64" s="76">
        <v>45</v>
      </c>
      <c r="I64" s="78">
        <v>795125</v>
      </c>
      <c r="J64" s="76">
        <v>61</v>
      </c>
      <c r="K64" s="78">
        <v>14615</v>
      </c>
      <c r="L64" s="76">
        <v>995</v>
      </c>
      <c r="M64" s="77">
        <v>1920001</v>
      </c>
      <c r="N64" s="138" t="s">
        <v>126</v>
      </c>
    </row>
    <row r="65" spans="1:14" s="7" customFormat="1" ht="15" customHeight="1">
      <c r="A65" s="98" t="s">
        <v>127</v>
      </c>
      <c r="B65" s="79">
        <f aca="true" t="shared" si="4" ref="B65:M65">SUM(B54:B64)</f>
        <v>12389</v>
      </c>
      <c r="C65" s="80">
        <v>59336796</v>
      </c>
      <c r="D65" s="79">
        <f t="shared" si="4"/>
        <v>5587</v>
      </c>
      <c r="E65" s="80">
        <v>2058632</v>
      </c>
      <c r="F65" s="79">
        <f t="shared" si="4"/>
        <v>17976</v>
      </c>
      <c r="G65" s="80">
        <v>61395428</v>
      </c>
      <c r="H65" s="79">
        <f t="shared" si="4"/>
        <v>704</v>
      </c>
      <c r="I65" s="81">
        <v>3457203</v>
      </c>
      <c r="J65" s="79">
        <f t="shared" si="4"/>
        <v>1195</v>
      </c>
      <c r="K65" s="81">
        <v>91900</v>
      </c>
      <c r="L65" s="79">
        <f t="shared" si="4"/>
        <v>18810</v>
      </c>
      <c r="M65" s="80">
        <f t="shared" si="4"/>
        <v>58030124</v>
      </c>
      <c r="N65" s="139" t="s">
        <v>127</v>
      </c>
    </row>
    <row r="66" spans="1:14" s="8" customFormat="1" ht="15" customHeight="1" thickBot="1">
      <c r="A66" s="25"/>
      <c r="B66" s="36"/>
      <c r="C66" s="37"/>
      <c r="D66" s="36"/>
      <c r="E66" s="37"/>
      <c r="F66" s="36"/>
      <c r="G66" s="37"/>
      <c r="H66" s="36"/>
      <c r="I66" s="38"/>
      <c r="J66" s="36"/>
      <c r="K66" s="38"/>
      <c r="L66" s="36"/>
      <c r="M66" s="37"/>
      <c r="N66" s="26"/>
    </row>
    <row r="67" spans="1:14" s="7" customFormat="1" ht="24" customHeight="1" thickBot="1" thickTop="1">
      <c r="A67" s="130" t="s">
        <v>71</v>
      </c>
      <c r="B67" s="39">
        <f aca="true" t="shared" si="5" ref="B67:L67">SUM(B10+B19+B34+B52+B65)</f>
        <v>76378</v>
      </c>
      <c r="C67" s="40">
        <v>362395894</v>
      </c>
      <c r="D67" s="39">
        <f t="shared" si="5"/>
        <v>33472</v>
      </c>
      <c r="E67" s="40">
        <v>12598899</v>
      </c>
      <c r="F67" s="39">
        <f t="shared" si="5"/>
        <v>109850</v>
      </c>
      <c r="G67" s="40">
        <v>374994793</v>
      </c>
      <c r="H67" s="39">
        <f t="shared" si="5"/>
        <v>4031</v>
      </c>
      <c r="I67" s="41">
        <f t="shared" si="5"/>
        <v>74201864</v>
      </c>
      <c r="J67" s="39">
        <f t="shared" si="5"/>
        <v>6763</v>
      </c>
      <c r="K67" s="41">
        <f t="shared" si="5"/>
        <v>1016336</v>
      </c>
      <c r="L67" s="39">
        <f t="shared" si="5"/>
        <v>114721</v>
      </c>
      <c r="M67" s="40">
        <v>301809264</v>
      </c>
      <c r="N67" s="10" t="s">
        <v>70</v>
      </c>
    </row>
    <row r="68" spans="1:14" ht="13.5">
      <c r="A68" s="211" t="s">
        <v>144</v>
      </c>
      <c r="B68" s="211"/>
      <c r="C68" s="211"/>
      <c r="D68" s="211"/>
      <c r="E68" s="211"/>
      <c r="F68" s="211"/>
      <c r="G68" s="211"/>
      <c r="H68" s="211"/>
      <c r="I68" s="211"/>
      <c r="J68" s="85"/>
      <c r="K68" s="85"/>
      <c r="L68" s="1"/>
      <c r="M68" s="1"/>
      <c r="N68" s="1"/>
    </row>
    <row r="69" ht="13.5">
      <c r="A69" s="1"/>
    </row>
    <row r="70" ht="13.5">
      <c r="A70" s="1"/>
    </row>
    <row r="71" ht="13.5">
      <c r="A71" s="1"/>
    </row>
    <row r="72" ht="13.5">
      <c r="A72" s="1"/>
    </row>
    <row r="73" ht="13.5">
      <c r="A73" s="1"/>
    </row>
    <row r="74" ht="13.5">
      <c r="A74" s="1"/>
    </row>
    <row r="75" ht="13.5">
      <c r="A75" s="1"/>
    </row>
  </sheetData>
  <sheetProtection/>
  <mergeCells count="12">
    <mergeCell ref="N3:N5"/>
    <mergeCell ref="J3:K4"/>
    <mergeCell ref="L3:M4"/>
    <mergeCell ref="A68:I68"/>
    <mergeCell ref="A1:I1"/>
    <mergeCell ref="A2:I2"/>
    <mergeCell ref="B3:G3"/>
    <mergeCell ref="H3:I4"/>
    <mergeCell ref="B4:C4"/>
    <mergeCell ref="D4:E4"/>
    <mergeCell ref="F4:G4"/>
    <mergeCell ref="A3:A5"/>
  </mergeCells>
  <printOptions horizontalCentered="1"/>
  <pageMargins left="0.7874015748031497" right="0.7874015748031497" top="0.7874015748031497" bottom="0.5905511811023623" header="0.5118110236220472" footer="0.38"/>
  <pageSetup horizontalDpi="600" verticalDpi="600" orientation="landscape" paperSize="9" scale="89" r:id="rId1"/>
  <headerFooter alignWithMargins="0">
    <oddFooter>&amp;R広島国税局
消費税
（H19)</oddFooter>
  </headerFooter>
  <rowBreaks count="1" manualBreakCount="1">
    <brk id="35" max="13" man="1"/>
  </rowBreaks>
</worksheet>
</file>

<file path=xl/worksheets/sheet6.xml><?xml version="1.0" encoding="utf-8"?>
<worksheet xmlns="http://schemas.openxmlformats.org/spreadsheetml/2006/main" xmlns:r="http://schemas.openxmlformats.org/officeDocument/2006/relationships">
  <sheetPr>
    <pageSetUpPr fitToPage="1"/>
  </sheetPr>
  <dimension ref="A1:R68"/>
  <sheetViews>
    <sheetView showGridLines="0" zoomScaleSheetLayoutView="85" zoomScalePageLayoutView="0" workbookViewId="0" topLeftCell="A49">
      <selection activeCell="A68" sqref="A68:R68"/>
    </sheetView>
  </sheetViews>
  <sheetFormatPr defaultColWidth="9.00390625" defaultRowHeight="13.5"/>
  <cols>
    <col min="1" max="1" width="10.375" style="0" customWidth="1"/>
    <col min="2" max="2" width="8.625" style="0" bestFit="1" customWidth="1"/>
    <col min="3" max="3" width="12.375" style="0" bestFit="1" customWidth="1"/>
    <col min="4" max="4" width="6.875" style="0" customWidth="1"/>
    <col min="5" max="5" width="11.375" style="0" bestFit="1" customWidth="1"/>
    <col min="6" max="6" width="6.875" style="0" customWidth="1"/>
    <col min="7" max="7" width="13.25390625" style="0" bestFit="1" customWidth="1"/>
    <col min="8" max="8" width="6.875" style="0" customWidth="1"/>
    <col min="9" max="9" width="12.125" style="0" bestFit="1" customWidth="1"/>
    <col min="10" max="10" width="6.125" style="0" customWidth="1"/>
    <col min="11" max="11" width="11.375" style="0" bestFit="1" customWidth="1"/>
    <col min="12" max="12" width="8.625" style="0" bestFit="1" customWidth="1"/>
    <col min="13" max="13" width="12.375" style="0" bestFit="1" customWidth="1"/>
    <col min="14" max="17" width="10.50390625" style="0" customWidth="1"/>
    <col min="18" max="18" width="9.125" style="0" bestFit="1" customWidth="1"/>
  </cols>
  <sheetData>
    <row r="1" spans="1:16" ht="13.5">
      <c r="A1" s="4" t="s">
        <v>74</v>
      </c>
      <c r="B1" s="4"/>
      <c r="C1" s="4"/>
      <c r="D1" s="4"/>
      <c r="E1" s="4"/>
      <c r="F1" s="4"/>
      <c r="G1" s="4"/>
      <c r="H1" s="4"/>
      <c r="I1" s="4"/>
      <c r="J1" s="4"/>
      <c r="K1" s="4"/>
      <c r="L1" s="1"/>
      <c r="M1" s="1"/>
      <c r="N1" s="1"/>
      <c r="O1" s="1"/>
      <c r="P1" s="1"/>
    </row>
    <row r="2" spans="1:16" ht="14.25" thickBot="1">
      <c r="A2" s="228" t="s">
        <v>43</v>
      </c>
      <c r="B2" s="228"/>
      <c r="C2" s="228"/>
      <c r="D2" s="228"/>
      <c r="E2" s="228"/>
      <c r="F2" s="228"/>
      <c r="G2" s="228"/>
      <c r="H2" s="228"/>
      <c r="I2" s="228"/>
      <c r="J2" s="85"/>
      <c r="K2" s="85"/>
      <c r="L2" s="1"/>
      <c r="M2" s="1"/>
      <c r="N2" s="1"/>
      <c r="O2" s="1"/>
      <c r="P2" s="1"/>
    </row>
    <row r="3" spans="1:18" ht="19.5" customHeight="1">
      <c r="A3" s="225" t="s">
        <v>56</v>
      </c>
      <c r="B3" s="213" t="s">
        <v>44</v>
      </c>
      <c r="C3" s="213"/>
      <c r="D3" s="213"/>
      <c r="E3" s="213"/>
      <c r="F3" s="213"/>
      <c r="G3" s="213"/>
      <c r="H3" s="213" t="s">
        <v>13</v>
      </c>
      <c r="I3" s="213"/>
      <c r="J3" s="235" t="s">
        <v>61</v>
      </c>
      <c r="K3" s="213"/>
      <c r="L3" s="213" t="s">
        <v>32</v>
      </c>
      <c r="M3" s="213"/>
      <c r="N3" s="236" t="s">
        <v>45</v>
      </c>
      <c r="O3" s="237"/>
      <c r="P3" s="237"/>
      <c r="Q3" s="238"/>
      <c r="R3" s="222" t="s">
        <v>65</v>
      </c>
    </row>
    <row r="4" spans="1:18" ht="17.25" customHeight="1">
      <c r="A4" s="226"/>
      <c r="B4" s="214" t="s">
        <v>46</v>
      </c>
      <c r="C4" s="214"/>
      <c r="D4" s="214" t="s">
        <v>33</v>
      </c>
      <c r="E4" s="214"/>
      <c r="F4" s="214" t="s">
        <v>34</v>
      </c>
      <c r="G4" s="214"/>
      <c r="H4" s="214"/>
      <c r="I4" s="214"/>
      <c r="J4" s="214"/>
      <c r="K4" s="214"/>
      <c r="L4" s="214"/>
      <c r="M4" s="214"/>
      <c r="N4" s="231" t="s">
        <v>131</v>
      </c>
      <c r="O4" s="233" t="s">
        <v>132</v>
      </c>
      <c r="P4" s="229" t="s">
        <v>133</v>
      </c>
      <c r="Q4" s="216" t="s">
        <v>35</v>
      </c>
      <c r="R4" s="223"/>
    </row>
    <row r="5" spans="1:18" ht="28.5" customHeight="1">
      <c r="A5" s="227"/>
      <c r="B5" s="99" t="s">
        <v>62</v>
      </c>
      <c r="C5" s="101" t="s">
        <v>141</v>
      </c>
      <c r="D5" s="99" t="s">
        <v>62</v>
      </c>
      <c r="E5" s="101" t="s">
        <v>141</v>
      </c>
      <c r="F5" s="99" t="s">
        <v>62</v>
      </c>
      <c r="G5" s="101" t="s">
        <v>47</v>
      </c>
      <c r="H5" s="99" t="s">
        <v>62</v>
      </c>
      <c r="I5" s="101" t="s">
        <v>48</v>
      </c>
      <c r="J5" s="99" t="s">
        <v>62</v>
      </c>
      <c r="K5" s="101" t="s">
        <v>42</v>
      </c>
      <c r="L5" s="99" t="s">
        <v>62</v>
      </c>
      <c r="M5" s="103" t="s">
        <v>142</v>
      </c>
      <c r="N5" s="232"/>
      <c r="O5" s="234"/>
      <c r="P5" s="230"/>
      <c r="Q5" s="239"/>
      <c r="R5" s="224"/>
    </row>
    <row r="6" spans="1:18" s="95" customFormat="1" ht="10.5">
      <c r="A6" s="89"/>
      <c r="B6" s="86" t="s">
        <v>3</v>
      </c>
      <c r="C6" s="87" t="s">
        <v>4</v>
      </c>
      <c r="D6" s="86" t="s">
        <v>3</v>
      </c>
      <c r="E6" s="87" t="s">
        <v>4</v>
      </c>
      <c r="F6" s="86" t="s">
        <v>3</v>
      </c>
      <c r="G6" s="87" t="s">
        <v>4</v>
      </c>
      <c r="H6" s="86" t="s">
        <v>3</v>
      </c>
      <c r="I6" s="87" t="s">
        <v>4</v>
      </c>
      <c r="J6" s="86" t="s">
        <v>3</v>
      </c>
      <c r="K6" s="87" t="s">
        <v>4</v>
      </c>
      <c r="L6" s="86" t="s">
        <v>3</v>
      </c>
      <c r="M6" s="87" t="s">
        <v>4</v>
      </c>
      <c r="N6" s="86" t="s">
        <v>3</v>
      </c>
      <c r="O6" s="92" t="s">
        <v>3</v>
      </c>
      <c r="P6" s="92" t="s">
        <v>3</v>
      </c>
      <c r="Q6" s="93" t="s">
        <v>3</v>
      </c>
      <c r="R6" s="94"/>
    </row>
    <row r="7" spans="1:18" ht="15" customHeight="1">
      <c r="A7" s="144" t="s">
        <v>128</v>
      </c>
      <c r="B7" s="73">
        <v>2887</v>
      </c>
      <c r="C7" s="74">
        <v>8334345</v>
      </c>
      <c r="D7" s="73">
        <v>2508</v>
      </c>
      <c r="E7" s="74">
        <v>701079</v>
      </c>
      <c r="F7" s="73">
        <v>5395</v>
      </c>
      <c r="G7" s="74">
        <v>9035424</v>
      </c>
      <c r="H7" s="73">
        <v>154</v>
      </c>
      <c r="I7" s="74">
        <v>597318</v>
      </c>
      <c r="J7" s="73">
        <v>409</v>
      </c>
      <c r="K7" s="74">
        <v>21513</v>
      </c>
      <c r="L7" s="73">
        <v>5585</v>
      </c>
      <c r="M7" s="74">
        <v>8459619</v>
      </c>
      <c r="N7" s="73">
        <v>5549</v>
      </c>
      <c r="O7" s="145">
        <v>116</v>
      </c>
      <c r="P7" s="145">
        <v>23</v>
      </c>
      <c r="Q7" s="146">
        <v>5688</v>
      </c>
      <c r="R7" s="147" t="s">
        <v>128</v>
      </c>
    </row>
    <row r="8" spans="1:18" ht="15" customHeight="1">
      <c r="A8" s="148" t="s">
        <v>129</v>
      </c>
      <c r="B8" s="73">
        <v>3092</v>
      </c>
      <c r="C8" s="74">
        <v>8790092</v>
      </c>
      <c r="D8" s="73">
        <v>2461</v>
      </c>
      <c r="E8" s="74">
        <v>696600</v>
      </c>
      <c r="F8" s="73">
        <v>5553</v>
      </c>
      <c r="G8" s="74">
        <v>9486692</v>
      </c>
      <c r="H8" s="73">
        <v>186</v>
      </c>
      <c r="I8" s="74">
        <v>419202</v>
      </c>
      <c r="J8" s="73">
        <v>361</v>
      </c>
      <c r="K8" s="74">
        <v>22333</v>
      </c>
      <c r="L8" s="73">
        <v>5815</v>
      </c>
      <c r="M8" s="74">
        <v>9089823</v>
      </c>
      <c r="N8" s="73">
        <v>5728</v>
      </c>
      <c r="O8" s="145">
        <v>166</v>
      </c>
      <c r="P8" s="145">
        <v>27</v>
      </c>
      <c r="Q8" s="146">
        <v>5921</v>
      </c>
      <c r="R8" s="149" t="s">
        <v>129</v>
      </c>
    </row>
    <row r="9" spans="1:18" ht="15" customHeight="1">
      <c r="A9" s="148" t="s">
        <v>75</v>
      </c>
      <c r="B9" s="76">
        <v>1427</v>
      </c>
      <c r="C9" s="77">
        <v>3209296</v>
      </c>
      <c r="D9" s="76">
        <v>1416</v>
      </c>
      <c r="E9" s="77">
        <v>364605</v>
      </c>
      <c r="F9" s="76">
        <v>2843</v>
      </c>
      <c r="G9" s="77">
        <v>3573900</v>
      </c>
      <c r="H9" s="76">
        <v>78</v>
      </c>
      <c r="I9" s="77">
        <v>111296</v>
      </c>
      <c r="J9" s="76">
        <v>124</v>
      </c>
      <c r="K9" s="77">
        <v>-62013</v>
      </c>
      <c r="L9" s="76">
        <v>2944</v>
      </c>
      <c r="M9" s="77">
        <v>3400591</v>
      </c>
      <c r="N9" s="76">
        <v>2987</v>
      </c>
      <c r="O9" s="150">
        <v>66</v>
      </c>
      <c r="P9" s="150">
        <v>4</v>
      </c>
      <c r="Q9" s="151">
        <v>3057</v>
      </c>
      <c r="R9" s="149" t="s">
        <v>75</v>
      </c>
    </row>
    <row r="10" spans="1:18" s="7" customFormat="1" ht="15" customHeight="1">
      <c r="A10" s="152" t="s">
        <v>76</v>
      </c>
      <c r="B10" s="79">
        <f aca="true" t="shared" si="0" ref="B10:Q10">SUM(B7:B9)</f>
        <v>7406</v>
      </c>
      <c r="C10" s="80">
        <v>20333732</v>
      </c>
      <c r="D10" s="79">
        <f t="shared" si="0"/>
        <v>6385</v>
      </c>
      <c r="E10" s="80">
        <f t="shared" si="0"/>
        <v>1762284</v>
      </c>
      <c r="F10" s="79">
        <f t="shared" si="0"/>
        <v>13791</v>
      </c>
      <c r="G10" s="80">
        <f t="shared" si="0"/>
        <v>22096016</v>
      </c>
      <c r="H10" s="79">
        <f t="shared" si="0"/>
        <v>418</v>
      </c>
      <c r="I10" s="80">
        <v>1127815</v>
      </c>
      <c r="J10" s="79">
        <f t="shared" si="0"/>
        <v>894</v>
      </c>
      <c r="K10" s="80">
        <f t="shared" si="0"/>
        <v>-18167</v>
      </c>
      <c r="L10" s="79">
        <f t="shared" si="0"/>
        <v>14344</v>
      </c>
      <c r="M10" s="80">
        <f t="shared" si="0"/>
        <v>20950033</v>
      </c>
      <c r="N10" s="79">
        <f t="shared" si="0"/>
        <v>14264</v>
      </c>
      <c r="O10" s="153">
        <f t="shared" si="0"/>
        <v>348</v>
      </c>
      <c r="P10" s="153">
        <f t="shared" si="0"/>
        <v>54</v>
      </c>
      <c r="Q10" s="154">
        <f t="shared" si="0"/>
        <v>14666</v>
      </c>
      <c r="R10" s="155" t="s">
        <v>76</v>
      </c>
    </row>
    <row r="11" spans="1:18" s="11" customFormat="1" ht="15" customHeight="1">
      <c r="A11" s="156"/>
      <c r="B11" s="157"/>
      <c r="C11" s="158"/>
      <c r="D11" s="157"/>
      <c r="E11" s="158"/>
      <c r="F11" s="157"/>
      <c r="G11" s="158"/>
      <c r="H11" s="157"/>
      <c r="I11" s="158"/>
      <c r="J11" s="157"/>
      <c r="K11" s="158"/>
      <c r="L11" s="157"/>
      <c r="M11" s="158"/>
      <c r="N11" s="157"/>
      <c r="O11" s="159"/>
      <c r="P11" s="159"/>
      <c r="Q11" s="158"/>
      <c r="R11" s="160"/>
    </row>
    <row r="12" spans="1:18" ht="15" customHeight="1">
      <c r="A12" s="161" t="s">
        <v>77</v>
      </c>
      <c r="B12" s="82">
        <v>3098</v>
      </c>
      <c r="C12" s="83">
        <v>10169075</v>
      </c>
      <c r="D12" s="82">
        <v>2959</v>
      </c>
      <c r="E12" s="83">
        <v>784564</v>
      </c>
      <c r="F12" s="82">
        <v>6057</v>
      </c>
      <c r="G12" s="83">
        <v>10953639</v>
      </c>
      <c r="H12" s="82">
        <v>157</v>
      </c>
      <c r="I12" s="83">
        <v>246134</v>
      </c>
      <c r="J12" s="82">
        <v>444</v>
      </c>
      <c r="K12" s="83">
        <v>-2086</v>
      </c>
      <c r="L12" s="82">
        <v>6277</v>
      </c>
      <c r="M12" s="83">
        <v>10705419</v>
      </c>
      <c r="N12" s="82">
        <v>6200</v>
      </c>
      <c r="O12" s="162">
        <v>111</v>
      </c>
      <c r="P12" s="162">
        <v>21</v>
      </c>
      <c r="Q12" s="163">
        <v>6332</v>
      </c>
      <c r="R12" s="164" t="s">
        <v>77</v>
      </c>
    </row>
    <row r="13" spans="1:18" ht="15" customHeight="1">
      <c r="A13" s="148" t="s">
        <v>78</v>
      </c>
      <c r="B13" s="76">
        <v>1399</v>
      </c>
      <c r="C13" s="77">
        <v>2993646</v>
      </c>
      <c r="D13" s="76">
        <v>1239</v>
      </c>
      <c r="E13" s="77">
        <v>333619</v>
      </c>
      <c r="F13" s="76">
        <v>2638</v>
      </c>
      <c r="G13" s="77">
        <v>3327264</v>
      </c>
      <c r="H13" s="76">
        <v>86</v>
      </c>
      <c r="I13" s="77">
        <v>694392</v>
      </c>
      <c r="J13" s="76">
        <v>158</v>
      </c>
      <c r="K13" s="77">
        <v>-17557</v>
      </c>
      <c r="L13" s="76">
        <v>2741</v>
      </c>
      <c r="M13" s="77">
        <v>2615315</v>
      </c>
      <c r="N13" s="76">
        <v>2687</v>
      </c>
      <c r="O13" s="150">
        <v>67</v>
      </c>
      <c r="P13" s="150">
        <v>16</v>
      </c>
      <c r="Q13" s="151">
        <v>2770</v>
      </c>
      <c r="R13" s="149" t="s">
        <v>78</v>
      </c>
    </row>
    <row r="14" spans="1:18" ht="15" customHeight="1">
      <c r="A14" s="148" t="s">
        <v>79</v>
      </c>
      <c r="B14" s="76">
        <v>2219</v>
      </c>
      <c r="C14" s="77">
        <v>6886804</v>
      </c>
      <c r="D14" s="76">
        <v>2298</v>
      </c>
      <c r="E14" s="77">
        <v>598001</v>
      </c>
      <c r="F14" s="76">
        <v>4517</v>
      </c>
      <c r="G14" s="77">
        <v>7484805</v>
      </c>
      <c r="H14" s="76">
        <v>110</v>
      </c>
      <c r="I14" s="77">
        <v>431509</v>
      </c>
      <c r="J14" s="76">
        <v>185</v>
      </c>
      <c r="K14" s="77">
        <v>-13588</v>
      </c>
      <c r="L14" s="76">
        <v>4664</v>
      </c>
      <c r="M14" s="77">
        <v>7039708</v>
      </c>
      <c r="N14" s="76">
        <v>4393</v>
      </c>
      <c r="O14" s="150">
        <v>114</v>
      </c>
      <c r="P14" s="150">
        <v>18</v>
      </c>
      <c r="Q14" s="151">
        <v>4525</v>
      </c>
      <c r="R14" s="149" t="s">
        <v>79</v>
      </c>
    </row>
    <row r="15" spans="1:18" ht="15" customHeight="1">
      <c r="A15" s="148" t="s">
        <v>80</v>
      </c>
      <c r="B15" s="76">
        <v>896</v>
      </c>
      <c r="C15" s="77">
        <v>2207941</v>
      </c>
      <c r="D15" s="76">
        <v>896</v>
      </c>
      <c r="E15" s="77">
        <v>239114</v>
      </c>
      <c r="F15" s="76">
        <v>1792</v>
      </c>
      <c r="G15" s="77">
        <v>2447055</v>
      </c>
      <c r="H15" s="76">
        <v>57</v>
      </c>
      <c r="I15" s="77">
        <v>147863</v>
      </c>
      <c r="J15" s="76">
        <v>111</v>
      </c>
      <c r="K15" s="77">
        <v>6959</v>
      </c>
      <c r="L15" s="76">
        <v>1867</v>
      </c>
      <c r="M15" s="77">
        <v>2306151</v>
      </c>
      <c r="N15" s="76">
        <v>1721</v>
      </c>
      <c r="O15" s="150">
        <v>48</v>
      </c>
      <c r="P15" s="150">
        <v>6</v>
      </c>
      <c r="Q15" s="151">
        <v>1775</v>
      </c>
      <c r="R15" s="149" t="s">
        <v>80</v>
      </c>
    </row>
    <row r="16" spans="1:18" ht="15" customHeight="1">
      <c r="A16" s="148" t="s">
        <v>81</v>
      </c>
      <c r="B16" s="76">
        <v>577</v>
      </c>
      <c r="C16" s="77">
        <v>1012766</v>
      </c>
      <c r="D16" s="76">
        <v>577</v>
      </c>
      <c r="E16" s="77">
        <v>149775</v>
      </c>
      <c r="F16" s="76">
        <v>1154</v>
      </c>
      <c r="G16" s="77">
        <v>1162541</v>
      </c>
      <c r="H16" s="76">
        <v>34</v>
      </c>
      <c r="I16" s="77">
        <v>101116</v>
      </c>
      <c r="J16" s="76">
        <v>43</v>
      </c>
      <c r="K16" s="77">
        <v>10543</v>
      </c>
      <c r="L16" s="76">
        <v>1197</v>
      </c>
      <c r="M16" s="77">
        <v>1071968</v>
      </c>
      <c r="N16" s="76">
        <v>1156</v>
      </c>
      <c r="O16" s="150">
        <v>33</v>
      </c>
      <c r="P16" s="150">
        <v>1</v>
      </c>
      <c r="Q16" s="151">
        <v>1190</v>
      </c>
      <c r="R16" s="149" t="s">
        <v>81</v>
      </c>
    </row>
    <row r="17" spans="1:18" ht="15" customHeight="1">
      <c r="A17" s="148" t="s">
        <v>82</v>
      </c>
      <c r="B17" s="76">
        <v>829</v>
      </c>
      <c r="C17" s="77">
        <v>1546960</v>
      </c>
      <c r="D17" s="76">
        <v>791</v>
      </c>
      <c r="E17" s="77">
        <v>210976</v>
      </c>
      <c r="F17" s="76">
        <v>1620</v>
      </c>
      <c r="G17" s="77">
        <v>1757936</v>
      </c>
      <c r="H17" s="76">
        <v>43</v>
      </c>
      <c r="I17" s="77">
        <v>40861</v>
      </c>
      <c r="J17" s="76">
        <v>135</v>
      </c>
      <c r="K17" s="77">
        <v>-15368</v>
      </c>
      <c r="L17" s="76">
        <v>1677</v>
      </c>
      <c r="M17" s="77">
        <v>1701707</v>
      </c>
      <c r="N17" s="76">
        <v>1670</v>
      </c>
      <c r="O17" s="150">
        <v>41</v>
      </c>
      <c r="P17" s="150">
        <v>9</v>
      </c>
      <c r="Q17" s="151">
        <v>1720</v>
      </c>
      <c r="R17" s="149" t="s">
        <v>82</v>
      </c>
    </row>
    <row r="18" spans="1:18" ht="15" customHeight="1">
      <c r="A18" s="148" t="s">
        <v>83</v>
      </c>
      <c r="B18" s="76">
        <v>362</v>
      </c>
      <c r="C18" s="77">
        <v>781620</v>
      </c>
      <c r="D18" s="76">
        <v>316</v>
      </c>
      <c r="E18" s="77">
        <v>72472</v>
      </c>
      <c r="F18" s="76">
        <v>678</v>
      </c>
      <c r="G18" s="77">
        <v>854091</v>
      </c>
      <c r="H18" s="76">
        <v>22</v>
      </c>
      <c r="I18" s="77">
        <v>21811</v>
      </c>
      <c r="J18" s="76">
        <v>39</v>
      </c>
      <c r="K18" s="77">
        <v>6587</v>
      </c>
      <c r="L18" s="76">
        <v>704</v>
      </c>
      <c r="M18" s="77">
        <v>838867</v>
      </c>
      <c r="N18" s="76">
        <v>665</v>
      </c>
      <c r="O18" s="150">
        <v>15</v>
      </c>
      <c r="P18" s="150">
        <v>1</v>
      </c>
      <c r="Q18" s="151">
        <v>681</v>
      </c>
      <c r="R18" s="149" t="s">
        <v>83</v>
      </c>
    </row>
    <row r="19" spans="1:18" s="7" customFormat="1" ht="15" customHeight="1">
      <c r="A19" s="152" t="s">
        <v>84</v>
      </c>
      <c r="B19" s="79">
        <f aca="true" t="shared" si="1" ref="B19:Q19">SUM(B12:B18)</f>
        <v>9380</v>
      </c>
      <c r="C19" s="80">
        <v>25598811</v>
      </c>
      <c r="D19" s="79">
        <f t="shared" si="1"/>
        <v>9076</v>
      </c>
      <c r="E19" s="80">
        <f t="shared" si="1"/>
        <v>2388521</v>
      </c>
      <c r="F19" s="79">
        <f t="shared" si="1"/>
        <v>18456</v>
      </c>
      <c r="G19" s="80">
        <v>27987332</v>
      </c>
      <c r="H19" s="79">
        <f t="shared" si="1"/>
        <v>509</v>
      </c>
      <c r="I19" s="80">
        <f t="shared" si="1"/>
        <v>1683686</v>
      </c>
      <c r="J19" s="79">
        <f t="shared" si="1"/>
        <v>1115</v>
      </c>
      <c r="K19" s="80">
        <v>-24509</v>
      </c>
      <c r="L19" s="79">
        <f t="shared" si="1"/>
        <v>19127</v>
      </c>
      <c r="M19" s="80">
        <v>26279136</v>
      </c>
      <c r="N19" s="79">
        <f t="shared" si="1"/>
        <v>18492</v>
      </c>
      <c r="O19" s="153">
        <f t="shared" si="1"/>
        <v>429</v>
      </c>
      <c r="P19" s="153">
        <f t="shared" si="1"/>
        <v>72</v>
      </c>
      <c r="Q19" s="154">
        <f t="shared" si="1"/>
        <v>18993</v>
      </c>
      <c r="R19" s="155" t="s">
        <v>84</v>
      </c>
    </row>
    <row r="20" spans="1:18" s="11" customFormat="1" ht="15" customHeight="1">
      <c r="A20" s="156"/>
      <c r="B20" s="165"/>
      <c r="C20" s="166"/>
      <c r="D20" s="165"/>
      <c r="E20" s="166"/>
      <c r="F20" s="165"/>
      <c r="G20" s="166"/>
      <c r="H20" s="165"/>
      <c r="I20" s="166"/>
      <c r="J20" s="165"/>
      <c r="K20" s="166"/>
      <c r="L20" s="165"/>
      <c r="M20" s="166"/>
      <c r="N20" s="165"/>
      <c r="O20" s="167"/>
      <c r="P20" s="167"/>
      <c r="Q20" s="168"/>
      <c r="R20" s="169"/>
    </row>
    <row r="21" spans="1:18" ht="15" customHeight="1">
      <c r="A21" s="161" t="s">
        <v>85</v>
      </c>
      <c r="B21" s="82">
        <v>4717</v>
      </c>
      <c r="C21" s="83">
        <v>26018309</v>
      </c>
      <c r="D21" s="82">
        <v>3294</v>
      </c>
      <c r="E21" s="83">
        <v>1071483</v>
      </c>
      <c r="F21" s="82">
        <v>8011</v>
      </c>
      <c r="G21" s="83">
        <v>27089792</v>
      </c>
      <c r="H21" s="82">
        <v>267</v>
      </c>
      <c r="I21" s="83">
        <v>548410</v>
      </c>
      <c r="J21" s="82">
        <v>387</v>
      </c>
      <c r="K21" s="83">
        <v>80456</v>
      </c>
      <c r="L21" s="82">
        <v>8351</v>
      </c>
      <c r="M21" s="83">
        <v>26621837</v>
      </c>
      <c r="N21" s="82">
        <v>8463</v>
      </c>
      <c r="O21" s="162">
        <v>152</v>
      </c>
      <c r="P21" s="162">
        <v>67</v>
      </c>
      <c r="Q21" s="163">
        <v>8682</v>
      </c>
      <c r="R21" s="164" t="s">
        <v>85</v>
      </c>
    </row>
    <row r="22" spans="1:18" ht="15" customHeight="1">
      <c r="A22" s="148" t="s">
        <v>86</v>
      </c>
      <c r="B22" s="76">
        <v>5238</v>
      </c>
      <c r="C22" s="77">
        <v>19039609</v>
      </c>
      <c r="D22" s="76">
        <v>3692</v>
      </c>
      <c r="E22" s="77">
        <v>1154938</v>
      </c>
      <c r="F22" s="76">
        <v>8930</v>
      </c>
      <c r="G22" s="77">
        <v>20194547</v>
      </c>
      <c r="H22" s="76">
        <v>308</v>
      </c>
      <c r="I22" s="77">
        <v>727261</v>
      </c>
      <c r="J22" s="76">
        <v>466</v>
      </c>
      <c r="K22" s="77">
        <v>302691</v>
      </c>
      <c r="L22" s="76">
        <v>9337</v>
      </c>
      <c r="M22" s="77">
        <v>19769977</v>
      </c>
      <c r="N22" s="76">
        <v>9213</v>
      </c>
      <c r="O22" s="150">
        <v>179</v>
      </c>
      <c r="P22" s="150">
        <v>95</v>
      </c>
      <c r="Q22" s="151">
        <v>9487</v>
      </c>
      <c r="R22" s="149" t="s">
        <v>86</v>
      </c>
    </row>
    <row r="23" spans="1:18" ht="15" customHeight="1">
      <c r="A23" s="148" t="s">
        <v>87</v>
      </c>
      <c r="B23" s="76">
        <v>1382</v>
      </c>
      <c r="C23" s="77">
        <v>4177744</v>
      </c>
      <c r="D23" s="76">
        <v>1101</v>
      </c>
      <c r="E23" s="77">
        <v>274455</v>
      </c>
      <c r="F23" s="76">
        <v>2483</v>
      </c>
      <c r="G23" s="77">
        <v>4452199</v>
      </c>
      <c r="H23" s="76">
        <v>64</v>
      </c>
      <c r="I23" s="77">
        <v>355641</v>
      </c>
      <c r="J23" s="76">
        <v>137</v>
      </c>
      <c r="K23" s="77">
        <v>28227</v>
      </c>
      <c r="L23" s="76">
        <v>2586</v>
      </c>
      <c r="M23" s="77">
        <v>4124785</v>
      </c>
      <c r="N23" s="76">
        <v>2592</v>
      </c>
      <c r="O23" s="150">
        <v>31</v>
      </c>
      <c r="P23" s="150">
        <v>15</v>
      </c>
      <c r="Q23" s="151">
        <v>2638</v>
      </c>
      <c r="R23" s="149" t="s">
        <v>87</v>
      </c>
    </row>
    <row r="24" spans="1:18" ht="15" customHeight="1">
      <c r="A24" s="148" t="s">
        <v>96</v>
      </c>
      <c r="B24" s="76">
        <v>1486</v>
      </c>
      <c r="C24" s="77">
        <v>3724529</v>
      </c>
      <c r="D24" s="76">
        <v>1060</v>
      </c>
      <c r="E24" s="77">
        <v>292670</v>
      </c>
      <c r="F24" s="76">
        <v>2546</v>
      </c>
      <c r="G24" s="77">
        <v>4017198</v>
      </c>
      <c r="H24" s="76">
        <v>82</v>
      </c>
      <c r="I24" s="77">
        <v>246698</v>
      </c>
      <c r="J24" s="76">
        <v>124</v>
      </c>
      <c r="K24" s="77">
        <v>-18282</v>
      </c>
      <c r="L24" s="76">
        <v>2642</v>
      </c>
      <c r="M24" s="77">
        <v>3752218</v>
      </c>
      <c r="N24" s="76">
        <v>2621</v>
      </c>
      <c r="O24" s="150">
        <v>76</v>
      </c>
      <c r="P24" s="150">
        <v>7</v>
      </c>
      <c r="Q24" s="151">
        <v>2704</v>
      </c>
      <c r="R24" s="149" t="s">
        <v>96</v>
      </c>
    </row>
    <row r="25" spans="1:18" ht="15" customHeight="1">
      <c r="A25" s="148" t="s">
        <v>88</v>
      </c>
      <c r="B25" s="76">
        <v>1220</v>
      </c>
      <c r="C25" s="77">
        <v>3502564</v>
      </c>
      <c r="D25" s="76">
        <v>917</v>
      </c>
      <c r="E25" s="77">
        <v>263206</v>
      </c>
      <c r="F25" s="76">
        <v>2137</v>
      </c>
      <c r="G25" s="77">
        <v>3765769</v>
      </c>
      <c r="H25" s="76">
        <v>61</v>
      </c>
      <c r="I25" s="77">
        <v>149268</v>
      </c>
      <c r="J25" s="76">
        <v>120</v>
      </c>
      <c r="K25" s="77">
        <v>5031</v>
      </c>
      <c r="L25" s="76">
        <v>2214</v>
      </c>
      <c r="M25" s="77">
        <v>3621533</v>
      </c>
      <c r="N25" s="76">
        <v>2170</v>
      </c>
      <c r="O25" s="150">
        <v>34</v>
      </c>
      <c r="P25" s="150">
        <v>15</v>
      </c>
      <c r="Q25" s="151">
        <v>2219</v>
      </c>
      <c r="R25" s="149" t="s">
        <v>88</v>
      </c>
    </row>
    <row r="26" spans="1:18" ht="15" customHeight="1">
      <c r="A26" s="148" t="s">
        <v>89</v>
      </c>
      <c r="B26" s="76">
        <v>4951</v>
      </c>
      <c r="C26" s="77">
        <v>17052362</v>
      </c>
      <c r="D26" s="76">
        <v>3551</v>
      </c>
      <c r="E26" s="77">
        <v>1103738</v>
      </c>
      <c r="F26" s="76">
        <v>8502</v>
      </c>
      <c r="G26" s="77">
        <v>18156100</v>
      </c>
      <c r="H26" s="76">
        <v>268</v>
      </c>
      <c r="I26" s="77">
        <v>1172729</v>
      </c>
      <c r="J26" s="76">
        <v>376</v>
      </c>
      <c r="K26" s="77">
        <v>112563</v>
      </c>
      <c r="L26" s="76">
        <v>8865</v>
      </c>
      <c r="M26" s="77">
        <v>17095934</v>
      </c>
      <c r="N26" s="76">
        <v>8750</v>
      </c>
      <c r="O26" s="150">
        <v>170</v>
      </c>
      <c r="P26" s="150">
        <v>55</v>
      </c>
      <c r="Q26" s="151">
        <v>8975</v>
      </c>
      <c r="R26" s="149" t="s">
        <v>89</v>
      </c>
    </row>
    <row r="27" spans="1:18" ht="15" customHeight="1">
      <c r="A27" s="148" t="s">
        <v>90</v>
      </c>
      <c r="B27" s="76">
        <v>1283</v>
      </c>
      <c r="C27" s="77">
        <v>3763124</v>
      </c>
      <c r="D27" s="76">
        <v>1026</v>
      </c>
      <c r="E27" s="77">
        <v>294286</v>
      </c>
      <c r="F27" s="76">
        <v>2309</v>
      </c>
      <c r="G27" s="77">
        <v>4057410</v>
      </c>
      <c r="H27" s="76">
        <v>66</v>
      </c>
      <c r="I27" s="77">
        <v>129611</v>
      </c>
      <c r="J27" s="76">
        <v>76</v>
      </c>
      <c r="K27" s="77">
        <v>6444</v>
      </c>
      <c r="L27" s="76">
        <v>2381</v>
      </c>
      <c r="M27" s="77">
        <v>3934244</v>
      </c>
      <c r="N27" s="76">
        <v>2359</v>
      </c>
      <c r="O27" s="150">
        <v>46</v>
      </c>
      <c r="P27" s="150">
        <v>7</v>
      </c>
      <c r="Q27" s="151">
        <v>2412</v>
      </c>
      <c r="R27" s="149" t="s">
        <v>90</v>
      </c>
    </row>
    <row r="28" spans="1:18" ht="15" customHeight="1">
      <c r="A28" s="148" t="s">
        <v>91</v>
      </c>
      <c r="B28" s="76">
        <v>2708</v>
      </c>
      <c r="C28" s="77">
        <v>6137042</v>
      </c>
      <c r="D28" s="76">
        <v>2049</v>
      </c>
      <c r="E28" s="77">
        <v>582176</v>
      </c>
      <c r="F28" s="76">
        <v>4757</v>
      </c>
      <c r="G28" s="77">
        <v>6719218</v>
      </c>
      <c r="H28" s="76">
        <v>154</v>
      </c>
      <c r="I28" s="77">
        <v>352238</v>
      </c>
      <c r="J28" s="76">
        <v>327</v>
      </c>
      <c r="K28" s="77">
        <v>-14544</v>
      </c>
      <c r="L28" s="76">
        <v>4967</v>
      </c>
      <c r="M28" s="77">
        <v>6352437</v>
      </c>
      <c r="N28" s="76">
        <v>4981</v>
      </c>
      <c r="O28" s="150">
        <v>95</v>
      </c>
      <c r="P28" s="150">
        <v>12</v>
      </c>
      <c r="Q28" s="151">
        <v>5088</v>
      </c>
      <c r="R28" s="149" t="s">
        <v>91</v>
      </c>
    </row>
    <row r="29" spans="1:18" ht="15" customHeight="1">
      <c r="A29" s="148" t="s">
        <v>92</v>
      </c>
      <c r="B29" s="76">
        <v>839</v>
      </c>
      <c r="C29" s="77">
        <v>2492060</v>
      </c>
      <c r="D29" s="76">
        <v>623</v>
      </c>
      <c r="E29" s="77">
        <v>184570</v>
      </c>
      <c r="F29" s="76">
        <v>1462</v>
      </c>
      <c r="G29" s="77">
        <v>2676630</v>
      </c>
      <c r="H29" s="76">
        <v>41</v>
      </c>
      <c r="I29" s="77">
        <v>194848</v>
      </c>
      <c r="J29" s="76">
        <v>69</v>
      </c>
      <c r="K29" s="77">
        <v>18854</v>
      </c>
      <c r="L29" s="76">
        <v>1528</v>
      </c>
      <c r="M29" s="77">
        <v>2500636</v>
      </c>
      <c r="N29" s="76">
        <v>1495</v>
      </c>
      <c r="O29" s="150">
        <v>19</v>
      </c>
      <c r="P29" s="150">
        <v>5</v>
      </c>
      <c r="Q29" s="151">
        <v>1519</v>
      </c>
      <c r="R29" s="149" t="s">
        <v>92</v>
      </c>
    </row>
    <row r="30" spans="1:18" ht="15" customHeight="1">
      <c r="A30" s="148" t="s">
        <v>93</v>
      </c>
      <c r="B30" s="76">
        <v>1379</v>
      </c>
      <c r="C30" s="77">
        <v>4521857</v>
      </c>
      <c r="D30" s="76">
        <v>1105</v>
      </c>
      <c r="E30" s="77">
        <v>308934</v>
      </c>
      <c r="F30" s="76">
        <v>2484</v>
      </c>
      <c r="G30" s="77">
        <v>4830791</v>
      </c>
      <c r="H30" s="76">
        <v>94</v>
      </c>
      <c r="I30" s="77">
        <v>655240</v>
      </c>
      <c r="J30" s="76">
        <v>138</v>
      </c>
      <c r="K30" s="77">
        <v>73446</v>
      </c>
      <c r="L30" s="76">
        <v>2592</v>
      </c>
      <c r="M30" s="77">
        <v>4248996</v>
      </c>
      <c r="N30" s="76">
        <v>2568</v>
      </c>
      <c r="O30" s="150">
        <v>75</v>
      </c>
      <c r="P30" s="150">
        <v>9</v>
      </c>
      <c r="Q30" s="151">
        <v>2652</v>
      </c>
      <c r="R30" s="149" t="s">
        <v>93</v>
      </c>
    </row>
    <row r="31" spans="1:18" ht="15" customHeight="1">
      <c r="A31" s="148" t="s">
        <v>94</v>
      </c>
      <c r="B31" s="76">
        <v>513</v>
      </c>
      <c r="C31" s="77">
        <v>1267840</v>
      </c>
      <c r="D31" s="76">
        <v>331</v>
      </c>
      <c r="E31" s="77">
        <v>94587</v>
      </c>
      <c r="F31" s="76">
        <v>844</v>
      </c>
      <c r="G31" s="77">
        <v>1362426</v>
      </c>
      <c r="H31" s="76">
        <v>14</v>
      </c>
      <c r="I31" s="77">
        <v>8061</v>
      </c>
      <c r="J31" s="76">
        <v>25</v>
      </c>
      <c r="K31" s="77">
        <v>-1295</v>
      </c>
      <c r="L31" s="76">
        <v>861</v>
      </c>
      <c r="M31" s="77">
        <v>1353071</v>
      </c>
      <c r="N31" s="76">
        <v>877</v>
      </c>
      <c r="O31" s="150">
        <v>23</v>
      </c>
      <c r="P31" s="150">
        <v>1</v>
      </c>
      <c r="Q31" s="151">
        <v>901</v>
      </c>
      <c r="R31" s="149" t="s">
        <v>94</v>
      </c>
    </row>
    <row r="32" spans="1:18" ht="15" customHeight="1">
      <c r="A32" s="148" t="s">
        <v>95</v>
      </c>
      <c r="B32" s="76">
        <v>459</v>
      </c>
      <c r="C32" s="77">
        <v>1091994</v>
      </c>
      <c r="D32" s="76">
        <v>324</v>
      </c>
      <c r="E32" s="77">
        <v>90572</v>
      </c>
      <c r="F32" s="76">
        <v>783</v>
      </c>
      <c r="G32" s="77">
        <v>1182567</v>
      </c>
      <c r="H32" s="76">
        <v>19</v>
      </c>
      <c r="I32" s="77">
        <v>438394</v>
      </c>
      <c r="J32" s="76">
        <v>34</v>
      </c>
      <c r="K32" s="77">
        <v>-34158</v>
      </c>
      <c r="L32" s="76">
        <v>805</v>
      </c>
      <c r="M32" s="77">
        <v>710014</v>
      </c>
      <c r="N32" s="76">
        <v>787</v>
      </c>
      <c r="O32" s="150">
        <v>12</v>
      </c>
      <c r="P32" s="150">
        <v>3</v>
      </c>
      <c r="Q32" s="151">
        <v>802</v>
      </c>
      <c r="R32" s="149" t="s">
        <v>95</v>
      </c>
    </row>
    <row r="33" spans="1:18" ht="15" customHeight="1">
      <c r="A33" s="148" t="s">
        <v>97</v>
      </c>
      <c r="B33" s="76">
        <v>742</v>
      </c>
      <c r="C33" s="77">
        <v>1451870</v>
      </c>
      <c r="D33" s="76">
        <v>660</v>
      </c>
      <c r="E33" s="77">
        <v>162667</v>
      </c>
      <c r="F33" s="76">
        <v>1402</v>
      </c>
      <c r="G33" s="77">
        <v>1614537</v>
      </c>
      <c r="H33" s="76">
        <v>52</v>
      </c>
      <c r="I33" s="77">
        <v>166411</v>
      </c>
      <c r="J33" s="76">
        <v>102</v>
      </c>
      <c r="K33" s="77">
        <v>-12308</v>
      </c>
      <c r="L33" s="76">
        <v>1469</v>
      </c>
      <c r="M33" s="77">
        <v>1435817</v>
      </c>
      <c r="N33" s="76">
        <v>1494</v>
      </c>
      <c r="O33" s="150">
        <v>35</v>
      </c>
      <c r="P33" s="150">
        <v>5</v>
      </c>
      <c r="Q33" s="151">
        <v>1534</v>
      </c>
      <c r="R33" s="149" t="s">
        <v>97</v>
      </c>
    </row>
    <row r="34" spans="1:18" s="7" customFormat="1" ht="15" customHeight="1">
      <c r="A34" s="152" t="s">
        <v>98</v>
      </c>
      <c r="B34" s="79">
        <f aca="true" t="shared" si="2" ref="B34:Q34">SUM(B21:B33)</f>
        <v>26917</v>
      </c>
      <c r="C34" s="80">
        <v>94240903</v>
      </c>
      <c r="D34" s="79">
        <f t="shared" si="2"/>
        <v>19733</v>
      </c>
      <c r="E34" s="80">
        <f t="shared" si="2"/>
        <v>5878282</v>
      </c>
      <c r="F34" s="79">
        <f t="shared" si="2"/>
        <v>46650</v>
      </c>
      <c r="G34" s="80">
        <v>100119185</v>
      </c>
      <c r="H34" s="79">
        <f t="shared" si="2"/>
        <v>1490</v>
      </c>
      <c r="I34" s="80">
        <v>5144809</v>
      </c>
      <c r="J34" s="79">
        <f t="shared" si="2"/>
        <v>2381</v>
      </c>
      <c r="K34" s="80">
        <v>547123</v>
      </c>
      <c r="L34" s="79">
        <f t="shared" si="2"/>
        <v>48598</v>
      </c>
      <c r="M34" s="80">
        <f t="shared" si="2"/>
        <v>95521499</v>
      </c>
      <c r="N34" s="79">
        <f t="shared" si="2"/>
        <v>48370</v>
      </c>
      <c r="O34" s="153">
        <f t="shared" si="2"/>
        <v>947</v>
      </c>
      <c r="P34" s="153">
        <f t="shared" si="2"/>
        <v>296</v>
      </c>
      <c r="Q34" s="154">
        <f t="shared" si="2"/>
        <v>49613</v>
      </c>
      <c r="R34" s="155" t="s">
        <v>98</v>
      </c>
    </row>
    <row r="35" spans="1:18" s="11" customFormat="1" ht="15" customHeight="1">
      <c r="A35" s="170"/>
      <c r="B35" s="157"/>
      <c r="C35" s="171"/>
      <c r="D35" s="157"/>
      <c r="E35" s="171"/>
      <c r="F35" s="157"/>
      <c r="G35" s="171"/>
      <c r="H35" s="157"/>
      <c r="I35" s="171"/>
      <c r="J35" s="157"/>
      <c r="K35" s="171"/>
      <c r="L35" s="157"/>
      <c r="M35" s="171"/>
      <c r="N35" s="157"/>
      <c r="O35" s="159"/>
      <c r="P35" s="159"/>
      <c r="Q35" s="158"/>
      <c r="R35" s="172"/>
    </row>
    <row r="36" spans="1:18" ht="15" customHeight="1">
      <c r="A36" s="144" t="s">
        <v>99</v>
      </c>
      <c r="B36" s="73">
        <v>4034</v>
      </c>
      <c r="C36" s="74">
        <v>36119674</v>
      </c>
      <c r="D36" s="73">
        <v>2968</v>
      </c>
      <c r="E36" s="74">
        <v>1071247</v>
      </c>
      <c r="F36" s="73">
        <v>7002</v>
      </c>
      <c r="G36" s="74">
        <v>37190921</v>
      </c>
      <c r="H36" s="73">
        <v>248</v>
      </c>
      <c r="I36" s="74">
        <v>1392108</v>
      </c>
      <c r="J36" s="73">
        <v>360</v>
      </c>
      <c r="K36" s="74">
        <v>120319</v>
      </c>
      <c r="L36" s="73">
        <v>7333</v>
      </c>
      <c r="M36" s="74">
        <v>35919131</v>
      </c>
      <c r="N36" s="73">
        <v>7414</v>
      </c>
      <c r="O36" s="145">
        <v>168</v>
      </c>
      <c r="P36" s="145">
        <v>84</v>
      </c>
      <c r="Q36" s="146">
        <v>7666</v>
      </c>
      <c r="R36" s="147" t="s">
        <v>99</v>
      </c>
    </row>
    <row r="37" spans="1:18" ht="15" customHeight="1">
      <c r="A37" s="148" t="s">
        <v>100</v>
      </c>
      <c r="B37" s="76">
        <v>2501</v>
      </c>
      <c r="C37" s="77">
        <v>12655073</v>
      </c>
      <c r="D37" s="76">
        <v>1812</v>
      </c>
      <c r="E37" s="77">
        <v>588988</v>
      </c>
      <c r="F37" s="76">
        <v>4313</v>
      </c>
      <c r="G37" s="77">
        <v>13244060</v>
      </c>
      <c r="H37" s="76">
        <v>165</v>
      </c>
      <c r="I37" s="77">
        <v>722863</v>
      </c>
      <c r="J37" s="76">
        <v>271</v>
      </c>
      <c r="K37" s="77">
        <v>64381</v>
      </c>
      <c r="L37" s="76">
        <v>4528</v>
      </c>
      <c r="M37" s="77">
        <v>12585579</v>
      </c>
      <c r="N37" s="76">
        <v>4506</v>
      </c>
      <c r="O37" s="150">
        <v>92</v>
      </c>
      <c r="P37" s="150">
        <v>26</v>
      </c>
      <c r="Q37" s="151">
        <v>4624</v>
      </c>
      <c r="R37" s="149" t="s">
        <v>100</v>
      </c>
    </row>
    <row r="38" spans="1:18" ht="15" customHeight="1">
      <c r="A38" s="148" t="s">
        <v>101</v>
      </c>
      <c r="B38" s="76">
        <v>5756</v>
      </c>
      <c r="C38" s="77">
        <v>32914987</v>
      </c>
      <c r="D38" s="76">
        <v>3479</v>
      </c>
      <c r="E38" s="77">
        <v>1266555</v>
      </c>
      <c r="F38" s="76">
        <v>9235</v>
      </c>
      <c r="G38" s="77">
        <v>34181542</v>
      </c>
      <c r="H38" s="76">
        <v>336</v>
      </c>
      <c r="I38" s="77">
        <v>708595</v>
      </c>
      <c r="J38" s="76">
        <v>470</v>
      </c>
      <c r="K38" s="77">
        <v>73429</v>
      </c>
      <c r="L38" s="76">
        <v>9636</v>
      </c>
      <c r="M38" s="77">
        <v>33546376</v>
      </c>
      <c r="N38" s="76">
        <v>9759</v>
      </c>
      <c r="O38" s="150">
        <v>168</v>
      </c>
      <c r="P38" s="150">
        <v>100</v>
      </c>
      <c r="Q38" s="151">
        <v>10027</v>
      </c>
      <c r="R38" s="149" t="s">
        <v>101</v>
      </c>
    </row>
    <row r="39" spans="1:18" ht="15" customHeight="1">
      <c r="A39" s="148" t="s">
        <v>102</v>
      </c>
      <c r="B39" s="76">
        <v>4332</v>
      </c>
      <c r="C39" s="77">
        <v>9295466</v>
      </c>
      <c r="D39" s="76">
        <v>3935</v>
      </c>
      <c r="E39" s="77">
        <v>1135173</v>
      </c>
      <c r="F39" s="76">
        <v>8267</v>
      </c>
      <c r="G39" s="77">
        <v>10430639</v>
      </c>
      <c r="H39" s="76">
        <v>215</v>
      </c>
      <c r="I39" s="77">
        <v>2379250</v>
      </c>
      <c r="J39" s="76">
        <v>457</v>
      </c>
      <c r="K39" s="77">
        <v>26762</v>
      </c>
      <c r="L39" s="76">
        <v>8582</v>
      </c>
      <c r="M39" s="77">
        <v>8078151</v>
      </c>
      <c r="N39" s="76">
        <v>8710</v>
      </c>
      <c r="O39" s="150">
        <v>167</v>
      </c>
      <c r="P39" s="150">
        <v>35</v>
      </c>
      <c r="Q39" s="151">
        <v>8912</v>
      </c>
      <c r="R39" s="149" t="s">
        <v>102</v>
      </c>
    </row>
    <row r="40" spans="1:18" ht="15" customHeight="1">
      <c r="A40" s="148" t="s">
        <v>103</v>
      </c>
      <c r="B40" s="76">
        <v>3441</v>
      </c>
      <c r="C40" s="77">
        <v>10523477</v>
      </c>
      <c r="D40" s="76">
        <v>2673</v>
      </c>
      <c r="E40" s="77">
        <v>824772</v>
      </c>
      <c r="F40" s="76">
        <v>6114</v>
      </c>
      <c r="G40" s="77">
        <v>11348249</v>
      </c>
      <c r="H40" s="76">
        <v>160</v>
      </c>
      <c r="I40" s="77">
        <v>2090418</v>
      </c>
      <c r="J40" s="76">
        <v>299</v>
      </c>
      <c r="K40" s="77">
        <v>32767</v>
      </c>
      <c r="L40" s="76">
        <v>6328</v>
      </c>
      <c r="M40" s="77">
        <v>9290598</v>
      </c>
      <c r="N40" s="76">
        <v>6225</v>
      </c>
      <c r="O40" s="150">
        <v>130</v>
      </c>
      <c r="P40" s="150">
        <v>31</v>
      </c>
      <c r="Q40" s="151">
        <v>6386</v>
      </c>
      <c r="R40" s="149" t="s">
        <v>103</v>
      </c>
    </row>
    <row r="41" spans="1:18" ht="15" customHeight="1">
      <c r="A41" s="148" t="s">
        <v>104</v>
      </c>
      <c r="B41" s="76">
        <v>537</v>
      </c>
      <c r="C41" s="77">
        <v>1286261</v>
      </c>
      <c r="D41" s="76">
        <v>486</v>
      </c>
      <c r="E41" s="77">
        <v>131297</v>
      </c>
      <c r="F41" s="76">
        <v>1023</v>
      </c>
      <c r="G41" s="77">
        <v>1417558</v>
      </c>
      <c r="H41" s="76">
        <v>32</v>
      </c>
      <c r="I41" s="77">
        <v>286726</v>
      </c>
      <c r="J41" s="76">
        <v>40</v>
      </c>
      <c r="K41" s="77">
        <v>6320</v>
      </c>
      <c r="L41" s="76">
        <v>1063</v>
      </c>
      <c r="M41" s="77">
        <v>1137152</v>
      </c>
      <c r="N41" s="76">
        <v>1053</v>
      </c>
      <c r="O41" s="150">
        <v>21</v>
      </c>
      <c r="P41" s="150">
        <v>5</v>
      </c>
      <c r="Q41" s="151">
        <v>1079</v>
      </c>
      <c r="R41" s="149" t="s">
        <v>104</v>
      </c>
    </row>
    <row r="42" spans="1:18" ht="15" customHeight="1">
      <c r="A42" s="148" t="s">
        <v>105</v>
      </c>
      <c r="B42" s="76">
        <v>1278</v>
      </c>
      <c r="C42" s="77">
        <v>3272631</v>
      </c>
      <c r="D42" s="76">
        <v>1001</v>
      </c>
      <c r="E42" s="77">
        <v>306345</v>
      </c>
      <c r="F42" s="76">
        <v>2279</v>
      </c>
      <c r="G42" s="77">
        <v>3578976</v>
      </c>
      <c r="H42" s="76">
        <v>70</v>
      </c>
      <c r="I42" s="77">
        <v>343216</v>
      </c>
      <c r="J42" s="76">
        <v>120</v>
      </c>
      <c r="K42" s="77">
        <v>-17870</v>
      </c>
      <c r="L42" s="76">
        <v>2371</v>
      </c>
      <c r="M42" s="77">
        <v>3217891</v>
      </c>
      <c r="N42" s="76">
        <v>2316</v>
      </c>
      <c r="O42" s="150">
        <v>36</v>
      </c>
      <c r="P42" s="150">
        <v>3</v>
      </c>
      <c r="Q42" s="151">
        <v>2355</v>
      </c>
      <c r="R42" s="149" t="s">
        <v>105</v>
      </c>
    </row>
    <row r="43" spans="1:18" ht="15" customHeight="1">
      <c r="A43" s="148" t="s">
        <v>106</v>
      </c>
      <c r="B43" s="76">
        <v>2597</v>
      </c>
      <c r="C43" s="77">
        <v>6694083</v>
      </c>
      <c r="D43" s="76">
        <v>1960</v>
      </c>
      <c r="E43" s="77">
        <v>596888</v>
      </c>
      <c r="F43" s="76">
        <v>4557</v>
      </c>
      <c r="G43" s="77">
        <v>7290971</v>
      </c>
      <c r="H43" s="76">
        <v>134</v>
      </c>
      <c r="I43" s="77">
        <v>1086671</v>
      </c>
      <c r="J43" s="76">
        <v>303</v>
      </c>
      <c r="K43" s="77">
        <v>43323</v>
      </c>
      <c r="L43" s="76">
        <v>4759</v>
      </c>
      <c r="M43" s="77">
        <v>6247623</v>
      </c>
      <c r="N43" s="76">
        <v>4612</v>
      </c>
      <c r="O43" s="150">
        <v>105</v>
      </c>
      <c r="P43" s="150">
        <v>19</v>
      </c>
      <c r="Q43" s="151">
        <v>4736</v>
      </c>
      <c r="R43" s="149" t="s">
        <v>106</v>
      </c>
    </row>
    <row r="44" spans="1:18" ht="15" customHeight="1">
      <c r="A44" s="148" t="s">
        <v>107</v>
      </c>
      <c r="B44" s="76">
        <v>6510</v>
      </c>
      <c r="C44" s="77">
        <v>24996979</v>
      </c>
      <c r="D44" s="76">
        <v>4457</v>
      </c>
      <c r="E44" s="77">
        <v>1381218</v>
      </c>
      <c r="F44" s="76">
        <v>10967</v>
      </c>
      <c r="G44" s="77">
        <v>26378196</v>
      </c>
      <c r="H44" s="76">
        <v>370</v>
      </c>
      <c r="I44" s="77">
        <v>6053101</v>
      </c>
      <c r="J44" s="76">
        <v>516</v>
      </c>
      <c r="K44" s="77">
        <v>119523</v>
      </c>
      <c r="L44" s="76">
        <v>11487</v>
      </c>
      <c r="M44" s="77">
        <v>20444617</v>
      </c>
      <c r="N44" s="76">
        <v>11264</v>
      </c>
      <c r="O44" s="150">
        <v>188</v>
      </c>
      <c r="P44" s="150">
        <v>69</v>
      </c>
      <c r="Q44" s="151">
        <v>11521</v>
      </c>
      <c r="R44" s="149" t="s">
        <v>107</v>
      </c>
    </row>
    <row r="45" spans="1:18" ht="15" customHeight="1">
      <c r="A45" s="148" t="s">
        <v>108</v>
      </c>
      <c r="B45" s="76">
        <v>1804</v>
      </c>
      <c r="C45" s="77">
        <v>4440535</v>
      </c>
      <c r="D45" s="76">
        <v>1184</v>
      </c>
      <c r="E45" s="77">
        <v>317064</v>
      </c>
      <c r="F45" s="76">
        <v>2988</v>
      </c>
      <c r="G45" s="77">
        <v>4757599</v>
      </c>
      <c r="H45" s="76">
        <v>115</v>
      </c>
      <c r="I45" s="77">
        <v>805870</v>
      </c>
      <c r="J45" s="76">
        <v>117</v>
      </c>
      <c r="K45" s="77">
        <v>4840</v>
      </c>
      <c r="L45" s="76">
        <v>3121</v>
      </c>
      <c r="M45" s="77">
        <v>3956569</v>
      </c>
      <c r="N45" s="76">
        <v>3075</v>
      </c>
      <c r="O45" s="150">
        <v>53</v>
      </c>
      <c r="P45" s="150">
        <v>12</v>
      </c>
      <c r="Q45" s="151">
        <v>3140</v>
      </c>
      <c r="R45" s="149" t="s">
        <v>108</v>
      </c>
    </row>
    <row r="46" spans="1:18" ht="15" customHeight="1">
      <c r="A46" s="148" t="s">
        <v>109</v>
      </c>
      <c r="B46" s="76">
        <v>742</v>
      </c>
      <c r="C46" s="77">
        <v>2000486</v>
      </c>
      <c r="D46" s="76">
        <v>711</v>
      </c>
      <c r="E46" s="77">
        <v>208749</v>
      </c>
      <c r="F46" s="76">
        <v>1453</v>
      </c>
      <c r="G46" s="77">
        <v>2209235</v>
      </c>
      <c r="H46" s="76">
        <v>37</v>
      </c>
      <c r="I46" s="77">
        <v>37918</v>
      </c>
      <c r="J46" s="76">
        <v>93</v>
      </c>
      <c r="K46" s="77">
        <v>4126</v>
      </c>
      <c r="L46" s="76">
        <v>1504</v>
      </c>
      <c r="M46" s="77">
        <v>2175442</v>
      </c>
      <c r="N46" s="76">
        <v>1522</v>
      </c>
      <c r="O46" s="150">
        <v>38</v>
      </c>
      <c r="P46" s="150">
        <v>3</v>
      </c>
      <c r="Q46" s="151">
        <v>1563</v>
      </c>
      <c r="R46" s="149" t="s">
        <v>109</v>
      </c>
    </row>
    <row r="47" spans="1:18" ht="15" customHeight="1">
      <c r="A47" s="148" t="s">
        <v>110</v>
      </c>
      <c r="B47" s="76">
        <v>574</v>
      </c>
      <c r="C47" s="77">
        <v>1428458</v>
      </c>
      <c r="D47" s="76">
        <v>465</v>
      </c>
      <c r="E47" s="77">
        <v>121200</v>
      </c>
      <c r="F47" s="76">
        <v>1039</v>
      </c>
      <c r="G47" s="77">
        <v>1549658</v>
      </c>
      <c r="H47" s="76">
        <v>32</v>
      </c>
      <c r="I47" s="77">
        <v>68156</v>
      </c>
      <c r="J47" s="76">
        <v>75</v>
      </c>
      <c r="K47" s="77">
        <v>-8432</v>
      </c>
      <c r="L47" s="76">
        <v>1086</v>
      </c>
      <c r="M47" s="77">
        <v>1473070</v>
      </c>
      <c r="N47" s="76">
        <v>1081</v>
      </c>
      <c r="O47" s="150">
        <v>27</v>
      </c>
      <c r="P47" s="150">
        <v>2</v>
      </c>
      <c r="Q47" s="151">
        <v>1110</v>
      </c>
      <c r="R47" s="149" t="s">
        <v>110</v>
      </c>
    </row>
    <row r="48" spans="1:18" ht="15" customHeight="1">
      <c r="A48" s="148" t="s">
        <v>111</v>
      </c>
      <c r="B48" s="76">
        <v>1914</v>
      </c>
      <c r="C48" s="77">
        <v>6954376</v>
      </c>
      <c r="D48" s="76">
        <v>1631</v>
      </c>
      <c r="E48" s="77">
        <v>481101</v>
      </c>
      <c r="F48" s="76">
        <v>3545</v>
      </c>
      <c r="G48" s="77">
        <v>7435476</v>
      </c>
      <c r="H48" s="76">
        <v>102</v>
      </c>
      <c r="I48" s="77">
        <v>3235602</v>
      </c>
      <c r="J48" s="76">
        <v>196</v>
      </c>
      <c r="K48" s="77">
        <v>5450</v>
      </c>
      <c r="L48" s="76">
        <v>3677</v>
      </c>
      <c r="M48" s="77">
        <v>4205325</v>
      </c>
      <c r="N48" s="76">
        <v>3535</v>
      </c>
      <c r="O48" s="150">
        <v>100</v>
      </c>
      <c r="P48" s="150">
        <v>31</v>
      </c>
      <c r="Q48" s="151">
        <v>3666</v>
      </c>
      <c r="R48" s="149" t="s">
        <v>111</v>
      </c>
    </row>
    <row r="49" spans="1:18" ht="15" customHeight="1">
      <c r="A49" s="148" t="s">
        <v>112</v>
      </c>
      <c r="B49" s="76">
        <v>3181</v>
      </c>
      <c r="C49" s="77">
        <v>7850772</v>
      </c>
      <c r="D49" s="76">
        <v>2579</v>
      </c>
      <c r="E49" s="77">
        <v>737379</v>
      </c>
      <c r="F49" s="76">
        <v>5760</v>
      </c>
      <c r="G49" s="77">
        <v>8588151</v>
      </c>
      <c r="H49" s="76">
        <v>144</v>
      </c>
      <c r="I49" s="77">
        <v>297216</v>
      </c>
      <c r="J49" s="76">
        <v>273</v>
      </c>
      <c r="K49" s="77">
        <v>46337</v>
      </c>
      <c r="L49" s="76">
        <v>5966</v>
      </c>
      <c r="M49" s="77">
        <v>8337272</v>
      </c>
      <c r="N49" s="76">
        <v>6070</v>
      </c>
      <c r="O49" s="150">
        <v>120</v>
      </c>
      <c r="P49" s="150">
        <v>24</v>
      </c>
      <c r="Q49" s="151">
        <v>6214</v>
      </c>
      <c r="R49" s="149" t="s">
        <v>112</v>
      </c>
    </row>
    <row r="50" spans="1:18" ht="15" customHeight="1">
      <c r="A50" s="148" t="s">
        <v>113</v>
      </c>
      <c r="B50" s="76">
        <v>2275</v>
      </c>
      <c r="C50" s="77">
        <v>9032408</v>
      </c>
      <c r="D50" s="76">
        <v>1917</v>
      </c>
      <c r="E50" s="77">
        <v>542539</v>
      </c>
      <c r="F50" s="76">
        <v>4192</v>
      </c>
      <c r="G50" s="77">
        <v>9574946</v>
      </c>
      <c r="H50" s="76">
        <v>142</v>
      </c>
      <c r="I50" s="77">
        <v>44157854</v>
      </c>
      <c r="J50" s="76">
        <v>253</v>
      </c>
      <c r="K50" s="77">
        <v>431837</v>
      </c>
      <c r="L50" s="76">
        <v>4361</v>
      </c>
      <c r="M50" s="77">
        <v>-34151071</v>
      </c>
      <c r="N50" s="76">
        <v>4266</v>
      </c>
      <c r="O50" s="150">
        <v>90</v>
      </c>
      <c r="P50" s="150">
        <v>18</v>
      </c>
      <c r="Q50" s="151">
        <v>4374</v>
      </c>
      <c r="R50" s="149" t="s">
        <v>113</v>
      </c>
    </row>
    <row r="51" spans="1:18" ht="15" customHeight="1">
      <c r="A51" s="148" t="s">
        <v>114</v>
      </c>
      <c r="B51" s="76">
        <v>491</v>
      </c>
      <c r="C51" s="77">
        <v>1026298</v>
      </c>
      <c r="D51" s="76">
        <v>446</v>
      </c>
      <c r="E51" s="77">
        <v>116746</v>
      </c>
      <c r="F51" s="76">
        <v>937</v>
      </c>
      <c r="G51" s="77">
        <v>1143044</v>
      </c>
      <c r="H51" s="76">
        <v>27</v>
      </c>
      <c r="I51" s="77">
        <v>172238</v>
      </c>
      <c r="J51" s="76">
        <v>95</v>
      </c>
      <c r="K51" s="77">
        <v>-1105</v>
      </c>
      <c r="L51" s="76">
        <v>971</v>
      </c>
      <c r="M51" s="77">
        <v>969701</v>
      </c>
      <c r="N51" s="76">
        <v>967</v>
      </c>
      <c r="O51" s="150">
        <v>30</v>
      </c>
      <c r="P51" s="180">
        <v>0</v>
      </c>
      <c r="Q51" s="151">
        <v>997</v>
      </c>
      <c r="R51" s="149" t="s">
        <v>114</v>
      </c>
    </row>
    <row r="52" spans="1:18" s="7" customFormat="1" ht="15" customHeight="1">
      <c r="A52" s="152" t="s">
        <v>115</v>
      </c>
      <c r="B52" s="79">
        <f aca="true" t="shared" si="3" ref="B52:Q52">SUM(B36:B51)</f>
        <v>41967</v>
      </c>
      <c r="C52" s="80">
        <v>170491963</v>
      </c>
      <c r="D52" s="79">
        <f t="shared" si="3"/>
        <v>31704</v>
      </c>
      <c r="E52" s="80">
        <v>9827259</v>
      </c>
      <c r="F52" s="79">
        <f t="shared" si="3"/>
        <v>73671</v>
      </c>
      <c r="G52" s="80">
        <v>180319222</v>
      </c>
      <c r="H52" s="79">
        <f t="shared" si="3"/>
        <v>2329</v>
      </c>
      <c r="I52" s="80">
        <f t="shared" si="3"/>
        <v>63837802</v>
      </c>
      <c r="J52" s="79">
        <f t="shared" si="3"/>
        <v>3938</v>
      </c>
      <c r="K52" s="80">
        <v>952006</v>
      </c>
      <c r="L52" s="79">
        <f t="shared" si="3"/>
        <v>76773</v>
      </c>
      <c r="M52" s="80">
        <v>117433425</v>
      </c>
      <c r="N52" s="79">
        <f t="shared" si="3"/>
        <v>76375</v>
      </c>
      <c r="O52" s="153">
        <f t="shared" si="3"/>
        <v>1533</v>
      </c>
      <c r="P52" s="153">
        <f t="shared" si="3"/>
        <v>462</v>
      </c>
      <c r="Q52" s="154">
        <f t="shared" si="3"/>
        <v>78370</v>
      </c>
      <c r="R52" s="155" t="s">
        <v>115</v>
      </c>
    </row>
    <row r="53" spans="1:18" s="11" customFormat="1" ht="15" customHeight="1">
      <c r="A53" s="170"/>
      <c r="B53" s="157"/>
      <c r="C53" s="171"/>
      <c r="D53" s="157"/>
      <c r="E53" s="171"/>
      <c r="F53" s="157"/>
      <c r="G53" s="171"/>
      <c r="H53" s="157"/>
      <c r="I53" s="171"/>
      <c r="J53" s="157"/>
      <c r="K53" s="171"/>
      <c r="L53" s="157"/>
      <c r="M53" s="171"/>
      <c r="N53" s="157"/>
      <c r="O53" s="159"/>
      <c r="P53" s="159"/>
      <c r="Q53" s="158"/>
      <c r="R53" s="172"/>
    </row>
    <row r="54" spans="1:18" ht="15" customHeight="1">
      <c r="A54" s="144" t="s">
        <v>116</v>
      </c>
      <c r="B54" s="73">
        <v>3746</v>
      </c>
      <c r="C54" s="74">
        <v>12968926</v>
      </c>
      <c r="D54" s="73">
        <v>2860</v>
      </c>
      <c r="E54" s="74">
        <v>827128</v>
      </c>
      <c r="F54" s="73">
        <v>6606</v>
      </c>
      <c r="G54" s="74">
        <v>13796054</v>
      </c>
      <c r="H54" s="73">
        <v>293</v>
      </c>
      <c r="I54" s="74">
        <v>1301569</v>
      </c>
      <c r="J54" s="73">
        <v>366</v>
      </c>
      <c r="K54" s="74">
        <v>73126</v>
      </c>
      <c r="L54" s="73">
        <v>6965</v>
      </c>
      <c r="M54" s="74">
        <v>12567611</v>
      </c>
      <c r="N54" s="73">
        <v>7118</v>
      </c>
      <c r="O54" s="145">
        <v>142</v>
      </c>
      <c r="P54" s="145">
        <v>38</v>
      </c>
      <c r="Q54" s="146">
        <v>7298</v>
      </c>
      <c r="R54" s="147" t="s">
        <v>116</v>
      </c>
    </row>
    <row r="55" spans="1:18" ht="15" customHeight="1">
      <c r="A55" s="148" t="s">
        <v>117</v>
      </c>
      <c r="B55" s="76">
        <v>2177</v>
      </c>
      <c r="C55" s="77">
        <v>9811707</v>
      </c>
      <c r="D55" s="76">
        <v>1982</v>
      </c>
      <c r="E55" s="77">
        <v>564970</v>
      </c>
      <c r="F55" s="76">
        <v>4159</v>
      </c>
      <c r="G55" s="77">
        <v>10376677</v>
      </c>
      <c r="H55" s="76">
        <v>112</v>
      </c>
      <c r="I55" s="77">
        <v>347716</v>
      </c>
      <c r="J55" s="76">
        <v>169</v>
      </c>
      <c r="K55" s="77">
        <v>26256</v>
      </c>
      <c r="L55" s="76">
        <v>4314</v>
      </c>
      <c r="M55" s="77">
        <v>10055217</v>
      </c>
      <c r="N55" s="76">
        <v>4190</v>
      </c>
      <c r="O55" s="150">
        <v>87</v>
      </c>
      <c r="P55" s="150">
        <v>15</v>
      </c>
      <c r="Q55" s="151">
        <v>4292</v>
      </c>
      <c r="R55" s="149" t="s">
        <v>117</v>
      </c>
    </row>
    <row r="56" spans="1:18" ht="15" customHeight="1">
      <c r="A56" s="148" t="s">
        <v>118</v>
      </c>
      <c r="B56" s="76">
        <v>2036</v>
      </c>
      <c r="C56" s="77">
        <v>10150679</v>
      </c>
      <c r="D56" s="76">
        <v>1896</v>
      </c>
      <c r="E56" s="77">
        <v>537447</v>
      </c>
      <c r="F56" s="76">
        <v>3932</v>
      </c>
      <c r="G56" s="77">
        <v>10688125</v>
      </c>
      <c r="H56" s="76">
        <v>115</v>
      </c>
      <c r="I56" s="77">
        <v>213834</v>
      </c>
      <c r="J56" s="76">
        <v>168</v>
      </c>
      <c r="K56" s="77">
        <v>17202</v>
      </c>
      <c r="L56" s="76">
        <v>4077</v>
      </c>
      <c r="M56" s="77">
        <v>10491493</v>
      </c>
      <c r="N56" s="76">
        <v>3935</v>
      </c>
      <c r="O56" s="150">
        <v>102</v>
      </c>
      <c r="P56" s="150">
        <v>14</v>
      </c>
      <c r="Q56" s="151">
        <v>4051</v>
      </c>
      <c r="R56" s="149" t="s">
        <v>118</v>
      </c>
    </row>
    <row r="57" spans="1:18" ht="15" customHeight="1">
      <c r="A57" s="148" t="s">
        <v>119</v>
      </c>
      <c r="B57" s="76">
        <v>684</v>
      </c>
      <c r="C57" s="77">
        <v>1330087</v>
      </c>
      <c r="D57" s="76">
        <v>904</v>
      </c>
      <c r="E57" s="77">
        <v>235594</v>
      </c>
      <c r="F57" s="76">
        <v>1588</v>
      </c>
      <c r="G57" s="77">
        <v>1565681</v>
      </c>
      <c r="H57" s="76">
        <v>38</v>
      </c>
      <c r="I57" s="77">
        <v>41368</v>
      </c>
      <c r="J57" s="76">
        <v>101</v>
      </c>
      <c r="K57" s="77">
        <v>-16155</v>
      </c>
      <c r="L57" s="76">
        <v>1632</v>
      </c>
      <c r="M57" s="77">
        <v>1508157</v>
      </c>
      <c r="N57" s="76">
        <v>1549</v>
      </c>
      <c r="O57" s="150">
        <v>37</v>
      </c>
      <c r="P57" s="150">
        <v>6</v>
      </c>
      <c r="Q57" s="151">
        <v>1592</v>
      </c>
      <c r="R57" s="149" t="s">
        <v>119</v>
      </c>
    </row>
    <row r="58" spans="1:18" ht="15" customHeight="1">
      <c r="A58" s="148" t="s">
        <v>120</v>
      </c>
      <c r="B58" s="76">
        <v>2662</v>
      </c>
      <c r="C58" s="77">
        <v>11412694</v>
      </c>
      <c r="D58" s="76">
        <v>2501</v>
      </c>
      <c r="E58" s="77">
        <v>720754</v>
      </c>
      <c r="F58" s="76">
        <v>5163</v>
      </c>
      <c r="G58" s="77">
        <v>12133448</v>
      </c>
      <c r="H58" s="76">
        <v>112</v>
      </c>
      <c r="I58" s="77">
        <v>508830</v>
      </c>
      <c r="J58" s="76">
        <v>375</v>
      </c>
      <c r="K58" s="77">
        <v>56141</v>
      </c>
      <c r="L58" s="76">
        <v>5327</v>
      </c>
      <c r="M58" s="77">
        <v>11680759</v>
      </c>
      <c r="N58" s="76">
        <v>5379</v>
      </c>
      <c r="O58" s="150">
        <v>93</v>
      </c>
      <c r="P58" s="150">
        <v>25</v>
      </c>
      <c r="Q58" s="151">
        <v>5497</v>
      </c>
      <c r="R58" s="149" t="s">
        <v>120</v>
      </c>
    </row>
    <row r="59" spans="1:18" ht="15" customHeight="1">
      <c r="A59" s="148" t="s">
        <v>121</v>
      </c>
      <c r="B59" s="76">
        <v>1230</v>
      </c>
      <c r="C59" s="77">
        <v>3518152</v>
      </c>
      <c r="D59" s="76">
        <v>1208</v>
      </c>
      <c r="E59" s="77">
        <v>339229</v>
      </c>
      <c r="F59" s="76">
        <v>2438</v>
      </c>
      <c r="G59" s="77">
        <v>3857381</v>
      </c>
      <c r="H59" s="76">
        <v>73</v>
      </c>
      <c r="I59" s="77">
        <v>97810</v>
      </c>
      <c r="J59" s="76">
        <v>158</v>
      </c>
      <c r="K59" s="77">
        <v>7836</v>
      </c>
      <c r="L59" s="76">
        <v>2543</v>
      </c>
      <c r="M59" s="77">
        <v>3767407</v>
      </c>
      <c r="N59" s="76">
        <v>2487</v>
      </c>
      <c r="O59" s="150">
        <v>40</v>
      </c>
      <c r="P59" s="150">
        <v>7</v>
      </c>
      <c r="Q59" s="151">
        <v>2534</v>
      </c>
      <c r="R59" s="149" t="s">
        <v>121</v>
      </c>
    </row>
    <row r="60" spans="1:18" ht="15" customHeight="1">
      <c r="A60" s="148" t="s">
        <v>122</v>
      </c>
      <c r="B60" s="76">
        <v>1925</v>
      </c>
      <c r="C60" s="77">
        <v>4833360</v>
      </c>
      <c r="D60" s="76">
        <v>1598</v>
      </c>
      <c r="E60" s="77">
        <v>471643</v>
      </c>
      <c r="F60" s="76">
        <v>3523</v>
      </c>
      <c r="G60" s="77">
        <v>5305002</v>
      </c>
      <c r="H60" s="76">
        <v>90</v>
      </c>
      <c r="I60" s="77">
        <v>140956</v>
      </c>
      <c r="J60" s="76">
        <v>213</v>
      </c>
      <c r="K60" s="77">
        <v>-4930</v>
      </c>
      <c r="L60" s="76">
        <v>3652</v>
      </c>
      <c r="M60" s="77">
        <v>5159116</v>
      </c>
      <c r="N60" s="76">
        <v>3845</v>
      </c>
      <c r="O60" s="150">
        <v>53</v>
      </c>
      <c r="P60" s="150">
        <v>12</v>
      </c>
      <c r="Q60" s="151">
        <v>3910</v>
      </c>
      <c r="R60" s="149" t="s">
        <v>122</v>
      </c>
    </row>
    <row r="61" spans="1:18" ht="15" customHeight="1">
      <c r="A61" s="148" t="s">
        <v>123</v>
      </c>
      <c r="B61" s="76">
        <v>937</v>
      </c>
      <c r="C61" s="77">
        <v>2044167</v>
      </c>
      <c r="D61" s="76">
        <v>790</v>
      </c>
      <c r="E61" s="77">
        <v>213183</v>
      </c>
      <c r="F61" s="76">
        <v>1727</v>
      </c>
      <c r="G61" s="77">
        <v>2257349</v>
      </c>
      <c r="H61" s="76">
        <v>56</v>
      </c>
      <c r="I61" s="77">
        <v>158404</v>
      </c>
      <c r="J61" s="76">
        <v>68</v>
      </c>
      <c r="K61" s="77">
        <v>17857</v>
      </c>
      <c r="L61" s="76">
        <v>1800</v>
      </c>
      <c r="M61" s="77">
        <v>2116802</v>
      </c>
      <c r="N61" s="76">
        <v>1731</v>
      </c>
      <c r="O61" s="150">
        <v>29</v>
      </c>
      <c r="P61" s="150">
        <v>6</v>
      </c>
      <c r="Q61" s="151">
        <v>1766</v>
      </c>
      <c r="R61" s="149" t="s">
        <v>123</v>
      </c>
    </row>
    <row r="62" spans="1:18" ht="15" customHeight="1">
      <c r="A62" s="148" t="s">
        <v>124</v>
      </c>
      <c r="B62" s="76">
        <v>533</v>
      </c>
      <c r="C62" s="77">
        <v>1084943</v>
      </c>
      <c r="D62" s="76">
        <v>613</v>
      </c>
      <c r="E62" s="77">
        <v>158349</v>
      </c>
      <c r="F62" s="76">
        <v>1146</v>
      </c>
      <c r="G62" s="77">
        <v>1243292</v>
      </c>
      <c r="H62" s="76">
        <v>43</v>
      </c>
      <c r="I62" s="77">
        <v>61982</v>
      </c>
      <c r="J62" s="76">
        <v>42</v>
      </c>
      <c r="K62" s="77">
        <v>3019</v>
      </c>
      <c r="L62" s="76">
        <v>1193</v>
      </c>
      <c r="M62" s="77">
        <v>1184329</v>
      </c>
      <c r="N62" s="76">
        <v>1104</v>
      </c>
      <c r="O62" s="150">
        <v>27</v>
      </c>
      <c r="P62" s="150">
        <v>1</v>
      </c>
      <c r="Q62" s="151">
        <v>1132</v>
      </c>
      <c r="R62" s="149" t="s">
        <v>124</v>
      </c>
    </row>
    <row r="63" spans="1:18" ht="15" customHeight="1">
      <c r="A63" s="148" t="s">
        <v>125</v>
      </c>
      <c r="B63" s="76">
        <v>666</v>
      </c>
      <c r="C63" s="77">
        <v>1551044</v>
      </c>
      <c r="D63" s="76">
        <v>704</v>
      </c>
      <c r="E63" s="77">
        <v>187958</v>
      </c>
      <c r="F63" s="76">
        <v>1370</v>
      </c>
      <c r="G63" s="77">
        <v>1739002</v>
      </c>
      <c r="H63" s="76">
        <v>34</v>
      </c>
      <c r="I63" s="77">
        <v>34880</v>
      </c>
      <c r="J63" s="76">
        <v>84</v>
      </c>
      <c r="K63" s="77">
        <v>1786</v>
      </c>
      <c r="L63" s="76">
        <v>1416</v>
      </c>
      <c r="M63" s="77">
        <v>1705907</v>
      </c>
      <c r="N63" s="76">
        <v>1362</v>
      </c>
      <c r="O63" s="150">
        <v>33</v>
      </c>
      <c r="P63" s="150">
        <v>5</v>
      </c>
      <c r="Q63" s="151">
        <v>1400</v>
      </c>
      <c r="R63" s="149" t="s">
        <v>125</v>
      </c>
    </row>
    <row r="64" spans="1:18" ht="15" customHeight="1">
      <c r="A64" s="148" t="s">
        <v>126</v>
      </c>
      <c r="B64" s="76">
        <v>938</v>
      </c>
      <c r="C64" s="77">
        <v>2693798</v>
      </c>
      <c r="D64" s="76">
        <v>827</v>
      </c>
      <c r="E64" s="77">
        <v>241985</v>
      </c>
      <c r="F64" s="76">
        <v>1765</v>
      </c>
      <c r="G64" s="77">
        <v>2935783</v>
      </c>
      <c r="H64" s="76">
        <v>65</v>
      </c>
      <c r="I64" s="77">
        <v>801825</v>
      </c>
      <c r="J64" s="76">
        <v>98</v>
      </c>
      <c r="K64" s="77">
        <v>15964</v>
      </c>
      <c r="L64" s="76">
        <v>1846</v>
      </c>
      <c r="M64" s="77">
        <v>2149922</v>
      </c>
      <c r="N64" s="76">
        <v>1812</v>
      </c>
      <c r="O64" s="150">
        <v>48</v>
      </c>
      <c r="P64" s="150">
        <v>4</v>
      </c>
      <c r="Q64" s="151">
        <v>1864</v>
      </c>
      <c r="R64" s="149" t="s">
        <v>126</v>
      </c>
    </row>
    <row r="65" spans="1:18" s="7" customFormat="1" ht="15" customHeight="1">
      <c r="A65" s="152" t="s">
        <v>127</v>
      </c>
      <c r="B65" s="79">
        <f aca="true" t="shared" si="4" ref="B65:Q65">SUM(B54:B64)</f>
        <v>17534</v>
      </c>
      <c r="C65" s="80">
        <v>61399556</v>
      </c>
      <c r="D65" s="79">
        <f t="shared" si="4"/>
        <v>15883</v>
      </c>
      <c r="E65" s="80">
        <v>4498238</v>
      </c>
      <c r="F65" s="79">
        <f t="shared" si="4"/>
        <v>33417</v>
      </c>
      <c r="G65" s="80">
        <f t="shared" si="4"/>
        <v>65897794</v>
      </c>
      <c r="H65" s="79">
        <f t="shared" si="4"/>
        <v>1031</v>
      </c>
      <c r="I65" s="80">
        <f t="shared" si="4"/>
        <v>3709174</v>
      </c>
      <c r="J65" s="79">
        <f t="shared" si="4"/>
        <v>1842</v>
      </c>
      <c r="K65" s="80">
        <v>198101</v>
      </c>
      <c r="L65" s="79">
        <f t="shared" si="4"/>
        <v>34765</v>
      </c>
      <c r="M65" s="80">
        <v>62386721</v>
      </c>
      <c r="N65" s="79">
        <f t="shared" si="4"/>
        <v>34512</v>
      </c>
      <c r="O65" s="153">
        <f t="shared" si="4"/>
        <v>691</v>
      </c>
      <c r="P65" s="153">
        <f t="shared" si="4"/>
        <v>133</v>
      </c>
      <c r="Q65" s="154">
        <f t="shared" si="4"/>
        <v>35336</v>
      </c>
      <c r="R65" s="155" t="s">
        <v>127</v>
      </c>
    </row>
    <row r="66" spans="1:18" s="11" customFormat="1" ht="15" customHeight="1" thickBot="1">
      <c r="A66" s="156"/>
      <c r="B66" s="165"/>
      <c r="C66" s="166"/>
      <c r="D66" s="165"/>
      <c r="E66" s="166"/>
      <c r="F66" s="165"/>
      <c r="G66" s="166"/>
      <c r="H66" s="165"/>
      <c r="I66" s="166"/>
      <c r="J66" s="165"/>
      <c r="K66" s="166"/>
      <c r="L66" s="165"/>
      <c r="M66" s="166"/>
      <c r="N66" s="165"/>
      <c r="O66" s="167"/>
      <c r="P66" s="167"/>
      <c r="Q66" s="168"/>
      <c r="R66" s="173"/>
    </row>
    <row r="67" spans="1:18" s="7" customFormat="1" ht="24" customHeight="1" thickBot="1" thickTop="1">
      <c r="A67" s="174" t="s">
        <v>54</v>
      </c>
      <c r="B67" s="175">
        <f aca="true" t="shared" si="5" ref="B67:Q67">SUM(B10+B19+B34+B52+B65)</f>
        <v>103204</v>
      </c>
      <c r="C67" s="176">
        <v>372064964</v>
      </c>
      <c r="D67" s="175">
        <f t="shared" si="5"/>
        <v>82781</v>
      </c>
      <c r="E67" s="176">
        <f t="shared" si="5"/>
        <v>24354584</v>
      </c>
      <c r="F67" s="175">
        <f t="shared" si="5"/>
        <v>185985</v>
      </c>
      <c r="G67" s="176">
        <v>396419548</v>
      </c>
      <c r="H67" s="175">
        <f t="shared" si="5"/>
        <v>5777</v>
      </c>
      <c r="I67" s="176">
        <v>75503288</v>
      </c>
      <c r="J67" s="175">
        <f t="shared" si="5"/>
        <v>10170</v>
      </c>
      <c r="K67" s="176">
        <v>1654553</v>
      </c>
      <c r="L67" s="175">
        <f t="shared" si="5"/>
        <v>193607</v>
      </c>
      <c r="M67" s="176">
        <v>322570813</v>
      </c>
      <c r="N67" s="175">
        <f t="shared" si="5"/>
        <v>192013</v>
      </c>
      <c r="O67" s="177">
        <f t="shared" si="5"/>
        <v>3948</v>
      </c>
      <c r="P67" s="177">
        <f t="shared" si="5"/>
        <v>1017</v>
      </c>
      <c r="Q67" s="178">
        <f t="shared" si="5"/>
        <v>196978</v>
      </c>
      <c r="R67" s="179" t="s">
        <v>37</v>
      </c>
    </row>
    <row r="68" spans="1:18" ht="13.5">
      <c r="A68" s="211" t="s">
        <v>145</v>
      </c>
      <c r="B68" s="211"/>
      <c r="C68" s="211"/>
      <c r="D68" s="211"/>
      <c r="E68" s="211"/>
      <c r="F68" s="211"/>
      <c r="G68" s="211"/>
      <c r="H68" s="211"/>
      <c r="I68" s="211"/>
      <c r="J68" s="211"/>
      <c r="K68" s="211"/>
      <c r="L68" s="211"/>
      <c r="M68" s="211"/>
      <c r="N68" s="211"/>
      <c r="O68" s="211"/>
      <c r="P68" s="211"/>
      <c r="Q68" s="211"/>
      <c r="R68" s="211"/>
    </row>
  </sheetData>
  <sheetProtection/>
  <mergeCells count="16">
    <mergeCell ref="A2:I2"/>
    <mergeCell ref="H3:I4"/>
    <mergeCell ref="B3:G3"/>
    <mergeCell ref="B4:C4"/>
    <mergeCell ref="D4:E4"/>
    <mergeCell ref="F4:G4"/>
    <mergeCell ref="A68:R68"/>
    <mergeCell ref="P4:P5"/>
    <mergeCell ref="A3:A5"/>
    <mergeCell ref="N4:N5"/>
    <mergeCell ref="O4:O5"/>
    <mergeCell ref="J3:K4"/>
    <mergeCell ref="R3:R5"/>
    <mergeCell ref="L3:M4"/>
    <mergeCell ref="N3:Q3"/>
    <mergeCell ref="Q4:Q5"/>
  </mergeCells>
  <printOptions horizontalCentered="1"/>
  <pageMargins left="0.7874015748031497" right="0.55" top="0.7874015748031497" bottom="0.7874015748031497" header="0.5118110236220472" footer="0.5118110236220472"/>
  <pageSetup fitToHeight="0" fitToWidth="1" horizontalDpi="600" verticalDpi="600" orientation="landscape" paperSize="9" scale="75" r:id="rId1"/>
  <headerFooter alignWithMargins="0">
    <oddFooter>&amp;R広島国税局
消費税
（H19)</oddFooter>
  </headerFooter>
  <rowBreaks count="1" manualBreakCount="1">
    <brk id="35"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2009-06-03T01:51:01Z</dcterms:created>
  <dcterms:modified xsi:type="dcterms:W3CDTF">2009-06-05T05:44:58Z</dcterms:modified>
  <cp:category/>
  <cp:version/>
  <cp:contentType/>
  <cp:contentStatus/>
</cp:coreProperties>
</file>