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tabRatio="775"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s>
  <definedNames>
    <definedName name="_xlnm.Print_Area" localSheetId="0">'(1)申告及び処理の状況'!$A$1:$Y$35</definedName>
    <definedName name="_xlnm.Print_Area" localSheetId="2">'(3)既往年分の課税状況'!$A$1:$N$20</definedName>
    <definedName name="_xlnm.Print_Area" localSheetId="4">'(5)税務署別課税状況'!$A$1:$N$67</definedName>
  </definedNames>
  <calcPr fullCalcOnLoad="1"/>
</workbook>
</file>

<file path=xl/sharedStrings.xml><?xml version="1.0" encoding="utf-8"?>
<sst xmlns="http://schemas.openxmlformats.org/spreadsheetml/2006/main" count="299" uniqueCount="158">
  <si>
    <t>総所得金額等</t>
  </si>
  <si>
    <t>申告納税額等</t>
  </si>
  <si>
    <t>人</t>
  </si>
  <si>
    <t>千円</t>
  </si>
  <si>
    <t>確定申告</t>
  </si>
  <si>
    <t>修正申告</t>
  </si>
  <si>
    <t>決定・増額更正</t>
  </si>
  <si>
    <t>減額更正</t>
  </si>
  <si>
    <t>更正請求</t>
  </si>
  <si>
    <t>異議申立決定等</t>
  </si>
  <si>
    <t>計</t>
  </si>
  <si>
    <t>法第103条による税額</t>
  </si>
  <si>
    <t>過少申告加算税</t>
  </si>
  <si>
    <t>納税額総計</t>
  </si>
  <si>
    <t>無申告加算税</t>
  </si>
  <si>
    <t>重加算税</t>
  </si>
  <si>
    <t>申告又は処理による</t>
  </si>
  <si>
    <t>増減差額</t>
  </si>
  <si>
    <t>過少申告</t>
  </si>
  <si>
    <t>加算税</t>
  </si>
  <si>
    <t>無申告</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</si>
  <si>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</si>
  <si>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</si>
  <si>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</si>
  <si>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</si>
  <si>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</si>
  <si>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</si>
  <si>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</si>
  <si>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</si>
  <si>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</si>
  <si>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</si>
  <si>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</si>
  <si>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</si>
  <si>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</si>
  <si>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</si>
  <si>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</si>
  <si>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</si>
  <si>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</si>
  <si>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</si>
  <si>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</si>
  <si>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</si>
  <si>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</si>
  <si>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</si>
  <si>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</si>
  <si>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</si>
  <si>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計</t>
  </si>
  <si>
    <t>農　業　所　得　者</t>
  </si>
  <si>
    <t>そ　の　他　所　得　者</t>
  </si>
  <si>
    <t>税　務　署　名</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</si>
  <si>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</si>
  <si>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</si>
  <si>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</si>
  <si>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</si>
  <si>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</si>
  <si>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</si>
  <si>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</si>
  <si>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</si>
  <si>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</si>
  <si>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</si>
  <si>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</si>
  <si>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</si>
  <si>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</si>
  <si>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</si>
  <si>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</si>
  <si>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</si>
  <si>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</si>
  <si>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</si>
  <si>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</si>
  <si>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</si>
  <si>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人　員</t>
  </si>
  <si>
    <t>(2)　課税状況の累年比較</t>
  </si>
  <si>
    <t>内</t>
  </si>
  <si>
    <t>合　　　計</t>
  </si>
  <si>
    <t>(5)　税務署別課税状況</t>
  </si>
  <si>
    <t>(1)　申告及び処理の状況</t>
  </si>
  <si>
    <t>　　　　２　加算税の「人員」欄は、延人員を掲げ、加算税の全額について異動を生じたものを内書した。</t>
  </si>
  <si>
    <t>平成17年分</t>
  </si>
  <si>
    <t>年　　　　　分</t>
  </si>
  <si>
    <t>総所得金額等の累年比較</t>
  </si>
  <si>
    <t>(4)　軽減又は免除の状況</t>
  </si>
  <si>
    <t>（注）　１　「人員」欄の「実」は実人員を示す。</t>
  </si>
  <si>
    <t>（注）　　「人員」欄の「実」は実人員を示す。</t>
  </si>
  <si>
    <t>鳥取</t>
  </si>
  <si>
    <t>米子</t>
  </si>
  <si>
    <t>倉吉</t>
  </si>
  <si>
    <t>鳥取県計</t>
  </si>
  <si>
    <t>松江</t>
  </si>
  <si>
    <t>浜田</t>
  </si>
  <si>
    <t>出雲</t>
  </si>
  <si>
    <t>益田</t>
  </si>
  <si>
    <t>石見大田</t>
  </si>
  <si>
    <t>大東</t>
  </si>
  <si>
    <t>西郷</t>
  </si>
  <si>
    <t>島根県計</t>
  </si>
  <si>
    <t>岡山東</t>
  </si>
  <si>
    <t>岡山西</t>
  </si>
  <si>
    <t>西大寺</t>
  </si>
  <si>
    <t>児島</t>
  </si>
  <si>
    <t>倉敷</t>
  </si>
  <si>
    <t>玉島</t>
  </si>
  <si>
    <t>津山</t>
  </si>
  <si>
    <t>玉野</t>
  </si>
  <si>
    <t>笠岡</t>
  </si>
  <si>
    <t>高梁</t>
  </si>
  <si>
    <t>新見</t>
  </si>
  <si>
    <t>瀬戸</t>
  </si>
  <si>
    <t>久世</t>
  </si>
  <si>
    <t>岡山県計</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</si>
  <si>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</si>
  <si>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</si>
  <si>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</si>
  <si>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</si>
  <si>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</si>
  <si>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</si>
  <si>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</si>
  <si>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</si>
  <si>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</si>
  <si>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</si>
  <si>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</si>
  <si>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</si>
  <si>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</si>
  <si>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</si>
  <si>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</si>
  <si>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</si>
  <si>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</si>
  <si>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</si>
  <si>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</si>
  <si>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</si>
  <si>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</si>
  <si>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</si>
  <si>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</si>
  <si>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光</t>
  </si>
  <si>
    <t>岩国</t>
  </si>
  <si>
    <t>長門</t>
  </si>
  <si>
    <t>柳井</t>
  </si>
  <si>
    <t>厚狭</t>
  </si>
  <si>
    <t>山口県計</t>
  </si>
  <si>
    <t>山口</t>
  </si>
  <si>
    <t>総　計</t>
  </si>
  <si>
    <t>所　得　者　別　内　訳</t>
  </si>
  <si>
    <t>　　　　　　による課税事績を示した。</t>
  </si>
  <si>
    <t>（注）　申告又は処理による増減差額及び加算税の増減差額のそれぞれの「人員」欄は、それぞれ延人員を掲げ、本税又は加算税の</t>
  </si>
  <si>
    <t>　　　　全額について異動を生じたものを内書した。</t>
  </si>
  <si>
    <t>(3)　既往年分の課税状況</t>
  </si>
  <si>
    <t>２－１　課税状況</t>
  </si>
  <si>
    <t>平成15年分</t>
  </si>
  <si>
    <t>平成16年分</t>
  </si>
  <si>
    <t>平成18年分</t>
  </si>
  <si>
    <t>調査対象等：平成19年分の申告所得税について、平成20年３月31日現在で申告納税額がある者の申告又は処理（更正・決定等）による課税事績を示した。</t>
  </si>
  <si>
    <t>平成19年分</t>
  </si>
  <si>
    <t>平　成　18　年　分</t>
  </si>
  <si>
    <t>平　成　17　年　以　前　分</t>
  </si>
  <si>
    <t>調査対象等：平成18年分以前の申告所得税の納税者について、平成19年４月１日から平成20年３月31日までの間の申告又は処理（更正・決定等）</t>
  </si>
  <si>
    <t>調査対象等：平成19年分の申告所得税について、平成20年３月31日までに確定申告により所得税を軽減又は免除（軽減又は免除に</t>
  </si>
  <si>
    <t>△</t>
  </si>
  <si>
    <t>△</t>
  </si>
  <si>
    <t>申告納税額等</t>
  </si>
  <si>
    <t>（注）　この表は「2-1課税状況(1)申告及び処理の状況」を税務署別に示したものである。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</si>
</sst>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 numFmtId="179" formatCode="\-"/>
    <numFmt numFmtId="180" formatCode="#,##0;&quot;△ &quot;#,##0"/>
  </numFmts>
  <fonts count="43">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u val="single"/>
      <sz val="9.35"/>
      <color indexed="12"/>
      <name val="ＭＳ Ｐゴシック"/>
      <family val="3"/>
    </font>
    <font>
      <u val="single"/>
      <sz val="9.3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style="thin"/>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thin">
        <color indexed="55"/>
      </left>
      <right style="hair"/>
      <top style="hair">
        <color indexed="55"/>
      </top>
      <bottom>
        <color indexed="63"/>
      </bottom>
    </border>
    <border>
      <left style="thin"/>
      <right style="medium"/>
      <top style="hair">
        <color indexed="55"/>
      </top>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color indexed="55"/>
      </left>
      <right style="hair"/>
      <top style="thin">
        <color indexed="55"/>
      </top>
      <bottom style="thin">
        <color indexed="55"/>
      </bottom>
    </border>
    <border>
      <left style="thin"/>
      <right style="medium"/>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color indexed="63"/>
      </top>
      <bottom style="double"/>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mediu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medium"/>
    </border>
    <border>
      <left style="medium"/>
      <right style="thin"/>
      <top style="double"/>
      <bottom style="medium"/>
    </border>
    <border>
      <left style="medium"/>
      <right>
        <color indexed="63"/>
      </right>
      <top style="thin">
        <color indexed="55"/>
      </top>
      <bottom>
        <color indexed="63"/>
      </bottom>
    </border>
    <border>
      <left style="medium"/>
      <right>
        <color indexed="63"/>
      </right>
      <top>
        <color indexed="63"/>
      </top>
      <bottom style="double"/>
    </border>
    <border>
      <left>
        <color indexed="63"/>
      </left>
      <right style="medium">
        <color indexed="8"/>
      </right>
      <top style="thin">
        <color indexed="55"/>
      </top>
      <bottom>
        <color indexed="63"/>
      </bottom>
    </border>
    <border>
      <left>
        <color indexed="63"/>
      </left>
      <right style="medium">
        <color indexed="8"/>
      </right>
      <top>
        <color indexed="63"/>
      </top>
      <bottom style="double"/>
    </border>
    <border>
      <left style="hair"/>
      <right>
        <color indexed="63"/>
      </right>
      <top style="double"/>
      <bottom style="medium"/>
    </border>
    <border>
      <left style="thin"/>
      <right style="medium">
        <color indexed="8"/>
      </right>
      <top style="double"/>
      <bottom style="medium"/>
    </border>
    <border>
      <left style="thin">
        <color indexed="8"/>
      </left>
      <right>
        <color indexed="63"/>
      </right>
      <top style="thin">
        <color indexed="55"/>
      </top>
      <bottom>
        <color indexed="63"/>
      </bottom>
    </border>
    <border>
      <left style="thin">
        <color indexed="8"/>
      </left>
      <right>
        <color indexed="63"/>
      </right>
      <top>
        <color indexed="63"/>
      </top>
      <bottom style="double"/>
    </border>
    <border>
      <left>
        <color indexed="63"/>
      </left>
      <right style="thin">
        <color indexed="8"/>
      </right>
      <top style="thin">
        <color indexed="55"/>
      </top>
      <bottom>
        <color indexed="63"/>
      </bottom>
    </border>
    <border>
      <left>
        <color indexed="63"/>
      </left>
      <right style="thin">
        <color indexed="8"/>
      </right>
      <top>
        <color indexed="63"/>
      </top>
      <bottom style="double"/>
    </border>
    <border>
      <left style="hair">
        <color indexed="8"/>
      </left>
      <right style="hair">
        <color indexed="8"/>
      </right>
      <top style="thin">
        <color indexed="55"/>
      </top>
      <bottom>
        <color indexed="63"/>
      </bottom>
    </border>
    <border>
      <left style="hair">
        <color indexed="8"/>
      </left>
      <right style="hair">
        <color indexed="8"/>
      </right>
      <top>
        <color indexed="63"/>
      </top>
      <bottom style="double"/>
    </border>
    <border diagonalUp="1">
      <left style="hair"/>
      <right style="medium"/>
      <top>
        <color indexed="63"/>
      </top>
      <bottom style="dotted">
        <color indexed="55"/>
      </bottom>
      <diagonal style="hair">
        <color indexed="55"/>
      </diagonal>
    </border>
    <border>
      <left style="hair"/>
      <right style="medium"/>
      <top style="dotted">
        <color indexed="55"/>
      </top>
      <bottom style="thin">
        <color indexed="55"/>
      </bottom>
    </border>
    <border>
      <left style="hair"/>
      <right style="medium"/>
      <top style="dotted">
        <color indexed="55"/>
      </top>
      <bottom style="double"/>
    </border>
    <border>
      <left style="hair"/>
      <right style="hair"/>
      <top style="hair"/>
      <bottom>
        <color indexed="63"/>
      </bottom>
    </border>
    <border>
      <left style="medium"/>
      <right style="thin"/>
      <top style="thin"/>
      <bottom>
        <color indexed="63"/>
      </bottom>
    </border>
    <border>
      <left style="thin"/>
      <right style="hair"/>
      <top style="hair"/>
      <bottom>
        <color indexed="63"/>
      </bottom>
    </border>
    <border>
      <left style="thin"/>
      <right style="hair"/>
      <top style="thin"/>
      <bottom style="hair"/>
    </border>
    <border>
      <left style="hair"/>
      <right style="hair"/>
      <top style="thin"/>
      <bottom style="hair"/>
    </border>
    <border>
      <left style="hair"/>
      <right style="medium"/>
      <top style="thin"/>
      <bottom style="hair"/>
    </border>
    <border>
      <left style="hair"/>
      <right style="hair"/>
      <top style="hair"/>
      <bottom style="thin"/>
    </border>
    <border>
      <left style="hair"/>
      <right style="medium"/>
      <top style="hair"/>
      <bottom style="thin"/>
    </border>
    <border>
      <left style="hair"/>
      <right style="thin"/>
      <top style="thin"/>
      <bottom style="hair"/>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hair"/>
      <right style="thin"/>
      <top style="hair"/>
      <bottom>
        <color indexed="63"/>
      </bottom>
    </border>
    <border>
      <left style="medium"/>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hair"/>
      <top>
        <color indexed="63"/>
      </top>
      <bottom style="thin"/>
    </border>
    <border>
      <left style="medium"/>
      <right>
        <color indexed="63"/>
      </right>
      <top>
        <color indexed="63"/>
      </top>
      <bottom style="thin"/>
    </border>
    <border>
      <left style="medium"/>
      <right>
        <color indexed="63"/>
      </right>
      <top>
        <color indexed="63"/>
      </top>
      <bottom style="medium"/>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style="thin"/>
    </border>
    <border>
      <left style="thin"/>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8" fillId="0" borderId="0" applyNumberFormat="0" applyFill="0" applyBorder="0" applyAlignment="0" applyProtection="0"/>
    <xf numFmtId="0" fontId="42" fillId="32" borderId="0" applyNumberFormat="0" applyBorder="0" applyAlignment="0" applyProtection="0"/>
  </cellStyleXfs>
  <cellXfs count="35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top"/>
    </xf>
    <xf numFmtId="0" fontId="4" fillId="0" borderId="0" xfId="0" applyFont="1" applyAlignment="1">
      <alignment horizontal="left" vertical="top"/>
    </xf>
    <xf numFmtId="0" fontId="4" fillId="0" borderId="0" xfId="0" applyFont="1" applyAlignment="1">
      <alignment horizontal="right" vertical="top"/>
    </xf>
    <xf numFmtId="0" fontId="2" fillId="0" borderId="10" xfId="0" applyFont="1" applyBorder="1" applyAlignment="1">
      <alignment horizontal="right" vertical="center"/>
    </xf>
    <xf numFmtId="3" fontId="2" fillId="0" borderId="10" xfId="0" applyNumberFormat="1" applyFont="1" applyBorder="1" applyAlignment="1">
      <alignment horizontal="right" vertical="center"/>
    </xf>
    <xf numFmtId="3" fontId="4" fillId="0" borderId="10"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11" xfId="0" applyFont="1" applyBorder="1" applyAlignment="1">
      <alignment horizontal="right" vertical="center"/>
    </xf>
    <xf numFmtId="0" fontId="4" fillId="0" borderId="10" xfId="0" applyFont="1" applyBorder="1" applyAlignment="1">
      <alignment horizontal="right" vertical="center"/>
    </xf>
    <xf numFmtId="3" fontId="2" fillId="0" borderId="12" xfId="0" applyNumberFormat="1" applyFont="1" applyBorder="1" applyAlignment="1">
      <alignment horizontal="right" vertical="center"/>
    </xf>
    <xf numFmtId="0" fontId="4" fillId="0" borderId="0" xfId="0" applyFont="1" applyAlignment="1">
      <alignment horizontal="left" vertical="center"/>
    </xf>
    <xf numFmtId="0" fontId="2" fillId="0" borderId="12" xfId="0" applyFont="1" applyBorder="1" applyAlignment="1">
      <alignment horizontal="center" vertical="center"/>
    </xf>
    <xf numFmtId="0" fontId="2" fillId="0" borderId="0" xfId="0" applyFont="1" applyAlignment="1">
      <alignment horizontal="center" vertical="top"/>
    </xf>
    <xf numFmtId="0" fontId="2" fillId="0" borderId="10" xfId="0" applyFont="1" applyBorder="1" applyAlignment="1">
      <alignment horizontal="center" vertical="center"/>
    </xf>
    <xf numFmtId="0" fontId="4" fillId="0" borderId="13"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3" fontId="2" fillId="33" borderId="15"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11" xfId="0" applyNumberFormat="1" applyFont="1" applyBorder="1" applyAlignment="1">
      <alignment horizontal="right" vertical="center"/>
    </xf>
    <xf numFmtId="3" fontId="4" fillId="0" borderId="14" xfId="0" applyNumberFormat="1" applyFont="1" applyBorder="1" applyAlignment="1">
      <alignment horizontal="right" vertical="center"/>
    </xf>
    <xf numFmtId="3" fontId="2" fillId="0" borderId="12" xfId="0" applyNumberFormat="1" applyFont="1" applyBorder="1" applyAlignment="1">
      <alignment horizontal="center" vertical="center"/>
    </xf>
    <xf numFmtId="3" fontId="2" fillId="0" borderId="0" xfId="0" applyNumberFormat="1" applyFont="1" applyBorder="1" applyAlignment="1">
      <alignment horizontal="center" vertical="center"/>
    </xf>
    <xf numFmtId="3" fontId="4" fillId="33" borderId="20" xfId="0" applyNumberFormat="1" applyFont="1" applyFill="1" applyBorder="1" applyAlignment="1">
      <alignment horizontal="right" vertical="center"/>
    </xf>
    <xf numFmtId="3" fontId="4" fillId="33" borderId="21" xfId="0" applyNumberFormat="1" applyFont="1" applyFill="1" applyBorder="1" applyAlignment="1">
      <alignment horizontal="right" vertical="center"/>
    </xf>
    <xf numFmtId="0" fontId="4" fillId="0" borderId="22"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3" fontId="4" fillId="0" borderId="27" xfId="0" applyNumberFormat="1" applyFont="1" applyBorder="1" applyAlignment="1">
      <alignment horizontal="distributed" vertical="center"/>
    </xf>
    <xf numFmtId="0" fontId="4" fillId="0" borderId="28" xfId="0" applyFont="1" applyBorder="1" applyAlignment="1">
      <alignment horizontal="right" vertical="center"/>
    </xf>
    <xf numFmtId="0" fontId="4" fillId="0" borderId="22" xfId="0" applyFont="1" applyBorder="1" applyAlignment="1">
      <alignment horizontal="right" vertical="center"/>
    </xf>
    <xf numFmtId="0" fontId="2" fillId="0" borderId="0" xfId="0" applyFont="1" applyFill="1" applyBorder="1" applyAlignment="1">
      <alignment horizontal="left" vertical="center"/>
    </xf>
    <xf numFmtId="0" fontId="2" fillId="0" borderId="19" xfId="0" applyFont="1" applyFill="1" applyBorder="1" applyAlignment="1">
      <alignment horizontal="right" vertical="center"/>
    </xf>
    <xf numFmtId="0" fontId="2" fillId="0" borderId="13"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33" borderId="29" xfId="0" applyNumberFormat="1" applyFont="1" applyFill="1" applyBorder="1" applyAlignment="1">
      <alignment horizontal="right" vertical="center"/>
    </xf>
    <xf numFmtId="3" fontId="4" fillId="0" borderId="22" xfId="0" applyNumberFormat="1" applyFont="1" applyBorder="1" applyAlignment="1">
      <alignment horizontal="right" vertical="center"/>
    </xf>
    <xf numFmtId="3" fontId="4" fillId="0" borderId="28" xfId="0" applyNumberFormat="1" applyFont="1" applyBorder="1" applyAlignment="1">
      <alignment horizontal="right" vertical="center"/>
    </xf>
    <xf numFmtId="3" fontId="2" fillId="0" borderId="19" xfId="0" applyNumberFormat="1" applyFont="1" applyBorder="1" applyAlignment="1">
      <alignment horizontal="right" vertical="center"/>
    </xf>
    <xf numFmtId="0" fontId="4" fillId="0" borderId="30" xfId="0" applyFont="1" applyBorder="1" applyAlignment="1">
      <alignment horizontal="right" vertical="center"/>
    </xf>
    <xf numFmtId="3" fontId="4" fillId="0" borderId="31" xfId="0" applyNumberFormat="1" applyFont="1" applyBorder="1" applyAlignment="1">
      <alignment horizontal="right" vertical="center"/>
    </xf>
    <xf numFmtId="3" fontId="4" fillId="0" borderId="30" xfId="0" applyNumberFormat="1" applyFont="1" applyBorder="1" applyAlignment="1">
      <alignment horizontal="right" vertical="center"/>
    </xf>
    <xf numFmtId="0" fontId="2" fillId="0" borderId="32" xfId="0" applyFont="1" applyBorder="1" applyAlignment="1">
      <alignment horizontal="left" vertical="center" wrapText="1"/>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0" fontId="2" fillId="0" borderId="31" xfId="0" applyFont="1" applyBorder="1" applyAlignment="1">
      <alignment horizontal="center" vertical="center"/>
    </xf>
    <xf numFmtId="0" fontId="2" fillId="0" borderId="25" xfId="0" applyFont="1" applyBorder="1" applyAlignment="1">
      <alignment horizontal="distributed" vertical="center"/>
    </xf>
    <xf numFmtId="0" fontId="4" fillId="0" borderId="35" xfId="0" applyFont="1" applyBorder="1" applyAlignment="1">
      <alignment horizontal="distributed" vertical="center"/>
    </xf>
    <xf numFmtId="0" fontId="0" fillId="0" borderId="36" xfId="0" applyBorder="1" applyAlignment="1">
      <alignment/>
    </xf>
    <xf numFmtId="0" fontId="0" fillId="0" borderId="0" xfId="0" applyBorder="1" applyAlignment="1">
      <alignment/>
    </xf>
    <xf numFmtId="0" fontId="4" fillId="0" borderId="23" xfId="0" applyFont="1" applyBorder="1" applyAlignment="1">
      <alignment horizontal="center" vertical="center"/>
    </xf>
    <xf numFmtId="0" fontId="2" fillId="0" borderId="37" xfId="0" applyFont="1" applyBorder="1" applyAlignment="1">
      <alignment horizontal="distributed" vertical="center"/>
    </xf>
    <xf numFmtId="0" fontId="2" fillId="0" borderId="38" xfId="0" applyFont="1" applyBorder="1" applyAlignment="1">
      <alignment horizontal="right" vertical="center"/>
    </xf>
    <xf numFmtId="3" fontId="2" fillId="0" borderId="39" xfId="0" applyNumberFormat="1" applyFont="1" applyBorder="1" applyAlignment="1">
      <alignment horizontal="right" vertical="center"/>
    </xf>
    <xf numFmtId="0" fontId="2" fillId="0" borderId="24" xfId="0" applyFont="1" applyBorder="1" applyAlignment="1">
      <alignment horizontal="distributed" vertical="center"/>
    </xf>
    <xf numFmtId="178" fontId="4" fillId="33" borderId="40"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8" fontId="2" fillId="33" borderId="42" xfId="0" applyNumberFormat="1" applyFont="1" applyFill="1" applyBorder="1" applyAlignment="1">
      <alignment horizontal="righ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8" xfId="0" applyFont="1" applyBorder="1" applyAlignment="1">
      <alignment horizontal="center" vertical="center"/>
    </xf>
    <xf numFmtId="0" fontId="2" fillId="0" borderId="45" xfId="0" applyFont="1" applyBorder="1" applyAlignment="1">
      <alignment horizontal="center" vertical="center"/>
    </xf>
    <xf numFmtId="0" fontId="2" fillId="0" borderId="30" xfId="0" applyFont="1" applyBorder="1" applyAlignment="1">
      <alignment horizontal="right" vertical="center"/>
    </xf>
    <xf numFmtId="0" fontId="2" fillId="0" borderId="31" xfId="0" applyFont="1" applyBorder="1" applyAlignment="1">
      <alignment horizontal="right" vertical="center"/>
    </xf>
    <xf numFmtId="0" fontId="2" fillId="0" borderId="46" xfId="0" applyFont="1" applyBorder="1" applyAlignment="1">
      <alignment horizontal="center"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4" xfId="0" applyFont="1" applyBorder="1" applyAlignment="1">
      <alignment horizontal="center" vertical="center" wrapText="1"/>
    </xf>
    <xf numFmtId="3" fontId="2" fillId="0" borderId="10" xfId="0" applyNumberFormat="1" applyFont="1" applyBorder="1" applyAlignment="1">
      <alignment horizontal="center" vertical="center"/>
    </xf>
    <xf numFmtId="3" fontId="2" fillId="0" borderId="49" xfId="0" applyNumberFormat="1" applyFont="1" applyBorder="1" applyAlignment="1">
      <alignment horizontal="center" vertical="center"/>
    </xf>
    <xf numFmtId="0" fontId="2" fillId="0" borderId="49" xfId="0" applyFont="1" applyBorder="1" applyAlignment="1">
      <alignment horizontal="center" vertical="center"/>
    </xf>
    <xf numFmtId="3" fontId="4" fillId="0" borderId="50" xfId="0" applyNumberFormat="1" applyFont="1" applyBorder="1" applyAlignment="1">
      <alignment horizontal="center" vertical="center"/>
    </xf>
    <xf numFmtId="3" fontId="4" fillId="0" borderId="22" xfId="0" applyNumberFormat="1" applyFont="1" applyBorder="1" applyAlignment="1">
      <alignment horizontal="center" vertical="center"/>
    </xf>
    <xf numFmtId="178" fontId="2" fillId="34" borderId="51" xfId="0" applyNumberFormat="1" applyFont="1" applyFill="1" applyBorder="1" applyAlignment="1">
      <alignment horizontal="right" vertical="center"/>
    </xf>
    <xf numFmtId="178" fontId="2" fillId="34" borderId="52" xfId="0" applyNumberFormat="1" applyFont="1" applyFill="1" applyBorder="1" applyAlignment="1">
      <alignment horizontal="right" vertical="center"/>
    </xf>
    <xf numFmtId="178" fontId="4" fillId="34" borderId="53" xfId="0" applyNumberFormat="1" applyFont="1" applyFill="1" applyBorder="1" applyAlignment="1">
      <alignment horizontal="right" vertical="center"/>
    </xf>
    <xf numFmtId="0" fontId="2" fillId="0" borderId="18" xfId="0" applyFont="1" applyBorder="1" applyAlignment="1">
      <alignment horizontal="center" vertical="center" wrapText="1"/>
    </xf>
    <xf numFmtId="3" fontId="4" fillId="34" borderId="54" xfId="0" applyNumberFormat="1" applyFont="1" applyFill="1" applyBorder="1" applyAlignment="1">
      <alignment horizontal="right" vertical="center"/>
    </xf>
    <xf numFmtId="3" fontId="4" fillId="33" borderId="55" xfId="0" applyNumberFormat="1" applyFont="1" applyFill="1" applyBorder="1" applyAlignment="1">
      <alignment horizontal="right" vertical="center"/>
    </xf>
    <xf numFmtId="3" fontId="4" fillId="33" borderId="56" xfId="0" applyNumberFormat="1" applyFont="1" applyFill="1" applyBorder="1" applyAlignment="1">
      <alignment horizontal="right" vertical="center"/>
    </xf>
    <xf numFmtId="0" fontId="2" fillId="0" borderId="49" xfId="0" applyFont="1" applyBorder="1" applyAlignment="1">
      <alignment horizontal="right" vertical="center"/>
    </xf>
    <xf numFmtId="178" fontId="2" fillId="34" borderId="57" xfId="0" applyNumberFormat="1" applyFont="1" applyFill="1" applyBorder="1" applyAlignment="1">
      <alignment horizontal="right" vertical="center"/>
    </xf>
    <xf numFmtId="178" fontId="4" fillId="34" borderId="57" xfId="0" applyNumberFormat="1" applyFont="1" applyFill="1" applyBorder="1" applyAlignment="1">
      <alignment horizontal="right" vertical="center"/>
    </xf>
    <xf numFmtId="0" fontId="2" fillId="0" borderId="58" xfId="0" applyFont="1" applyBorder="1" applyAlignment="1">
      <alignment horizontal="distributed" vertical="center"/>
    </xf>
    <xf numFmtId="0" fontId="2" fillId="0" borderId="59" xfId="0" applyFont="1" applyBorder="1" applyAlignment="1">
      <alignment horizontal="right" vertical="center"/>
    </xf>
    <xf numFmtId="178" fontId="2" fillId="34" borderId="60" xfId="0" applyNumberFormat="1" applyFont="1" applyFill="1" applyBorder="1" applyAlignment="1">
      <alignment horizontal="right" vertical="center"/>
    </xf>
    <xf numFmtId="178" fontId="2" fillId="33" borderId="61" xfId="0" applyNumberFormat="1" applyFont="1" applyFill="1" applyBorder="1" applyAlignment="1">
      <alignment horizontal="right" vertical="center"/>
    </xf>
    <xf numFmtId="0" fontId="2" fillId="0" borderId="62" xfId="0" applyFont="1" applyBorder="1" applyAlignment="1">
      <alignment horizontal="right" vertical="center"/>
    </xf>
    <xf numFmtId="0" fontId="5" fillId="33" borderId="63" xfId="0" applyFont="1" applyFill="1" applyBorder="1" applyAlignment="1">
      <alignment horizontal="right" vertical="center"/>
    </xf>
    <xf numFmtId="0" fontId="5" fillId="0" borderId="64" xfId="0" applyFont="1" applyBorder="1" applyAlignment="1">
      <alignment horizontal="center" vertical="center"/>
    </xf>
    <xf numFmtId="0" fontId="5" fillId="0" borderId="11" xfId="0" applyFont="1" applyBorder="1" applyAlignment="1">
      <alignment horizontal="center" vertical="center"/>
    </xf>
    <xf numFmtId="0" fontId="5" fillId="34" borderId="17" xfId="0" applyFont="1" applyFill="1" applyBorder="1" applyAlignment="1">
      <alignment horizontal="right" vertical="center"/>
    </xf>
    <xf numFmtId="0" fontId="5" fillId="0" borderId="11" xfId="0" applyFont="1" applyBorder="1" applyAlignment="1">
      <alignment horizontal="right" vertical="center"/>
    </xf>
    <xf numFmtId="0" fontId="5" fillId="33" borderId="17" xfId="0" applyFont="1" applyFill="1" applyBorder="1" applyAlignment="1">
      <alignment horizontal="right" vertical="center"/>
    </xf>
    <xf numFmtId="0" fontId="5" fillId="0" borderId="19" xfId="0" applyFont="1" applyBorder="1" applyAlignment="1">
      <alignment horizontal="right" vertical="center"/>
    </xf>
    <xf numFmtId="0" fontId="5" fillId="34" borderId="63" xfId="0" applyFont="1" applyFill="1" applyBorder="1" applyAlignment="1">
      <alignment horizontal="right" vertical="center"/>
    </xf>
    <xf numFmtId="0" fontId="5" fillId="0" borderId="65" xfId="0" applyFont="1" applyBorder="1" applyAlignment="1">
      <alignment horizontal="center" vertical="center"/>
    </xf>
    <xf numFmtId="0" fontId="5" fillId="0" borderId="19" xfId="0" applyFont="1" applyBorder="1" applyAlignment="1">
      <alignment horizontal="center" vertical="center"/>
    </xf>
    <xf numFmtId="0" fontId="5" fillId="33" borderId="65" xfId="0" applyFont="1" applyFill="1" applyBorder="1" applyAlignment="1">
      <alignment horizontal="right" vertical="center"/>
    </xf>
    <xf numFmtId="0" fontId="5" fillId="33" borderId="66" xfId="0" applyFont="1" applyFill="1" applyBorder="1" applyAlignment="1">
      <alignment horizontal="right" vertical="center"/>
    </xf>
    <xf numFmtId="0" fontId="5" fillId="0" borderId="0" xfId="0" applyFont="1" applyAlignment="1">
      <alignment horizontal="right" vertical="top"/>
    </xf>
    <xf numFmtId="0" fontId="5" fillId="0" borderId="67" xfId="0" applyFont="1" applyBorder="1" applyAlignment="1">
      <alignment horizontal="right" vertical="center"/>
    </xf>
    <xf numFmtId="0" fontId="5" fillId="0" borderId="68" xfId="0" applyFont="1" applyBorder="1" applyAlignment="1">
      <alignment horizontal="right" vertical="center"/>
    </xf>
    <xf numFmtId="0" fontId="5" fillId="0" borderId="69" xfId="0" applyFont="1" applyBorder="1" applyAlignment="1">
      <alignment horizontal="right" vertical="center"/>
    </xf>
    <xf numFmtId="0" fontId="5" fillId="0" borderId="70" xfId="0" applyFont="1" applyBorder="1" applyAlignment="1">
      <alignment horizontal="right" vertical="center"/>
    </xf>
    <xf numFmtId="0" fontId="6" fillId="0" borderId="36" xfId="0" applyFont="1" applyBorder="1" applyAlignment="1">
      <alignment/>
    </xf>
    <xf numFmtId="0" fontId="6" fillId="0" borderId="0" xfId="0" applyFont="1" applyBorder="1" applyAlignment="1">
      <alignment/>
    </xf>
    <xf numFmtId="0" fontId="5" fillId="33" borderId="46" xfId="0" applyFont="1" applyFill="1" applyBorder="1" applyAlignment="1">
      <alignment horizontal="right" vertical="center"/>
    </xf>
    <xf numFmtId="0" fontId="5" fillId="33" borderId="43" xfId="0" applyFont="1" applyFill="1" applyBorder="1" applyAlignment="1">
      <alignment horizontal="right" vertical="center"/>
    </xf>
    <xf numFmtId="0" fontId="5" fillId="0" borderId="71"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12" xfId="0" applyFont="1" applyBorder="1" applyAlignment="1">
      <alignment horizontal="right" vertical="center"/>
    </xf>
    <xf numFmtId="0" fontId="5" fillId="34" borderId="68" xfId="0" applyFont="1" applyFill="1" applyBorder="1" applyAlignment="1">
      <alignment horizontal="right" vertical="center"/>
    </xf>
    <xf numFmtId="0" fontId="5" fillId="0" borderId="0" xfId="0" applyFont="1" applyAlignment="1">
      <alignment horizontal="left" vertical="top"/>
    </xf>
    <xf numFmtId="0" fontId="5" fillId="0" borderId="47" xfId="0" applyFont="1" applyBorder="1" applyAlignment="1">
      <alignment horizontal="left" vertical="center" wrapText="1"/>
    </xf>
    <xf numFmtId="0" fontId="5" fillId="0" borderId="72" xfId="0" applyFont="1" applyBorder="1" applyAlignment="1">
      <alignment horizontal="center" vertical="center" wrapText="1"/>
    </xf>
    <xf numFmtId="0" fontId="5" fillId="0" borderId="0" xfId="0" applyFont="1" applyBorder="1" applyAlignment="1">
      <alignment horizontal="right" vertical="center"/>
    </xf>
    <xf numFmtId="0" fontId="5" fillId="34" borderId="73" xfId="0" applyFont="1" applyFill="1" applyBorder="1" applyAlignment="1">
      <alignment horizontal="right" vertical="center"/>
    </xf>
    <xf numFmtId="0" fontId="5" fillId="35" borderId="74" xfId="0" applyFont="1" applyFill="1" applyBorder="1" applyAlignment="1">
      <alignment horizontal="center" vertical="center"/>
    </xf>
    <xf numFmtId="178" fontId="2" fillId="0" borderId="75" xfId="0" applyNumberFormat="1" applyFont="1" applyBorder="1" applyAlignment="1">
      <alignment horizontal="right" vertical="center"/>
    </xf>
    <xf numFmtId="178" fontId="2" fillId="0" borderId="76" xfId="0" applyNumberFormat="1" applyFont="1" applyBorder="1" applyAlignment="1">
      <alignment horizontal="right" vertical="center"/>
    </xf>
    <xf numFmtId="178" fontId="2" fillId="0" borderId="77" xfId="0" applyNumberFormat="1" applyFont="1" applyBorder="1" applyAlignment="1">
      <alignment horizontal="right" vertical="center"/>
    </xf>
    <xf numFmtId="178" fontId="2" fillId="0" borderId="78" xfId="0" applyNumberFormat="1" applyFont="1" applyFill="1" applyBorder="1" applyAlignment="1">
      <alignment horizontal="right" vertical="center"/>
    </xf>
    <xf numFmtId="178" fontId="4" fillId="0" borderId="75" xfId="0" applyNumberFormat="1" applyFont="1" applyBorder="1" applyAlignment="1">
      <alignment horizontal="right" vertical="center"/>
    </xf>
    <xf numFmtId="178" fontId="4" fillId="0" borderId="79" xfId="0" applyNumberFormat="1" applyFont="1" applyFill="1" applyBorder="1" applyAlignment="1">
      <alignment horizontal="right" vertical="center"/>
    </xf>
    <xf numFmtId="178" fontId="4" fillId="0" borderId="80" xfId="0" applyNumberFormat="1" applyFont="1" applyFill="1" applyBorder="1" applyAlignment="1">
      <alignment horizontal="right" vertical="center"/>
    </xf>
    <xf numFmtId="178" fontId="2" fillId="0" borderId="81" xfId="0" applyNumberFormat="1" applyFont="1" applyBorder="1" applyAlignment="1">
      <alignment horizontal="right" vertical="center"/>
    </xf>
    <xf numFmtId="178" fontId="4" fillId="0" borderId="76" xfId="0" applyNumberFormat="1" applyFont="1" applyBorder="1" applyAlignment="1">
      <alignment horizontal="right" vertical="center"/>
    </xf>
    <xf numFmtId="3" fontId="2" fillId="0" borderId="82"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3" fontId="2" fillId="0" borderId="81" xfId="0" applyNumberFormat="1" applyFont="1" applyFill="1" applyBorder="1" applyAlignment="1">
      <alignment horizontal="right" vertical="center"/>
    </xf>
    <xf numFmtId="3" fontId="2" fillId="0" borderId="84" xfId="0" applyNumberFormat="1" applyFont="1" applyFill="1" applyBorder="1" applyAlignment="1">
      <alignment horizontal="right" vertical="center"/>
    </xf>
    <xf numFmtId="3" fontId="2" fillId="0" borderId="85" xfId="0" applyNumberFormat="1" applyFont="1" applyFill="1" applyBorder="1" applyAlignment="1">
      <alignment horizontal="right" vertical="center"/>
    </xf>
    <xf numFmtId="3" fontId="2" fillId="0" borderId="86"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3" fontId="4" fillId="0" borderId="87" xfId="0" applyNumberFormat="1" applyFont="1" applyFill="1" applyBorder="1" applyAlignment="1">
      <alignment horizontal="right" vertical="center"/>
    </xf>
    <xf numFmtId="3" fontId="2" fillId="0" borderId="87" xfId="0" applyNumberFormat="1" applyFont="1" applyFill="1" applyBorder="1" applyAlignment="1">
      <alignment horizontal="right" vertical="center"/>
    </xf>
    <xf numFmtId="3" fontId="2" fillId="34" borderId="88" xfId="0" applyNumberFormat="1" applyFont="1" applyFill="1" applyBorder="1" applyAlignment="1">
      <alignment horizontal="right" vertical="center"/>
    </xf>
    <xf numFmtId="3" fontId="2" fillId="33" borderId="89" xfId="0" applyNumberFormat="1" applyFont="1" applyFill="1" applyBorder="1" applyAlignment="1">
      <alignment horizontal="right" vertical="center"/>
    </xf>
    <xf numFmtId="3" fontId="2" fillId="33" borderId="90" xfId="0" applyNumberFormat="1" applyFont="1" applyFill="1" applyBorder="1" applyAlignment="1">
      <alignment horizontal="right" vertical="center"/>
    </xf>
    <xf numFmtId="3" fontId="2" fillId="34" borderId="91" xfId="0" applyNumberFormat="1" applyFont="1" applyFill="1" applyBorder="1" applyAlignment="1">
      <alignment horizontal="right" vertical="center"/>
    </xf>
    <xf numFmtId="0" fontId="2" fillId="0" borderId="92" xfId="0" applyFont="1" applyBorder="1" applyAlignment="1">
      <alignment horizontal="distributed" vertical="center"/>
    </xf>
    <xf numFmtId="3" fontId="2" fillId="34" borderId="93" xfId="0" applyNumberFormat="1" applyFont="1" applyFill="1" applyBorder="1" applyAlignment="1">
      <alignment horizontal="right" vertical="center"/>
    </xf>
    <xf numFmtId="3" fontId="2" fillId="33" borderId="94" xfId="0" applyNumberFormat="1" applyFont="1" applyFill="1" applyBorder="1" applyAlignment="1">
      <alignment horizontal="right" vertical="center"/>
    </xf>
    <xf numFmtId="3" fontId="2" fillId="33" borderId="95" xfId="0" applyNumberFormat="1" applyFont="1" applyFill="1" applyBorder="1" applyAlignment="1">
      <alignment horizontal="right" vertical="center"/>
    </xf>
    <xf numFmtId="3" fontId="2" fillId="34" borderId="96" xfId="0" applyNumberFormat="1" applyFont="1" applyFill="1" applyBorder="1" applyAlignment="1">
      <alignment horizontal="right" vertical="center"/>
    </xf>
    <xf numFmtId="0" fontId="2" fillId="0" borderId="97" xfId="0" applyFont="1" applyBorder="1" applyAlignment="1">
      <alignment horizontal="distributed" vertical="center"/>
    </xf>
    <xf numFmtId="0" fontId="2" fillId="35" borderId="98" xfId="0" applyFont="1" applyFill="1" applyBorder="1" applyAlignment="1">
      <alignment horizontal="distributed" vertical="center"/>
    </xf>
    <xf numFmtId="0" fontId="2" fillId="35" borderId="99" xfId="0" applyFont="1" applyFill="1" applyBorder="1" applyAlignment="1">
      <alignment horizontal="distributed" vertical="center"/>
    </xf>
    <xf numFmtId="0" fontId="5" fillId="34" borderId="10" xfId="0" applyFont="1" applyFill="1" applyBorder="1" applyAlignment="1">
      <alignment horizontal="right" vertical="center"/>
    </xf>
    <xf numFmtId="0" fontId="5" fillId="33" borderId="44" xfId="0" applyFont="1" applyFill="1" applyBorder="1" applyAlignment="1">
      <alignment horizontal="right" vertical="center"/>
    </xf>
    <xf numFmtId="0" fontId="5" fillId="33" borderId="100" xfId="0" applyFont="1" applyFill="1" applyBorder="1" applyAlignment="1">
      <alignment horizontal="right" vertical="center"/>
    </xf>
    <xf numFmtId="0" fontId="5" fillId="33" borderId="101" xfId="0" applyFont="1" applyFill="1" applyBorder="1" applyAlignment="1">
      <alignment horizontal="right" vertical="center"/>
    </xf>
    <xf numFmtId="0" fontId="2" fillId="0" borderId="39"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5" fillId="34" borderId="48" xfId="0" applyFont="1" applyFill="1" applyBorder="1" applyAlignment="1">
      <alignment horizontal="right" vertical="center"/>
    </xf>
    <xf numFmtId="0" fontId="5" fillId="33" borderId="45" xfId="0" applyFont="1" applyFill="1" applyBorder="1" applyAlignment="1">
      <alignment horizontal="right" vertical="center"/>
    </xf>
    <xf numFmtId="0" fontId="2" fillId="35" borderId="104" xfId="0" applyFont="1" applyFill="1" applyBorder="1" applyAlignment="1">
      <alignment horizontal="distributed" vertical="center"/>
    </xf>
    <xf numFmtId="3" fontId="2" fillId="34" borderId="105" xfId="0" applyNumberFormat="1" applyFont="1" applyFill="1" applyBorder="1" applyAlignment="1">
      <alignment horizontal="right" vertical="center"/>
    </xf>
    <xf numFmtId="3" fontId="2" fillId="33" borderId="106" xfId="0" applyNumberFormat="1" applyFont="1" applyFill="1" applyBorder="1" applyAlignment="1">
      <alignment horizontal="right" vertical="center"/>
    </xf>
    <xf numFmtId="3" fontId="2" fillId="33" borderId="107" xfId="0" applyNumberFormat="1" applyFont="1" applyFill="1" applyBorder="1" applyAlignment="1">
      <alignment horizontal="right" vertical="center"/>
    </xf>
    <xf numFmtId="3" fontId="2" fillId="34" borderId="108" xfId="0" applyNumberFormat="1" applyFont="1" applyFill="1" applyBorder="1" applyAlignment="1">
      <alignment horizontal="right" vertical="center"/>
    </xf>
    <xf numFmtId="0" fontId="2" fillId="0" borderId="109" xfId="0" applyFont="1" applyBorder="1" applyAlignment="1">
      <alignment horizontal="distributed" vertical="center"/>
    </xf>
    <xf numFmtId="0" fontId="4" fillId="35" borderId="110" xfId="0" applyFont="1" applyFill="1" applyBorder="1" applyAlignment="1">
      <alignment horizontal="distributed" vertical="center"/>
    </xf>
    <xf numFmtId="3" fontId="4" fillId="34" borderId="111" xfId="0" applyNumberFormat="1" applyFont="1" applyFill="1" applyBorder="1" applyAlignment="1">
      <alignment horizontal="right" vertical="center"/>
    </xf>
    <xf numFmtId="3" fontId="4" fillId="33" borderId="112" xfId="0" applyNumberFormat="1" applyFont="1" applyFill="1" applyBorder="1" applyAlignment="1">
      <alignment horizontal="right" vertical="center"/>
    </xf>
    <xf numFmtId="3" fontId="4" fillId="33" borderId="113" xfId="0" applyNumberFormat="1" applyFont="1" applyFill="1" applyBorder="1" applyAlignment="1">
      <alignment horizontal="right" vertical="center"/>
    </xf>
    <xf numFmtId="3" fontId="4" fillId="34" borderId="114" xfId="0" applyNumberFormat="1" applyFont="1" applyFill="1" applyBorder="1" applyAlignment="1">
      <alignment horizontal="right" vertical="center"/>
    </xf>
    <xf numFmtId="0" fontId="4" fillId="0" borderId="115" xfId="0" applyFont="1" applyBorder="1" applyAlignment="1">
      <alignment horizontal="distributed" vertical="center"/>
    </xf>
    <xf numFmtId="0" fontId="2" fillId="0" borderId="110" xfId="0" applyFont="1" applyBorder="1" applyAlignment="1">
      <alignment horizontal="distributed" vertical="center"/>
    </xf>
    <xf numFmtId="3" fontId="2" fillId="0" borderId="111" xfId="0" applyNumberFormat="1" applyFont="1" applyBorder="1" applyAlignment="1">
      <alignment horizontal="right" vertical="center"/>
    </xf>
    <xf numFmtId="3" fontId="2" fillId="0" borderId="112" xfId="0" applyNumberFormat="1" applyFont="1" applyBorder="1" applyAlignment="1">
      <alignment horizontal="right" vertical="center"/>
    </xf>
    <xf numFmtId="3" fontId="2" fillId="0" borderId="113" xfId="0" applyNumberFormat="1" applyFont="1" applyBorder="1" applyAlignment="1">
      <alignment horizontal="right" vertical="center"/>
    </xf>
    <xf numFmtId="0" fontId="2" fillId="0" borderId="115" xfId="0" applyFont="1" applyBorder="1" applyAlignment="1">
      <alignment horizontal="distributed" vertical="center"/>
    </xf>
    <xf numFmtId="0" fontId="2" fillId="0" borderId="14" xfId="0" applyFont="1" applyBorder="1" applyAlignment="1">
      <alignment horizontal="left" vertical="center" wrapText="1"/>
    </xf>
    <xf numFmtId="3" fontId="2" fillId="34" borderId="42" xfId="0" applyNumberFormat="1" applyFont="1" applyFill="1" applyBorder="1" applyAlignment="1">
      <alignment horizontal="right" vertical="center"/>
    </xf>
    <xf numFmtId="0" fontId="2" fillId="0" borderId="116" xfId="0" applyFont="1" applyBorder="1" applyAlignment="1">
      <alignment horizontal="left" vertical="center" wrapText="1"/>
    </xf>
    <xf numFmtId="0" fontId="2" fillId="34" borderId="117" xfId="0" applyFont="1" applyFill="1" applyBorder="1" applyAlignment="1">
      <alignment horizontal="right" vertical="center"/>
    </xf>
    <xf numFmtId="3" fontId="4" fillId="34" borderId="29" xfId="0" applyNumberFormat="1" applyFont="1" applyFill="1" applyBorder="1" applyAlignment="1">
      <alignment horizontal="right" vertical="center"/>
    </xf>
    <xf numFmtId="0" fontId="5" fillId="0" borderId="67" xfId="0" applyFont="1" applyBorder="1" applyAlignment="1">
      <alignment horizontal="left" vertical="center" wrapText="1"/>
    </xf>
    <xf numFmtId="0" fontId="5" fillId="34" borderId="69" xfId="0" applyFont="1" applyFill="1" applyBorder="1" applyAlignment="1">
      <alignment horizontal="right" vertical="center"/>
    </xf>
    <xf numFmtId="3" fontId="2" fillId="34" borderId="58" xfId="0" applyNumberFormat="1" applyFont="1" applyFill="1" applyBorder="1" applyAlignment="1" applyProtection="1">
      <alignment horizontal="right" vertical="center"/>
      <protection locked="0"/>
    </xf>
    <xf numFmtId="3" fontId="2" fillId="34" borderId="113" xfId="0" applyNumberFormat="1" applyFont="1" applyFill="1" applyBorder="1" applyAlignment="1" applyProtection="1">
      <alignment horizontal="right" vertical="center"/>
      <protection locked="0"/>
    </xf>
    <xf numFmtId="3" fontId="4" fillId="34" borderId="118" xfId="0" applyNumberFormat="1" applyFont="1" applyFill="1" applyBorder="1" applyAlignment="1" applyProtection="1">
      <alignment horizontal="right" vertical="center"/>
      <protection locked="0"/>
    </xf>
    <xf numFmtId="3" fontId="2" fillId="34" borderId="119" xfId="0" applyNumberFormat="1" applyFont="1" applyFill="1" applyBorder="1" applyAlignment="1" applyProtection="1">
      <alignment horizontal="right" vertical="center"/>
      <protection locked="0"/>
    </xf>
    <xf numFmtId="3" fontId="4" fillId="34" borderId="120" xfId="0" applyNumberFormat="1" applyFont="1" applyFill="1" applyBorder="1" applyAlignment="1" applyProtection="1">
      <alignment horizontal="right" vertical="center"/>
      <protection locked="0"/>
    </xf>
    <xf numFmtId="3" fontId="2" fillId="34" borderId="121" xfId="0" applyNumberFormat="1" applyFont="1" applyFill="1" applyBorder="1" applyAlignment="1" applyProtection="1">
      <alignment horizontal="right" vertical="center"/>
      <protection locked="0"/>
    </xf>
    <xf numFmtId="3" fontId="2" fillId="34" borderId="18" xfId="0" applyNumberFormat="1" applyFont="1" applyFill="1" applyBorder="1" applyAlignment="1" applyProtection="1">
      <alignment horizontal="right" vertical="center"/>
      <protection locked="0"/>
    </xf>
    <xf numFmtId="3" fontId="2" fillId="34" borderId="120" xfId="0" applyNumberFormat="1" applyFont="1" applyFill="1" applyBorder="1" applyAlignment="1" applyProtection="1">
      <alignment horizontal="right" vertical="center"/>
      <protection locked="0"/>
    </xf>
    <xf numFmtId="3" fontId="2" fillId="34" borderId="122" xfId="0" applyNumberFormat="1" applyFont="1" applyFill="1" applyBorder="1" applyAlignment="1" applyProtection="1">
      <alignment horizontal="right" vertical="center"/>
      <protection locked="0"/>
    </xf>
    <xf numFmtId="3" fontId="2" fillId="33" borderId="58" xfId="0" applyNumberFormat="1" applyFont="1" applyFill="1" applyBorder="1" applyAlignment="1" applyProtection="1">
      <alignment horizontal="right" vertical="center"/>
      <protection locked="0"/>
    </xf>
    <xf numFmtId="3" fontId="2" fillId="33" borderId="113" xfId="0" applyNumberFormat="1" applyFont="1" applyFill="1" applyBorder="1" applyAlignment="1" applyProtection="1">
      <alignment horizontal="right" vertical="center"/>
      <protection locked="0"/>
    </xf>
    <xf numFmtId="3" fontId="4" fillId="33" borderId="123" xfId="0" applyNumberFormat="1" applyFont="1" applyFill="1" applyBorder="1" applyAlignment="1" applyProtection="1">
      <alignment horizontal="right" vertical="center"/>
      <protection locked="0"/>
    </xf>
    <xf numFmtId="3" fontId="2" fillId="33" borderId="124" xfId="0" applyNumberFormat="1" applyFont="1" applyFill="1" applyBorder="1" applyAlignment="1" applyProtection="1">
      <alignment horizontal="right" vertical="center"/>
      <protection locked="0"/>
    </xf>
    <xf numFmtId="3" fontId="2" fillId="33" borderId="125" xfId="0" applyNumberFormat="1" applyFont="1" applyFill="1" applyBorder="1" applyAlignment="1" applyProtection="1">
      <alignment horizontal="right" vertical="center"/>
      <protection locked="0"/>
    </xf>
    <xf numFmtId="3" fontId="2" fillId="33" borderId="126" xfId="0" applyNumberFormat="1" applyFont="1" applyFill="1" applyBorder="1" applyAlignment="1" applyProtection="1">
      <alignment horizontal="right" vertical="center"/>
      <protection locked="0"/>
    </xf>
    <xf numFmtId="3" fontId="4" fillId="33" borderId="127" xfId="0" applyNumberFormat="1" applyFont="1" applyFill="1" applyBorder="1" applyAlignment="1" applyProtection="1">
      <alignment horizontal="right" vertical="center"/>
      <protection locked="0"/>
    </xf>
    <xf numFmtId="3" fontId="2" fillId="33" borderId="127" xfId="0" applyNumberFormat="1" applyFont="1" applyFill="1" applyBorder="1" applyAlignment="1" applyProtection="1">
      <alignment horizontal="right" vertical="center"/>
      <protection locked="0"/>
    </xf>
    <xf numFmtId="3" fontId="2" fillId="33" borderId="128" xfId="0" applyNumberFormat="1" applyFont="1" applyFill="1" applyBorder="1" applyAlignment="1" applyProtection="1">
      <alignment horizontal="right" vertical="center"/>
      <protection locked="0"/>
    </xf>
    <xf numFmtId="3" fontId="4" fillId="33" borderId="129" xfId="0" applyNumberFormat="1" applyFont="1" applyFill="1" applyBorder="1" applyAlignment="1" applyProtection="1">
      <alignment horizontal="right" vertical="center"/>
      <protection locked="0"/>
    </xf>
    <xf numFmtId="3" fontId="2" fillId="34" borderId="124" xfId="0" applyNumberFormat="1" applyFont="1" applyFill="1" applyBorder="1" applyAlignment="1" applyProtection="1">
      <alignment horizontal="right" vertical="center"/>
      <protection locked="0"/>
    </xf>
    <xf numFmtId="3" fontId="2" fillId="34" borderId="125" xfId="0" applyNumberFormat="1" applyFont="1" applyFill="1" applyBorder="1" applyAlignment="1" applyProtection="1">
      <alignment horizontal="right" vertical="center"/>
      <protection locked="0"/>
    </xf>
    <xf numFmtId="3" fontId="4" fillId="34" borderId="130" xfId="0" applyNumberFormat="1" applyFont="1" applyFill="1" applyBorder="1" applyAlignment="1" applyProtection="1">
      <alignment horizontal="right" vertical="center"/>
      <protection locked="0"/>
    </xf>
    <xf numFmtId="3" fontId="2" fillId="33" borderId="131" xfId="0" applyNumberFormat="1" applyFont="1" applyFill="1" applyBorder="1" applyAlignment="1" applyProtection="1">
      <alignment horizontal="right" vertical="center"/>
      <protection locked="0"/>
    </xf>
    <xf numFmtId="3" fontId="2" fillId="33" borderId="112" xfId="0" applyNumberFormat="1" applyFont="1" applyFill="1" applyBorder="1" applyAlignment="1" applyProtection="1">
      <alignment horizontal="right" vertical="center"/>
      <protection locked="0"/>
    </xf>
    <xf numFmtId="3" fontId="4" fillId="33" borderId="132" xfId="0" applyNumberFormat="1" applyFont="1" applyFill="1" applyBorder="1" applyAlignment="1" applyProtection="1">
      <alignment horizontal="right" vertical="center"/>
      <protection locked="0"/>
    </xf>
    <xf numFmtId="3" fontId="4" fillId="33" borderId="133" xfId="0" applyNumberFormat="1" applyFont="1" applyFill="1" applyBorder="1" applyAlignment="1" applyProtection="1">
      <alignment horizontal="right" vertical="center"/>
      <protection locked="0"/>
    </xf>
    <xf numFmtId="3" fontId="4" fillId="33" borderId="130" xfId="0" applyNumberFormat="1" applyFont="1" applyFill="1" applyBorder="1" applyAlignment="1" applyProtection="1">
      <alignment horizontal="right" vertical="center"/>
      <protection locked="0"/>
    </xf>
    <xf numFmtId="3" fontId="2" fillId="33" borderId="134" xfId="0" applyNumberFormat="1" applyFont="1" applyFill="1" applyBorder="1" applyAlignment="1" applyProtection="1">
      <alignment horizontal="right" vertical="center"/>
      <protection locked="0"/>
    </xf>
    <xf numFmtId="3" fontId="2" fillId="33" borderId="135" xfId="0" applyNumberFormat="1" applyFont="1" applyFill="1" applyBorder="1" applyAlignment="1" applyProtection="1">
      <alignment horizontal="right" vertical="center"/>
      <protection locked="0"/>
    </xf>
    <xf numFmtId="3" fontId="4" fillId="33" borderId="136" xfId="0" applyNumberFormat="1" applyFont="1" applyFill="1" applyBorder="1" applyAlignment="1" applyProtection="1">
      <alignment horizontal="right" vertical="center"/>
      <protection locked="0"/>
    </xf>
    <xf numFmtId="3" fontId="2" fillId="34" borderId="137" xfId="0" applyNumberFormat="1" applyFont="1" applyFill="1" applyBorder="1" applyAlignment="1" applyProtection="1">
      <alignment horizontal="right" vertical="center"/>
      <protection locked="0"/>
    </xf>
    <xf numFmtId="3" fontId="2" fillId="34" borderId="111" xfId="0" applyNumberFormat="1" applyFont="1" applyFill="1" applyBorder="1" applyAlignment="1" applyProtection="1">
      <alignment horizontal="right" vertical="center"/>
      <protection locked="0"/>
    </xf>
    <xf numFmtId="3" fontId="2" fillId="34" borderId="138" xfId="0" applyNumberFormat="1" applyFont="1" applyFill="1" applyBorder="1" applyAlignment="1" applyProtection="1">
      <alignment horizontal="right" vertical="center"/>
      <protection locked="0"/>
    </xf>
    <xf numFmtId="3" fontId="2" fillId="33" borderId="132" xfId="0" applyNumberFormat="1" applyFont="1" applyFill="1" applyBorder="1" applyAlignment="1" applyProtection="1">
      <alignment horizontal="right" vertical="center"/>
      <protection locked="0"/>
    </xf>
    <xf numFmtId="3" fontId="2" fillId="33" borderId="136" xfId="0" applyNumberFormat="1" applyFont="1" applyFill="1" applyBorder="1" applyAlignment="1" applyProtection="1">
      <alignment horizontal="right" vertical="center"/>
      <protection locked="0"/>
    </xf>
    <xf numFmtId="3" fontId="2" fillId="34" borderId="59" xfId="0" applyNumberFormat="1" applyFont="1" applyFill="1" applyBorder="1" applyAlignment="1" applyProtection="1">
      <alignment horizontal="right" vertical="center"/>
      <protection locked="0"/>
    </xf>
    <xf numFmtId="3" fontId="2" fillId="33" borderId="139" xfId="0" applyNumberFormat="1" applyFont="1" applyFill="1" applyBorder="1" applyAlignment="1" applyProtection="1">
      <alignment horizontal="right" vertical="center"/>
      <protection locked="0"/>
    </xf>
    <xf numFmtId="3" fontId="2" fillId="34" borderId="140" xfId="0" applyNumberFormat="1" applyFont="1" applyFill="1" applyBorder="1" applyAlignment="1" applyProtection="1">
      <alignment horizontal="right" vertical="center"/>
      <protection locked="0"/>
    </xf>
    <xf numFmtId="3" fontId="2" fillId="33" borderId="141" xfId="0" applyNumberFormat="1" applyFont="1" applyFill="1" applyBorder="1" applyAlignment="1" applyProtection="1">
      <alignment horizontal="right" vertical="center"/>
      <protection locked="0"/>
    </xf>
    <xf numFmtId="3" fontId="2" fillId="34" borderId="142" xfId="0" applyNumberFormat="1" applyFont="1" applyFill="1" applyBorder="1" applyAlignment="1" applyProtection="1">
      <alignment horizontal="right" vertical="center"/>
      <protection locked="0"/>
    </xf>
    <xf numFmtId="3" fontId="2" fillId="33" borderId="143" xfId="0" applyNumberFormat="1" applyFont="1" applyFill="1" applyBorder="1" applyAlignment="1" applyProtection="1">
      <alignment horizontal="right" vertical="center"/>
      <protection locked="0"/>
    </xf>
    <xf numFmtId="3" fontId="2" fillId="33" borderId="144" xfId="0" applyNumberFormat="1" applyFont="1" applyFill="1" applyBorder="1" applyAlignment="1" applyProtection="1">
      <alignment horizontal="right" vertical="center"/>
      <protection locked="0"/>
    </xf>
    <xf numFmtId="3" fontId="2" fillId="33" borderId="145" xfId="0" applyNumberFormat="1" applyFont="1" applyFill="1" applyBorder="1" applyAlignment="1" applyProtection="1">
      <alignment horizontal="right" vertical="center"/>
      <protection locked="0"/>
    </xf>
    <xf numFmtId="3" fontId="2" fillId="33" borderId="146" xfId="0" applyNumberFormat="1" applyFont="1" applyFill="1" applyBorder="1" applyAlignment="1" applyProtection="1">
      <alignment horizontal="right" vertical="center"/>
      <protection locked="0"/>
    </xf>
    <xf numFmtId="0" fontId="4" fillId="0" borderId="147" xfId="0" applyFont="1" applyBorder="1" applyAlignment="1">
      <alignment horizontal="center" vertical="center"/>
    </xf>
    <xf numFmtId="0" fontId="2" fillId="0" borderId="148" xfId="0" applyFont="1" applyBorder="1" applyAlignment="1">
      <alignment horizontal="distributed" vertical="center"/>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3" fontId="4" fillId="33" borderId="152" xfId="0" applyNumberFormat="1" applyFont="1" applyFill="1" applyBorder="1" applyAlignment="1">
      <alignment horizontal="right" vertical="center"/>
    </xf>
    <xf numFmtId="0" fontId="4" fillId="0" borderId="153" xfId="0" applyFont="1" applyBorder="1" applyAlignment="1">
      <alignment horizontal="center" vertical="center"/>
    </xf>
    <xf numFmtId="3" fontId="2" fillId="0" borderId="154" xfId="0" applyNumberFormat="1" applyFont="1" applyBorder="1" applyAlignment="1">
      <alignment horizontal="right" vertical="center"/>
    </xf>
    <xf numFmtId="3" fontId="2" fillId="0" borderId="155" xfId="0" applyNumberFormat="1" applyFont="1" applyBorder="1" applyAlignment="1">
      <alignment horizontal="right" vertical="center"/>
    </xf>
    <xf numFmtId="3" fontId="2" fillId="0" borderId="156" xfId="0" applyNumberFormat="1" applyFont="1" applyBorder="1" applyAlignment="1">
      <alignment horizontal="right" vertical="center"/>
    </xf>
    <xf numFmtId="3" fontId="2" fillId="0" borderId="157" xfId="0" applyNumberFormat="1" applyFont="1" applyBorder="1" applyAlignment="1">
      <alignment horizontal="right" vertical="center"/>
    </xf>
    <xf numFmtId="3" fontId="2" fillId="0" borderId="158" xfId="0" applyNumberFormat="1" applyFont="1" applyBorder="1" applyAlignment="1">
      <alignment horizontal="right" vertical="center"/>
    </xf>
    <xf numFmtId="3" fontId="2" fillId="0" borderId="159" xfId="0" applyNumberFormat="1" applyFont="1" applyBorder="1" applyAlignment="1">
      <alignment horizontal="right" vertical="center"/>
    </xf>
    <xf numFmtId="0" fontId="2" fillId="0" borderId="0" xfId="61" applyFont="1" applyAlignment="1">
      <alignment horizontal="left" vertical="center"/>
      <protection/>
    </xf>
    <xf numFmtId="0" fontId="2" fillId="0" borderId="0" xfId="61" applyFont="1" applyAlignment="1">
      <alignment horizontal="right" vertical="center"/>
      <protection/>
    </xf>
    <xf numFmtId="0" fontId="2" fillId="0" borderId="0" xfId="61" applyFont="1" applyAlignment="1">
      <alignment horizontal="right" vertical="top"/>
      <protection/>
    </xf>
    <xf numFmtId="0" fontId="2" fillId="0" borderId="0" xfId="61" applyFont="1" applyAlignment="1">
      <alignment horizontal="left" vertical="top"/>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3" fontId="2" fillId="0" borderId="0" xfId="0" applyNumberFormat="1" applyFont="1" applyAlignment="1">
      <alignment horizontal="left" vertical="top"/>
    </xf>
    <xf numFmtId="178" fontId="2" fillId="0" borderId="160" xfId="0" applyNumberFormat="1" applyFont="1" applyBorder="1" applyAlignment="1">
      <alignment horizontal="right" vertical="center"/>
    </xf>
    <xf numFmtId="178" fontId="2" fillId="33" borderId="127" xfId="0" applyNumberFormat="1" applyFont="1" applyFill="1" applyBorder="1" applyAlignment="1">
      <alignment horizontal="right" vertical="center"/>
    </xf>
    <xf numFmtId="178" fontId="2" fillId="0" borderId="87" xfId="0" applyNumberFormat="1" applyFont="1" applyBorder="1" applyAlignment="1">
      <alignment horizontal="right" vertical="center"/>
    </xf>
    <xf numFmtId="178" fontId="2" fillId="33" borderId="161" xfId="0" applyNumberFormat="1" applyFont="1" applyFill="1" applyBorder="1" applyAlignment="1">
      <alignment horizontal="right" vertical="center"/>
    </xf>
    <xf numFmtId="178" fontId="4" fillId="0" borderId="160" xfId="0" applyNumberFormat="1" applyFont="1" applyBorder="1" applyAlignment="1">
      <alignment horizontal="right" vertical="center"/>
    </xf>
    <xf numFmtId="178" fontId="4" fillId="33" borderId="162" xfId="0" applyNumberFormat="1" applyFont="1" applyFill="1" applyBorder="1" applyAlignment="1">
      <alignment horizontal="right" vertical="center"/>
    </xf>
    <xf numFmtId="178" fontId="4" fillId="33" borderId="129" xfId="0" applyNumberFormat="1" applyFont="1" applyFill="1" applyBorder="1" applyAlignment="1">
      <alignment horizontal="right" vertical="center"/>
    </xf>
    <xf numFmtId="180" fontId="2" fillId="33" borderId="41" xfId="0" applyNumberFormat="1" applyFont="1" applyFill="1" applyBorder="1" applyAlignment="1">
      <alignment horizontal="right" vertical="center"/>
    </xf>
    <xf numFmtId="0" fontId="2" fillId="0" borderId="126"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distributed" vertical="center"/>
    </xf>
    <xf numFmtId="0" fontId="2" fillId="0" borderId="23" xfId="0" applyFont="1" applyBorder="1" applyAlignment="1">
      <alignment horizontal="distributed" vertical="center"/>
    </xf>
    <xf numFmtId="0" fontId="2" fillId="0" borderId="165" xfId="0" applyFont="1" applyBorder="1" applyAlignment="1">
      <alignment horizontal="center" vertical="center"/>
    </xf>
    <xf numFmtId="0" fontId="2" fillId="0" borderId="64" xfId="0" applyFont="1" applyBorder="1" applyAlignment="1">
      <alignment horizontal="distributed" vertical="center"/>
    </xf>
    <xf numFmtId="0" fontId="3" fillId="0" borderId="0" xfId="0" applyFont="1" applyAlignment="1">
      <alignment horizontal="center" vertical="top"/>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66" xfId="0" applyFont="1" applyBorder="1" applyAlignment="1">
      <alignment horizontal="center" vertical="center" wrapText="1"/>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65" xfId="0" applyFont="1" applyBorder="1" applyAlignment="1">
      <alignment horizontal="center" vertical="center" wrapText="1"/>
    </xf>
    <xf numFmtId="0" fontId="2" fillId="0" borderId="163" xfId="0" applyFont="1" applyBorder="1" applyAlignment="1">
      <alignment horizontal="center" vertical="center" wrapText="1"/>
    </xf>
    <xf numFmtId="0" fontId="2" fillId="0" borderId="46"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distributed" vertical="center"/>
    </xf>
    <xf numFmtId="0" fontId="2" fillId="0" borderId="47" xfId="0" applyFont="1" applyBorder="1" applyAlignment="1">
      <alignment horizontal="center" vertical="center"/>
    </xf>
    <xf numFmtId="0" fontId="2" fillId="0" borderId="64" xfId="0" applyFont="1" applyBorder="1" applyAlignment="1">
      <alignment horizontal="center" vertical="center"/>
    </xf>
    <xf numFmtId="0" fontId="2" fillId="0" borderId="23" xfId="0" applyFont="1" applyBorder="1" applyAlignment="1">
      <alignment horizontal="center" vertical="center"/>
    </xf>
    <xf numFmtId="0" fontId="2" fillId="0" borderId="177" xfId="0" applyFont="1" applyBorder="1" applyAlignment="1">
      <alignment horizontal="distributed" vertical="center" indent="2"/>
    </xf>
    <xf numFmtId="0" fontId="2" fillId="0" borderId="178" xfId="0" applyFont="1" applyBorder="1" applyAlignment="1">
      <alignment horizontal="distributed" vertical="center" indent="2"/>
    </xf>
    <xf numFmtId="0" fontId="2" fillId="0" borderId="179" xfId="0" applyFont="1" applyBorder="1" applyAlignment="1">
      <alignment horizontal="distributed" vertical="center" indent="2"/>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64"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73" xfId="0" applyFont="1" applyBorder="1" applyAlignment="1">
      <alignment horizontal="center" vertical="center"/>
    </xf>
    <xf numFmtId="0" fontId="2" fillId="0" borderId="48" xfId="0" applyFont="1" applyBorder="1" applyAlignment="1">
      <alignment horizontal="center" vertical="center"/>
    </xf>
    <xf numFmtId="0" fontId="2" fillId="0" borderId="182" xfId="0" applyFont="1" applyBorder="1" applyAlignment="1">
      <alignment horizontal="center" vertical="center"/>
    </xf>
    <xf numFmtId="0" fontId="2" fillId="0" borderId="66" xfId="0" applyFont="1" applyBorder="1" applyAlignment="1">
      <alignment horizontal="center" vertical="center"/>
    </xf>
    <xf numFmtId="0" fontId="2" fillId="0" borderId="45" xfId="0" applyFont="1" applyBorder="1" applyAlignment="1">
      <alignment horizontal="center" vertical="center"/>
    </xf>
    <xf numFmtId="0" fontId="2" fillId="0" borderId="127" xfId="0" applyFont="1" applyBorder="1" applyAlignment="1">
      <alignment horizontal="center" vertical="center"/>
    </xf>
    <xf numFmtId="0" fontId="2" fillId="0" borderId="63" xfId="0" applyFont="1" applyBorder="1" applyAlignment="1">
      <alignment horizontal="center" vertical="center"/>
    </xf>
    <xf numFmtId="0" fontId="2" fillId="0" borderId="44" xfId="0" applyFont="1" applyBorder="1" applyAlignment="1">
      <alignment horizontal="center" vertical="center"/>
    </xf>
    <xf numFmtId="0" fontId="2" fillId="0" borderId="41" xfId="0" applyFont="1" applyBorder="1" applyAlignment="1">
      <alignment horizontal="center" vertical="center"/>
    </xf>
    <xf numFmtId="0" fontId="2" fillId="0" borderId="71"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36" xfId="0" applyFont="1" applyBorder="1" applyAlignment="1">
      <alignment horizontal="distributed" vertical="center"/>
    </xf>
    <xf numFmtId="0" fontId="2" fillId="0" borderId="0" xfId="0" applyFont="1" applyBorder="1" applyAlignment="1">
      <alignment horizontal="distributed" vertical="center"/>
    </xf>
    <xf numFmtId="0" fontId="2" fillId="0" borderId="183" xfId="0" applyFont="1" applyBorder="1" applyAlignment="1">
      <alignment horizontal="distributed" vertical="center"/>
    </xf>
    <xf numFmtId="0" fontId="2" fillId="0" borderId="13" xfId="0" applyFont="1" applyBorder="1" applyAlignment="1">
      <alignment horizontal="distributed" vertical="center"/>
    </xf>
    <xf numFmtId="0" fontId="4" fillId="0" borderId="184"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distributed" vertical="center"/>
    </xf>
    <xf numFmtId="0" fontId="4" fillId="0" borderId="122" xfId="0" applyFont="1" applyBorder="1" applyAlignment="1">
      <alignment horizontal="distributed" vertical="center"/>
    </xf>
    <xf numFmtId="0" fontId="2" fillId="0" borderId="185" xfId="0" applyFont="1" applyBorder="1" applyAlignment="1">
      <alignment horizontal="center" vertical="center" textRotation="255" wrapText="1"/>
    </xf>
    <xf numFmtId="0" fontId="2" fillId="0" borderId="186" xfId="0" applyFont="1" applyBorder="1" applyAlignment="1">
      <alignment horizontal="center" vertical="center" textRotation="255"/>
    </xf>
    <xf numFmtId="0" fontId="2" fillId="0" borderId="187" xfId="0" applyFont="1" applyBorder="1" applyAlignment="1">
      <alignment horizontal="center" vertical="center" textRotation="255"/>
    </xf>
    <xf numFmtId="0" fontId="2" fillId="0" borderId="18" xfId="0" applyFont="1" applyBorder="1" applyAlignment="1">
      <alignment horizontal="distributed" vertical="center"/>
    </xf>
    <xf numFmtId="0" fontId="2" fillId="0" borderId="58" xfId="0" applyFont="1" applyBorder="1" applyAlignment="1">
      <alignment horizontal="distributed" vertical="center"/>
    </xf>
    <xf numFmtId="0" fontId="2" fillId="0" borderId="188" xfId="0" applyFont="1" applyBorder="1" applyAlignment="1">
      <alignment horizontal="center" vertical="center" wrapText="1"/>
    </xf>
    <xf numFmtId="0" fontId="2" fillId="0" borderId="189" xfId="0" applyFont="1" applyBorder="1" applyAlignment="1">
      <alignment horizontal="center" vertical="center" wrapText="1"/>
    </xf>
    <xf numFmtId="0" fontId="2" fillId="0" borderId="190" xfId="0" applyFont="1" applyBorder="1" applyAlignment="1">
      <alignment horizontal="center" vertical="center" wrapText="1"/>
    </xf>
    <xf numFmtId="0" fontId="2" fillId="0" borderId="191"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92" xfId="0" applyFont="1" applyBorder="1" applyAlignment="1">
      <alignment horizontal="center" vertical="center" wrapText="1"/>
    </xf>
    <xf numFmtId="0" fontId="2" fillId="0" borderId="193" xfId="0" applyFont="1" applyBorder="1" applyAlignment="1">
      <alignment horizontal="center" vertical="center" wrapText="1"/>
    </xf>
    <xf numFmtId="0" fontId="2" fillId="0" borderId="71" xfId="0" applyFont="1" applyBorder="1" applyAlignment="1">
      <alignment horizontal="center" vertical="center"/>
    </xf>
    <xf numFmtId="0" fontId="2" fillId="0" borderId="36" xfId="0" applyFont="1" applyBorder="1" applyAlignment="1">
      <alignment horizontal="center" vertical="center"/>
    </xf>
    <xf numFmtId="0" fontId="2" fillId="0" borderId="194" xfId="0" applyFont="1" applyBorder="1" applyAlignment="1">
      <alignment horizontal="center" vertical="center" shrinkToFit="1"/>
    </xf>
    <xf numFmtId="0" fontId="2" fillId="0" borderId="195" xfId="0" applyFont="1" applyBorder="1" applyAlignment="1">
      <alignment horizontal="center" vertical="center" shrinkToFit="1"/>
    </xf>
    <xf numFmtId="0" fontId="2" fillId="0" borderId="196" xfId="0" applyFont="1" applyBorder="1" applyAlignment="1">
      <alignment horizontal="center" vertical="center"/>
    </xf>
    <xf numFmtId="0" fontId="2" fillId="0" borderId="197" xfId="0" applyFont="1" applyBorder="1" applyAlignment="1">
      <alignment horizontal="center" vertical="center"/>
    </xf>
    <xf numFmtId="0" fontId="2" fillId="0" borderId="196" xfId="0" applyFont="1" applyBorder="1" applyAlignment="1">
      <alignment horizontal="center" vertical="center" wrapText="1"/>
    </xf>
    <xf numFmtId="0" fontId="2" fillId="0" borderId="178"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告所得税-1（課税状況）" xfId="61"/>
    <cellStyle name="Followed Hyperlink" xfId="62"/>
    <cellStyle name="良い" xfId="63"/>
  </cellStyles>
  <dxfs count="2">
    <dxf/>
    <dxf>
      <numFmt numFmtId="179" formatCode="\-"/>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tabSelected="1" zoomScale="85" zoomScaleNormal="85" workbookViewId="0" topLeftCell="A1">
      <selection activeCell="A3" sqref="A3:A5"/>
    </sheetView>
  </sheetViews>
  <sheetFormatPr defaultColWidth="5.875" defaultRowHeight="13.5"/>
  <cols>
    <col min="1" max="1" width="17.375" style="1" customWidth="1"/>
    <col min="2" max="2" width="2.625" style="23"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3" customWidth="1"/>
    <col min="9" max="9" width="9.00390625" style="1" customWidth="1"/>
    <col min="10" max="10" width="2.625" style="23" customWidth="1"/>
    <col min="11" max="11" width="11.75390625" style="1" bestFit="1" customWidth="1"/>
    <col min="12" max="12" width="2.625" style="23" customWidth="1"/>
    <col min="13" max="13" width="11.375" style="1" customWidth="1"/>
    <col min="14" max="14" width="2.625" style="23" customWidth="1"/>
    <col min="15" max="15" width="9.00390625" style="1" customWidth="1"/>
    <col min="16" max="16" width="2.625" style="23" customWidth="1"/>
    <col min="17" max="17" width="11.375" style="1" customWidth="1"/>
    <col min="18" max="18" width="2.625" style="23" customWidth="1"/>
    <col min="19" max="19" width="11.375" style="1" customWidth="1"/>
    <col min="20" max="20" width="2.625" style="23" customWidth="1"/>
    <col min="21" max="21" width="9.00390625" style="1" customWidth="1"/>
    <col min="22" max="22" width="2.625" style="23" customWidth="1"/>
    <col min="23" max="23" width="12.875" style="1" bestFit="1" customWidth="1"/>
    <col min="24" max="24" width="2.625" style="23" customWidth="1"/>
    <col min="25" max="25" width="11.375" style="1" customWidth="1"/>
    <col min="26" max="16384" width="5.875" style="1" customWidth="1"/>
  </cols>
  <sheetData>
    <row r="1" spans="1:25" ht="15">
      <c r="A1" s="285" t="s">
        <v>144</v>
      </c>
      <c r="B1" s="285"/>
      <c r="C1" s="285"/>
      <c r="D1" s="285"/>
      <c r="E1" s="285"/>
      <c r="F1" s="285"/>
      <c r="G1" s="285"/>
      <c r="H1" s="285"/>
      <c r="I1" s="285"/>
      <c r="J1" s="285"/>
      <c r="K1" s="285"/>
      <c r="L1" s="285"/>
      <c r="M1" s="285"/>
      <c r="N1" s="285"/>
      <c r="O1" s="285"/>
      <c r="P1" s="285"/>
      <c r="Q1" s="285"/>
      <c r="R1" s="285"/>
      <c r="S1" s="285"/>
      <c r="T1" s="285"/>
      <c r="U1" s="285"/>
      <c r="V1" s="285"/>
      <c r="W1" s="285"/>
      <c r="X1" s="285"/>
      <c r="Y1" s="285"/>
    </row>
    <row r="2" spans="1:25" ht="12" thickBot="1">
      <c r="A2" s="3" t="s">
        <v>74</v>
      </c>
      <c r="B2" s="4"/>
      <c r="C2" s="3"/>
      <c r="D2" s="5"/>
      <c r="E2" s="3"/>
      <c r="F2" s="5"/>
      <c r="G2" s="3"/>
      <c r="H2" s="4"/>
      <c r="I2" s="3"/>
      <c r="J2" s="4"/>
      <c r="K2" s="3"/>
      <c r="L2" s="4"/>
      <c r="M2" s="3"/>
      <c r="N2" s="4"/>
      <c r="O2" s="3"/>
      <c r="P2" s="4"/>
      <c r="Q2" s="3"/>
      <c r="R2" s="4"/>
      <c r="S2" s="3"/>
      <c r="T2" s="4"/>
      <c r="U2" s="3"/>
      <c r="V2" s="4"/>
      <c r="W2" s="3"/>
      <c r="X2" s="4"/>
      <c r="Y2" s="3"/>
    </row>
    <row r="3" spans="1:25" ht="13.5" customHeight="1">
      <c r="A3" s="301" t="s">
        <v>21</v>
      </c>
      <c r="B3" s="297" t="s">
        <v>22</v>
      </c>
      <c r="C3" s="297"/>
      <c r="D3" s="297" t="s">
        <v>0</v>
      </c>
      <c r="E3" s="297"/>
      <c r="F3" s="297" t="s">
        <v>1</v>
      </c>
      <c r="G3" s="297"/>
      <c r="H3" s="293" t="s">
        <v>24</v>
      </c>
      <c r="I3" s="293"/>
      <c r="J3" s="293"/>
      <c r="K3" s="293"/>
      <c r="L3" s="293"/>
      <c r="M3" s="293"/>
      <c r="N3" s="293"/>
      <c r="O3" s="293"/>
      <c r="P3" s="293"/>
      <c r="Q3" s="293"/>
      <c r="R3" s="293"/>
      <c r="S3" s="293"/>
      <c r="T3" s="293"/>
      <c r="U3" s="293"/>
      <c r="V3" s="293"/>
      <c r="W3" s="293"/>
      <c r="X3" s="293"/>
      <c r="Y3" s="294"/>
    </row>
    <row r="4" spans="1:25" ht="14.25" customHeight="1">
      <c r="A4" s="302"/>
      <c r="B4" s="298"/>
      <c r="C4" s="298"/>
      <c r="D4" s="298"/>
      <c r="E4" s="298"/>
      <c r="F4" s="298"/>
      <c r="G4" s="298"/>
      <c r="H4" s="291" t="s">
        <v>25</v>
      </c>
      <c r="I4" s="287"/>
      <c r="J4" s="287"/>
      <c r="K4" s="287"/>
      <c r="L4" s="287"/>
      <c r="M4" s="292"/>
      <c r="N4" s="286" t="s">
        <v>26</v>
      </c>
      <c r="O4" s="287"/>
      <c r="P4" s="287"/>
      <c r="Q4" s="287"/>
      <c r="R4" s="287"/>
      <c r="S4" s="292"/>
      <c r="T4" s="286" t="s">
        <v>27</v>
      </c>
      <c r="U4" s="287"/>
      <c r="V4" s="287"/>
      <c r="W4" s="287"/>
      <c r="X4" s="287"/>
      <c r="Y4" s="288"/>
    </row>
    <row r="5" spans="1:25" ht="19.5" customHeight="1">
      <c r="A5" s="303"/>
      <c r="B5" s="298"/>
      <c r="C5" s="298"/>
      <c r="D5" s="298"/>
      <c r="E5" s="298"/>
      <c r="F5" s="298"/>
      <c r="G5" s="298"/>
      <c r="H5" s="295" t="s">
        <v>29</v>
      </c>
      <c r="I5" s="296"/>
      <c r="J5" s="280" t="s">
        <v>0</v>
      </c>
      <c r="K5" s="280"/>
      <c r="L5" s="280" t="s">
        <v>156</v>
      </c>
      <c r="M5" s="299"/>
      <c r="N5" s="283" t="s">
        <v>23</v>
      </c>
      <c r="O5" s="280"/>
      <c r="P5" s="280" t="s">
        <v>0</v>
      </c>
      <c r="Q5" s="280"/>
      <c r="R5" s="280" t="s">
        <v>156</v>
      </c>
      <c r="S5" s="299"/>
      <c r="T5" s="283" t="s">
        <v>23</v>
      </c>
      <c r="U5" s="280"/>
      <c r="V5" s="280" t="s">
        <v>0</v>
      </c>
      <c r="W5" s="280"/>
      <c r="X5" s="289" t="s">
        <v>156</v>
      </c>
      <c r="Y5" s="290"/>
    </row>
    <row r="6" spans="1:25" s="125" customFormat="1" ht="10.5">
      <c r="A6" s="114"/>
      <c r="B6" s="115"/>
      <c r="C6" s="116" t="s">
        <v>2</v>
      </c>
      <c r="D6" s="117"/>
      <c r="E6" s="118" t="s">
        <v>3</v>
      </c>
      <c r="F6" s="119"/>
      <c r="G6" s="118" t="s">
        <v>3</v>
      </c>
      <c r="H6" s="115"/>
      <c r="I6" s="120" t="s">
        <v>2</v>
      </c>
      <c r="J6" s="121"/>
      <c r="K6" s="113" t="s">
        <v>3</v>
      </c>
      <c r="L6" s="122"/>
      <c r="M6" s="118" t="s">
        <v>3</v>
      </c>
      <c r="N6" s="122"/>
      <c r="O6" s="120" t="s">
        <v>2</v>
      </c>
      <c r="P6" s="121"/>
      <c r="Q6" s="113" t="s">
        <v>3</v>
      </c>
      <c r="R6" s="122"/>
      <c r="S6" s="123" t="s">
        <v>3</v>
      </c>
      <c r="T6" s="115"/>
      <c r="U6" s="120" t="s">
        <v>2</v>
      </c>
      <c r="V6" s="121"/>
      <c r="W6" s="113" t="s">
        <v>3</v>
      </c>
      <c r="X6" s="122"/>
      <c r="Y6" s="124" t="s">
        <v>3</v>
      </c>
    </row>
    <row r="7" spans="1:25" ht="30" customHeight="1">
      <c r="A7" s="79" t="s">
        <v>4</v>
      </c>
      <c r="B7" s="24"/>
      <c r="C7" s="207">
        <v>483948</v>
      </c>
      <c r="D7" s="10"/>
      <c r="E7" s="216">
        <v>2123556204</v>
      </c>
      <c r="F7" s="10"/>
      <c r="G7" s="219">
        <v>113240008</v>
      </c>
      <c r="H7" s="93"/>
      <c r="I7" s="226">
        <v>99558</v>
      </c>
      <c r="J7" s="94"/>
      <c r="K7" s="229">
        <v>361464470</v>
      </c>
      <c r="L7" s="41"/>
      <c r="M7" s="216">
        <v>26303949</v>
      </c>
      <c r="N7" s="93"/>
      <c r="O7" s="226">
        <v>5541</v>
      </c>
      <c r="P7" s="94"/>
      <c r="Q7" s="229">
        <v>13839315</v>
      </c>
      <c r="R7" s="41"/>
      <c r="S7" s="219">
        <v>523741</v>
      </c>
      <c r="T7" s="93"/>
      <c r="U7" s="226">
        <v>378849</v>
      </c>
      <c r="V7" s="94"/>
      <c r="W7" s="229">
        <v>1748252419</v>
      </c>
      <c r="X7" s="41"/>
      <c r="Y7" s="234">
        <v>86412318</v>
      </c>
    </row>
    <row r="8" spans="1:25" ht="30" customHeight="1">
      <c r="A8" s="71" t="s">
        <v>5</v>
      </c>
      <c r="B8" s="24"/>
      <c r="C8" s="208">
        <v>476</v>
      </c>
      <c r="D8" s="10"/>
      <c r="E8" s="217">
        <v>2086232</v>
      </c>
      <c r="F8" s="10"/>
      <c r="G8" s="220">
        <v>103974</v>
      </c>
      <c r="H8" s="93"/>
      <c r="I8" s="227">
        <v>43</v>
      </c>
      <c r="J8" s="95"/>
      <c r="K8" s="230">
        <v>111600</v>
      </c>
      <c r="L8" s="26"/>
      <c r="M8" s="217">
        <v>4350</v>
      </c>
      <c r="N8" s="24"/>
      <c r="O8" s="227">
        <v>6</v>
      </c>
      <c r="P8" s="95"/>
      <c r="Q8" s="230">
        <v>8217</v>
      </c>
      <c r="R8" s="41"/>
      <c r="S8" s="220">
        <v>144</v>
      </c>
      <c r="T8" s="93"/>
      <c r="U8" s="227">
        <v>427</v>
      </c>
      <c r="V8" s="94"/>
      <c r="W8" s="230">
        <v>1966414</v>
      </c>
      <c r="X8" s="26"/>
      <c r="Y8" s="235">
        <v>99480</v>
      </c>
    </row>
    <row r="9" spans="1:25" ht="30" customHeight="1">
      <c r="A9" s="71" t="s">
        <v>6</v>
      </c>
      <c r="B9" s="24"/>
      <c r="C9" s="208">
        <v>1</v>
      </c>
      <c r="D9" s="9"/>
      <c r="E9" s="217">
        <v>3338</v>
      </c>
      <c r="F9" s="10"/>
      <c r="G9" s="220">
        <v>183</v>
      </c>
      <c r="H9" s="93"/>
      <c r="I9" s="227">
        <v>0</v>
      </c>
      <c r="J9" s="95"/>
      <c r="K9" s="230">
        <v>0</v>
      </c>
      <c r="L9" s="26"/>
      <c r="M9" s="217">
        <v>0</v>
      </c>
      <c r="N9" s="24"/>
      <c r="O9" s="227">
        <v>0</v>
      </c>
      <c r="P9" s="95"/>
      <c r="Q9" s="230">
        <v>0</v>
      </c>
      <c r="R9" s="26"/>
      <c r="S9" s="220">
        <v>0</v>
      </c>
      <c r="T9" s="24"/>
      <c r="U9" s="227">
        <v>1</v>
      </c>
      <c r="V9" s="95"/>
      <c r="W9" s="230">
        <v>3338</v>
      </c>
      <c r="X9" s="41"/>
      <c r="Y9" s="235">
        <v>183</v>
      </c>
    </row>
    <row r="10" spans="1:25" ht="30" customHeight="1">
      <c r="A10" s="71" t="s">
        <v>7</v>
      </c>
      <c r="B10" s="9" t="s">
        <v>154</v>
      </c>
      <c r="C10" s="208">
        <v>35</v>
      </c>
      <c r="D10" s="9" t="s">
        <v>155</v>
      </c>
      <c r="E10" s="217">
        <v>80384</v>
      </c>
      <c r="F10" s="9" t="s">
        <v>154</v>
      </c>
      <c r="G10" s="220">
        <v>8523</v>
      </c>
      <c r="H10" s="24" t="s">
        <v>154</v>
      </c>
      <c r="I10" s="227">
        <v>2</v>
      </c>
      <c r="J10" s="105" t="s">
        <v>154</v>
      </c>
      <c r="K10" s="230">
        <v>2759</v>
      </c>
      <c r="L10" s="12" t="s">
        <v>154</v>
      </c>
      <c r="M10" s="217">
        <v>1553</v>
      </c>
      <c r="N10" s="24"/>
      <c r="O10" s="227">
        <v>0</v>
      </c>
      <c r="P10" s="105" t="s">
        <v>154</v>
      </c>
      <c r="Q10" s="230">
        <v>650</v>
      </c>
      <c r="R10" s="12" t="s">
        <v>154</v>
      </c>
      <c r="S10" s="220">
        <v>50</v>
      </c>
      <c r="T10" s="24" t="s">
        <v>154</v>
      </c>
      <c r="U10" s="227">
        <v>33</v>
      </c>
      <c r="V10" s="105" t="s">
        <v>154</v>
      </c>
      <c r="W10" s="230">
        <v>76975</v>
      </c>
      <c r="X10" s="12" t="s">
        <v>154</v>
      </c>
      <c r="Y10" s="235">
        <v>6920</v>
      </c>
    </row>
    <row r="11" spans="1:25" ht="30" customHeight="1">
      <c r="A11" s="71" t="s">
        <v>8</v>
      </c>
      <c r="B11" s="9" t="s">
        <v>154</v>
      </c>
      <c r="C11" s="208">
        <v>9</v>
      </c>
      <c r="D11" s="9" t="s">
        <v>155</v>
      </c>
      <c r="E11" s="217">
        <v>24384</v>
      </c>
      <c r="F11" s="9" t="s">
        <v>154</v>
      </c>
      <c r="G11" s="220">
        <v>1973</v>
      </c>
      <c r="H11" s="24"/>
      <c r="I11" s="227">
        <v>0</v>
      </c>
      <c r="J11" s="105"/>
      <c r="K11" s="230">
        <v>0</v>
      </c>
      <c r="L11" s="12" t="s">
        <v>154</v>
      </c>
      <c r="M11" s="217">
        <v>381</v>
      </c>
      <c r="N11" s="24"/>
      <c r="O11" s="227">
        <v>0</v>
      </c>
      <c r="P11" s="105"/>
      <c r="Q11" s="230">
        <v>0</v>
      </c>
      <c r="R11" s="12"/>
      <c r="S11" s="220">
        <v>0</v>
      </c>
      <c r="T11" s="24" t="s">
        <v>154</v>
      </c>
      <c r="U11" s="227">
        <v>9</v>
      </c>
      <c r="V11" s="105" t="s">
        <v>154</v>
      </c>
      <c r="W11" s="230">
        <v>24384</v>
      </c>
      <c r="X11" s="12" t="s">
        <v>154</v>
      </c>
      <c r="Y11" s="235">
        <v>1592</v>
      </c>
    </row>
    <row r="12" spans="1:25" ht="30" customHeight="1">
      <c r="A12" s="71" t="s">
        <v>9</v>
      </c>
      <c r="B12" s="9"/>
      <c r="C12" s="208">
        <v>0</v>
      </c>
      <c r="D12" s="9"/>
      <c r="E12" s="217">
        <v>0</v>
      </c>
      <c r="F12" s="9"/>
      <c r="G12" s="220">
        <v>0</v>
      </c>
      <c r="H12" s="24"/>
      <c r="I12" s="227">
        <v>0</v>
      </c>
      <c r="J12" s="95"/>
      <c r="K12" s="230">
        <v>0</v>
      </c>
      <c r="L12" s="26"/>
      <c r="M12" s="217">
        <v>0</v>
      </c>
      <c r="N12" s="24"/>
      <c r="O12" s="227">
        <v>0</v>
      </c>
      <c r="P12" s="95"/>
      <c r="Q12" s="230">
        <v>0</v>
      </c>
      <c r="R12" s="26"/>
      <c r="S12" s="220">
        <v>0</v>
      </c>
      <c r="T12" s="24"/>
      <c r="U12" s="227">
        <v>0</v>
      </c>
      <c r="V12" s="95"/>
      <c r="W12" s="230">
        <v>0</v>
      </c>
      <c r="X12" s="26"/>
      <c r="Y12" s="235">
        <v>0</v>
      </c>
    </row>
    <row r="13" spans="1:25" s="7" customFormat="1" ht="30" customHeight="1" thickBot="1">
      <c r="A13" s="72" t="s">
        <v>10</v>
      </c>
      <c r="B13" s="19" t="s">
        <v>64</v>
      </c>
      <c r="C13" s="209">
        <v>484381</v>
      </c>
      <c r="D13" s="19"/>
      <c r="E13" s="218">
        <v>2125541007</v>
      </c>
      <c r="F13" s="19"/>
      <c r="G13" s="218">
        <v>113333669</v>
      </c>
      <c r="H13" s="50" t="s">
        <v>63</v>
      </c>
      <c r="I13" s="228">
        <v>99599</v>
      </c>
      <c r="J13" s="96"/>
      <c r="K13" s="231">
        <v>361573312</v>
      </c>
      <c r="L13" s="97"/>
      <c r="M13" s="232">
        <v>26306366</v>
      </c>
      <c r="N13" s="50"/>
      <c r="O13" s="228">
        <v>5547</v>
      </c>
      <c r="P13" s="96"/>
      <c r="Q13" s="231">
        <v>13846882</v>
      </c>
      <c r="R13" s="97"/>
      <c r="S13" s="233">
        <v>523835</v>
      </c>
      <c r="T13" s="62"/>
      <c r="U13" s="228">
        <v>379235</v>
      </c>
      <c r="V13" s="96"/>
      <c r="W13" s="231">
        <v>1750120813</v>
      </c>
      <c r="X13" s="97"/>
      <c r="Y13" s="236">
        <v>86503468</v>
      </c>
    </row>
    <row r="14" spans="1:25" ht="30" customHeight="1">
      <c r="A14" s="76" t="s">
        <v>11</v>
      </c>
      <c r="B14" s="77"/>
      <c r="C14" s="210">
        <v>1172</v>
      </c>
      <c r="D14" s="78"/>
      <c r="E14" s="153"/>
      <c r="F14" s="77"/>
      <c r="G14" s="221">
        <v>428480</v>
      </c>
      <c r="H14" s="40"/>
      <c r="I14" s="20"/>
      <c r="J14" s="22"/>
      <c r="K14" s="20"/>
      <c r="L14" s="22"/>
      <c r="M14" s="20"/>
      <c r="N14" s="22"/>
      <c r="O14" s="20"/>
      <c r="P14" s="22"/>
      <c r="Q14" s="20"/>
      <c r="R14" s="22"/>
      <c r="S14" s="20"/>
      <c r="T14" s="22"/>
      <c r="U14" s="20"/>
      <c r="V14" s="22"/>
      <c r="W14" s="20"/>
      <c r="X14" s="22"/>
      <c r="Y14" s="20"/>
    </row>
    <row r="15" spans="1:25" s="7" customFormat="1" ht="30" customHeight="1">
      <c r="A15" s="75" t="s">
        <v>28</v>
      </c>
      <c r="B15" s="25"/>
      <c r="C15" s="211">
        <v>485553</v>
      </c>
      <c r="D15" s="39"/>
      <c r="E15" s="154"/>
      <c r="F15" s="25"/>
      <c r="G15" s="222">
        <v>113762149</v>
      </c>
      <c r="H15" s="35"/>
      <c r="I15" s="15"/>
      <c r="J15" s="36"/>
      <c r="K15" s="15"/>
      <c r="L15" s="36"/>
      <c r="M15" s="15"/>
      <c r="N15" s="36"/>
      <c r="O15" s="15"/>
      <c r="P15" s="36"/>
      <c r="Q15" s="15"/>
      <c r="R15" s="36"/>
      <c r="S15" s="15"/>
      <c r="T15" s="36"/>
      <c r="U15" s="15"/>
      <c r="V15" s="36"/>
      <c r="W15" s="15"/>
      <c r="X15" s="35"/>
      <c r="Y15" s="14"/>
    </row>
    <row r="16" spans="1:25" s="7" customFormat="1" ht="21" customHeight="1">
      <c r="A16" s="281" t="s">
        <v>12</v>
      </c>
      <c r="B16" s="12" t="s">
        <v>71</v>
      </c>
      <c r="C16" s="212">
        <v>0</v>
      </c>
      <c r="D16" s="10"/>
      <c r="E16" s="155"/>
      <c r="F16" s="12"/>
      <c r="G16" s="161"/>
      <c r="H16" s="35"/>
      <c r="I16" s="15"/>
      <c r="J16" s="36"/>
      <c r="K16" s="15"/>
      <c r="L16" s="36"/>
      <c r="M16" s="15"/>
      <c r="N16" s="36"/>
      <c r="O16" s="15"/>
      <c r="P16" s="36"/>
      <c r="Q16" s="15"/>
      <c r="R16" s="36"/>
      <c r="S16" s="15"/>
      <c r="T16" s="36"/>
      <c r="U16" s="15"/>
      <c r="V16" s="36"/>
      <c r="W16" s="15"/>
      <c r="X16" s="35"/>
      <c r="Y16" s="14"/>
    </row>
    <row r="17" spans="1:25" ht="21" customHeight="1">
      <c r="A17" s="284"/>
      <c r="B17" s="52"/>
      <c r="C17" s="213">
        <v>0</v>
      </c>
      <c r="D17" s="9"/>
      <c r="E17" s="156"/>
      <c r="F17" s="12"/>
      <c r="G17" s="223">
        <v>0</v>
      </c>
      <c r="H17" s="26"/>
      <c r="I17" s="16"/>
      <c r="J17" s="37"/>
      <c r="K17" s="16"/>
      <c r="L17" s="37"/>
      <c r="M17" s="16"/>
      <c r="N17" s="37"/>
      <c r="O17" s="16"/>
      <c r="P17" s="37"/>
      <c r="Q17" s="17"/>
      <c r="R17" s="37"/>
      <c r="S17" s="17"/>
      <c r="T17" s="37"/>
      <c r="U17" s="17"/>
      <c r="V17" s="37"/>
      <c r="W17" s="17"/>
      <c r="X17" s="26"/>
      <c r="Y17" s="13"/>
    </row>
    <row r="18" spans="1:25" ht="21" customHeight="1">
      <c r="A18" s="281" t="s">
        <v>14</v>
      </c>
      <c r="B18" s="53" t="s">
        <v>71</v>
      </c>
      <c r="C18" s="212">
        <v>12</v>
      </c>
      <c r="D18" s="18"/>
      <c r="E18" s="155"/>
      <c r="F18" s="34"/>
      <c r="G18" s="160"/>
      <c r="H18" s="26"/>
      <c r="I18" s="16"/>
      <c r="J18" s="37"/>
      <c r="K18" s="16"/>
      <c r="L18" s="37"/>
      <c r="M18" s="16"/>
      <c r="N18" s="37"/>
      <c r="O18" s="16"/>
      <c r="P18" s="37"/>
      <c r="Q18" s="17"/>
      <c r="R18" s="37"/>
      <c r="S18" s="17"/>
      <c r="T18" s="37"/>
      <c r="U18" s="17"/>
      <c r="V18" s="37"/>
      <c r="W18" s="17"/>
      <c r="X18" s="26"/>
      <c r="Y18" s="13"/>
    </row>
    <row r="19" spans="1:25" ht="21" customHeight="1">
      <c r="A19" s="282"/>
      <c r="B19" s="54"/>
      <c r="C19" s="214">
        <v>12</v>
      </c>
      <c r="D19" s="28"/>
      <c r="E19" s="156"/>
      <c r="F19" s="29"/>
      <c r="G19" s="223">
        <v>704</v>
      </c>
      <c r="H19" s="41"/>
      <c r="I19" s="13"/>
      <c r="J19" s="26"/>
      <c r="K19" s="13"/>
      <c r="L19" s="26"/>
      <c r="M19" s="13"/>
      <c r="N19" s="26"/>
      <c r="O19" s="13"/>
      <c r="P19" s="37"/>
      <c r="Q19" s="17"/>
      <c r="R19" s="37"/>
      <c r="S19" s="17"/>
      <c r="T19" s="37"/>
      <c r="U19" s="17"/>
      <c r="V19" s="37"/>
      <c r="W19" s="17"/>
      <c r="X19" s="26"/>
      <c r="Y19" s="13"/>
    </row>
    <row r="20" spans="1:25" ht="21" customHeight="1">
      <c r="A20" s="281" t="s">
        <v>15</v>
      </c>
      <c r="B20" s="53" t="s">
        <v>71</v>
      </c>
      <c r="C20" s="212">
        <v>0</v>
      </c>
      <c r="D20" s="18"/>
      <c r="E20" s="155"/>
      <c r="F20" s="34"/>
      <c r="G20" s="160"/>
      <c r="H20" s="41"/>
      <c r="I20" s="13"/>
      <c r="J20" s="26"/>
      <c r="K20" s="13"/>
      <c r="L20" s="26"/>
      <c r="M20" s="13"/>
      <c r="N20" s="26"/>
      <c r="O20" s="13"/>
      <c r="P20" s="37"/>
      <c r="Q20" s="17"/>
      <c r="R20" s="37"/>
      <c r="S20" s="17"/>
      <c r="T20" s="37"/>
      <c r="U20" s="17"/>
      <c r="V20" s="37"/>
      <c r="W20" s="17"/>
      <c r="X20" s="26"/>
      <c r="Y20" s="13"/>
    </row>
    <row r="21" spans="1:25" ht="21" customHeight="1" thickBot="1">
      <c r="A21" s="300"/>
      <c r="B21" s="70"/>
      <c r="C21" s="215">
        <v>0</v>
      </c>
      <c r="D21" s="87"/>
      <c r="E21" s="157"/>
      <c r="F21" s="88"/>
      <c r="G21" s="224">
        <v>0</v>
      </c>
      <c r="H21" s="26"/>
      <c r="I21" s="13"/>
      <c r="J21" s="26"/>
      <c r="K21" s="13"/>
      <c r="L21" s="26"/>
      <c r="M21" s="13"/>
      <c r="N21" s="26"/>
      <c r="O21" s="13"/>
      <c r="P21" s="26"/>
      <c r="Q21" s="13"/>
      <c r="R21" s="26"/>
      <c r="S21" s="13"/>
      <c r="T21" s="26"/>
      <c r="U21" s="13"/>
      <c r="V21" s="26"/>
      <c r="W21" s="13"/>
      <c r="X21" s="26"/>
      <c r="Y21" s="13"/>
    </row>
    <row r="22" spans="1:25" s="7" customFormat="1" ht="30" customHeight="1" thickBot="1" thickTop="1">
      <c r="A22" s="49" t="s">
        <v>13</v>
      </c>
      <c r="B22" s="44"/>
      <c r="C22" s="159"/>
      <c r="D22" s="50"/>
      <c r="E22" s="158"/>
      <c r="F22" s="51"/>
      <c r="G22" s="225">
        <v>113762853</v>
      </c>
      <c r="H22" s="27"/>
      <c r="I22" s="14"/>
      <c r="J22" s="27"/>
      <c r="K22" s="14"/>
      <c r="L22" s="27"/>
      <c r="M22" s="14"/>
      <c r="N22" s="27"/>
      <c r="O22" s="14"/>
      <c r="P22" s="27"/>
      <c r="Q22" s="14"/>
      <c r="R22" s="27"/>
      <c r="S22" s="14"/>
      <c r="T22" s="27"/>
      <c r="U22" s="14"/>
      <c r="V22" s="27"/>
      <c r="W22" s="14"/>
      <c r="X22" s="27"/>
      <c r="Y22" s="14"/>
    </row>
    <row r="23" spans="1:25" s="59" customFormat="1" ht="21" customHeight="1">
      <c r="A23" s="56"/>
      <c r="B23" s="57"/>
      <c r="C23" s="55"/>
      <c r="D23" s="58"/>
      <c r="E23" s="55"/>
      <c r="F23" s="58"/>
      <c r="G23" s="55"/>
      <c r="H23" s="57"/>
      <c r="I23" s="55"/>
      <c r="J23" s="57"/>
      <c r="K23" s="55"/>
      <c r="L23" s="57"/>
      <c r="M23" s="55"/>
      <c r="N23" s="57"/>
      <c r="O23" s="55"/>
      <c r="P23" s="57"/>
      <c r="Q23" s="55"/>
      <c r="R23" s="57"/>
      <c r="S23" s="55"/>
      <c r="T23" s="57"/>
      <c r="U23" s="55"/>
      <c r="V23" s="57"/>
      <c r="W23" s="55"/>
      <c r="X23" s="57"/>
      <c r="Y23" s="55"/>
    </row>
    <row r="24" spans="1:25" ht="11.25">
      <c r="A24" s="3" t="s">
        <v>148</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58</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33</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59</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60</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61</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62</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30</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31</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32</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80</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75</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P5:Q5"/>
    <mergeCell ref="H3:Y3"/>
    <mergeCell ref="H5:I5"/>
    <mergeCell ref="F3:G5"/>
    <mergeCell ref="R5:S5"/>
    <mergeCell ref="A20:A21"/>
    <mergeCell ref="A3:A5"/>
    <mergeCell ref="B3:C5"/>
    <mergeCell ref="D3:E5"/>
    <mergeCell ref="N4:S4"/>
    <mergeCell ref="L5:M5"/>
    <mergeCell ref="J5:K5"/>
    <mergeCell ref="A18:A19"/>
    <mergeCell ref="N5:O5"/>
    <mergeCell ref="A16:A17"/>
    <mergeCell ref="A1:Y1"/>
    <mergeCell ref="T4:Y4"/>
    <mergeCell ref="T5:U5"/>
    <mergeCell ref="V5:W5"/>
    <mergeCell ref="X5:Y5"/>
    <mergeCell ref="H4:M4"/>
  </mergeCells>
  <conditionalFormatting sqref="C7:Y22">
    <cfRule type="cellIs" priority="1" dxfId="1"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&amp;R広島国税局
申告所得税１
（H19)</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workbookViewId="0" topLeftCell="A1">
      <selection activeCell="A3" sqref="A3:A5"/>
    </sheetView>
  </sheetViews>
  <sheetFormatPr defaultColWidth="5.87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70</v>
      </c>
      <c r="B1" s="3"/>
      <c r="C1" s="3"/>
      <c r="D1" s="3"/>
      <c r="E1" s="3"/>
      <c r="F1" s="3"/>
      <c r="G1" s="3"/>
      <c r="H1" s="3"/>
      <c r="I1" s="3"/>
    </row>
    <row r="2" spans="1:9" ht="18" customHeight="1">
      <c r="A2" s="304" t="s">
        <v>78</v>
      </c>
      <c r="B2" s="305"/>
      <c r="C2" s="305"/>
      <c r="D2" s="306"/>
      <c r="E2" s="3"/>
      <c r="F2" s="3"/>
      <c r="G2" s="3"/>
      <c r="H2" s="3"/>
      <c r="I2" s="3"/>
    </row>
    <row r="3" spans="1:13" ht="13.5" customHeight="1">
      <c r="A3" s="309" t="s">
        <v>57</v>
      </c>
      <c r="B3" s="313" t="s">
        <v>69</v>
      </c>
      <c r="C3" s="319" t="s">
        <v>51</v>
      </c>
      <c r="D3" s="316" t="s">
        <v>156</v>
      </c>
      <c r="E3" s="73"/>
      <c r="F3" s="74"/>
      <c r="G3" s="74"/>
      <c r="H3" s="74"/>
      <c r="I3" s="74"/>
      <c r="J3" s="74"/>
      <c r="K3" s="74"/>
      <c r="L3" s="74"/>
      <c r="M3" s="74"/>
    </row>
    <row r="4" spans="1:13" ht="13.5" customHeight="1">
      <c r="A4" s="302"/>
      <c r="B4" s="314"/>
      <c r="C4" s="320"/>
      <c r="D4" s="317"/>
      <c r="E4" s="73"/>
      <c r="F4" s="74"/>
      <c r="G4" s="74"/>
      <c r="H4" s="74"/>
      <c r="I4" s="74"/>
      <c r="J4" s="74"/>
      <c r="K4" s="74"/>
      <c r="L4" s="74"/>
      <c r="M4" s="74"/>
    </row>
    <row r="5" spans="1:13" ht="13.5" customHeight="1">
      <c r="A5" s="303"/>
      <c r="B5" s="315"/>
      <c r="C5" s="321"/>
      <c r="D5" s="318"/>
      <c r="E5" s="73"/>
      <c r="F5" s="74"/>
      <c r="G5" s="74"/>
      <c r="H5" s="74"/>
      <c r="I5" s="74"/>
      <c r="J5" s="74"/>
      <c r="K5" s="74"/>
      <c r="L5" s="74"/>
      <c r="M5" s="74"/>
    </row>
    <row r="6" spans="1:13" s="125" customFormat="1" ht="13.5" customHeight="1">
      <c r="A6" s="114"/>
      <c r="B6" s="181" t="s">
        <v>2</v>
      </c>
      <c r="C6" s="175" t="s">
        <v>3</v>
      </c>
      <c r="D6" s="182" t="s">
        <v>3</v>
      </c>
      <c r="E6" s="130"/>
      <c r="F6" s="131"/>
      <c r="G6" s="131"/>
      <c r="H6" s="131"/>
      <c r="I6" s="131"/>
      <c r="J6" s="131"/>
      <c r="K6" s="131"/>
      <c r="L6" s="131"/>
      <c r="M6" s="131"/>
    </row>
    <row r="7" spans="1:13" ht="21" customHeight="1">
      <c r="A7" s="46" t="s">
        <v>145</v>
      </c>
      <c r="B7" s="237">
        <v>433592</v>
      </c>
      <c r="C7" s="229">
        <v>2025655030</v>
      </c>
      <c r="D7" s="234">
        <v>98216658</v>
      </c>
      <c r="E7" s="73"/>
      <c r="F7" s="74"/>
      <c r="G7" s="74"/>
      <c r="H7" s="74"/>
      <c r="I7" s="74"/>
      <c r="J7" s="74"/>
      <c r="K7" s="74"/>
      <c r="L7" s="74"/>
      <c r="M7" s="74"/>
    </row>
    <row r="8" spans="1:13" ht="21" customHeight="1">
      <c r="A8" s="47" t="s">
        <v>146</v>
      </c>
      <c r="B8" s="238">
        <v>464315</v>
      </c>
      <c r="C8" s="230">
        <v>2085149908</v>
      </c>
      <c r="D8" s="235">
        <v>100550205</v>
      </c>
      <c r="E8" s="73"/>
      <c r="F8" s="74"/>
      <c r="G8" s="74"/>
      <c r="H8" s="74"/>
      <c r="I8" s="74"/>
      <c r="J8" s="74"/>
      <c r="K8" s="74"/>
      <c r="L8" s="74"/>
      <c r="M8" s="74"/>
    </row>
    <row r="9" spans="1:13" ht="21" customHeight="1">
      <c r="A9" s="47" t="s">
        <v>76</v>
      </c>
      <c r="B9" s="238">
        <v>529183</v>
      </c>
      <c r="C9" s="230">
        <v>2226651818</v>
      </c>
      <c r="D9" s="235">
        <v>106211488</v>
      </c>
      <c r="E9" s="73"/>
      <c r="F9" s="74"/>
      <c r="G9" s="74"/>
      <c r="H9" s="74"/>
      <c r="I9" s="74"/>
      <c r="J9" s="74"/>
      <c r="K9" s="74"/>
      <c r="L9" s="74"/>
      <c r="M9" s="74"/>
    </row>
    <row r="10" spans="1:13" ht="21" customHeight="1">
      <c r="A10" s="47" t="s">
        <v>147</v>
      </c>
      <c r="B10" s="238">
        <v>518990</v>
      </c>
      <c r="C10" s="230">
        <v>2209216547</v>
      </c>
      <c r="D10" s="235">
        <v>114745453</v>
      </c>
      <c r="E10" s="73"/>
      <c r="F10" s="74"/>
      <c r="G10" s="74"/>
      <c r="H10" s="74"/>
      <c r="I10" s="74"/>
      <c r="J10" s="74"/>
      <c r="K10" s="74"/>
      <c r="L10" s="74"/>
      <c r="M10" s="74"/>
    </row>
    <row r="11" spans="1:13" ht="21" customHeight="1" thickBot="1">
      <c r="A11" s="48" t="s">
        <v>149</v>
      </c>
      <c r="B11" s="239">
        <v>484381</v>
      </c>
      <c r="C11" s="240">
        <v>2125541007</v>
      </c>
      <c r="D11" s="241">
        <v>113333669</v>
      </c>
      <c r="E11" s="73"/>
      <c r="F11" s="74"/>
      <c r="G11" s="74"/>
      <c r="H11" s="74"/>
      <c r="I11" s="74"/>
      <c r="J11" s="74"/>
      <c r="K11" s="74"/>
      <c r="L11" s="74"/>
      <c r="M11" s="74"/>
    </row>
    <row r="12" spans="1:9" ht="24.75" customHeight="1" thickBot="1">
      <c r="A12" s="3"/>
      <c r="B12" s="3"/>
      <c r="C12" s="3"/>
      <c r="D12" s="3"/>
      <c r="E12" s="3"/>
      <c r="F12" s="3"/>
      <c r="G12" s="3"/>
      <c r="H12" s="3"/>
      <c r="I12" s="3"/>
    </row>
    <row r="13" spans="1:10" ht="18" customHeight="1">
      <c r="A13" s="310" t="s">
        <v>139</v>
      </c>
      <c r="B13" s="311"/>
      <c r="C13" s="311"/>
      <c r="D13" s="311"/>
      <c r="E13" s="311"/>
      <c r="F13" s="311"/>
      <c r="G13" s="311"/>
      <c r="H13" s="311"/>
      <c r="I13" s="311"/>
      <c r="J13" s="312"/>
    </row>
    <row r="14" spans="1:13" ht="18" customHeight="1">
      <c r="A14" s="309" t="s">
        <v>77</v>
      </c>
      <c r="B14" s="307" t="s">
        <v>49</v>
      </c>
      <c r="C14" s="307"/>
      <c r="D14" s="307"/>
      <c r="E14" s="307" t="s">
        <v>46</v>
      </c>
      <c r="F14" s="307"/>
      <c r="G14" s="307"/>
      <c r="H14" s="307" t="s">
        <v>47</v>
      </c>
      <c r="I14" s="307"/>
      <c r="J14" s="308"/>
      <c r="K14" s="3"/>
      <c r="L14" s="3"/>
      <c r="M14" s="3"/>
    </row>
    <row r="15" spans="1:10" ht="18" customHeight="1">
      <c r="A15" s="303"/>
      <c r="B15" s="178" t="s">
        <v>69</v>
      </c>
      <c r="C15" s="179" t="s">
        <v>0</v>
      </c>
      <c r="D15" s="180" t="s">
        <v>156</v>
      </c>
      <c r="E15" s="178" t="s">
        <v>69</v>
      </c>
      <c r="F15" s="179" t="s">
        <v>0</v>
      </c>
      <c r="G15" s="180" t="s">
        <v>156</v>
      </c>
      <c r="H15" s="178" t="s">
        <v>69</v>
      </c>
      <c r="I15" s="179" t="s">
        <v>0</v>
      </c>
      <c r="J15" s="279" t="s">
        <v>156</v>
      </c>
    </row>
    <row r="16" spans="1:10" s="2" customFormat="1" ht="13.5" customHeight="1">
      <c r="A16" s="114"/>
      <c r="B16" s="174" t="s">
        <v>2</v>
      </c>
      <c r="C16" s="175" t="s">
        <v>3</v>
      </c>
      <c r="D16" s="176" t="s">
        <v>3</v>
      </c>
      <c r="E16" s="174" t="s">
        <v>2</v>
      </c>
      <c r="F16" s="175" t="s">
        <v>3</v>
      </c>
      <c r="G16" s="176" t="s">
        <v>3</v>
      </c>
      <c r="H16" s="174" t="s">
        <v>2</v>
      </c>
      <c r="I16" s="175" t="s">
        <v>3</v>
      </c>
      <c r="J16" s="177" t="s">
        <v>3</v>
      </c>
    </row>
    <row r="17" spans="1:10" ht="21" customHeight="1">
      <c r="A17" s="46" t="str">
        <f>A7</f>
        <v>平成15年分</v>
      </c>
      <c r="B17" s="242">
        <v>109970</v>
      </c>
      <c r="C17" s="229">
        <v>406049621</v>
      </c>
      <c r="D17" s="243">
        <v>27035458</v>
      </c>
      <c r="E17" s="242">
        <v>5316</v>
      </c>
      <c r="F17" s="229">
        <v>15577994</v>
      </c>
      <c r="G17" s="243">
        <v>595152</v>
      </c>
      <c r="H17" s="242">
        <v>318306</v>
      </c>
      <c r="I17" s="229">
        <v>1604027414</v>
      </c>
      <c r="J17" s="248">
        <v>70586048</v>
      </c>
    </row>
    <row r="18" spans="1:10" ht="21" customHeight="1">
      <c r="A18" s="47" t="str">
        <f>A8</f>
        <v>平成16年分</v>
      </c>
      <c r="B18" s="244">
        <v>112671</v>
      </c>
      <c r="C18" s="230">
        <v>415192976</v>
      </c>
      <c r="D18" s="245">
        <v>28080655</v>
      </c>
      <c r="E18" s="244">
        <v>5441</v>
      </c>
      <c r="F18" s="230">
        <v>16560841</v>
      </c>
      <c r="G18" s="245">
        <v>699815</v>
      </c>
      <c r="H18" s="244">
        <v>346203</v>
      </c>
      <c r="I18" s="230">
        <v>1653396092</v>
      </c>
      <c r="J18" s="249">
        <v>71769735</v>
      </c>
    </row>
    <row r="19" spans="1:10" ht="21" customHeight="1">
      <c r="A19" s="47" t="str">
        <f>A9</f>
        <v>平成17年分</v>
      </c>
      <c r="B19" s="244">
        <v>112168</v>
      </c>
      <c r="C19" s="230">
        <v>397596599</v>
      </c>
      <c r="D19" s="245">
        <v>27167540</v>
      </c>
      <c r="E19" s="244">
        <v>5634</v>
      </c>
      <c r="F19" s="230">
        <v>13527203</v>
      </c>
      <c r="G19" s="245">
        <v>548205</v>
      </c>
      <c r="H19" s="244">
        <v>411381</v>
      </c>
      <c r="I19" s="230">
        <v>1815528016</v>
      </c>
      <c r="J19" s="249">
        <v>78495743</v>
      </c>
    </row>
    <row r="20" spans="1:10" ht="21" customHeight="1">
      <c r="A20" s="47" t="str">
        <f>A10</f>
        <v>平成18年分</v>
      </c>
      <c r="B20" s="244">
        <v>107059</v>
      </c>
      <c r="C20" s="230">
        <v>380493310</v>
      </c>
      <c r="D20" s="245">
        <v>28049928</v>
      </c>
      <c r="E20" s="244">
        <v>5763</v>
      </c>
      <c r="F20" s="230">
        <v>13912407</v>
      </c>
      <c r="G20" s="245">
        <v>638088</v>
      </c>
      <c r="H20" s="244">
        <v>406168</v>
      </c>
      <c r="I20" s="230">
        <v>1814810830</v>
      </c>
      <c r="J20" s="249">
        <v>86057438</v>
      </c>
    </row>
    <row r="21" spans="1:10" ht="21" customHeight="1" thickBot="1">
      <c r="A21" s="48" t="str">
        <f>A11</f>
        <v>平成19年分</v>
      </c>
      <c r="B21" s="246">
        <v>99599</v>
      </c>
      <c r="C21" s="240">
        <v>361573312</v>
      </c>
      <c r="D21" s="247">
        <v>26306366</v>
      </c>
      <c r="E21" s="246">
        <v>5547</v>
      </c>
      <c r="F21" s="240">
        <v>13846882</v>
      </c>
      <c r="G21" s="247">
        <v>523835</v>
      </c>
      <c r="H21" s="246">
        <v>379235</v>
      </c>
      <c r="I21" s="240">
        <v>1750120813</v>
      </c>
      <c r="J21" s="250">
        <v>86503468</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horizontalDpi="600" verticalDpi="600" orientation="landscape" paperSize="9" scale="73" r:id="rId1"/>
  <headerFooter alignWithMargins="0">
    <oddFooter>&amp;R広島国税局
申告所得税1
（H19)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1"/>
  <sheetViews>
    <sheetView showGridLines="0" zoomScalePageLayoutView="0" workbookViewId="0" topLeftCell="A1">
      <selection activeCell="A2" sqref="A2:B4"/>
    </sheetView>
  </sheetViews>
  <sheetFormatPr defaultColWidth="5.87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9" width="12.25390625" style="1" bestFit="1" customWidth="1"/>
    <col min="10" max="10" width="10.50390625" style="1" customWidth="1"/>
    <col min="11" max="11" width="2.625" style="2" customWidth="1"/>
    <col min="12" max="12" width="9.00390625" style="1" customWidth="1"/>
    <col min="13" max="13" width="12.25390625" style="1" bestFit="1" customWidth="1"/>
    <col min="14"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143</v>
      </c>
      <c r="B1" s="3"/>
      <c r="C1" s="5"/>
      <c r="D1" s="3"/>
      <c r="E1" s="3"/>
      <c r="F1" s="3"/>
      <c r="G1" s="5"/>
      <c r="H1" s="3"/>
      <c r="I1" s="3"/>
      <c r="J1" s="3"/>
      <c r="K1" s="5"/>
      <c r="L1" s="3"/>
      <c r="M1" s="3"/>
      <c r="N1" s="3"/>
      <c r="O1" s="3"/>
      <c r="P1" s="3"/>
    </row>
    <row r="2" spans="1:21" ht="21" customHeight="1">
      <c r="A2" s="322" t="s">
        <v>34</v>
      </c>
      <c r="B2" s="323"/>
      <c r="C2" s="339" t="s">
        <v>150</v>
      </c>
      <c r="D2" s="340"/>
      <c r="E2" s="340"/>
      <c r="F2" s="342"/>
      <c r="G2" s="339" t="s">
        <v>151</v>
      </c>
      <c r="H2" s="340"/>
      <c r="I2" s="340"/>
      <c r="J2" s="342"/>
      <c r="K2" s="339" t="s">
        <v>45</v>
      </c>
      <c r="L2" s="340"/>
      <c r="M2" s="340"/>
      <c r="N2" s="341"/>
      <c r="O2" s="3"/>
      <c r="P2" s="3"/>
      <c r="Q2" s="1"/>
      <c r="U2" s="2"/>
    </row>
    <row r="3" spans="1:19" ht="13.5" customHeight="1">
      <c r="A3" s="324"/>
      <c r="B3" s="325"/>
      <c r="C3" s="343" t="s">
        <v>23</v>
      </c>
      <c r="D3" s="344"/>
      <c r="E3" s="84" t="s">
        <v>35</v>
      </c>
      <c r="F3" s="85" t="s">
        <v>37</v>
      </c>
      <c r="G3" s="343" t="s">
        <v>23</v>
      </c>
      <c r="H3" s="344"/>
      <c r="I3" s="84" t="s">
        <v>39</v>
      </c>
      <c r="J3" s="85" t="s">
        <v>40</v>
      </c>
      <c r="K3" s="343" t="s">
        <v>23</v>
      </c>
      <c r="L3" s="344"/>
      <c r="M3" s="84" t="s">
        <v>42</v>
      </c>
      <c r="N3" s="86" t="s">
        <v>37</v>
      </c>
      <c r="O3" s="3"/>
      <c r="P3" s="3"/>
      <c r="S3" s="2"/>
    </row>
    <row r="4" spans="1:19" s="2" customFormat="1" ht="13.5" customHeight="1" thickBot="1">
      <c r="A4" s="324"/>
      <c r="B4" s="325"/>
      <c r="C4" s="343"/>
      <c r="D4" s="344"/>
      <c r="E4" s="84" t="s">
        <v>36</v>
      </c>
      <c r="F4" s="85" t="s">
        <v>38</v>
      </c>
      <c r="G4" s="343"/>
      <c r="H4" s="344"/>
      <c r="I4" s="84" t="s">
        <v>36</v>
      </c>
      <c r="J4" s="85" t="s">
        <v>41</v>
      </c>
      <c r="K4" s="343"/>
      <c r="L4" s="344"/>
      <c r="M4" s="84" t="s">
        <v>36</v>
      </c>
      <c r="N4" s="86" t="s">
        <v>43</v>
      </c>
      <c r="O4" s="3"/>
      <c r="P4" s="3"/>
      <c r="Q4" s="1"/>
      <c r="S4" s="1"/>
    </row>
    <row r="5" spans="1:16" s="2" customFormat="1" ht="11.25">
      <c r="A5" s="134"/>
      <c r="B5" s="135"/>
      <c r="C5" s="126"/>
      <c r="D5" s="137"/>
      <c r="E5" s="127" t="s">
        <v>3</v>
      </c>
      <c r="F5" s="128" t="s">
        <v>3</v>
      </c>
      <c r="G5" s="136"/>
      <c r="H5" s="137" t="s">
        <v>2</v>
      </c>
      <c r="I5" s="127" t="s">
        <v>3</v>
      </c>
      <c r="J5" s="136" t="s">
        <v>3</v>
      </c>
      <c r="K5" s="126"/>
      <c r="L5" s="137" t="s">
        <v>2</v>
      </c>
      <c r="M5" s="127" t="s">
        <v>3</v>
      </c>
      <c r="N5" s="129" t="s">
        <v>3</v>
      </c>
      <c r="O5" s="5"/>
      <c r="P5" s="5"/>
    </row>
    <row r="6" spans="1:16" ht="18" customHeight="1">
      <c r="A6" s="326" t="s">
        <v>16</v>
      </c>
      <c r="B6" s="327"/>
      <c r="C6" s="9" t="s">
        <v>44</v>
      </c>
      <c r="D6" s="106">
        <v>24676</v>
      </c>
      <c r="E6" s="144"/>
      <c r="F6" s="145"/>
      <c r="G6" s="13" t="s">
        <v>44</v>
      </c>
      <c r="H6" s="106">
        <v>4109</v>
      </c>
      <c r="I6" s="144"/>
      <c r="J6" s="145"/>
      <c r="K6" s="10" t="s">
        <v>44</v>
      </c>
      <c r="L6" s="106">
        <v>28785</v>
      </c>
      <c r="M6" s="144"/>
      <c r="N6" s="271"/>
      <c r="O6" s="3"/>
      <c r="P6" s="3"/>
    </row>
    <row r="7" spans="1:16" ht="21" customHeight="1">
      <c r="A7" s="328" t="s">
        <v>17</v>
      </c>
      <c r="B7" s="329"/>
      <c r="C7" s="28"/>
      <c r="D7" s="99">
        <v>43804</v>
      </c>
      <c r="E7" s="81">
        <v>79951091</v>
      </c>
      <c r="F7" s="82">
        <v>3518145</v>
      </c>
      <c r="G7" s="29"/>
      <c r="H7" s="99">
        <v>12008</v>
      </c>
      <c r="I7" s="278">
        <v>29565054</v>
      </c>
      <c r="J7" s="82">
        <v>3619803</v>
      </c>
      <c r="K7" s="28"/>
      <c r="L7" s="99">
        <v>55812</v>
      </c>
      <c r="M7" s="278">
        <v>109516145</v>
      </c>
      <c r="N7" s="272">
        <v>7137947</v>
      </c>
      <c r="O7" s="3"/>
      <c r="P7" s="3"/>
    </row>
    <row r="8" spans="1:17" ht="18" customHeight="1">
      <c r="A8" s="334" t="s">
        <v>65</v>
      </c>
      <c r="B8" s="32" t="s">
        <v>18</v>
      </c>
      <c r="C8" s="18" t="s">
        <v>44</v>
      </c>
      <c r="D8" s="98">
        <v>6572</v>
      </c>
      <c r="E8" s="146"/>
      <c r="F8" s="151"/>
      <c r="G8" s="63" t="s">
        <v>44</v>
      </c>
      <c r="H8" s="98">
        <v>3749</v>
      </c>
      <c r="I8" s="146"/>
      <c r="J8" s="151"/>
      <c r="K8" s="38" t="s">
        <v>44</v>
      </c>
      <c r="L8" s="98">
        <v>10321</v>
      </c>
      <c r="M8" s="146"/>
      <c r="N8" s="273"/>
      <c r="O8" s="6"/>
      <c r="Q8" s="1"/>
    </row>
    <row r="9" spans="1:17" ht="21" customHeight="1">
      <c r="A9" s="335"/>
      <c r="B9" s="108" t="s">
        <v>19</v>
      </c>
      <c r="C9" s="109"/>
      <c r="D9" s="110">
        <v>6609</v>
      </c>
      <c r="E9" s="147"/>
      <c r="F9" s="111">
        <v>150530</v>
      </c>
      <c r="G9" s="112"/>
      <c r="H9" s="110">
        <v>3812</v>
      </c>
      <c r="I9" s="147"/>
      <c r="J9" s="111">
        <v>173459</v>
      </c>
      <c r="K9" s="109"/>
      <c r="L9" s="110">
        <v>10421</v>
      </c>
      <c r="M9" s="147"/>
      <c r="N9" s="274">
        <v>323990</v>
      </c>
      <c r="O9" s="2"/>
      <c r="Q9" s="1"/>
    </row>
    <row r="10" spans="1:16" ht="18" customHeight="1">
      <c r="A10" s="335"/>
      <c r="B10" s="33" t="s">
        <v>20</v>
      </c>
      <c r="C10" s="9" t="s">
        <v>44</v>
      </c>
      <c r="D10" s="106">
        <v>7735</v>
      </c>
      <c r="E10" s="144"/>
      <c r="F10" s="145"/>
      <c r="G10" s="13" t="s">
        <v>44</v>
      </c>
      <c r="H10" s="106">
        <v>2085</v>
      </c>
      <c r="I10" s="144"/>
      <c r="J10" s="145"/>
      <c r="K10" s="10" t="s">
        <v>44</v>
      </c>
      <c r="L10" s="106">
        <v>9820</v>
      </c>
      <c r="M10" s="144"/>
      <c r="N10" s="271"/>
      <c r="O10" s="3"/>
      <c r="P10" s="3"/>
    </row>
    <row r="11" spans="1:16" ht="21" customHeight="1">
      <c r="A11" s="335"/>
      <c r="B11" s="108" t="s">
        <v>19</v>
      </c>
      <c r="C11" s="109"/>
      <c r="D11" s="110">
        <v>7809</v>
      </c>
      <c r="E11" s="147"/>
      <c r="F11" s="111">
        <v>142115</v>
      </c>
      <c r="G11" s="112"/>
      <c r="H11" s="110">
        <v>2152</v>
      </c>
      <c r="I11" s="147"/>
      <c r="J11" s="111">
        <v>76350</v>
      </c>
      <c r="K11" s="109"/>
      <c r="L11" s="110">
        <v>9961</v>
      </c>
      <c r="M11" s="147"/>
      <c r="N11" s="274">
        <v>218465</v>
      </c>
      <c r="O11" s="3"/>
      <c r="P11" s="3"/>
    </row>
    <row r="12" spans="1:16" ht="18" customHeight="1">
      <c r="A12" s="335"/>
      <c r="B12" s="337" t="s">
        <v>15</v>
      </c>
      <c r="C12" s="9" t="s">
        <v>44</v>
      </c>
      <c r="D12" s="106">
        <v>291</v>
      </c>
      <c r="E12" s="144"/>
      <c r="F12" s="145"/>
      <c r="G12" s="13" t="s">
        <v>44</v>
      </c>
      <c r="H12" s="106">
        <v>1068</v>
      </c>
      <c r="I12" s="144"/>
      <c r="J12" s="145"/>
      <c r="K12" s="10" t="s">
        <v>44</v>
      </c>
      <c r="L12" s="106">
        <v>1359</v>
      </c>
      <c r="M12" s="144"/>
      <c r="N12" s="271"/>
      <c r="O12" s="3"/>
      <c r="P12" s="3"/>
    </row>
    <row r="13" spans="1:16" ht="21" customHeight="1">
      <c r="A13" s="335"/>
      <c r="B13" s="338"/>
      <c r="C13" s="109"/>
      <c r="D13" s="110">
        <v>295</v>
      </c>
      <c r="E13" s="147"/>
      <c r="F13" s="111">
        <v>156995</v>
      </c>
      <c r="G13" s="112"/>
      <c r="H13" s="110">
        <v>1073</v>
      </c>
      <c r="I13" s="147"/>
      <c r="J13" s="111">
        <v>649144</v>
      </c>
      <c r="K13" s="109"/>
      <c r="L13" s="110">
        <v>1368</v>
      </c>
      <c r="M13" s="147"/>
      <c r="N13" s="274">
        <v>806139</v>
      </c>
      <c r="O13" s="3"/>
      <c r="P13" s="3"/>
    </row>
    <row r="14" spans="1:17" s="7" customFormat="1" ht="18" customHeight="1">
      <c r="A14" s="335"/>
      <c r="B14" s="332" t="s">
        <v>10</v>
      </c>
      <c r="C14" s="19" t="s">
        <v>44</v>
      </c>
      <c r="D14" s="107">
        <v>14598</v>
      </c>
      <c r="E14" s="148"/>
      <c r="F14" s="152"/>
      <c r="G14" s="14" t="s">
        <v>44</v>
      </c>
      <c r="H14" s="107">
        <v>6902</v>
      </c>
      <c r="I14" s="148"/>
      <c r="J14" s="152"/>
      <c r="K14" s="11" t="s">
        <v>44</v>
      </c>
      <c r="L14" s="107">
        <v>21500</v>
      </c>
      <c r="M14" s="148"/>
      <c r="N14" s="275"/>
      <c r="O14" s="21"/>
      <c r="P14" s="21"/>
      <c r="Q14" s="8"/>
    </row>
    <row r="15" spans="1:17" s="7" customFormat="1" ht="21" customHeight="1" thickBot="1">
      <c r="A15" s="336"/>
      <c r="B15" s="333"/>
      <c r="C15" s="64"/>
      <c r="D15" s="100">
        <v>14713</v>
      </c>
      <c r="E15" s="149"/>
      <c r="F15" s="80">
        <v>449640</v>
      </c>
      <c r="G15" s="65"/>
      <c r="H15" s="100">
        <v>7037</v>
      </c>
      <c r="I15" s="149"/>
      <c r="J15" s="80">
        <v>898953</v>
      </c>
      <c r="K15" s="66"/>
      <c r="L15" s="100">
        <v>21750</v>
      </c>
      <c r="M15" s="149"/>
      <c r="N15" s="276">
        <v>1348593</v>
      </c>
      <c r="O15" s="21"/>
      <c r="P15" s="21"/>
      <c r="Q15" s="8"/>
    </row>
    <row r="16" spans="1:17" s="7" customFormat="1" ht="22.5" customHeight="1" thickBot="1" thickTop="1">
      <c r="A16" s="330" t="s">
        <v>28</v>
      </c>
      <c r="B16" s="331"/>
      <c r="C16" s="50"/>
      <c r="D16" s="150"/>
      <c r="E16" s="150"/>
      <c r="F16" s="60">
        <v>3967785</v>
      </c>
      <c r="G16" s="61"/>
      <c r="H16" s="150"/>
      <c r="I16" s="150"/>
      <c r="J16" s="60">
        <v>4518755</v>
      </c>
      <c r="K16" s="62"/>
      <c r="L16" s="150"/>
      <c r="M16" s="150"/>
      <c r="N16" s="277">
        <v>8486540</v>
      </c>
      <c r="O16" s="21"/>
      <c r="P16" s="21"/>
      <c r="Q16" s="8"/>
    </row>
    <row r="17" spans="1:17" s="267" customFormat="1" ht="11.25">
      <c r="A17" s="264" t="s">
        <v>152</v>
      </c>
      <c r="B17" s="264"/>
      <c r="C17" s="265"/>
      <c r="D17" s="264"/>
      <c r="E17" s="264"/>
      <c r="F17" s="264"/>
      <c r="G17" s="265"/>
      <c r="H17" s="264"/>
      <c r="I17" s="264"/>
      <c r="J17" s="264"/>
      <c r="K17" s="265"/>
      <c r="L17" s="264"/>
      <c r="M17" s="264"/>
      <c r="N17" s="264"/>
      <c r="O17" s="264"/>
      <c r="P17" s="264"/>
      <c r="Q17" s="266"/>
    </row>
    <row r="18" spans="1:17" s="267" customFormat="1" ht="11.25">
      <c r="A18" s="264" t="s">
        <v>140</v>
      </c>
      <c r="B18" s="264"/>
      <c r="C18" s="265"/>
      <c r="D18" s="264"/>
      <c r="E18" s="264"/>
      <c r="F18" s="264"/>
      <c r="G18" s="265"/>
      <c r="H18" s="264"/>
      <c r="I18" s="264"/>
      <c r="J18" s="264"/>
      <c r="K18" s="265"/>
      <c r="L18" s="264"/>
      <c r="M18" s="264"/>
      <c r="N18" s="264"/>
      <c r="O18" s="264"/>
      <c r="P18" s="264"/>
      <c r="Q18" s="266"/>
    </row>
    <row r="19" spans="1:17" s="267" customFormat="1" ht="11.25">
      <c r="A19" s="264" t="s">
        <v>141</v>
      </c>
      <c r="B19" s="264"/>
      <c r="C19" s="265"/>
      <c r="D19" s="264"/>
      <c r="E19" s="264"/>
      <c r="F19" s="264"/>
      <c r="G19" s="265"/>
      <c r="H19" s="264"/>
      <c r="I19" s="264"/>
      <c r="J19" s="264"/>
      <c r="K19" s="265"/>
      <c r="L19" s="264"/>
      <c r="M19" s="264"/>
      <c r="N19" s="264"/>
      <c r="O19" s="264"/>
      <c r="P19" s="264"/>
      <c r="Q19" s="266"/>
    </row>
    <row r="20" spans="1:17" s="267" customFormat="1" ht="11.25">
      <c r="A20" s="267" t="s">
        <v>142</v>
      </c>
      <c r="C20" s="266"/>
      <c r="G20" s="266"/>
      <c r="K20" s="266"/>
      <c r="Q20" s="266"/>
    </row>
    <row r="21" spans="3:17" s="267" customFormat="1" ht="11.25">
      <c r="C21" s="266"/>
      <c r="G21" s="266"/>
      <c r="K21" s="266"/>
      <c r="Q21" s="266"/>
    </row>
  </sheetData>
  <sheetProtection/>
  <mergeCells count="13">
    <mergeCell ref="K2:N2"/>
    <mergeCell ref="G2:J2"/>
    <mergeCell ref="C2:F2"/>
    <mergeCell ref="C3:D4"/>
    <mergeCell ref="G3:H4"/>
    <mergeCell ref="K3:L4"/>
    <mergeCell ref="A2:B4"/>
    <mergeCell ref="A6:B6"/>
    <mergeCell ref="A7:B7"/>
    <mergeCell ref="A16:B16"/>
    <mergeCell ref="B14:B15"/>
    <mergeCell ref="A8:A15"/>
    <mergeCell ref="B12:B1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&amp;R広島国税局
申告所得税１
（H19)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showGridLines="0" zoomScalePageLayoutView="0" workbookViewId="0" topLeftCell="A1">
      <selection activeCell="A2" sqref="A2"/>
    </sheetView>
  </sheetViews>
  <sheetFormatPr defaultColWidth="5.87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79</v>
      </c>
      <c r="B1" s="3"/>
      <c r="C1" s="3"/>
      <c r="D1" s="3"/>
      <c r="E1" s="3"/>
    </row>
    <row r="2" spans="1:5" ht="18.75" customHeight="1" thickBot="1">
      <c r="A2" s="90" t="s">
        <v>52</v>
      </c>
      <c r="B2" s="345" t="s">
        <v>53</v>
      </c>
      <c r="C2" s="346"/>
      <c r="D2" s="89" t="s">
        <v>54</v>
      </c>
      <c r="E2" s="83" t="s">
        <v>55</v>
      </c>
    </row>
    <row r="3" spans="1:5" s="138" customFormat="1" ht="9.75" customHeight="1">
      <c r="A3" s="139"/>
      <c r="B3" s="205"/>
      <c r="C3" s="206" t="s">
        <v>2</v>
      </c>
      <c r="D3" s="132" t="s">
        <v>3</v>
      </c>
      <c r="E3" s="133" t="s">
        <v>3</v>
      </c>
    </row>
    <row r="4" spans="1:5" ht="30" customHeight="1">
      <c r="A4" s="45" t="s">
        <v>67</v>
      </c>
      <c r="B4" s="200"/>
      <c r="C4" s="201">
        <v>1121</v>
      </c>
      <c r="D4" s="30">
        <v>1704454</v>
      </c>
      <c r="E4" s="31">
        <v>145346</v>
      </c>
    </row>
    <row r="5" spans="1:5" ht="30" customHeight="1" thickBot="1">
      <c r="A5" s="67" t="s">
        <v>68</v>
      </c>
      <c r="B5" s="202"/>
      <c r="C5" s="203">
        <v>1</v>
      </c>
      <c r="D5" s="68">
        <v>3677</v>
      </c>
      <c r="E5" s="69">
        <v>149</v>
      </c>
    </row>
    <row r="6" spans="1:5" s="7" customFormat="1" ht="30" customHeight="1" thickBot="1" thickTop="1">
      <c r="A6" s="268" t="s">
        <v>72</v>
      </c>
      <c r="B6" s="269" t="s">
        <v>64</v>
      </c>
      <c r="C6" s="204">
        <v>1122</v>
      </c>
      <c r="D6" s="42">
        <v>1708131</v>
      </c>
      <c r="E6" s="43">
        <v>145495</v>
      </c>
    </row>
    <row r="7" spans="1:5" ht="13.5" customHeight="1">
      <c r="A7" s="3" t="s">
        <v>153</v>
      </c>
      <c r="B7" s="3"/>
      <c r="C7" s="3"/>
      <c r="D7" s="3"/>
      <c r="E7" s="3"/>
    </row>
    <row r="8" spans="1:5" ht="13.5" customHeight="1">
      <c r="A8" s="3" t="s">
        <v>56</v>
      </c>
      <c r="B8" s="3"/>
      <c r="C8" s="3"/>
      <c r="D8" s="3"/>
      <c r="E8" s="3"/>
    </row>
    <row r="9" spans="1:5" ht="13.5" customHeight="1">
      <c r="A9" s="3" t="s">
        <v>81</v>
      </c>
      <c r="B9" s="3"/>
      <c r="C9" s="3"/>
      <c r="D9" s="3"/>
      <c r="E9" s="3"/>
    </row>
    <row r="11" spans="3:5" ht="11.25">
      <c r="C11" s="270"/>
      <c r="D11" s="270"/>
      <c r="E11" s="270"/>
    </row>
  </sheetData>
  <sheetProtection/>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&amp;R広島国税局
申告所得税１
（H19)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67"/>
  <sheetViews>
    <sheetView showGridLines="0" zoomScale="85" zoomScaleNormal="85" workbookViewId="0" topLeftCell="A1">
      <selection activeCell="A2" sqref="A2:A3"/>
    </sheetView>
  </sheetViews>
  <sheetFormatPr defaultColWidth="5.875" defaultRowHeight="13.5"/>
  <cols>
    <col min="1" max="1" width="11.625" style="1" customWidth="1"/>
    <col min="2" max="2" width="8.375" style="1" bestFit="1" customWidth="1"/>
    <col min="3" max="3" width="11.75390625" style="1" bestFit="1" customWidth="1"/>
    <col min="4" max="4" width="10.875" style="1" bestFit="1" customWidth="1"/>
    <col min="5" max="5" width="7.625" style="1" customWidth="1"/>
    <col min="6" max="7" width="10.50390625" style="1" customWidth="1"/>
    <col min="8" max="8" width="7.625" style="1" customWidth="1"/>
    <col min="9" max="9" width="11.75390625" style="1" bestFit="1" customWidth="1"/>
    <col min="10" max="10" width="10.50390625" style="1" customWidth="1"/>
    <col min="11" max="11" width="8.375" style="1" bestFit="1" customWidth="1"/>
    <col min="12" max="12" width="12.625" style="1" bestFit="1" customWidth="1"/>
    <col min="13" max="13" width="10.875" style="1" bestFit="1" customWidth="1"/>
    <col min="14" max="14" width="9.00390625" style="23" bestFit="1" customWidth="1"/>
    <col min="15" max="16384" width="5.875" style="1" customWidth="1"/>
  </cols>
  <sheetData>
    <row r="1" spans="1:14" ht="12" thickBot="1">
      <c r="A1" s="3" t="s">
        <v>73</v>
      </c>
      <c r="B1" s="3"/>
      <c r="C1" s="3"/>
      <c r="D1" s="3"/>
      <c r="E1" s="3"/>
      <c r="F1" s="3"/>
      <c r="G1" s="3"/>
      <c r="H1" s="3"/>
      <c r="I1" s="3"/>
      <c r="J1" s="3"/>
      <c r="K1" s="3"/>
      <c r="L1" s="3"/>
      <c r="M1" s="3"/>
      <c r="N1" s="4"/>
    </row>
    <row r="2" spans="1:14" s="23" customFormat="1" ht="19.5" customHeight="1">
      <c r="A2" s="347" t="s">
        <v>48</v>
      </c>
      <c r="B2" s="353" t="s">
        <v>49</v>
      </c>
      <c r="C2" s="354"/>
      <c r="D2" s="354"/>
      <c r="E2" s="351" t="s">
        <v>46</v>
      </c>
      <c r="F2" s="311"/>
      <c r="G2" s="352"/>
      <c r="H2" s="351" t="s">
        <v>47</v>
      </c>
      <c r="I2" s="311"/>
      <c r="J2" s="352"/>
      <c r="K2" s="351" t="s">
        <v>10</v>
      </c>
      <c r="L2" s="311"/>
      <c r="M2" s="352"/>
      <c r="N2" s="349" t="s">
        <v>48</v>
      </c>
    </row>
    <row r="3" spans="1:14" s="23" customFormat="1" ht="19.5" customHeight="1">
      <c r="A3" s="348"/>
      <c r="B3" s="91" t="s">
        <v>50</v>
      </c>
      <c r="C3" s="92" t="s">
        <v>51</v>
      </c>
      <c r="D3" s="101" t="s">
        <v>156</v>
      </c>
      <c r="E3" s="91" t="s">
        <v>50</v>
      </c>
      <c r="F3" s="92" t="s">
        <v>51</v>
      </c>
      <c r="G3" s="101" t="s">
        <v>156</v>
      </c>
      <c r="H3" s="91" t="s">
        <v>50</v>
      </c>
      <c r="I3" s="92" t="s">
        <v>51</v>
      </c>
      <c r="J3" s="101" t="s">
        <v>156</v>
      </c>
      <c r="K3" s="91" t="s">
        <v>50</v>
      </c>
      <c r="L3" s="92" t="s">
        <v>51</v>
      </c>
      <c r="M3" s="101" t="s">
        <v>156</v>
      </c>
      <c r="N3" s="350"/>
    </row>
    <row r="4" spans="1:16" s="125" customFormat="1" ht="10.5">
      <c r="A4" s="143"/>
      <c r="B4" s="142" t="s">
        <v>2</v>
      </c>
      <c r="C4" s="113" t="s">
        <v>3</v>
      </c>
      <c r="D4" s="118" t="s">
        <v>3</v>
      </c>
      <c r="E4" s="142" t="s">
        <v>2</v>
      </c>
      <c r="F4" s="113" t="s">
        <v>3</v>
      </c>
      <c r="G4" s="118" t="s">
        <v>3</v>
      </c>
      <c r="H4" s="142" t="s">
        <v>2</v>
      </c>
      <c r="I4" s="113" t="s">
        <v>3</v>
      </c>
      <c r="J4" s="118" t="s">
        <v>3</v>
      </c>
      <c r="K4" s="142" t="s">
        <v>2</v>
      </c>
      <c r="L4" s="113" t="s">
        <v>3</v>
      </c>
      <c r="M4" s="118" t="s">
        <v>3</v>
      </c>
      <c r="N4" s="140"/>
      <c r="O4" s="141"/>
      <c r="P4" s="141"/>
    </row>
    <row r="5" spans="1:14" ht="18" customHeight="1">
      <c r="A5" s="172" t="s">
        <v>82</v>
      </c>
      <c r="B5" s="162">
        <v>2560</v>
      </c>
      <c r="C5" s="163">
        <v>8707687</v>
      </c>
      <c r="D5" s="164">
        <v>574675</v>
      </c>
      <c r="E5" s="165">
        <v>201</v>
      </c>
      <c r="F5" s="163">
        <v>454484</v>
      </c>
      <c r="G5" s="164">
        <v>12427</v>
      </c>
      <c r="H5" s="162">
        <v>9310</v>
      </c>
      <c r="I5" s="163">
        <v>39948666</v>
      </c>
      <c r="J5" s="164">
        <v>1767063</v>
      </c>
      <c r="K5" s="162">
        <v>12071</v>
      </c>
      <c r="L5" s="163">
        <v>49110837</v>
      </c>
      <c r="M5" s="164">
        <v>2354165</v>
      </c>
      <c r="N5" s="166" t="str">
        <f>IF(A5="","",A5)</f>
        <v>鳥取</v>
      </c>
    </row>
    <row r="6" spans="1:14" ht="18" customHeight="1">
      <c r="A6" s="173" t="s">
        <v>83</v>
      </c>
      <c r="B6" s="167">
        <v>2690</v>
      </c>
      <c r="C6" s="168">
        <v>9136251</v>
      </c>
      <c r="D6" s="169">
        <v>690720</v>
      </c>
      <c r="E6" s="170">
        <v>371</v>
      </c>
      <c r="F6" s="168">
        <v>917087</v>
      </c>
      <c r="G6" s="169">
        <v>27673</v>
      </c>
      <c r="H6" s="167">
        <v>10610</v>
      </c>
      <c r="I6" s="168">
        <v>42653805</v>
      </c>
      <c r="J6" s="169">
        <v>1650811</v>
      </c>
      <c r="K6" s="162">
        <v>13671</v>
      </c>
      <c r="L6" s="168">
        <v>52707143</v>
      </c>
      <c r="M6" s="169">
        <v>2369204</v>
      </c>
      <c r="N6" s="171" t="str">
        <f aca="true" t="shared" si="0" ref="N6:N17">IF(A6="","",A6)</f>
        <v>米子</v>
      </c>
    </row>
    <row r="7" spans="1:14" ht="18" customHeight="1">
      <c r="A7" s="173" t="s">
        <v>84</v>
      </c>
      <c r="B7" s="167">
        <v>1235</v>
      </c>
      <c r="C7" s="168">
        <v>3940864</v>
      </c>
      <c r="D7" s="169">
        <v>282615</v>
      </c>
      <c r="E7" s="170">
        <v>664</v>
      </c>
      <c r="F7" s="168">
        <v>1923790</v>
      </c>
      <c r="G7" s="169">
        <v>78344</v>
      </c>
      <c r="H7" s="167">
        <v>4747</v>
      </c>
      <c r="I7" s="168">
        <v>16443363</v>
      </c>
      <c r="J7" s="169">
        <v>615358</v>
      </c>
      <c r="K7" s="167">
        <v>6646</v>
      </c>
      <c r="L7" s="168">
        <v>22308017</v>
      </c>
      <c r="M7" s="169">
        <v>976317</v>
      </c>
      <c r="N7" s="171" t="str">
        <f t="shared" si="0"/>
        <v>倉吉</v>
      </c>
    </row>
    <row r="8" spans="1:14" s="7" customFormat="1" ht="18" customHeight="1">
      <c r="A8" s="189" t="s">
        <v>85</v>
      </c>
      <c r="B8" s="190">
        <v>6485</v>
      </c>
      <c r="C8" s="191">
        <v>21784803</v>
      </c>
      <c r="D8" s="192">
        <v>1548010</v>
      </c>
      <c r="E8" s="193">
        <v>1236</v>
      </c>
      <c r="F8" s="191">
        <v>3295361</v>
      </c>
      <c r="G8" s="192">
        <v>118444</v>
      </c>
      <c r="H8" s="190">
        <v>24667</v>
      </c>
      <c r="I8" s="191">
        <v>99045834</v>
      </c>
      <c r="J8" s="192">
        <v>4033231</v>
      </c>
      <c r="K8" s="190">
        <v>32388</v>
      </c>
      <c r="L8" s="191">
        <v>124125998</v>
      </c>
      <c r="M8" s="192">
        <v>5699685</v>
      </c>
      <c r="N8" s="194" t="str">
        <f>IF(A8="","",A8)</f>
        <v>鳥取県計</v>
      </c>
    </row>
    <row r="9" spans="1:14" ht="18" customHeight="1">
      <c r="A9" s="195"/>
      <c r="B9" s="196"/>
      <c r="C9" s="197"/>
      <c r="D9" s="198"/>
      <c r="E9" s="196"/>
      <c r="F9" s="197"/>
      <c r="G9" s="198"/>
      <c r="H9" s="196"/>
      <c r="I9" s="197"/>
      <c r="J9" s="198"/>
      <c r="K9" s="196"/>
      <c r="L9" s="197"/>
      <c r="M9" s="198"/>
      <c r="N9" s="199"/>
    </row>
    <row r="10" spans="1:14" ht="18" customHeight="1">
      <c r="A10" s="173" t="s">
        <v>86</v>
      </c>
      <c r="B10" s="167">
        <v>3353</v>
      </c>
      <c r="C10" s="168">
        <v>11838552</v>
      </c>
      <c r="D10" s="169">
        <v>830945</v>
      </c>
      <c r="E10" s="170">
        <v>122</v>
      </c>
      <c r="F10" s="168">
        <v>312007</v>
      </c>
      <c r="G10" s="169">
        <v>8519</v>
      </c>
      <c r="H10" s="167">
        <v>12198</v>
      </c>
      <c r="I10" s="168">
        <v>50315992</v>
      </c>
      <c r="J10" s="169">
        <v>2159478</v>
      </c>
      <c r="K10" s="167">
        <v>15673</v>
      </c>
      <c r="L10" s="168">
        <v>62466551</v>
      </c>
      <c r="M10" s="169">
        <v>2998942</v>
      </c>
      <c r="N10" s="171" t="str">
        <f t="shared" si="0"/>
        <v>松江</v>
      </c>
    </row>
    <row r="11" spans="1:14" ht="18" customHeight="1">
      <c r="A11" s="173" t="s">
        <v>87</v>
      </c>
      <c r="B11" s="167">
        <v>1368</v>
      </c>
      <c r="C11" s="168">
        <v>4842868</v>
      </c>
      <c r="D11" s="169">
        <v>368747</v>
      </c>
      <c r="E11" s="170">
        <v>80</v>
      </c>
      <c r="F11" s="168">
        <v>161758</v>
      </c>
      <c r="G11" s="169">
        <v>5403</v>
      </c>
      <c r="H11" s="167">
        <v>5229</v>
      </c>
      <c r="I11" s="168">
        <v>16962901</v>
      </c>
      <c r="J11" s="169">
        <v>533755</v>
      </c>
      <c r="K11" s="167">
        <v>6677</v>
      </c>
      <c r="L11" s="168">
        <v>21967527</v>
      </c>
      <c r="M11" s="169">
        <v>907905</v>
      </c>
      <c r="N11" s="171" t="str">
        <f t="shared" si="0"/>
        <v>浜田</v>
      </c>
    </row>
    <row r="12" spans="1:14" ht="18" customHeight="1">
      <c r="A12" s="173" t="s">
        <v>88</v>
      </c>
      <c r="B12" s="167">
        <v>2798</v>
      </c>
      <c r="C12" s="168">
        <v>9440972</v>
      </c>
      <c r="D12" s="169">
        <v>585651</v>
      </c>
      <c r="E12" s="170">
        <v>308</v>
      </c>
      <c r="F12" s="168">
        <v>735933</v>
      </c>
      <c r="G12" s="169">
        <v>23742</v>
      </c>
      <c r="H12" s="167">
        <v>8902</v>
      </c>
      <c r="I12" s="168">
        <v>36919526</v>
      </c>
      <c r="J12" s="169">
        <v>1567363</v>
      </c>
      <c r="K12" s="167">
        <v>12008</v>
      </c>
      <c r="L12" s="168">
        <v>47096431</v>
      </c>
      <c r="M12" s="169">
        <v>2176756</v>
      </c>
      <c r="N12" s="171" t="str">
        <f t="shared" si="0"/>
        <v>出雲</v>
      </c>
    </row>
    <row r="13" spans="1:14" ht="18" customHeight="1">
      <c r="A13" s="173" t="s">
        <v>89</v>
      </c>
      <c r="B13" s="167">
        <v>876</v>
      </c>
      <c r="C13" s="168">
        <v>3339622</v>
      </c>
      <c r="D13" s="169">
        <v>343860</v>
      </c>
      <c r="E13" s="170">
        <v>88</v>
      </c>
      <c r="F13" s="168">
        <v>230295</v>
      </c>
      <c r="G13" s="169">
        <v>8596</v>
      </c>
      <c r="H13" s="167">
        <v>3088</v>
      </c>
      <c r="I13" s="168">
        <v>10841617</v>
      </c>
      <c r="J13" s="169">
        <v>393628</v>
      </c>
      <c r="K13" s="167">
        <v>4052</v>
      </c>
      <c r="L13" s="168">
        <v>14411534</v>
      </c>
      <c r="M13" s="169">
        <v>746084</v>
      </c>
      <c r="N13" s="171" t="str">
        <f t="shared" si="0"/>
        <v>益田</v>
      </c>
    </row>
    <row r="14" spans="1:14" ht="18" customHeight="1">
      <c r="A14" s="173" t="s">
        <v>90</v>
      </c>
      <c r="B14" s="167">
        <v>669</v>
      </c>
      <c r="C14" s="168">
        <v>2173456</v>
      </c>
      <c r="D14" s="169">
        <v>119761</v>
      </c>
      <c r="E14" s="170">
        <v>16</v>
      </c>
      <c r="F14" s="168">
        <v>33294</v>
      </c>
      <c r="G14" s="169">
        <v>745</v>
      </c>
      <c r="H14" s="167">
        <v>1788</v>
      </c>
      <c r="I14" s="168">
        <v>5854786</v>
      </c>
      <c r="J14" s="169">
        <v>198116</v>
      </c>
      <c r="K14" s="167">
        <v>2473</v>
      </c>
      <c r="L14" s="168">
        <v>8061536</v>
      </c>
      <c r="M14" s="169">
        <v>318622</v>
      </c>
      <c r="N14" s="171" t="str">
        <f t="shared" si="0"/>
        <v>石見大田</v>
      </c>
    </row>
    <row r="15" spans="1:14" ht="18" customHeight="1">
      <c r="A15" s="173" t="s">
        <v>91</v>
      </c>
      <c r="B15" s="167">
        <v>880</v>
      </c>
      <c r="C15" s="168">
        <v>2915405</v>
      </c>
      <c r="D15" s="169">
        <v>150481</v>
      </c>
      <c r="E15" s="170">
        <v>62</v>
      </c>
      <c r="F15" s="168">
        <v>134929</v>
      </c>
      <c r="G15" s="169">
        <v>2501</v>
      </c>
      <c r="H15" s="167">
        <v>2785</v>
      </c>
      <c r="I15" s="168">
        <v>8682811</v>
      </c>
      <c r="J15" s="169">
        <v>269551</v>
      </c>
      <c r="K15" s="167">
        <v>3727</v>
      </c>
      <c r="L15" s="168">
        <v>11733145</v>
      </c>
      <c r="M15" s="169">
        <v>422533</v>
      </c>
      <c r="N15" s="171" t="str">
        <f t="shared" si="0"/>
        <v>大東</v>
      </c>
    </row>
    <row r="16" spans="1:14" ht="18" customHeight="1">
      <c r="A16" s="183" t="s">
        <v>92</v>
      </c>
      <c r="B16" s="184">
        <v>425</v>
      </c>
      <c r="C16" s="185">
        <v>1258913</v>
      </c>
      <c r="D16" s="186">
        <v>66784</v>
      </c>
      <c r="E16" s="187">
        <v>2</v>
      </c>
      <c r="F16" s="185">
        <v>6040</v>
      </c>
      <c r="G16" s="186">
        <v>118</v>
      </c>
      <c r="H16" s="184">
        <v>802</v>
      </c>
      <c r="I16" s="185">
        <v>2703720</v>
      </c>
      <c r="J16" s="186">
        <v>79393</v>
      </c>
      <c r="K16" s="184">
        <v>1229</v>
      </c>
      <c r="L16" s="185">
        <v>3968673</v>
      </c>
      <c r="M16" s="186">
        <v>146295</v>
      </c>
      <c r="N16" s="188" t="str">
        <f t="shared" si="0"/>
        <v>西郷</v>
      </c>
    </row>
    <row r="17" spans="1:14" s="7" customFormat="1" ht="18" customHeight="1">
      <c r="A17" s="189" t="s">
        <v>93</v>
      </c>
      <c r="B17" s="190">
        <v>10369</v>
      </c>
      <c r="C17" s="191">
        <v>35809787</v>
      </c>
      <c r="D17" s="192">
        <v>2466230</v>
      </c>
      <c r="E17" s="193">
        <v>678</v>
      </c>
      <c r="F17" s="191">
        <v>1614256</v>
      </c>
      <c r="G17" s="192">
        <v>49625</v>
      </c>
      <c r="H17" s="190">
        <v>34792</v>
      </c>
      <c r="I17" s="191">
        <v>132281352</v>
      </c>
      <c r="J17" s="192">
        <v>5201283</v>
      </c>
      <c r="K17" s="190">
        <v>45839</v>
      </c>
      <c r="L17" s="191">
        <v>169705395</v>
      </c>
      <c r="M17" s="192">
        <v>7717138</v>
      </c>
      <c r="N17" s="194" t="str">
        <f t="shared" si="0"/>
        <v>島根県計</v>
      </c>
    </row>
    <row r="18" spans="1:14" ht="18" customHeight="1">
      <c r="A18" s="195"/>
      <c r="B18" s="196"/>
      <c r="C18" s="197"/>
      <c r="D18" s="198"/>
      <c r="E18" s="196"/>
      <c r="F18" s="197"/>
      <c r="G18" s="198"/>
      <c r="H18" s="196"/>
      <c r="I18" s="197"/>
      <c r="J18" s="198"/>
      <c r="K18" s="196"/>
      <c r="L18" s="197"/>
      <c r="M18" s="198"/>
      <c r="N18" s="199"/>
    </row>
    <row r="19" spans="1:14" ht="18" customHeight="1">
      <c r="A19" s="172" t="s">
        <v>94</v>
      </c>
      <c r="B19" s="162">
        <v>3506</v>
      </c>
      <c r="C19" s="163">
        <v>12831983</v>
      </c>
      <c r="D19" s="164">
        <v>906092</v>
      </c>
      <c r="E19" s="165">
        <v>43</v>
      </c>
      <c r="F19" s="163">
        <v>105993</v>
      </c>
      <c r="G19" s="164">
        <v>4255</v>
      </c>
      <c r="H19" s="162">
        <v>13525</v>
      </c>
      <c r="I19" s="163">
        <v>81328686</v>
      </c>
      <c r="J19" s="164">
        <v>4474027</v>
      </c>
      <c r="K19" s="162">
        <v>17074</v>
      </c>
      <c r="L19" s="163">
        <v>94266662</v>
      </c>
      <c r="M19" s="164">
        <v>5384374</v>
      </c>
      <c r="N19" s="166" t="str">
        <f aca="true" t="shared" si="1" ref="N19:N32">IF(A19="","",A19)</f>
        <v>岡山東</v>
      </c>
    </row>
    <row r="20" spans="1:14" ht="18" customHeight="1">
      <c r="A20" s="172" t="s">
        <v>95</v>
      </c>
      <c r="B20" s="162">
        <v>3974</v>
      </c>
      <c r="C20" s="163">
        <v>14001395</v>
      </c>
      <c r="D20" s="164">
        <v>808347</v>
      </c>
      <c r="E20" s="165">
        <v>312</v>
      </c>
      <c r="F20" s="163">
        <v>880325</v>
      </c>
      <c r="G20" s="164">
        <v>44082</v>
      </c>
      <c r="H20" s="162">
        <v>17296</v>
      </c>
      <c r="I20" s="163">
        <v>111241459</v>
      </c>
      <c r="J20" s="164">
        <v>7134235</v>
      </c>
      <c r="K20" s="162">
        <v>21582</v>
      </c>
      <c r="L20" s="163">
        <v>126123179</v>
      </c>
      <c r="M20" s="164">
        <v>7986664</v>
      </c>
      <c r="N20" s="166" t="str">
        <f t="shared" si="1"/>
        <v>岡山西</v>
      </c>
    </row>
    <row r="21" spans="1:14" ht="18" customHeight="1">
      <c r="A21" s="172" t="s">
        <v>96</v>
      </c>
      <c r="B21" s="162">
        <v>1355</v>
      </c>
      <c r="C21" s="163">
        <v>4358549</v>
      </c>
      <c r="D21" s="164">
        <v>210624</v>
      </c>
      <c r="E21" s="165">
        <v>203</v>
      </c>
      <c r="F21" s="163">
        <v>488508</v>
      </c>
      <c r="G21" s="164">
        <v>15992</v>
      </c>
      <c r="H21" s="162">
        <v>5055</v>
      </c>
      <c r="I21" s="163">
        <v>18971928</v>
      </c>
      <c r="J21" s="164">
        <v>756513</v>
      </c>
      <c r="K21" s="162">
        <v>6613</v>
      </c>
      <c r="L21" s="163">
        <v>23818985</v>
      </c>
      <c r="M21" s="164">
        <v>983129</v>
      </c>
      <c r="N21" s="166" t="str">
        <f t="shared" si="1"/>
        <v>西大寺</v>
      </c>
    </row>
    <row r="22" spans="1:14" ht="18" customHeight="1">
      <c r="A22" s="172" t="s">
        <v>105</v>
      </c>
      <c r="B22" s="162">
        <v>1190</v>
      </c>
      <c r="C22" s="163">
        <v>4065444</v>
      </c>
      <c r="D22" s="164">
        <v>234386</v>
      </c>
      <c r="E22" s="165">
        <v>119</v>
      </c>
      <c r="F22" s="163">
        <v>256639</v>
      </c>
      <c r="G22" s="164">
        <v>10086</v>
      </c>
      <c r="H22" s="162">
        <v>5195</v>
      </c>
      <c r="I22" s="163">
        <v>19536869</v>
      </c>
      <c r="J22" s="164">
        <v>755692</v>
      </c>
      <c r="K22" s="162">
        <v>6504</v>
      </c>
      <c r="L22" s="163">
        <v>23858952</v>
      </c>
      <c r="M22" s="164">
        <v>1000164</v>
      </c>
      <c r="N22" s="166" t="str">
        <f>IF(A22="","",A22)</f>
        <v>瀬戸</v>
      </c>
    </row>
    <row r="23" spans="1:14" ht="18" customHeight="1">
      <c r="A23" s="172" t="s">
        <v>97</v>
      </c>
      <c r="B23" s="162">
        <v>1293</v>
      </c>
      <c r="C23" s="163">
        <v>4031926</v>
      </c>
      <c r="D23" s="164">
        <v>221470</v>
      </c>
      <c r="E23" s="165">
        <v>1</v>
      </c>
      <c r="F23" s="163">
        <v>3842</v>
      </c>
      <c r="G23" s="164">
        <v>187</v>
      </c>
      <c r="H23" s="162">
        <v>3115</v>
      </c>
      <c r="I23" s="163">
        <v>14277057</v>
      </c>
      <c r="J23" s="164">
        <v>667134</v>
      </c>
      <c r="K23" s="162">
        <v>4409</v>
      </c>
      <c r="L23" s="163">
        <v>18312825</v>
      </c>
      <c r="M23" s="164">
        <v>888791</v>
      </c>
      <c r="N23" s="166" t="str">
        <f t="shared" si="1"/>
        <v>児島</v>
      </c>
    </row>
    <row r="24" spans="1:14" ht="18" customHeight="1">
      <c r="A24" s="172" t="s">
        <v>98</v>
      </c>
      <c r="B24" s="162">
        <v>4473</v>
      </c>
      <c r="C24" s="163">
        <v>15978851</v>
      </c>
      <c r="D24" s="164">
        <v>1035236</v>
      </c>
      <c r="E24" s="165">
        <v>119</v>
      </c>
      <c r="F24" s="163">
        <v>341572</v>
      </c>
      <c r="G24" s="164">
        <v>23548</v>
      </c>
      <c r="H24" s="162">
        <v>17639</v>
      </c>
      <c r="I24" s="163">
        <v>92264512</v>
      </c>
      <c r="J24" s="164">
        <v>4886693</v>
      </c>
      <c r="K24" s="162">
        <v>22231</v>
      </c>
      <c r="L24" s="163">
        <v>108584935</v>
      </c>
      <c r="M24" s="164">
        <v>5945477</v>
      </c>
      <c r="N24" s="166" t="str">
        <f t="shared" si="1"/>
        <v>倉敷</v>
      </c>
    </row>
    <row r="25" spans="1:14" ht="18" customHeight="1">
      <c r="A25" s="172" t="s">
        <v>99</v>
      </c>
      <c r="B25" s="162">
        <v>1331</v>
      </c>
      <c r="C25" s="163">
        <v>4859491</v>
      </c>
      <c r="D25" s="164">
        <v>312240</v>
      </c>
      <c r="E25" s="165">
        <v>129</v>
      </c>
      <c r="F25" s="163">
        <v>325452</v>
      </c>
      <c r="G25" s="164">
        <v>12022</v>
      </c>
      <c r="H25" s="162">
        <v>4972</v>
      </c>
      <c r="I25" s="163">
        <v>21657226</v>
      </c>
      <c r="J25" s="164">
        <v>971252</v>
      </c>
      <c r="K25" s="162">
        <v>6432</v>
      </c>
      <c r="L25" s="163">
        <v>26842169</v>
      </c>
      <c r="M25" s="164">
        <v>1295514</v>
      </c>
      <c r="N25" s="166" t="str">
        <f t="shared" si="1"/>
        <v>玉島</v>
      </c>
    </row>
    <row r="26" spans="1:14" ht="18" customHeight="1">
      <c r="A26" s="172" t="s">
        <v>100</v>
      </c>
      <c r="B26" s="162">
        <v>1881</v>
      </c>
      <c r="C26" s="163">
        <v>6683657</v>
      </c>
      <c r="D26" s="164">
        <v>467475</v>
      </c>
      <c r="E26" s="165">
        <v>129</v>
      </c>
      <c r="F26" s="163">
        <v>328351</v>
      </c>
      <c r="G26" s="164">
        <v>19027</v>
      </c>
      <c r="H26" s="162">
        <v>7933</v>
      </c>
      <c r="I26" s="163">
        <v>31786110</v>
      </c>
      <c r="J26" s="164">
        <v>1206590</v>
      </c>
      <c r="K26" s="162">
        <v>9943</v>
      </c>
      <c r="L26" s="163">
        <v>38798118</v>
      </c>
      <c r="M26" s="164">
        <v>1693092</v>
      </c>
      <c r="N26" s="166" t="str">
        <f t="shared" si="1"/>
        <v>津山</v>
      </c>
    </row>
    <row r="27" spans="1:14" ht="18" customHeight="1">
      <c r="A27" s="172" t="s">
        <v>101</v>
      </c>
      <c r="B27" s="162">
        <v>970</v>
      </c>
      <c r="C27" s="163">
        <v>3267383</v>
      </c>
      <c r="D27" s="164">
        <v>203504</v>
      </c>
      <c r="E27" s="165">
        <v>41</v>
      </c>
      <c r="F27" s="163">
        <v>91933</v>
      </c>
      <c r="G27" s="164">
        <v>2283</v>
      </c>
      <c r="H27" s="162">
        <v>3394</v>
      </c>
      <c r="I27" s="163">
        <v>12393468</v>
      </c>
      <c r="J27" s="164">
        <v>455873</v>
      </c>
      <c r="K27" s="162">
        <v>4405</v>
      </c>
      <c r="L27" s="163">
        <v>15752784</v>
      </c>
      <c r="M27" s="164">
        <v>661660</v>
      </c>
      <c r="N27" s="166" t="str">
        <f t="shared" si="1"/>
        <v>玉野</v>
      </c>
    </row>
    <row r="28" spans="1:14" ht="18" customHeight="1">
      <c r="A28" s="172" t="s">
        <v>102</v>
      </c>
      <c r="B28" s="162">
        <v>1265</v>
      </c>
      <c r="C28" s="163">
        <v>4445542</v>
      </c>
      <c r="D28" s="164">
        <v>325912</v>
      </c>
      <c r="E28" s="165">
        <v>88</v>
      </c>
      <c r="F28" s="163">
        <v>236391</v>
      </c>
      <c r="G28" s="164">
        <v>14345</v>
      </c>
      <c r="H28" s="162">
        <v>5224</v>
      </c>
      <c r="I28" s="163">
        <v>19957338</v>
      </c>
      <c r="J28" s="164">
        <v>725750</v>
      </c>
      <c r="K28" s="162">
        <v>6577</v>
      </c>
      <c r="L28" s="163">
        <v>24639271</v>
      </c>
      <c r="M28" s="164">
        <v>1066007</v>
      </c>
      <c r="N28" s="166" t="str">
        <f t="shared" si="1"/>
        <v>笠岡</v>
      </c>
    </row>
    <row r="29" spans="1:14" ht="18" customHeight="1">
      <c r="A29" s="172" t="s">
        <v>103</v>
      </c>
      <c r="B29" s="162">
        <v>340</v>
      </c>
      <c r="C29" s="163">
        <v>1053974</v>
      </c>
      <c r="D29" s="164">
        <v>46161</v>
      </c>
      <c r="E29" s="165">
        <v>106</v>
      </c>
      <c r="F29" s="163">
        <v>250966</v>
      </c>
      <c r="G29" s="164">
        <v>6911</v>
      </c>
      <c r="H29" s="162">
        <v>1626</v>
      </c>
      <c r="I29" s="163">
        <v>5985336</v>
      </c>
      <c r="J29" s="164">
        <v>212313</v>
      </c>
      <c r="K29" s="162">
        <v>2072</v>
      </c>
      <c r="L29" s="163">
        <v>7290276</v>
      </c>
      <c r="M29" s="164">
        <v>265385</v>
      </c>
      <c r="N29" s="166" t="str">
        <f t="shared" si="1"/>
        <v>高梁</v>
      </c>
    </row>
    <row r="30" spans="1:14" ht="18" customHeight="1">
      <c r="A30" s="172" t="s">
        <v>104</v>
      </c>
      <c r="B30" s="162">
        <v>314</v>
      </c>
      <c r="C30" s="163">
        <v>1008033</v>
      </c>
      <c r="D30" s="164">
        <v>62163</v>
      </c>
      <c r="E30" s="165">
        <v>99</v>
      </c>
      <c r="F30" s="163">
        <v>281478</v>
      </c>
      <c r="G30" s="164">
        <v>9915</v>
      </c>
      <c r="H30" s="162">
        <v>1518</v>
      </c>
      <c r="I30" s="163">
        <v>5017507</v>
      </c>
      <c r="J30" s="164">
        <v>172836</v>
      </c>
      <c r="K30" s="162">
        <v>1931</v>
      </c>
      <c r="L30" s="163">
        <v>6307018</v>
      </c>
      <c r="M30" s="164">
        <v>244914</v>
      </c>
      <c r="N30" s="166" t="str">
        <f t="shared" si="1"/>
        <v>新見</v>
      </c>
    </row>
    <row r="31" spans="1:14" ht="18" customHeight="1">
      <c r="A31" s="172" t="s">
        <v>106</v>
      </c>
      <c r="B31" s="162">
        <v>622</v>
      </c>
      <c r="C31" s="163">
        <v>1825809</v>
      </c>
      <c r="D31" s="164">
        <v>74774</v>
      </c>
      <c r="E31" s="165">
        <v>94</v>
      </c>
      <c r="F31" s="163">
        <v>227562</v>
      </c>
      <c r="G31" s="164">
        <v>5585</v>
      </c>
      <c r="H31" s="162">
        <v>2521</v>
      </c>
      <c r="I31" s="163">
        <v>8581922</v>
      </c>
      <c r="J31" s="164">
        <v>268060</v>
      </c>
      <c r="K31" s="162">
        <v>3237</v>
      </c>
      <c r="L31" s="163">
        <v>10635293</v>
      </c>
      <c r="M31" s="164">
        <v>348419</v>
      </c>
      <c r="N31" s="166" t="str">
        <f t="shared" si="1"/>
        <v>久世</v>
      </c>
    </row>
    <row r="32" spans="1:14" s="7" customFormat="1" ht="18" customHeight="1">
      <c r="A32" s="189" t="s">
        <v>107</v>
      </c>
      <c r="B32" s="190">
        <v>22514</v>
      </c>
      <c r="C32" s="191">
        <v>78412036</v>
      </c>
      <c r="D32" s="192">
        <v>4908384</v>
      </c>
      <c r="E32" s="193">
        <v>1483</v>
      </c>
      <c r="F32" s="191">
        <v>3819013</v>
      </c>
      <c r="G32" s="192">
        <v>168237</v>
      </c>
      <c r="H32" s="190">
        <v>89013</v>
      </c>
      <c r="I32" s="191">
        <v>442999417</v>
      </c>
      <c r="J32" s="192">
        <v>22686967</v>
      </c>
      <c r="K32" s="190">
        <v>113010</v>
      </c>
      <c r="L32" s="191">
        <v>525230466</v>
      </c>
      <c r="M32" s="192">
        <v>27763588</v>
      </c>
      <c r="N32" s="194" t="str">
        <f t="shared" si="1"/>
        <v>岡山県計</v>
      </c>
    </row>
    <row r="33" spans="1:14" ht="18" customHeight="1">
      <c r="A33" s="195"/>
      <c r="B33" s="196"/>
      <c r="C33" s="197"/>
      <c r="D33" s="198"/>
      <c r="E33" s="196"/>
      <c r="F33" s="197"/>
      <c r="G33" s="198"/>
      <c r="H33" s="196"/>
      <c r="I33" s="197"/>
      <c r="J33" s="198"/>
      <c r="K33" s="196"/>
      <c r="L33" s="197"/>
      <c r="M33" s="198"/>
      <c r="N33" s="199"/>
    </row>
    <row r="34" spans="1:14" ht="18" customHeight="1">
      <c r="A34" s="172" t="s">
        <v>108</v>
      </c>
      <c r="B34" s="162">
        <v>2410</v>
      </c>
      <c r="C34" s="163">
        <v>15079057</v>
      </c>
      <c r="D34" s="164">
        <v>1844691</v>
      </c>
      <c r="E34" s="165">
        <v>3</v>
      </c>
      <c r="F34" s="163">
        <v>6755</v>
      </c>
      <c r="G34" s="164">
        <v>112</v>
      </c>
      <c r="H34" s="162">
        <v>9260</v>
      </c>
      <c r="I34" s="163">
        <v>65452083</v>
      </c>
      <c r="J34" s="164">
        <v>4407260</v>
      </c>
      <c r="K34" s="162">
        <v>11673</v>
      </c>
      <c r="L34" s="163">
        <v>80537895</v>
      </c>
      <c r="M34" s="164">
        <v>6252063</v>
      </c>
      <c r="N34" s="166" t="s">
        <v>108</v>
      </c>
    </row>
    <row r="35" spans="1:14" ht="18" customHeight="1">
      <c r="A35" s="172" t="s">
        <v>109</v>
      </c>
      <c r="B35" s="162">
        <v>2227</v>
      </c>
      <c r="C35" s="163">
        <v>8972229</v>
      </c>
      <c r="D35" s="164">
        <v>816291</v>
      </c>
      <c r="E35" s="165">
        <v>59</v>
      </c>
      <c r="F35" s="163">
        <v>138901</v>
      </c>
      <c r="G35" s="164">
        <v>4979</v>
      </c>
      <c r="H35" s="162">
        <v>9723</v>
      </c>
      <c r="I35" s="163">
        <v>52353692</v>
      </c>
      <c r="J35" s="164">
        <v>2751578</v>
      </c>
      <c r="K35" s="162">
        <v>12009</v>
      </c>
      <c r="L35" s="163">
        <v>61464822</v>
      </c>
      <c r="M35" s="164">
        <v>3572848</v>
      </c>
      <c r="N35" s="166" t="s">
        <v>109</v>
      </c>
    </row>
    <row r="36" spans="1:14" ht="18" customHeight="1">
      <c r="A36" s="172" t="s">
        <v>110</v>
      </c>
      <c r="B36" s="162">
        <v>3512</v>
      </c>
      <c r="C36" s="163">
        <v>13868629</v>
      </c>
      <c r="D36" s="164">
        <v>1099697</v>
      </c>
      <c r="E36" s="165">
        <v>7</v>
      </c>
      <c r="F36" s="163">
        <v>11584</v>
      </c>
      <c r="G36" s="164">
        <v>349</v>
      </c>
      <c r="H36" s="162">
        <v>16130</v>
      </c>
      <c r="I36" s="163">
        <v>100231334</v>
      </c>
      <c r="J36" s="164">
        <v>6486619</v>
      </c>
      <c r="K36" s="162">
        <v>19649</v>
      </c>
      <c r="L36" s="163">
        <v>114111547</v>
      </c>
      <c r="M36" s="164">
        <v>7586665</v>
      </c>
      <c r="N36" s="166" t="s">
        <v>110</v>
      </c>
    </row>
    <row r="37" spans="1:14" ht="18" customHeight="1">
      <c r="A37" s="172" t="s">
        <v>111</v>
      </c>
      <c r="B37" s="162">
        <v>5916</v>
      </c>
      <c r="C37" s="163">
        <v>20364013</v>
      </c>
      <c r="D37" s="164">
        <v>1259431</v>
      </c>
      <c r="E37" s="165">
        <v>121</v>
      </c>
      <c r="F37" s="163">
        <v>274127</v>
      </c>
      <c r="G37" s="164">
        <v>8668</v>
      </c>
      <c r="H37" s="162">
        <v>20516</v>
      </c>
      <c r="I37" s="163">
        <v>93546820</v>
      </c>
      <c r="J37" s="164">
        <v>5329374</v>
      </c>
      <c r="K37" s="162">
        <v>26553</v>
      </c>
      <c r="L37" s="163">
        <v>114184960</v>
      </c>
      <c r="M37" s="164">
        <v>6597473</v>
      </c>
      <c r="N37" s="166" t="s">
        <v>111</v>
      </c>
    </row>
    <row r="38" spans="1:14" ht="18" customHeight="1">
      <c r="A38" s="172" t="s">
        <v>112</v>
      </c>
      <c r="B38" s="162">
        <v>3228</v>
      </c>
      <c r="C38" s="163">
        <v>13040270</v>
      </c>
      <c r="D38" s="164">
        <v>1191183</v>
      </c>
      <c r="E38" s="165">
        <v>108</v>
      </c>
      <c r="F38" s="163">
        <v>226240</v>
      </c>
      <c r="G38" s="164">
        <v>5665</v>
      </c>
      <c r="H38" s="162">
        <v>14188</v>
      </c>
      <c r="I38" s="163">
        <v>58110137</v>
      </c>
      <c r="J38" s="164">
        <v>2713770</v>
      </c>
      <c r="K38" s="162">
        <v>17524</v>
      </c>
      <c r="L38" s="163">
        <v>71376647</v>
      </c>
      <c r="M38" s="164">
        <v>3910618</v>
      </c>
      <c r="N38" s="166" t="s">
        <v>112</v>
      </c>
    </row>
    <row r="39" spans="1:14" ht="18" customHeight="1">
      <c r="A39" s="172" t="s">
        <v>113</v>
      </c>
      <c r="B39" s="162">
        <v>556</v>
      </c>
      <c r="C39" s="163">
        <v>1628052</v>
      </c>
      <c r="D39" s="164">
        <v>73590</v>
      </c>
      <c r="E39" s="165">
        <v>47</v>
      </c>
      <c r="F39" s="163">
        <v>100559</v>
      </c>
      <c r="G39" s="164">
        <v>2787</v>
      </c>
      <c r="H39" s="162">
        <v>2007</v>
      </c>
      <c r="I39" s="163">
        <v>7371912</v>
      </c>
      <c r="J39" s="164">
        <v>278922</v>
      </c>
      <c r="K39" s="162">
        <v>2610</v>
      </c>
      <c r="L39" s="163">
        <v>9100523</v>
      </c>
      <c r="M39" s="164">
        <v>355299</v>
      </c>
      <c r="N39" s="166" t="s">
        <v>113</v>
      </c>
    </row>
    <row r="40" spans="1:14" ht="18" customHeight="1">
      <c r="A40" s="172" t="s">
        <v>114</v>
      </c>
      <c r="B40" s="162">
        <v>1208</v>
      </c>
      <c r="C40" s="163">
        <v>4065935</v>
      </c>
      <c r="D40" s="164">
        <v>282876</v>
      </c>
      <c r="E40" s="165">
        <v>88</v>
      </c>
      <c r="F40" s="163">
        <v>191430</v>
      </c>
      <c r="G40" s="164">
        <v>4902</v>
      </c>
      <c r="H40" s="162">
        <v>4976</v>
      </c>
      <c r="I40" s="163">
        <v>20142335</v>
      </c>
      <c r="J40" s="164">
        <v>885138</v>
      </c>
      <c r="K40" s="162">
        <v>6272</v>
      </c>
      <c r="L40" s="163">
        <v>24399700</v>
      </c>
      <c r="M40" s="164">
        <v>1172916</v>
      </c>
      <c r="N40" s="166" t="s">
        <v>114</v>
      </c>
    </row>
    <row r="41" spans="1:14" ht="18" customHeight="1">
      <c r="A41" s="172" t="s">
        <v>115</v>
      </c>
      <c r="B41" s="162">
        <v>2369</v>
      </c>
      <c r="C41" s="163">
        <v>9253499</v>
      </c>
      <c r="D41" s="164">
        <v>800872</v>
      </c>
      <c r="E41" s="165">
        <v>307</v>
      </c>
      <c r="F41" s="163">
        <v>706412</v>
      </c>
      <c r="G41" s="164">
        <v>18742</v>
      </c>
      <c r="H41" s="162">
        <v>8986</v>
      </c>
      <c r="I41" s="163">
        <v>37281939</v>
      </c>
      <c r="J41" s="164">
        <v>1530780</v>
      </c>
      <c r="K41" s="162">
        <v>11662</v>
      </c>
      <c r="L41" s="163">
        <v>47241850</v>
      </c>
      <c r="M41" s="164">
        <v>2350394</v>
      </c>
      <c r="N41" s="166" t="s">
        <v>115</v>
      </c>
    </row>
    <row r="42" spans="1:14" ht="18" customHeight="1">
      <c r="A42" s="172" t="s">
        <v>116</v>
      </c>
      <c r="B42" s="162">
        <v>5198</v>
      </c>
      <c r="C42" s="163">
        <v>18933810</v>
      </c>
      <c r="D42" s="164">
        <v>1439436</v>
      </c>
      <c r="E42" s="165">
        <v>107</v>
      </c>
      <c r="F42" s="163">
        <v>315042</v>
      </c>
      <c r="G42" s="164">
        <v>15503</v>
      </c>
      <c r="H42" s="162">
        <v>20908</v>
      </c>
      <c r="I42" s="163">
        <v>122478814</v>
      </c>
      <c r="J42" s="164">
        <v>7621845</v>
      </c>
      <c r="K42" s="162">
        <v>26213</v>
      </c>
      <c r="L42" s="163">
        <v>141727666</v>
      </c>
      <c r="M42" s="164">
        <v>9076784</v>
      </c>
      <c r="N42" s="166" t="s">
        <v>116</v>
      </c>
    </row>
    <row r="43" spans="1:14" ht="18" customHeight="1">
      <c r="A43" s="172" t="s">
        <v>117</v>
      </c>
      <c r="B43" s="162">
        <v>1503</v>
      </c>
      <c r="C43" s="163">
        <v>4691629</v>
      </c>
      <c r="D43" s="164">
        <v>265128</v>
      </c>
      <c r="E43" s="165">
        <v>47</v>
      </c>
      <c r="F43" s="163">
        <v>93012</v>
      </c>
      <c r="G43" s="164">
        <v>2193</v>
      </c>
      <c r="H43" s="162">
        <v>5846</v>
      </c>
      <c r="I43" s="163">
        <v>24034308</v>
      </c>
      <c r="J43" s="164">
        <v>1101715</v>
      </c>
      <c r="K43" s="162">
        <v>7396</v>
      </c>
      <c r="L43" s="163">
        <v>28818949</v>
      </c>
      <c r="M43" s="164">
        <v>1369036</v>
      </c>
      <c r="N43" s="166" t="s">
        <v>117</v>
      </c>
    </row>
    <row r="44" spans="1:14" ht="18" customHeight="1">
      <c r="A44" s="172" t="s">
        <v>118</v>
      </c>
      <c r="B44" s="162">
        <v>735</v>
      </c>
      <c r="C44" s="163">
        <v>2811859</v>
      </c>
      <c r="D44" s="164">
        <v>214772</v>
      </c>
      <c r="E44" s="165">
        <v>80</v>
      </c>
      <c r="F44" s="163">
        <v>228763</v>
      </c>
      <c r="G44" s="164">
        <v>11088</v>
      </c>
      <c r="H44" s="162">
        <v>3122</v>
      </c>
      <c r="I44" s="163">
        <v>11082328</v>
      </c>
      <c r="J44" s="164">
        <v>375186</v>
      </c>
      <c r="K44" s="162">
        <v>3937</v>
      </c>
      <c r="L44" s="163">
        <v>14122950</v>
      </c>
      <c r="M44" s="164">
        <v>601046</v>
      </c>
      <c r="N44" s="166" t="s">
        <v>118</v>
      </c>
    </row>
    <row r="45" spans="1:14" ht="18" customHeight="1">
      <c r="A45" s="172" t="s">
        <v>119</v>
      </c>
      <c r="B45" s="162">
        <v>423</v>
      </c>
      <c r="C45" s="163">
        <v>1385874</v>
      </c>
      <c r="D45" s="164">
        <v>78601</v>
      </c>
      <c r="E45" s="165">
        <v>122</v>
      </c>
      <c r="F45" s="163">
        <v>314964</v>
      </c>
      <c r="G45" s="164">
        <v>8642</v>
      </c>
      <c r="H45" s="162">
        <v>2409</v>
      </c>
      <c r="I45" s="163">
        <v>7930587</v>
      </c>
      <c r="J45" s="164">
        <v>259903</v>
      </c>
      <c r="K45" s="162">
        <v>2954</v>
      </c>
      <c r="L45" s="163">
        <v>9631425</v>
      </c>
      <c r="M45" s="164">
        <v>347146</v>
      </c>
      <c r="N45" s="166" t="s">
        <v>119</v>
      </c>
    </row>
    <row r="46" spans="1:14" ht="18" customHeight="1">
      <c r="A46" s="172" t="s">
        <v>120</v>
      </c>
      <c r="B46" s="162">
        <v>1839</v>
      </c>
      <c r="C46" s="163">
        <v>7072765</v>
      </c>
      <c r="D46" s="164">
        <v>523252</v>
      </c>
      <c r="E46" s="165">
        <v>56</v>
      </c>
      <c r="F46" s="163">
        <v>122765</v>
      </c>
      <c r="G46" s="164">
        <v>3093</v>
      </c>
      <c r="H46" s="162">
        <v>8457</v>
      </c>
      <c r="I46" s="163">
        <v>39939923</v>
      </c>
      <c r="J46" s="164">
        <v>2079767</v>
      </c>
      <c r="K46" s="162">
        <v>10352</v>
      </c>
      <c r="L46" s="163">
        <v>47135453</v>
      </c>
      <c r="M46" s="164">
        <v>2606112</v>
      </c>
      <c r="N46" s="166" t="s">
        <v>120</v>
      </c>
    </row>
    <row r="47" spans="1:14" ht="18" customHeight="1">
      <c r="A47" s="172" t="s">
        <v>121</v>
      </c>
      <c r="B47" s="162">
        <v>3663</v>
      </c>
      <c r="C47" s="163">
        <v>13463438</v>
      </c>
      <c r="D47" s="164">
        <v>940746</v>
      </c>
      <c r="E47" s="165">
        <v>24</v>
      </c>
      <c r="F47" s="163">
        <v>53585</v>
      </c>
      <c r="G47" s="164">
        <v>1517</v>
      </c>
      <c r="H47" s="162">
        <v>15490</v>
      </c>
      <c r="I47" s="163">
        <v>70319382</v>
      </c>
      <c r="J47" s="164">
        <v>3422645</v>
      </c>
      <c r="K47" s="162">
        <v>19177</v>
      </c>
      <c r="L47" s="163">
        <v>83836405</v>
      </c>
      <c r="M47" s="164">
        <v>4364908</v>
      </c>
      <c r="N47" s="166" t="s">
        <v>121</v>
      </c>
    </row>
    <row r="48" spans="1:14" ht="18" customHeight="1">
      <c r="A48" s="173" t="s">
        <v>122</v>
      </c>
      <c r="B48" s="167">
        <v>2851</v>
      </c>
      <c r="C48" s="168">
        <v>10328710</v>
      </c>
      <c r="D48" s="169">
        <v>722767</v>
      </c>
      <c r="E48" s="170">
        <v>19</v>
      </c>
      <c r="F48" s="168">
        <v>29549</v>
      </c>
      <c r="G48" s="169">
        <v>700</v>
      </c>
      <c r="H48" s="167">
        <v>11808</v>
      </c>
      <c r="I48" s="168">
        <v>52503865</v>
      </c>
      <c r="J48" s="169">
        <v>2547847</v>
      </c>
      <c r="K48" s="167">
        <v>14678</v>
      </c>
      <c r="L48" s="168">
        <v>62862124</v>
      </c>
      <c r="M48" s="169">
        <v>3271314</v>
      </c>
      <c r="N48" s="171" t="str">
        <f>IF(A48="","",A48)</f>
        <v>海田</v>
      </c>
    </row>
    <row r="49" spans="1:14" ht="18" customHeight="1">
      <c r="A49" s="173" t="s">
        <v>123</v>
      </c>
      <c r="B49" s="167">
        <v>519</v>
      </c>
      <c r="C49" s="168">
        <v>1943415</v>
      </c>
      <c r="D49" s="169">
        <v>162360</v>
      </c>
      <c r="E49" s="170">
        <v>86</v>
      </c>
      <c r="F49" s="168">
        <v>232513</v>
      </c>
      <c r="G49" s="169">
        <v>9818</v>
      </c>
      <c r="H49" s="167">
        <v>2249</v>
      </c>
      <c r="I49" s="168">
        <v>6885835</v>
      </c>
      <c r="J49" s="169">
        <v>205105</v>
      </c>
      <c r="K49" s="167">
        <v>2854</v>
      </c>
      <c r="L49" s="168">
        <v>9061763</v>
      </c>
      <c r="M49" s="169">
        <v>377283</v>
      </c>
      <c r="N49" s="171" t="s">
        <v>123</v>
      </c>
    </row>
    <row r="50" spans="1:14" s="7" customFormat="1" ht="18" customHeight="1">
      <c r="A50" s="189" t="s">
        <v>124</v>
      </c>
      <c r="B50" s="190">
        <v>38157</v>
      </c>
      <c r="C50" s="191">
        <v>146903182</v>
      </c>
      <c r="D50" s="192">
        <v>11715694</v>
      </c>
      <c r="E50" s="193">
        <v>1281</v>
      </c>
      <c r="F50" s="191">
        <v>3046201</v>
      </c>
      <c r="G50" s="192">
        <v>98757</v>
      </c>
      <c r="H50" s="190">
        <v>156075</v>
      </c>
      <c r="I50" s="191">
        <v>769665293</v>
      </c>
      <c r="J50" s="192">
        <v>41997452</v>
      </c>
      <c r="K50" s="190">
        <v>195513</v>
      </c>
      <c r="L50" s="191">
        <v>919614676</v>
      </c>
      <c r="M50" s="192">
        <v>53811903</v>
      </c>
      <c r="N50" s="194" t="str">
        <f>IF(A50="","",A50)</f>
        <v>広島県計</v>
      </c>
    </row>
    <row r="51" spans="1:14" ht="18" customHeight="1">
      <c r="A51" s="195"/>
      <c r="B51" s="196"/>
      <c r="C51" s="197"/>
      <c r="D51" s="198"/>
      <c r="E51" s="196"/>
      <c r="F51" s="197"/>
      <c r="G51" s="198"/>
      <c r="H51" s="196"/>
      <c r="I51" s="197"/>
      <c r="J51" s="198"/>
      <c r="K51" s="196"/>
      <c r="L51" s="197"/>
      <c r="M51" s="198"/>
      <c r="N51" s="199"/>
    </row>
    <row r="52" spans="1:14" ht="18" customHeight="1">
      <c r="A52" s="173" t="s">
        <v>125</v>
      </c>
      <c r="B52" s="167">
        <v>3900</v>
      </c>
      <c r="C52" s="168">
        <v>14021228</v>
      </c>
      <c r="D52" s="169">
        <v>1037106</v>
      </c>
      <c r="E52" s="170">
        <v>185</v>
      </c>
      <c r="F52" s="168">
        <v>426434</v>
      </c>
      <c r="G52" s="169">
        <v>14788</v>
      </c>
      <c r="H52" s="167">
        <v>14593</v>
      </c>
      <c r="I52" s="168">
        <v>58718967</v>
      </c>
      <c r="J52" s="169">
        <v>2346209</v>
      </c>
      <c r="K52" s="167">
        <v>18678</v>
      </c>
      <c r="L52" s="168">
        <v>73166629</v>
      </c>
      <c r="M52" s="169">
        <v>3398103</v>
      </c>
      <c r="N52" s="171" t="str">
        <f>IF(A52="","",A52)</f>
        <v>下関</v>
      </c>
    </row>
    <row r="53" spans="1:14" ht="18" customHeight="1">
      <c r="A53" s="173" t="s">
        <v>126</v>
      </c>
      <c r="B53" s="167">
        <v>2672</v>
      </c>
      <c r="C53" s="168">
        <v>9328508</v>
      </c>
      <c r="D53" s="169">
        <v>625255</v>
      </c>
      <c r="E53" s="170">
        <v>32</v>
      </c>
      <c r="F53" s="168">
        <v>82827</v>
      </c>
      <c r="G53" s="169">
        <v>2801</v>
      </c>
      <c r="H53" s="167">
        <v>8097</v>
      </c>
      <c r="I53" s="168">
        <v>42964928</v>
      </c>
      <c r="J53" s="169">
        <v>2132780</v>
      </c>
      <c r="K53" s="167">
        <v>10801</v>
      </c>
      <c r="L53" s="168">
        <v>52376263</v>
      </c>
      <c r="M53" s="169">
        <v>2760836</v>
      </c>
      <c r="N53" s="171" t="s">
        <v>126</v>
      </c>
    </row>
    <row r="54" spans="1:14" ht="18" customHeight="1">
      <c r="A54" s="173" t="s">
        <v>127</v>
      </c>
      <c r="B54" s="167">
        <v>2270</v>
      </c>
      <c r="C54" s="168">
        <v>8200526</v>
      </c>
      <c r="D54" s="169">
        <v>511489</v>
      </c>
      <c r="E54" s="170">
        <v>152</v>
      </c>
      <c r="F54" s="168">
        <v>349073</v>
      </c>
      <c r="G54" s="169">
        <v>9838</v>
      </c>
      <c r="H54" s="167">
        <v>10916</v>
      </c>
      <c r="I54" s="168">
        <v>44239249</v>
      </c>
      <c r="J54" s="169">
        <v>1838621</v>
      </c>
      <c r="K54" s="167">
        <v>13338</v>
      </c>
      <c r="L54" s="168">
        <v>52788848</v>
      </c>
      <c r="M54" s="169">
        <v>2359948</v>
      </c>
      <c r="N54" s="171" t="s">
        <v>137</v>
      </c>
    </row>
    <row r="55" spans="1:14" ht="18" customHeight="1">
      <c r="A55" s="173" t="s">
        <v>128</v>
      </c>
      <c r="B55" s="167">
        <v>1221</v>
      </c>
      <c r="C55" s="168">
        <v>4001015</v>
      </c>
      <c r="D55" s="169">
        <v>268486</v>
      </c>
      <c r="E55" s="170">
        <v>138</v>
      </c>
      <c r="F55" s="168">
        <v>320080</v>
      </c>
      <c r="G55" s="169">
        <v>9351</v>
      </c>
      <c r="H55" s="167">
        <v>3402</v>
      </c>
      <c r="I55" s="168">
        <v>11722358</v>
      </c>
      <c r="J55" s="169">
        <v>459346</v>
      </c>
      <c r="K55" s="167">
        <v>4761</v>
      </c>
      <c r="L55" s="168">
        <v>16043453</v>
      </c>
      <c r="M55" s="169">
        <v>737183</v>
      </c>
      <c r="N55" s="171" t="s">
        <v>128</v>
      </c>
    </row>
    <row r="56" spans="1:14" ht="18" customHeight="1">
      <c r="A56" s="173" t="s">
        <v>129</v>
      </c>
      <c r="B56" s="167">
        <v>3606</v>
      </c>
      <c r="C56" s="168">
        <v>13582723</v>
      </c>
      <c r="D56" s="169">
        <v>1048561</v>
      </c>
      <c r="E56" s="170">
        <v>40</v>
      </c>
      <c r="F56" s="168">
        <v>82668</v>
      </c>
      <c r="G56" s="169">
        <v>2113</v>
      </c>
      <c r="H56" s="167">
        <v>9856</v>
      </c>
      <c r="I56" s="168">
        <v>44150625</v>
      </c>
      <c r="J56" s="169">
        <v>1789921</v>
      </c>
      <c r="K56" s="167">
        <v>13502</v>
      </c>
      <c r="L56" s="168">
        <v>57816016</v>
      </c>
      <c r="M56" s="169">
        <v>2840595</v>
      </c>
      <c r="N56" s="171" t="s">
        <v>129</v>
      </c>
    </row>
    <row r="57" spans="1:14" ht="18" customHeight="1">
      <c r="A57" s="173" t="s">
        <v>130</v>
      </c>
      <c r="B57" s="167">
        <v>1661</v>
      </c>
      <c r="C57" s="168">
        <v>6308190</v>
      </c>
      <c r="D57" s="169">
        <v>525381</v>
      </c>
      <c r="E57" s="170">
        <v>35</v>
      </c>
      <c r="F57" s="168">
        <v>94985</v>
      </c>
      <c r="G57" s="169">
        <v>4474</v>
      </c>
      <c r="H57" s="167">
        <v>6218</v>
      </c>
      <c r="I57" s="168">
        <v>23099436</v>
      </c>
      <c r="J57" s="169">
        <v>912365</v>
      </c>
      <c r="K57" s="167">
        <v>7914</v>
      </c>
      <c r="L57" s="168">
        <v>29502611</v>
      </c>
      <c r="M57" s="169">
        <v>1442220</v>
      </c>
      <c r="N57" s="171" t="s">
        <v>130</v>
      </c>
    </row>
    <row r="58" spans="1:14" ht="18" customHeight="1">
      <c r="A58" s="173" t="s">
        <v>132</v>
      </c>
      <c r="B58" s="167">
        <v>2754</v>
      </c>
      <c r="C58" s="168">
        <v>9484254</v>
      </c>
      <c r="D58" s="169">
        <v>658204</v>
      </c>
      <c r="E58" s="170">
        <v>58</v>
      </c>
      <c r="F58" s="168">
        <v>244303</v>
      </c>
      <c r="G58" s="169">
        <v>31628</v>
      </c>
      <c r="H58" s="167">
        <v>8103</v>
      </c>
      <c r="I58" s="168">
        <v>33429430</v>
      </c>
      <c r="J58" s="169">
        <v>1467840</v>
      </c>
      <c r="K58" s="167">
        <v>10915</v>
      </c>
      <c r="L58" s="168">
        <v>43157987</v>
      </c>
      <c r="M58" s="169">
        <v>2157672</v>
      </c>
      <c r="N58" s="171" t="s">
        <v>132</v>
      </c>
    </row>
    <row r="59" spans="1:14" ht="18" customHeight="1">
      <c r="A59" s="173" t="s">
        <v>131</v>
      </c>
      <c r="B59" s="167">
        <v>1208</v>
      </c>
      <c r="C59" s="168">
        <v>4305481</v>
      </c>
      <c r="D59" s="169">
        <v>321839</v>
      </c>
      <c r="E59" s="170">
        <v>34</v>
      </c>
      <c r="F59" s="168">
        <v>66990</v>
      </c>
      <c r="G59" s="169">
        <v>1745</v>
      </c>
      <c r="H59" s="167">
        <v>4066</v>
      </c>
      <c r="I59" s="168">
        <v>15451142</v>
      </c>
      <c r="J59" s="169">
        <v>540278</v>
      </c>
      <c r="K59" s="167">
        <v>5308</v>
      </c>
      <c r="L59" s="168">
        <v>19823613</v>
      </c>
      <c r="M59" s="169">
        <v>863862</v>
      </c>
      <c r="N59" s="171" t="str">
        <f>IF(A59="","",A59)</f>
        <v>光</v>
      </c>
    </row>
    <row r="60" spans="1:14" ht="18" customHeight="1">
      <c r="A60" s="173" t="s">
        <v>133</v>
      </c>
      <c r="B60" s="167">
        <v>783</v>
      </c>
      <c r="C60" s="168">
        <v>2616159</v>
      </c>
      <c r="D60" s="169">
        <v>174130</v>
      </c>
      <c r="E60" s="170">
        <v>62</v>
      </c>
      <c r="F60" s="168">
        <v>135558</v>
      </c>
      <c r="G60" s="169">
        <v>4641</v>
      </c>
      <c r="H60" s="167">
        <v>2098</v>
      </c>
      <c r="I60" s="168">
        <v>7016451</v>
      </c>
      <c r="J60" s="169">
        <v>210915</v>
      </c>
      <c r="K60" s="167">
        <v>2943</v>
      </c>
      <c r="L60" s="168">
        <v>9768168</v>
      </c>
      <c r="M60" s="169">
        <v>389686</v>
      </c>
      <c r="N60" s="171" t="s">
        <v>133</v>
      </c>
    </row>
    <row r="61" spans="1:14" ht="18" customHeight="1">
      <c r="A61" s="173" t="s">
        <v>134</v>
      </c>
      <c r="B61" s="167">
        <v>872</v>
      </c>
      <c r="C61" s="168">
        <v>3392454</v>
      </c>
      <c r="D61" s="169">
        <v>330667</v>
      </c>
      <c r="E61" s="170">
        <v>66</v>
      </c>
      <c r="F61" s="168">
        <v>115624</v>
      </c>
      <c r="G61" s="169">
        <v>2677</v>
      </c>
      <c r="H61" s="167">
        <v>2932</v>
      </c>
      <c r="I61" s="168">
        <v>10267093</v>
      </c>
      <c r="J61" s="169">
        <v>393278</v>
      </c>
      <c r="K61" s="167">
        <v>3870</v>
      </c>
      <c r="L61" s="168">
        <v>13775171</v>
      </c>
      <c r="M61" s="169">
        <v>726622</v>
      </c>
      <c r="N61" s="171" t="str">
        <f>IF(A61="","",A61)</f>
        <v>柳井</v>
      </c>
    </row>
    <row r="62" spans="1:14" ht="18" customHeight="1">
      <c r="A62" s="183" t="s">
        <v>135</v>
      </c>
      <c r="B62" s="184">
        <v>1127</v>
      </c>
      <c r="C62" s="185">
        <v>3422964</v>
      </c>
      <c r="D62" s="186">
        <v>166932</v>
      </c>
      <c r="E62" s="187">
        <v>67</v>
      </c>
      <c r="F62" s="185">
        <v>153509</v>
      </c>
      <c r="G62" s="186">
        <v>4718</v>
      </c>
      <c r="H62" s="184">
        <v>4407</v>
      </c>
      <c r="I62" s="185">
        <v>15069239</v>
      </c>
      <c r="J62" s="186">
        <v>492982</v>
      </c>
      <c r="K62" s="184">
        <v>5601</v>
      </c>
      <c r="L62" s="185">
        <v>18645712</v>
      </c>
      <c r="M62" s="186">
        <v>664632</v>
      </c>
      <c r="N62" s="188" t="str">
        <f>IF(A62="","",A62)</f>
        <v>厚狭</v>
      </c>
    </row>
    <row r="63" spans="1:14" s="7" customFormat="1" ht="18" customHeight="1">
      <c r="A63" s="189" t="s">
        <v>136</v>
      </c>
      <c r="B63" s="190">
        <v>22074</v>
      </c>
      <c r="C63" s="191">
        <v>78663503</v>
      </c>
      <c r="D63" s="192">
        <v>5668049</v>
      </c>
      <c r="E63" s="193">
        <v>869</v>
      </c>
      <c r="F63" s="191">
        <v>2072051</v>
      </c>
      <c r="G63" s="192">
        <v>88773</v>
      </c>
      <c r="H63" s="190">
        <v>74688</v>
      </c>
      <c r="I63" s="191">
        <v>306128917</v>
      </c>
      <c r="J63" s="192">
        <v>12584535</v>
      </c>
      <c r="K63" s="190">
        <v>97631</v>
      </c>
      <c r="L63" s="191">
        <v>386864471</v>
      </c>
      <c r="M63" s="192">
        <v>18341357</v>
      </c>
      <c r="N63" s="194" t="str">
        <f>IF(A63="","",A63)</f>
        <v>山口県計</v>
      </c>
    </row>
    <row r="64" spans="1:14" ht="18" customHeight="1">
      <c r="A64" s="252"/>
      <c r="B64" s="258"/>
      <c r="C64" s="262"/>
      <c r="D64" s="260"/>
      <c r="E64" s="258"/>
      <c r="F64" s="262"/>
      <c r="G64" s="260"/>
      <c r="H64" s="258"/>
      <c r="I64" s="262"/>
      <c r="J64" s="260"/>
      <c r="K64" s="258"/>
      <c r="L64" s="262"/>
      <c r="M64" s="260"/>
      <c r="N64" s="254"/>
    </row>
    <row r="65" spans="1:14" ht="18" customHeight="1" thickBot="1">
      <c r="A65" s="253"/>
      <c r="B65" s="259"/>
      <c r="C65" s="263"/>
      <c r="D65" s="261"/>
      <c r="E65" s="259"/>
      <c r="F65" s="263"/>
      <c r="G65" s="261"/>
      <c r="H65" s="259"/>
      <c r="I65" s="263"/>
      <c r="J65" s="261"/>
      <c r="K65" s="259"/>
      <c r="L65" s="263"/>
      <c r="M65" s="261"/>
      <c r="N65" s="255"/>
    </row>
    <row r="66" spans="1:15" s="7" customFormat="1" ht="18" customHeight="1" thickBot="1" thickTop="1">
      <c r="A66" s="251" t="s">
        <v>66</v>
      </c>
      <c r="B66" s="102">
        <v>99599</v>
      </c>
      <c r="C66" s="103">
        <v>361573312</v>
      </c>
      <c r="D66" s="104">
        <v>26306366</v>
      </c>
      <c r="E66" s="102">
        <v>5547</v>
      </c>
      <c r="F66" s="103">
        <v>13846882</v>
      </c>
      <c r="G66" s="104">
        <v>523835</v>
      </c>
      <c r="H66" s="102">
        <v>379235</v>
      </c>
      <c r="I66" s="103">
        <v>1750120813</v>
      </c>
      <c r="J66" s="104">
        <v>86503468</v>
      </c>
      <c r="K66" s="102">
        <v>484381</v>
      </c>
      <c r="L66" s="103">
        <v>2125541007</v>
      </c>
      <c r="M66" s="256">
        <v>113333669</v>
      </c>
      <c r="N66" s="257" t="s">
        <v>138</v>
      </c>
      <c r="O66" s="21"/>
    </row>
    <row r="67" spans="1:14" ht="11.25">
      <c r="A67" s="3" t="s">
        <v>157</v>
      </c>
      <c r="B67" s="3"/>
      <c r="C67" s="3"/>
      <c r="D67" s="3"/>
      <c r="E67" s="3"/>
      <c r="F67" s="3"/>
      <c r="G67" s="3"/>
      <c r="H67" s="3"/>
      <c r="I67" s="3"/>
      <c r="J67" s="3"/>
      <c r="K67" s="3"/>
      <c r="L67" s="3"/>
      <c r="M67" s="3"/>
      <c r="N67"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portrait" paperSize="9" scale="61" r:id="rId1"/>
  <headerFooter alignWithMargins="0">
    <oddFooter>&amp;R広島国税局
申告所得税１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2009-06-03T01:36:16Z</dcterms:created>
  <dcterms:modified xsi:type="dcterms:W3CDTF">2009-06-04T06:13:52Z</dcterms:modified>
  <cp:category/>
  <cp:version/>
  <cp:contentType/>
  <cp:contentStatus/>
</cp:coreProperties>
</file>