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activeTab="0"/>
  </bookViews>
  <sheets>
    <sheet name="(1)　利子所得等の課税状況" sheetId="1" r:id="rId1"/>
    <sheet name="(2)　利子等 累年" sheetId="2" r:id="rId2"/>
    <sheet name="(3)　配当所得の課税状況" sheetId="3" r:id="rId3"/>
    <sheet name="(4)　配当 累年" sheetId="4" r:id="rId4"/>
    <sheet name="(5)　上場株式等の譲渡所得等の課税状況" sheetId="5" r:id="rId5"/>
    <sheet name="(6)　給与所得及び退職所得の課税状況" sheetId="6" r:id="rId6"/>
    <sheet name="(7)　給与・退職所得 累年" sheetId="7" r:id="rId7"/>
    <sheet name="(8)　報酬・料金等所得の課税状況" sheetId="8" r:id="rId8"/>
    <sheet name="(9)　報酬・料金等 累年" sheetId="9" r:id="rId9"/>
    <sheet name="(10)　非居住者等所得の課税状況" sheetId="10" r:id="rId10"/>
    <sheet name="(11)　非居住者等 累年" sheetId="11" r:id="rId11"/>
    <sheet name="$UnDoSnapShot$" sheetId="12" state="hidden" r:id="rId12"/>
  </sheets>
  <definedNames>
    <definedName name="_xlnm.Print_Area" localSheetId="9">'(10)　非居住者等所得の課税状況'!$A$1:$J$23</definedName>
    <definedName name="_xlnm.Print_Area" localSheetId="2">'(3)　配当所得の課税状況'!$A$1:$H$11</definedName>
    <definedName name="_xlnm.Print_Area" localSheetId="4">'(5)　上場株式等の譲渡所得等の課税状況'!$A$1:$C$8</definedName>
    <definedName name="_xlnm.Print_Area" localSheetId="5">'(6)　給与所得及び退職所得の課税状況'!$A$1:$H$15</definedName>
    <definedName name="_xlnm.Print_Area" localSheetId="7">'(8)　報酬・料金等所得の課税状況'!$B$1:$F$20</definedName>
  </definedNames>
  <calcPr fullCalcOnLoad="1"/>
</workbook>
</file>

<file path=xl/sharedStrings.xml><?xml version="1.0" encoding="utf-8"?>
<sst xmlns="http://schemas.openxmlformats.org/spreadsheetml/2006/main" count="373" uniqueCount="169">
  <si>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</si>
  <si>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</si>
  <si>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</si>
  <si>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</si>
  <si>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</si>
  <si>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</si>
  <si>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</si>
  <si>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</si>
  <si>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</si>
  <si>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</si>
  <si>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</si>
  <si>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</si>
  <si>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</si>
  <si>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</si>
  <si>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</si>
  <si>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</si>
  <si>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</si>
  <si>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</si>
  <si>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</si>
  <si>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</si>
  <si>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</si>
  <si>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</si>
  <si>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</si>
  <si>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</si>
  <si>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</si>
  <si>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</si>
  <si>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</si>
  <si>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</si>
  <si>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</si>
  <si>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</si>
  <si>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</si>
  <si>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</si>
  <si>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</si>
  <si>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</si>
  <si>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</si>
  <si>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</si>
  <si>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</si>
  <si>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</si>
  <si>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</si>
  <si>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</si>
  <si>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</si>
  <si>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</si>
  <si>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</si>
  <si>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</si>
  <si>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</si>
  <si>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</si>
  <si>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</si>
  <si>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</si>
  <si>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</si>
  <si>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</si>
  <si>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</si>
  <si>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</si>
  <si>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</si>
  <si>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</si>
  <si>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</si>
  <si>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</si>
  <si>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</si>
  <si>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</si>
  <si>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</si>
  <si>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</si>
  <si>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</si>
  <si>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</si>
  <si>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</si>
  <si>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</si>
  <si>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</si>
  <si>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</si>
  <si>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</si>
  <si>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</si>
  <si>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</si>
  <si>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</si>
  <si>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</si>
  <si>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</si>
  <si>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</si>
  <si>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</si>
  <si>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</si>
  <si>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</si>
  <si>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</si>
  <si>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</si>
  <si>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</si>
  <si>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</si>
  <si>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</si>
  <si>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</si>
  <si>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</si>
  <si>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</si>
  <si>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</si>
  <si>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</si>
  <si>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</si>
  <si>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</si>
  <si>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</si>
  <si>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</si>
  <si>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</si>
  <si>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非課税又
は免税分</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</si>
  <si>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</si>
  <si>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</si>
  <si>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</si>
  <si>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</si>
  <si>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</si>
  <si>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</si>
  <si>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</si>
  <si>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</si>
  <si>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</si>
  <si>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</si>
  <si>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</si>
  <si>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</si>
  <si>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</si>
  <si>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</si>
  <si>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</si>
  <si>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</si>
  <si>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</si>
  <si>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</si>
  <si>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</si>
  <si>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</si>
  <si>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</si>
  <si>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</si>
  <si>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</si>
  <si>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</si>
  <si>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</si>
  <si>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</si>
  <si>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</si>
  <si>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</si>
  <si>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</si>
  <si>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</si>
  <si>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</si>
  <si>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源泉徴収選択口座内保管
上場株式等の譲渡所得等</t>
  </si>
  <si>
    <t>法　第204条　該当</t>
  </si>
  <si>
    <t>源泉徴収税額</t>
  </si>
  <si>
    <t>支払金額</t>
  </si>
  <si>
    <t>俸給・給料・賞与</t>
  </si>
  <si>
    <t>３－３　所得種類別課税状況</t>
  </si>
  <si>
    <t>平成17年分</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</si>
  <si>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</si>
  <si>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</si>
  <si>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</si>
  <si>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</si>
  <si>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</si>
  <si>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</si>
  <si>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</si>
  <si>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特例税率適用分</t>
  </si>
  <si>
    <t>官         公         庁</t>
  </si>
  <si>
    <t>そ         の         他</t>
  </si>
  <si>
    <t>合                   計</t>
  </si>
  <si>
    <t>合          計</t>
  </si>
  <si>
    <t>合　　　　　計</t>
  </si>
  <si>
    <t>特　例　税　率　適　用　分</t>
  </si>
  <si>
    <t>合　　　　　　　計</t>
  </si>
  <si>
    <t>源泉分離課税適用分</t>
  </si>
  <si>
    <t>年　　　分</t>
  </si>
  <si>
    <t>支　　　　　払　　　　　金　　　　　額</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</si>
  <si>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</si>
  <si>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</si>
  <si>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t>
  </si>
  <si>
    <t>（注）　この表の「人員」に関する部分は、標本調査に基づく推計値である。</t>
  </si>
  <si>
    <t>　（注）　この表の「人員」に関する部分は標本調査に基づく推計値である。</t>
  </si>
  <si>
    <t>　調査対象等：平成18年２月から平成19年１月までに利子等の支払者から提出された「利子等の所得税徴収高計算書」等に基づいて作成した。</t>
  </si>
  <si>
    <t>平成14年分</t>
  </si>
  <si>
    <t>平成15年分</t>
  </si>
  <si>
    <t>平成16年分</t>
  </si>
  <si>
    <t>平成18年分</t>
  </si>
  <si>
    <t>配当等の支払者から平成19年４月30日までに提出された「法定調書合計表（配当等の支払調書）」及び平成18年２月から平成19年１月までに提出された「配当等の所得税徴収高計算書」等に基づいて作成した。</t>
  </si>
  <si>
    <t>調査対象等：平成18年２月から平成19年１月までに上場株式等の譲渡の対価の支払者から提出された</t>
  </si>
  <si>
    <t>給与等の支払者から平成19年４月30日までに提出された「法定調書合計表（給与所得の源泉徴収票、退職所得の源泉徴収票）」及び平成18年２月から平成19年１月までに提出された「給与所得、退職所得等の所得税徴収高計算書」等に基づいて作成した。</t>
  </si>
  <si>
    <t>報酬・料金等の支払者から、平成19年４月30日までに提出された「法定調書合計表（報酬・料金・契約金及び賞金の支払調書）」及び平成18年２月から平成19年１月までに提出された「報酬・料金等の所得税徴収高計算書」等に基づいて作成した。</t>
  </si>
  <si>
    <t>調査対象等：平成19年４月30日までに非居住者等の給与等の支払者から提出された「法定調書合計表（非居住者等に支払われる給与等の支払調書）」及び</t>
  </si>
  <si>
    <t>　　　　　　平成18年2月から平成19年１月までに提出された「非居住者・外国法人の所得についての所得税徴収高計算書」等に基づいて作成した。</t>
  </si>
  <si>
    <t>-</t>
  </si>
  <si>
    <t>障害者等非課税・
財形貯蓄非課税分
支払金額</t>
  </si>
  <si>
    <t>障害者等及び財形貯蓄</t>
  </si>
  <si>
    <t>投資信託（公社債投資信託及び公募公社債等運用投資信託を除く。）及び特定目的信託の収益の分配</t>
  </si>
  <si>
    <t>利益又は利息の配当、剰余金の分配、基金利息の分配、特定証券投資法人の投資口の配当等、投資信託（公社債投資信託及び公募公社債等運用投資信託を除く。）及び特定目的信託の収益の分配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</si>
</sst>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_ "/>
    <numFmt numFmtId="180" formatCode="#,##0;&quot;△ &quot;#,##0"/>
  </numFmts>
  <fonts count="4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hair"/>
      <right style="medium"/>
      <top style="thin">
        <color indexed="55"/>
      </top>
      <bottom style="double"/>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diagonalUp="1">
      <left style="thin"/>
      <right style="thin"/>
      <top style="thin">
        <color indexed="55"/>
      </top>
      <bottom style="thin">
        <color indexed="55"/>
      </bottom>
      <diagonal style="thin"/>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thin">
        <color indexed="55"/>
      </left>
      <right style="thin"/>
      <top style="thin">
        <color indexed="55"/>
      </top>
      <bottom style="double"/>
    </border>
    <border>
      <left style="medium"/>
      <right style="thin">
        <color indexed="55"/>
      </right>
      <top style="double"/>
      <bottom style="medium"/>
    </border>
    <border>
      <left style="thin">
        <color indexed="55"/>
      </left>
      <right style="thin"/>
      <top style="double"/>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11" xfId="0"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4" fillId="33" borderId="16"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4" borderId="1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3" fontId="2" fillId="33" borderId="25" xfId="0" applyNumberFormat="1" applyFont="1" applyFill="1" applyBorder="1" applyAlignment="1">
      <alignment horizontal="right" vertical="center"/>
    </xf>
    <xf numFmtId="0" fontId="2" fillId="0" borderId="26" xfId="0" applyFont="1" applyBorder="1" applyAlignment="1">
      <alignment horizontal="left" vertical="center" wrapText="1"/>
    </xf>
    <xf numFmtId="3" fontId="2" fillId="33" borderId="27" xfId="0" applyNumberFormat="1" applyFont="1" applyFill="1" applyBorder="1" applyAlignment="1">
      <alignment horizontal="right" vertical="center"/>
    </xf>
    <xf numFmtId="3" fontId="4" fillId="33" borderId="28" xfId="0" applyNumberFormat="1" applyFont="1" applyFill="1" applyBorder="1" applyAlignment="1">
      <alignment horizontal="righ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0" xfId="0" applyFont="1" applyAlignment="1">
      <alignment horizontal="left"/>
    </xf>
    <xf numFmtId="0" fontId="2" fillId="0" borderId="33" xfId="0" applyFont="1" applyBorder="1" applyAlignment="1">
      <alignment horizontal="center" vertical="center" wrapText="1"/>
    </xf>
    <xf numFmtId="3" fontId="4" fillId="33" borderId="34"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3" fontId="4" fillId="33" borderId="11" xfId="0" applyNumberFormat="1" applyFont="1" applyFill="1" applyBorder="1" applyAlignment="1">
      <alignment horizontal="right" vertical="center"/>
    </xf>
    <xf numFmtId="0" fontId="4" fillId="0" borderId="36" xfId="0" applyFont="1" applyBorder="1" applyAlignment="1">
      <alignment horizontal="center" vertical="center" wrapText="1"/>
    </xf>
    <xf numFmtId="3" fontId="4" fillId="33" borderId="36" xfId="0" applyNumberFormat="1" applyFont="1" applyFill="1" applyBorder="1" applyAlignment="1">
      <alignment horizontal="right" vertical="center"/>
    </xf>
    <xf numFmtId="3" fontId="4"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0" fontId="2" fillId="0" borderId="17" xfId="0" applyFont="1" applyBorder="1" applyAlignment="1">
      <alignment horizontal="left" vertical="center" wrapText="1"/>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0" fontId="2" fillId="0" borderId="18" xfId="0" applyFont="1" applyBorder="1" applyAlignment="1">
      <alignment horizontal="left" vertical="center" wrapText="1"/>
    </xf>
    <xf numFmtId="3" fontId="4" fillId="33" borderId="40"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0" fontId="2" fillId="0" borderId="44" xfId="0" applyFont="1" applyBorder="1" applyAlignment="1">
      <alignment horizontal="left" vertical="center" wrapText="1"/>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3" fontId="2" fillId="33" borderId="44" xfId="0" applyNumberFormat="1" applyFont="1" applyFill="1" applyBorder="1" applyAlignment="1">
      <alignment horizontal="right" vertical="center"/>
    </xf>
    <xf numFmtId="0" fontId="2" fillId="0" borderId="46" xfId="0" applyFont="1" applyBorder="1" applyAlignment="1">
      <alignment horizontal="center" vertical="center"/>
    </xf>
    <xf numFmtId="3" fontId="2" fillId="33" borderId="47" xfId="0" applyNumberFormat="1" applyFont="1" applyFill="1" applyBorder="1" applyAlignment="1">
      <alignment horizontal="right" vertical="center"/>
    </xf>
    <xf numFmtId="3" fontId="4"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4" fillId="33" borderId="49" xfId="0" applyNumberFormat="1" applyFont="1" applyFill="1" applyBorder="1" applyAlignment="1">
      <alignment horizontal="right" vertical="center"/>
    </xf>
    <xf numFmtId="3" fontId="4" fillId="33" borderId="17" xfId="0" applyNumberFormat="1" applyFont="1" applyFill="1" applyBorder="1" applyAlignment="1">
      <alignment horizontal="right" vertical="center"/>
    </xf>
    <xf numFmtId="0" fontId="2" fillId="0" borderId="50" xfId="0" applyFont="1" applyBorder="1" applyAlignment="1">
      <alignment horizontal="center" vertical="center" wrapText="1"/>
    </xf>
    <xf numFmtId="3" fontId="2" fillId="33" borderId="49" xfId="0" applyNumberFormat="1" applyFont="1" applyFill="1" applyBorder="1" applyAlignment="1">
      <alignment horizontal="right" vertical="center"/>
    </xf>
    <xf numFmtId="0" fontId="2" fillId="0" borderId="51" xfId="0" applyFont="1" applyBorder="1" applyAlignment="1">
      <alignment horizontal="center" vertical="center" wrapText="1"/>
    </xf>
    <xf numFmtId="3" fontId="2" fillId="33"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0" fontId="2" fillId="0" borderId="45" xfId="0" applyFont="1" applyBorder="1" applyAlignment="1">
      <alignment horizontal="distributed" vertical="center"/>
    </xf>
    <xf numFmtId="0" fontId="2" fillId="0" borderId="45" xfId="0" applyFont="1" applyBorder="1" applyAlignment="1">
      <alignment horizontal="distributed"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distributed" vertical="center" wrapText="1"/>
    </xf>
    <xf numFmtId="0" fontId="2" fillId="0" borderId="55" xfId="0" applyFont="1" applyBorder="1" applyAlignment="1">
      <alignment horizontal="center" vertical="center" wrapText="1"/>
    </xf>
    <xf numFmtId="3" fontId="2"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4" fillId="33" borderId="60" xfId="0" applyNumberFormat="1" applyFont="1" applyFill="1" applyBorder="1" applyAlignment="1">
      <alignment horizontal="right" vertical="center"/>
    </xf>
    <xf numFmtId="3" fontId="4" fillId="33" borderId="61" xfId="0" applyNumberFormat="1" applyFont="1" applyFill="1" applyBorder="1" applyAlignment="1">
      <alignment horizontal="right" vertical="center"/>
    </xf>
    <xf numFmtId="0" fontId="2" fillId="0" borderId="55" xfId="0" applyFont="1" applyBorder="1" applyAlignment="1">
      <alignment horizontal="distributed" vertical="center" wrapText="1"/>
    </xf>
    <xf numFmtId="0" fontId="2" fillId="0" borderId="54" xfId="0" applyFont="1" applyBorder="1" applyAlignment="1">
      <alignment horizontal="center" vertical="center" wrapText="1"/>
    </xf>
    <xf numFmtId="0" fontId="2" fillId="0" borderId="62" xfId="0" applyFont="1" applyBorder="1" applyAlignment="1">
      <alignment horizontal="center" vertical="center" wrapText="1"/>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4" fillId="33" borderId="65" xfId="0" applyNumberFormat="1" applyFont="1" applyFill="1" applyBorder="1" applyAlignment="1">
      <alignment horizontal="right" vertical="center"/>
    </xf>
    <xf numFmtId="0" fontId="2" fillId="0" borderId="62" xfId="0" applyFont="1" applyBorder="1" applyAlignment="1">
      <alignment horizontal="center" vertical="center"/>
    </xf>
    <xf numFmtId="3" fontId="2" fillId="33" borderId="66" xfId="0" applyNumberFormat="1" applyFont="1" applyFill="1" applyBorder="1" applyAlignment="1">
      <alignment horizontal="right" vertical="center"/>
    </xf>
    <xf numFmtId="3" fontId="4" fillId="33" borderId="67" xfId="0" applyNumberFormat="1" applyFont="1" applyFill="1" applyBorder="1" applyAlignment="1">
      <alignment horizontal="right" vertical="center"/>
    </xf>
    <xf numFmtId="0" fontId="2" fillId="0" borderId="45" xfId="0" applyFont="1" applyBorder="1" applyAlignment="1">
      <alignment horizontal="distributed" vertical="center" indent="1"/>
    </xf>
    <xf numFmtId="0" fontId="2" fillId="0" borderId="34" xfId="0" applyFont="1" applyBorder="1" applyAlignment="1">
      <alignment horizontal="distributed" vertical="center"/>
    </xf>
    <xf numFmtId="0" fontId="2" fillId="0" borderId="15" xfId="0" applyFont="1" applyBorder="1" applyAlignment="1">
      <alignment horizontal="distributed" vertical="center"/>
    </xf>
    <xf numFmtId="0" fontId="4" fillId="0" borderId="15" xfId="0" applyFont="1" applyBorder="1" applyAlignment="1">
      <alignment horizontal="distributed" vertical="center"/>
    </xf>
    <xf numFmtId="0" fontId="2" fillId="0" borderId="51" xfId="0" applyFont="1" applyBorder="1" applyAlignment="1">
      <alignment horizontal="center"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0" fontId="2" fillId="0" borderId="70" xfId="0" applyFont="1" applyBorder="1" applyAlignment="1">
      <alignment horizontal="center"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right" vertical="top" wrapText="1"/>
    </xf>
    <xf numFmtId="0" fontId="5" fillId="0" borderId="78" xfId="0" applyFont="1" applyBorder="1" applyAlignment="1">
      <alignment horizontal="right" vertical="center"/>
    </xf>
    <xf numFmtId="0" fontId="5" fillId="0" borderId="79" xfId="0" applyFont="1" applyBorder="1" applyAlignment="1">
      <alignment horizontal="right" vertical="center"/>
    </xf>
    <xf numFmtId="0" fontId="5" fillId="33" borderId="54" xfId="0" applyFont="1" applyFill="1" applyBorder="1" applyAlignment="1">
      <alignment horizontal="right" vertical="center"/>
    </xf>
    <xf numFmtId="0" fontId="5" fillId="33" borderId="55" xfId="0" applyFont="1" applyFill="1" applyBorder="1" applyAlignment="1">
      <alignment horizontal="right" vertical="center"/>
    </xf>
    <xf numFmtId="0" fontId="5" fillId="33" borderId="62" xfId="0" applyFont="1" applyFill="1" applyBorder="1" applyAlignment="1">
      <alignment horizontal="right" vertical="center"/>
    </xf>
    <xf numFmtId="0" fontId="5" fillId="33" borderId="45" xfId="0" applyFont="1" applyFill="1" applyBorder="1" applyAlignment="1">
      <alignment horizontal="right" vertical="center"/>
    </xf>
    <xf numFmtId="0" fontId="5" fillId="33" borderId="33"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0" xfId="0" applyFont="1" applyFill="1" applyBorder="1" applyAlignment="1">
      <alignment horizontal="left" vertical="center"/>
    </xf>
    <xf numFmtId="0" fontId="5" fillId="0" borderId="78" xfId="0" applyFont="1" applyFill="1" applyBorder="1" applyAlignment="1">
      <alignment horizontal="right" vertical="center"/>
    </xf>
    <xf numFmtId="0" fontId="5" fillId="0" borderId="80" xfId="0" applyFont="1" applyFill="1" applyBorder="1" applyAlignment="1">
      <alignment horizontal="center" vertical="center"/>
    </xf>
    <xf numFmtId="0" fontId="5" fillId="33" borderId="51" xfId="0" applyFont="1" applyFill="1" applyBorder="1" applyAlignment="1">
      <alignment horizontal="right"/>
    </xf>
    <xf numFmtId="0" fontId="5" fillId="33" borderId="24" xfId="0" applyFont="1" applyFill="1" applyBorder="1" applyAlignment="1">
      <alignment horizontal="right"/>
    </xf>
    <xf numFmtId="0" fontId="5" fillId="33" borderId="50" xfId="0" applyFont="1" applyFill="1" applyBorder="1" applyAlignment="1">
      <alignment horizontal="right"/>
    </xf>
    <xf numFmtId="0" fontId="5" fillId="0" borderId="78" xfId="0" applyFont="1" applyFill="1" applyBorder="1" applyAlignment="1">
      <alignment horizontal="center" vertical="center"/>
    </xf>
    <xf numFmtId="0" fontId="5" fillId="0" borderId="80" xfId="0" applyFont="1" applyBorder="1" applyAlignment="1">
      <alignment horizontal="center" vertical="center"/>
    </xf>
    <xf numFmtId="0" fontId="5" fillId="33" borderId="51" xfId="0" applyFont="1" applyFill="1" applyBorder="1" applyAlignment="1">
      <alignment horizontal="right" vertical="center"/>
    </xf>
    <xf numFmtId="0" fontId="5" fillId="33" borderId="70" xfId="0" applyFont="1" applyFill="1" applyBorder="1" applyAlignment="1">
      <alignment horizontal="right" vertical="center"/>
    </xf>
    <xf numFmtId="0" fontId="5" fillId="0" borderId="78" xfId="0" applyFont="1" applyBorder="1" applyAlignment="1">
      <alignment horizontal="center" vertical="center"/>
    </xf>
    <xf numFmtId="0" fontId="5" fillId="33" borderId="79" xfId="0" applyFont="1" applyFill="1" applyBorder="1" applyAlignment="1">
      <alignment horizontal="right" vertical="center"/>
    </xf>
    <xf numFmtId="0" fontId="5" fillId="33" borderId="50" xfId="0" applyFont="1" applyFill="1" applyBorder="1" applyAlignment="1">
      <alignment horizontal="right" vertical="center"/>
    </xf>
    <xf numFmtId="0" fontId="5" fillId="0" borderId="55" xfId="0" applyFont="1" applyBorder="1" applyAlignment="1">
      <alignment horizontal="center" vertical="center"/>
    </xf>
    <xf numFmtId="0" fontId="2" fillId="0" borderId="80" xfId="0" applyFont="1" applyBorder="1" applyAlignment="1">
      <alignment horizontal="center" vertical="center"/>
    </xf>
    <xf numFmtId="0" fontId="5" fillId="0" borderId="78" xfId="0" applyFont="1" applyBorder="1" applyAlignment="1">
      <alignment horizontal="center" vertical="center" wrapText="1"/>
    </xf>
    <xf numFmtId="0" fontId="5" fillId="0" borderId="45" xfId="0" applyFont="1" applyBorder="1" applyAlignment="1">
      <alignment horizontal="right" vertical="center" wrapText="1"/>
    </xf>
    <xf numFmtId="0" fontId="5" fillId="34" borderId="45" xfId="0" applyFont="1" applyFill="1" applyBorder="1" applyAlignment="1">
      <alignment horizontal="right" vertical="center"/>
    </xf>
    <xf numFmtId="0" fontId="5" fillId="34" borderId="46" xfId="0" applyFont="1" applyFill="1" applyBorder="1" applyAlignment="1">
      <alignment horizontal="right" vertical="center"/>
    </xf>
    <xf numFmtId="0" fontId="5" fillId="33" borderId="46" xfId="0" applyFont="1" applyFill="1" applyBorder="1" applyAlignment="1">
      <alignment horizontal="right" vertical="center"/>
    </xf>
    <xf numFmtId="0" fontId="5" fillId="33" borderId="24" xfId="0" applyFont="1" applyFill="1" applyBorder="1" applyAlignment="1">
      <alignment horizontal="right"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2" xfId="0" applyFont="1" applyBorder="1" applyAlignment="1">
      <alignment horizontal="distributed" vertical="center" wrapText="1"/>
    </xf>
    <xf numFmtId="0" fontId="2" fillId="0" borderId="83" xfId="0" applyFont="1" applyBorder="1" applyAlignment="1">
      <alignment horizontal="distributed" vertical="center"/>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75" xfId="0" applyFont="1" applyBorder="1" applyAlignment="1">
      <alignment horizontal="left" vertical="center" wrapText="1"/>
    </xf>
    <xf numFmtId="0" fontId="4" fillId="0" borderId="86" xfId="0" applyFont="1" applyBorder="1" applyAlignment="1">
      <alignment horizontal="center" vertical="center"/>
    </xf>
    <xf numFmtId="3" fontId="2" fillId="33" borderId="36" xfId="0" applyNumberFormat="1" applyFont="1" applyFill="1" applyBorder="1" applyAlignment="1">
      <alignment horizontal="right" vertical="center" indent="1"/>
    </xf>
    <xf numFmtId="3" fontId="2" fillId="33" borderId="37" xfId="0" applyNumberFormat="1" applyFont="1" applyFill="1" applyBorder="1" applyAlignment="1">
      <alignment horizontal="right" vertical="center" indent="1"/>
    </xf>
    <xf numFmtId="0" fontId="2" fillId="0" borderId="18" xfId="0" applyFont="1" applyFill="1" applyBorder="1" applyAlignment="1">
      <alignment horizontal="left" vertical="center" wrapText="1"/>
    </xf>
    <xf numFmtId="0" fontId="2" fillId="0" borderId="87" xfId="0" applyFont="1" applyFill="1" applyBorder="1" applyAlignment="1">
      <alignment horizontal="right" vertical="center"/>
    </xf>
    <xf numFmtId="0" fontId="2" fillId="0" borderId="88" xfId="0" applyFont="1" applyFill="1" applyBorder="1" applyAlignment="1">
      <alignment horizontal="right" vertical="center"/>
    </xf>
    <xf numFmtId="0" fontId="2" fillId="0" borderId="89" xfId="0" applyFont="1" applyFill="1" applyBorder="1" applyAlignment="1">
      <alignment horizontal="right" vertical="center"/>
    </xf>
    <xf numFmtId="0" fontId="2" fillId="0" borderId="45" xfId="0" applyFont="1" applyBorder="1" applyAlignment="1">
      <alignment horizontal="left" vertical="center" wrapText="1" indent="2"/>
    </xf>
    <xf numFmtId="0" fontId="2" fillId="0" borderId="90" xfId="0" applyFont="1" applyBorder="1" applyAlignment="1">
      <alignment horizontal="distributed" vertical="center"/>
    </xf>
    <xf numFmtId="3" fontId="2" fillId="33" borderId="91"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0" fontId="2" fillId="0" borderId="93" xfId="0" applyFont="1" applyBorder="1" applyAlignment="1">
      <alignment horizontal="distributed" vertical="center"/>
    </xf>
    <xf numFmtId="3" fontId="2" fillId="33" borderId="94"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0" fontId="2" fillId="0" borderId="96" xfId="0" applyFont="1" applyBorder="1" applyAlignment="1">
      <alignment horizontal="distributed" vertical="center"/>
    </xf>
    <xf numFmtId="3" fontId="2" fillId="33" borderId="97"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3" fontId="4" fillId="33" borderId="102" xfId="0" applyNumberFormat="1" applyFont="1" applyFill="1" applyBorder="1" applyAlignment="1">
      <alignment horizontal="right" vertical="center"/>
    </xf>
    <xf numFmtId="3" fontId="4" fillId="33" borderId="103" xfId="0" applyNumberFormat="1" applyFont="1" applyFill="1" applyBorder="1" applyAlignment="1">
      <alignment horizontal="right" vertical="center"/>
    </xf>
    <xf numFmtId="3" fontId="4"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78" xfId="0" applyFont="1" applyBorder="1" applyAlignment="1">
      <alignment horizontal="center" vertical="center"/>
    </xf>
    <xf numFmtId="3" fontId="2" fillId="33" borderId="106" xfId="0" applyNumberFormat="1" applyFont="1" applyFill="1" applyBorder="1" applyAlignment="1">
      <alignment horizontal="right" vertical="center"/>
    </xf>
    <xf numFmtId="3" fontId="2" fillId="33" borderId="107" xfId="0" applyNumberFormat="1" applyFont="1" applyFill="1" applyBorder="1" applyAlignment="1">
      <alignment horizontal="right" vertical="center"/>
    </xf>
    <xf numFmtId="3" fontId="2" fillId="34" borderId="17" xfId="0" applyNumberFormat="1" applyFont="1" applyFill="1" applyBorder="1" applyAlignment="1">
      <alignment horizontal="right" vertical="center"/>
    </xf>
    <xf numFmtId="3" fontId="2" fillId="34" borderId="108" xfId="0" applyNumberFormat="1" applyFont="1" applyFill="1" applyBorder="1" applyAlignment="1">
      <alignment horizontal="right" vertical="center"/>
    </xf>
    <xf numFmtId="3" fontId="2" fillId="34" borderId="109"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4"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4" fillId="34" borderId="36" xfId="0" applyNumberFormat="1" applyFont="1" applyFill="1" applyBorder="1" applyAlignment="1">
      <alignment horizontal="right" vertical="center"/>
    </xf>
    <xf numFmtId="3" fontId="4" fillId="34" borderId="112"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3" fontId="2" fillId="33" borderId="114" xfId="0" applyNumberFormat="1" applyFont="1" applyFill="1" applyBorder="1" applyAlignment="1">
      <alignment horizontal="right" vertical="center"/>
    </xf>
    <xf numFmtId="3" fontId="2" fillId="33" borderId="115" xfId="0" applyNumberFormat="1" applyFont="1" applyFill="1" applyBorder="1" applyAlignment="1">
      <alignment horizontal="right" vertical="center"/>
    </xf>
    <xf numFmtId="3" fontId="4" fillId="33" borderId="58"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3" fontId="2" fillId="33" borderId="117" xfId="0" applyNumberFormat="1" applyFont="1" applyFill="1" applyBorder="1" applyAlignment="1">
      <alignment horizontal="right" vertical="center"/>
    </xf>
    <xf numFmtId="0" fontId="2" fillId="0" borderId="118" xfId="0" applyFont="1" applyBorder="1" applyAlignment="1">
      <alignment horizontal="distributed" vertical="center" wrapText="1"/>
    </xf>
    <xf numFmtId="3" fontId="2" fillId="33" borderId="119" xfId="0" applyNumberFormat="1" applyFont="1" applyFill="1" applyBorder="1" applyAlignment="1">
      <alignment horizontal="right" vertical="center" wrapText="1"/>
    </xf>
    <xf numFmtId="3" fontId="2" fillId="33" borderId="120" xfId="0" applyNumberFormat="1" applyFont="1" applyFill="1" applyBorder="1" applyAlignment="1">
      <alignment horizontal="right" vertical="center" wrapText="1"/>
    </xf>
    <xf numFmtId="3" fontId="2" fillId="33" borderId="121" xfId="0" applyNumberFormat="1" applyFont="1" applyFill="1" applyBorder="1" applyAlignment="1">
      <alignment horizontal="right" vertical="center" wrapText="1"/>
    </xf>
    <xf numFmtId="0" fontId="2" fillId="0" borderId="122" xfId="0" applyFont="1" applyBorder="1" applyAlignment="1">
      <alignment horizontal="distributed" vertical="center"/>
    </xf>
    <xf numFmtId="3" fontId="2" fillId="33" borderId="123" xfId="0" applyNumberFormat="1" applyFont="1" applyFill="1" applyBorder="1" applyAlignment="1">
      <alignment horizontal="right" vertical="center"/>
    </xf>
    <xf numFmtId="3" fontId="2" fillId="33" borderId="124" xfId="0" applyNumberFormat="1" applyFont="1" applyFill="1" applyBorder="1" applyAlignment="1">
      <alignment horizontal="right" vertical="center"/>
    </xf>
    <xf numFmtId="3" fontId="2" fillId="33" borderId="125" xfId="0" applyNumberFormat="1" applyFont="1" applyFill="1" applyBorder="1" applyAlignment="1">
      <alignment horizontal="right" vertical="center"/>
    </xf>
    <xf numFmtId="0" fontId="2" fillId="0" borderId="122" xfId="0" applyFont="1" applyBorder="1" applyAlignment="1">
      <alignment horizontal="distributed" vertical="center" wrapText="1"/>
    </xf>
    <xf numFmtId="3" fontId="2" fillId="33" borderId="123" xfId="0" applyNumberFormat="1" applyFont="1" applyFill="1" applyBorder="1" applyAlignment="1">
      <alignment horizontal="right" vertical="center" wrapText="1"/>
    </xf>
    <xf numFmtId="3" fontId="2" fillId="33" borderId="124" xfId="0" applyNumberFormat="1" applyFont="1" applyFill="1" applyBorder="1" applyAlignment="1">
      <alignment horizontal="right" vertical="center" wrapText="1"/>
    </xf>
    <xf numFmtId="3" fontId="2" fillId="33" borderId="125" xfId="0" applyNumberFormat="1" applyFont="1" applyFill="1" applyBorder="1" applyAlignment="1">
      <alignment horizontal="right" vertical="center" wrapText="1"/>
    </xf>
    <xf numFmtId="0" fontId="4" fillId="0" borderId="126" xfId="0" applyFont="1" applyBorder="1" applyAlignment="1">
      <alignment horizontal="center" vertical="center"/>
    </xf>
    <xf numFmtId="3" fontId="4" fillId="33" borderId="127" xfId="0" applyNumberFormat="1" applyFont="1" applyFill="1" applyBorder="1" applyAlignment="1">
      <alignment horizontal="right" vertical="center"/>
    </xf>
    <xf numFmtId="3" fontId="4" fillId="33" borderId="128" xfId="0" applyNumberFormat="1" applyFont="1" applyFill="1" applyBorder="1" applyAlignment="1">
      <alignment horizontal="right" vertical="center"/>
    </xf>
    <xf numFmtId="3" fontId="4" fillId="33" borderId="129" xfId="0" applyNumberFormat="1" applyFont="1" applyFill="1" applyBorder="1" applyAlignment="1">
      <alignment horizontal="right" vertical="center"/>
    </xf>
    <xf numFmtId="0" fontId="5" fillId="0" borderId="130" xfId="0" applyFont="1" applyFill="1" applyBorder="1" applyAlignment="1">
      <alignment horizontal="center" vertical="center"/>
    </xf>
    <xf numFmtId="0" fontId="5" fillId="33" borderId="54" xfId="0" applyFont="1" applyFill="1" applyBorder="1" applyAlignment="1">
      <alignment horizontal="right"/>
    </xf>
    <xf numFmtId="0" fontId="4" fillId="0" borderId="131" xfId="0" applyFont="1" applyBorder="1" applyAlignment="1">
      <alignment horizontal="center" vertical="center"/>
    </xf>
    <xf numFmtId="180" fontId="2" fillId="33" borderId="106" xfId="0" applyNumberFormat="1" applyFont="1" applyFill="1" applyBorder="1" applyAlignment="1">
      <alignment horizontal="right" vertical="center"/>
    </xf>
    <xf numFmtId="180" fontId="2" fillId="33" borderId="107" xfId="0" applyNumberFormat="1" applyFont="1" applyFill="1" applyBorder="1" applyAlignment="1">
      <alignment horizontal="right" vertical="center"/>
    </xf>
    <xf numFmtId="180" fontId="2" fillId="33" borderId="132" xfId="0" applyNumberFormat="1" applyFont="1" applyFill="1" applyBorder="1" applyAlignment="1">
      <alignment horizontal="right" vertical="center"/>
    </xf>
    <xf numFmtId="0" fontId="5" fillId="0" borderId="45" xfId="0" applyFont="1" applyFill="1" applyBorder="1" applyAlignment="1">
      <alignment horizontal="right" vertical="center"/>
    </xf>
    <xf numFmtId="3" fontId="2" fillId="0" borderId="133" xfId="0" applyNumberFormat="1" applyFont="1" applyFill="1" applyBorder="1" applyAlignment="1">
      <alignment horizontal="right" vertical="center"/>
    </xf>
    <xf numFmtId="3" fontId="2" fillId="0" borderId="134" xfId="0" applyNumberFormat="1" applyFont="1" applyFill="1" applyBorder="1" applyAlignment="1">
      <alignment horizontal="right" vertical="center"/>
    </xf>
    <xf numFmtId="3" fontId="2" fillId="0" borderId="135" xfId="0" applyNumberFormat="1" applyFont="1" applyFill="1" applyBorder="1" applyAlignment="1">
      <alignment horizontal="right" vertical="center"/>
    </xf>
    <xf numFmtId="3" fontId="2" fillId="0" borderId="136" xfId="0" applyNumberFormat="1" applyFont="1" applyFill="1" applyBorder="1" applyAlignment="1">
      <alignment horizontal="right" vertical="center"/>
    </xf>
    <xf numFmtId="3" fontId="2" fillId="35" borderId="18" xfId="0" applyNumberFormat="1" applyFont="1" applyFill="1" applyBorder="1" applyAlignment="1">
      <alignment horizontal="right" vertical="center"/>
    </xf>
    <xf numFmtId="0" fontId="3" fillId="0" borderId="0" xfId="0" applyFont="1" applyAlignment="1">
      <alignment horizontal="center"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1" xfId="0" applyFont="1" applyBorder="1" applyAlignment="1">
      <alignment horizontal="distributed" vertical="center"/>
    </xf>
    <xf numFmtId="0" fontId="2" fillId="0" borderId="143" xfId="0" applyFont="1" applyBorder="1" applyAlignment="1">
      <alignment horizontal="distributed"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2" fillId="0" borderId="83" xfId="0" applyFont="1" applyBorder="1" applyAlignment="1">
      <alignment horizontal="distributed" vertical="center"/>
    </xf>
    <xf numFmtId="0" fontId="2" fillId="0" borderId="146" xfId="0" applyFont="1" applyBorder="1" applyAlignment="1">
      <alignment horizontal="distributed" vertical="center"/>
    </xf>
    <xf numFmtId="0" fontId="2" fillId="0" borderId="82" xfId="0" applyFont="1" applyBorder="1" applyAlignment="1">
      <alignment horizontal="distributed" vertical="center" wrapText="1"/>
    </xf>
    <xf numFmtId="0" fontId="2" fillId="0" borderId="147" xfId="0" applyFont="1" applyBorder="1" applyAlignment="1">
      <alignment horizontal="distributed"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2" fillId="0" borderId="83" xfId="0" applyFont="1" applyBorder="1" applyAlignment="1">
      <alignment horizontal="distributed" vertical="center" wrapText="1"/>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82"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45"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33"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3" fontId="2" fillId="33" borderId="45" xfId="0" applyNumberFormat="1" applyFont="1" applyFill="1" applyBorder="1" applyAlignment="1">
      <alignment horizontal="right" vertical="center"/>
    </xf>
    <xf numFmtId="3" fontId="2" fillId="33" borderId="155"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2" fillId="33" borderId="160"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55" xfId="0" applyNumberFormat="1" applyFont="1" applyFill="1" applyBorder="1" applyAlignment="1">
      <alignment horizontal="right" vertical="center"/>
    </xf>
    <xf numFmtId="3" fontId="2" fillId="33" borderId="161"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162"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0" fontId="2" fillId="0" borderId="77" xfId="0" applyFont="1" applyBorder="1" applyAlignment="1">
      <alignment horizontal="left" vertical="top" wrapText="1"/>
    </xf>
    <xf numFmtId="0" fontId="2" fillId="0" borderId="0" xfId="0" applyFont="1" applyBorder="1" applyAlignment="1">
      <alignment horizontal="left" vertical="top" wrapText="1"/>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85" xfId="0" applyFont="1" applyBorder="1" applyAlignment="1">
      <alignment horizontal="left" vertical="center" wrapText="1"/>
    </xf>
    <xf numFmtId="0" fontId="2" fillId="0" borderId="165" xfId="0" applyFont="1" applyBorder="1" applyAlignment="1">
      <alignment horizontal="center" vertical="center"/>
    </xf>
    <xf numFmtId="0" fontId="2" fillId="0" borderId="78" xfId="0" applyFont="1" applyBorder="1" applyAlignment="1">
      <alignment horizontal="center" vertical="center"/>
    </xf>
    <xf numFmtId="0" fontId="2" fillId="0" borderId="166" xfId="0" applyFont="1" applyBorder="1" applyAlignment="1">
      <alignment horizontal="center" vertical="center"/>
    </xf>
    <xf numFmtId="0" fontId="2" fillId="0" borderId="23"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158"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0" xfId="0" applyFont="1" applyAlignment="1">
      <alignment horizontal="left" vertical="top" wrapText="1"/>
    </xf>
    <xf numFmtId="0" fontId="2" fillId="0" borderId="169" xfId="0" applyFont="1" applyBorder="1" applyAlignment="1">
      <alignment horizontal="distributed" vertical="center"/>
    </xf>
    <xf numFmtId="0" fontId="2" fillId="0" borderId="77"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distributed" vertical="center"/>
    </xf>
    <xf numFmtId="0" fontId="2" fillId="0" borderId="170" xfId="0" applyFont="1" applyBorder="1" applyAlignment="1">
      <alignment horizontal="distributed" vertical="center"/>
    </xf>
    <xf numFmtId="0" fontId="2" fillId="0" borderId="114" xfId="0" applyFont="1" applyBorder="1" applyAlignment="1">
      <alignment horizontal="distributed" vertical="center"/>
    </xf>
    <xf numFmtId="0" fontId="2" fillId="0" borderId="1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63" xfId="0" applyFont="1" applyBorder="1" applyAlignment="1">
      <alignment horizontal="distributed" vertical="center" indent="5"/>
    </xf>
    <xf numFmtId="0" fontId="2" fillId="0" borderId="173" xfId="0" applyFont="1" applyBorder="1" applyAlignment="1">
      <alignment horizontal="distributed" vertical="center" indent="5"/>
    </xf>
    <xf numFmtId="0" fontId="2" fillId="0" borderId="164" xfId="0" applyFont="1" applyBorder="1" applyAlignment="1">
      <alignment horizontal="distributed" vertical="center" indent="5"/>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3"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textRotation="255"/>
    </xf>
    <xf numFmtId="0" fontId="2" fillId="0" borderId="182" xfId="0" applyFont="1" applyBorder="1" applyAlignment="1">
      <alignment horizontal="center" vertical="center" textRotation="255"/>
    </xf>
    <xf numFmtId="0" fontId="2" fillId="0" borderId="183" xfId="0" applyFont="1" applyBorder="1" applyAlignment="1">
      <alignment horizontal="center" vertical="center" textRotation="255"/>
    </xf>
    <xf numFmtId="0" fontId="4" fillId="0" borderId="74" xfId="0" applyFont="1" applyBorder="1" applyAlignment="1">
      <alignment horizontal="distributed" vertical="center"/>
    </xf>
    <xf numFmtId="0" fontId="4" fillId="0" borderId="38" xfId="0" applyFont="1" applyBorder="1" applyAlignment="1">
      <alignment horizontal="distributed" vertical="center"/>
    </xf>
    <xf numFmtId="0" fontId="2" fillId="0" borderId="23" xfId="0" applyFont="1" applyBorder="1" applyAlignment="1">
      <alignment horizontal="left" vertical="center" wrapText="1"/>
    </xf>
    <xf numFmtId="0" fontId="2" fillId="0" borderId="156" xfId="0" applyFont="1" applyBorder="1" applyAlignment="1">
      <alignment horizontal="left" vertical="center" wrapText="1"/>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84" xfId="0" applyFont="1" applyBorder="1" applyAlignment="1">
      <alignment horizontal="center" vertical="center"/>
    </xf>
    <xf numFmtId="0" fontId="2" fillId="0" borderId="12" xfId="0" applyFont="1" applyBorder="1" applyAlignment="1">
      <alignment horizontal="center" vertical="center"/>
    </xf>
    <xf numFmtId="0" fontId="2" fillId="0" borderId="185" xfId="0" applyFont="1" applyBorder="1" applyAlignment="1">
      <alignment horizontal="center" vertical="center"/>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zoomScalePageLayoutView="0" workbookViewId="0" topLeftCell="A1">
      <selection activeCell="A2" sqref="A2"/>
    </sheetView>
  </sheetViews>
  <sheetFormatPr defaultColWidth="5.875" defaultRowHeight="13.5"/>
  <cols>
    <col min="1" max="1" width="7.125" style="1" customWidth="1"/>
    <col min="2" max="2" width="20.625" style="1" customWidth="1"/>
    <col min="3" max="8" width="14.375" style="1" customWidth="1"/>
    <col min="9" max="16384" width="5.875" style="1" customWidth="1"/>
  </cols>
  <sheetData>
    <row r="1" spans="1:8" ht="15" customHeight="1">
      <c r="A1" s="225" t="s">
        <v>128</v>
      </c>
      <c r="B1" s="225"/>
      <c r="C1" s="225"/>
      <c r="D1" s="225"/>
      <c r="E1" s="225"/>
      <c r="F1" s="225"/>
      <c r="G1" s="225"/>
      <c r="H1" s="225"/>
    </row>
    <row r="2" spans="1:8" ht="13.5" customHeight="1" thickBot="1">
      <c r="A2" s="4" t="s">
        <v>95</v>
      </c>
      <c r="B2" s="4"/>
      <c r="C2" s="4"/>
      <c r="D2" s="4"/>
      <c r="E2" s="4"/>
      <c r="F2" s="4"/>
      <c r="G2" s="4"/>
      <c r="H2" s="4"/>
    </row>
    <row r="3" spans="1:8" s="3" customFormat="1" ht="21.75" customHeight="1">
      <c r="A3" s="231" t="s">
        <v>36</v>
      </c>
      <c r="B3" s="232"/>
      <c r="C3" s="228" t="s">
        <v>33</v>
      </c>
      <c r="D3" s="230"/>
      <c r="E3" s="228" t="s">
        <v>34</v>
      </c>
      <c r="F3" s="230"/>
      <c r="G3" s="228" t="s">
        <v>35</v>
      </c>
      <c r="H3" s="229"/>
    </row>
    <row r="4" spans="1:8" s="3" customFormat="1" ht="48" customHeight="1">
      <c r="A4" s="233"/>
      <c r="B4" s="234"/>
      <c r="C4" s="83" t="s">
        <v>126</v>
      </c>
      <c r="D4" s="84" t="s">
        <v>31</v>
      </c>
      <c r="E4" s="83" t="s">
        <v>165</v>
      </c>
      <c r="F4" s="91" t="s">
        <v>132</v>
      </c>
      <c r="G4" s="92" t="s">
        <v>37</v>
      </c>
      <c r="H4" s="93" t="s">
        <v>31</v>
      </c>
    </row>
    <row r="5" spans="1:8" s="2" customFormat="1" ht="13.5" customHeight="1">
      <c r="A5" s="115"/>
      <c r="B5" s="116"/>
      <c r="C5" s="117" t="s">
        <v>2</v>
      </c>
      <c r="D5" s="118" t="s">
        <v>2</v>
      </c>
      <c r="E5" s="117" t="s">
        <v>2</v>
      </c>
      <c r="F5" s="118" t="s">
        <v>2</v>
      </c>
      <c r="G5" s="117" t="s">
        <v>2</v>
      </c>
      <c r="H5" s="119" t="s">
        <v>2</v>
      </c>
    </row>
    <row r="6" spans="1:8" ht="27" customHeight="1">
      <c r="A6" s="245" t="s">
        <v>28</v>
      </c>
      <c r="B6" s="246"/>
      <c r="C6" s="85">
        <v>689200</v>
      </c>
      <c r="D6" s="86">
        <v>103380</v>
      </c>
      <c r="E6" s="85">
        <v>40207</v>
      </c>
      <c r="F6" s="86">
        <v>10252161</v>
      </c>
      <c r="G6" s="85">
        <v>10981568</v>
      </c>
      <c r="H6" s="94">
        <v>103380</v>
      </c>
    </row>
    <row r="7" spans="1:8" ht="27" customHeight="1">
      <c r="A7" s="241" t="s">
        <v>29</v>
      </c>
      <c r="B7" s="247"/>
      <c r="C7" s="87">
        <v>1135253</v>
      </c>
      <c r="D7" s="88">
        <v>170288</v>
      </c>
      <c r="E7" s="87">
        <v>2702</v>
      </c>
      <c r="F7" s="88">
        <v>17112135</v>
      </c>
      <c r="G7" s="87">
        <v>18250090</v>
      </c>
      <c r="H7" s="95">
        <v>170288</v>
      </c>
    </row>
    <row r="8" spans="1:8" ht="27" customHeight="1">
      <c r="A8" s="249" t="s">
        <v>30</v>
      </c>
      <c r="B8" s="159" t="s">
        <v>4</v>
      </c>
      <c r="C8" s="160">
        <v>65412906</v>
      </c>
      <c r="D8" s="161">
        <v>9811936</v>
      </c>
      <c r="E8" s="160">
        <v>10214815</v>
      </c>
      <c r="F8" s="161">
        <v>248019</v>
      </c>
      <c r="G8" s="160">
        <v>75875740</v>
      </c>
      <c r="H8" s="162">
        <v>9811936</v>
      </c>
    </row>
    <row r="9" spans="1:8" ht="27" customHeight="1">
      <c r="A9" s="250"/>
      <c r="B9" s="163" t="s">
        <v>5</v>
      </c>
      <c r="C9" s="164">
        <v>16708706</v>
      </c>
      <c r="D9" s="165">
        <v>2506306</v>
      </c>
      <c r="E9" s="164">
        <v>1557990</v>
      </c>
      <c r="F9" s="165">
        <v>8918976</v>
      </c>
      <c r="G9" s="164">
        <v>27185672</v>
      </c>
      <c r="H9" s="166">
        <v>2506306</v>
      </c>
    </row>
    <row r="10" spans="1:8" ht="27" customHeight="1">
      <c r="A10" s="250"/>
      <c r="B10" s="163" t="s">
        <v>6</v>
      </c>
      <c r="C10" s="164">
        <v>6976280</v>
      </c>
      <c r="D10" s="165">
        <v>1046442</v>
      </c>
      <c r="E10" s="164">
        <v>1502514</v>
      </c>
      <c r="F10" s="165">
        <v>5528505</v>
      </c>
      <c r="G10" s="164">
        <v>14007299</v>
      </c>
      <c r="H10" s="166">
        <v>1046442</v>
      </c>
    </row>
    <row r="11" spans="1:8" ht="27" customHeight="1">
      <c r="A11" s="251"/>
      <c r="B11" s="167" t="s">
        <v>7</v>
      </c>
      <c r="C11" s="168">
        <v>3265300</v>
      </c>
      <c r="D11" s="169">
        <v>489795</v>
      </c>
      <c r="E11" s="168">
        <v>7263</v>
      </c>
      <c r="F11" s="169" t="s">
        <v>164</v>
      </c>
      <c r="G11" s="168">
        <v>3272563</v>
      </c>
      <c r="H11" s="170">
        <v>489795</v>
      </c>
    </row>
    <row r="12" spans="1:8" ht="27" customHeight="1">
      <c r="A12" s="248" t="s">
        <v>8</v>
      </c>
      <c r="B12" s="242"/>
      <c r="C12" s="87">
        <v>226826</v>
      </c>
      <c r="D12" s="88">
        <v>34024</v>
      </c>
      <c r="E12" s="87">
        <v>16696</v>
      </c>
      <c r="F12" s="88">
        <v>39714</v>
      </c>
      <c r="G12" s="87">
        <v>283236</v>
      </c>
      <c r="H12" s="95">
        <v>34024</v>
      </c>
    </row>
    <row r="13" spans="1:8" ht="27" customHeight="1">
      <c r="A13" s="226" t="s">
        <v>9</v>
      </c>
      <c r="B13" s="227"/>
      <c r="C13" s="171">
        <v>155953</v>
      </c>
      <c r="D13" s="172">
        <v>23393</v>
      </c>
      <c r="E13" s="171">
        <v>272</v>
      </c>
      <c r="F13" s="172">
        <v>42</v>
      </c>
      <c r="G13" s="171">
        <v>156267</v>
      </c>
      <c r="H13" s="173">
        <v>23393</v>
      </c>
    </row>
    <row r="14" spans="1:8" s="5" customFormat="1" ht="27" customHeight="1">
      <c r="A14" s="243" t="s">
        <v>10</v>
      </c>
      <c r="B14" s="244"/>
      <c r="C14" s="174">
        <v>94570424</v>
      </c>
      <c r="D14" s="175">
        <v>14185564</v>
      </c>
      <c r="E14" s="174">
        <v>13342459</v>
      </c>
      <c r="F14" s="175">
        <v>42099552</v>
      </c>
      <c r="G14" s="174">
        <v>150012435</v>
      </c>
      <c r="H14" s="176">
        <v>14185564</v>
      </c>
    </row>
    <row r="15" spans="1:8" ht="27" customHeight="1">
      <c r="A15" s="239" t="s">
        <v>11</v>
      </c>
      <c r="B15" s="240"/>
      <c r="C15" s="85">
        <v>1571726</v>
      </c>
      <c r="D15" s="86">
        <v>235759</v>
      </c>
      <c r="E15" s="85" t="s">
        <v>164</v>
      </c>
      <c r="F15" s="86">
        <v>24593</v>
      </c>
      <c r="G15" s="85">
        <v>1596319</v>
      </c>
      <c r="H15" s="94">
        <v>235759</v>
      </c>
    </row>
    <row r="16" spans="1:8" ht="27" customHeight="1">
      <c r="A16" s="241" t="s">
        <v>92</v>
      </c>
      <c r="B16" s="242"/>
      <c r="C16" s="87">
        <v>174319</v>
      </c>
      <c r="D16" s="88">
        <v>16355</v>
      </c>
      <c r="E16" s="87">
        <v>27</v>
      </c>
      <c r="F16" s="88" t="s">
        <v>164</v>
      </c>
      <c r="G16" s="87">
        <v>174346</v>
      </c>
      <c r="H16" s="95">
        <v>16355</v>
      </c>
    </row>
    <row r="17" spans="1:8" ht="27" customHeight="1" thickBot="1">
      <c r="A17" s="235" t="s">
        <v>12</v>
      </c>
      <c r="B17" s="236"/>
      <c r="C17" s="216">
        <v>-22</v>
      </c>
      <c r="D17" s="217">
        <v>-4</v>
      </c>
      <c r="E17" s="181" t="s">
        <v>164</v>
      </c>
      <c r="F17" s="182" t="s">
        <v>164</v>
      </c>
      <c r="G17" s="216">
        <v>-22</v>
      </c>
      <c r="H17" s="218">
        <v>-4</v>
      </c>
    </row>
    <row r="18" spans="1:8" s="5" customFormat="1" ht="27" customHeight="1" thickBot="1" thickTop="1">
      <c r="A18" s="237" t="s">
        <v>142</v>
      </c>
      <c r="B18" s="238"/>
      <c r="C18" s="89">
        <v>96316447</v>
      </c>
      <c r="D18" s="90">
        <v>14437674</v>
      </c>
      <c r="E18" s="89">
        <v>13342486</v>
      </c>
      <c r="F18" s="90">
        <v>42124145</v>
      </c>
      <c r="G18" s="89">
        <v>151783078</v>
      </c>
      <c r="H18" s="96">
        <v>14437674</v>
      </c>
    </row>
    <row r="19" spans="1:8" ht="13.5" customHeight="1">
      <c r="A19" s="4" t="s">
        <v>153</v>
      </c>
      <c r="B19" s="4"/>
      <c r="C19" s="4"/>
      <c r="D19" s="4"/>
      <c r="E19" s="4"/>
      <c r="F19" s="4"/>
      <c r="G19" s="4"/>
      <c r="H19" s="4"/>
    </row>
  </sheetData>
  <sheetProtection/>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25"/>
  <sheetViews>
    <sheetView showGridLines="0" zoomScale="85" zoomScaleNormal="85" zoomScalePageLayoutView="0" workbookViewId="0" topLeftCell="A1">
      <selection activeCell="A8" sqref="A8"/>
    </sheetView>
  </sheetViews>
  <sheetFormatPr defaultColWidth="5.87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121</v>
      </c>
      <c r="B1" s="4"/>
      <c r="C1" s="4"/>
      <c r="D1" s="4"/>
      <c r="E1" s="4"/>
      <c r="F1" s="4"/>
      <c r="G1" s="20"/>
      <c r="H1" s="4"/>
      <c r="I1" s="4"/>
      <c r="J1" s="4"/>
      <c r="K1" s="4"/>
    </row>
    <row r="2" spans="1:11" s="3" customFormat="1" ht="17.25" customHeight="1">
      <c r="A2" s="148" t="s">
        <v>85</v>
      </c>
      <c r="B2" s="259" t="s">
        <v>69</v>
      </c>
      <c r="C2" s="281" t="s">
        <v>48</v>
      </c>
      <c r="D2" s="281"/>
      <c r="E2" s="281"/>
      <c r="F2" s="286" t="s">
        <v>86</v>
      </c>
      <c r="G2" s="316" t="s">
        <v>70</v>
      </c>
      <c r="H2" s="316"/>
      <c r="I2" s="316"/>
      <c r="J2" s="317"/>
      <c r="K2" s="21"/>
    </row>
    <row r="3" spans="1:11" s="3" customFormat="1" ht="24.75" customHeight="1">
      <c r="A3" s="149"/>
      <c r="B3" s="255"/>
      <c r="C3" s="67" t="s">
        <v>71</v>
      </c>
      <c r="D3" s="65" t="s">
        <v>91</v>
      </c>
      <c r="E3" s="65" t="s">
        <v>87</v>
      </c>
      <c r="F3" s="287"/>
      <c r="G3" s="65" t="s">
        <v>72</v>
      </c>
      <c r="H3" s="64" t="s">
        <v>69</v>
      </c>
      <c r="I3" s="64" t="s">
        <v>48</v>
      </c>
      <c r="J3" s="47" t="s">
        <v>125</v>
      </c>
      <c r="K3" s="21"/>
    </row>
    <row r="4" spans="1:11" s="2" customFormat="1" ht="11.25">
      <c r="A4" s="138"/>
      <c r="B4" s="140" t="s">
        <v>15</v>
      </c>
      <c r="C4" s="142" t="s">
        <v>2</v>
      </c>
      <c r="D4" s="120" t="s">
        <v>2</v>
      </c>
      <c r="E4" s="120" t="s">
        <v>2</v>
      </c>
      <c r="F4" s="143" t="s">
        <v>2</v>
      </c>
      <c r="G4" s="139"/>
      <c r="H4" s="141" t="s">
        <v>15</v>
      </c>
      <c r="I4" s="120" t="s">
        <v>2</v>
      </c>
      <c r="J4" s="121" t="s">
        <v>2</v>
      </c>
      <c r="K4" s="22"/>
    </row>
    <row r="5" spans="1:11" ht="30" customHeight="1">
      <c r="A5" s="147" t="s">
        <v>73</v>
      </c>
      <c r="B5" s="183" t="s">
        <v>164</v>
      </c>
      <c r="C5" s="54">
        <v>1152873</v>
      </c>
      <c r="D5" s="55" t="s">
        <v>164</v>
      </c>
      <c r="E5" s="29">
        <v>1152873</v>
      </c>
      <c r="F5" s="55">
        <v>154022</v>
      </c>
      <c r="G5" s="56" t="s">
        <v>74</v>
      </c>
      <c r="H5" s="184" t="s">
        <v>164</v>
      </c>
      <c r="I5" s="29" t="s">
        <v>164</v>
      </c>
      <c r="J5" s="33" t="s">
        <v>164</v>
      </c>
      <c r="K5" s="4"/>
    </row>
    <row r="6" spans="1:11" ht="48" customHeight="1">
      <c r="A6" s="150" t="s">
        <v>168</v>
      </c>
      <c r="B6" s="32" t="s">
        <v>164</v>
      </c>
      <c r="C6" s="57">
        <v>15809504</v>
      </c>
      <c r="D6" s="58" t="s">
        <v>164</v>
      </c>
      <c r="E6" s="30">
        <v>15809504</v>
      </c>
      <c r="F6" s="58">
        <v>1018110</v>
      </c>
      <c r="G6" s="59" t="s">
        <v>136</v>
      </c>
      <c r="H6" s="185" t="s">
        <v>164</v>
      </c>
      <c r="I6" s="30" t="s">
        <v>164</v>
      </c>
      <c r="J6" s="34" t="s">
        <v>164</v>
      </c>
      <c r="K6" s="4"/>
    </row>
    <row r="7" spans="1:11" ht="30" customHeight="1">
      <c r="A7" s="145" t="s">
        <v>75</v>
      </c>
      <c r="B7" s="32" t="s">
        <v>164</v>
      </c>
      <c r="C7" s="57" t="s">
        <v>164</v>
      </c>
      <c r="D7" s="58" t="s">
        <v>164</v>
      </c>
      <c r="E7" s="30" t="s">
        <v>164</v>
      </c>
      <c r="F7" s="58" t="s">
        <v>164</v>
      </c>
      <c r="G7" s="154"/>
      <c r="H7" s="155"/>
      <c r="I7" s="156"/>
      <c r="J7" s="157"/>
      <c r="K7" s="4"/>
    </row>
    <row r="8" spans="1:10" ht="30" customHeight="1">
      <c r="A8" s="145" t="s">
        <v>76</v>
      </c>
      <c r="B8" s="32">
        <v>1872</v>
      </c>
      <c r="C8" s="57">
        <v>3041574</v>
      </c>
      <c r="D8" s="58">
        <v>675216</v>
      </c>
      <c r="E8" s="30">
        <v>3716790</v>
      </c>
      <c r="F8" s="58">
        <v>560701</v>
      </c>
      <c r="G8" s="59" t="s">
        <v>88</v>
      </c>
      <c r="H8" s="185" t="s">
        <v>164</v>
      </c>
      <c r="I8" s="30" t="s">
        <v>164</v>
      </c>
      <c r="J8" s="34" t="s">
        <v>164</v>
      </c>
    </row>
    <row r="9" spans="1:10" ht="30" customHeight="1">
      <c r="A9" s="145" t="s">
        <v>18</v>
      </c>
      <c r="B9" s="32">
        <v>7</v>
      </c>
      <c r="C9" s="57">
        <v>84018</v>
      </c>
      <c r="D9" s="58">
        <v>842</v>
      </c>
      <c r="E9" s="30">
        <v>84860</v>
      </c>
      <c r="F9" s="58">
        <v>14622</v>
      </c>
      <c r="G9" s="59" t="s">
        <v>77</v>
      </c>
      <c r="H9" s="185" t="s">
        <v>164</v>
      </c>
      <c r="I9" s="30" t="s">
        <v>164</v>
      </c>
      <c r="J9" s="34" t="s">
        <v>164</v>
      </c>
    </row>
    <row r="10" spans="1:10" ht="30" customHeight="1">
      <c r="A10" s="145" t="s">
        <v>78</v>
      </c>
      <c r="B10" s="32">
        <v>410</v>
      </c>
      <c r="C10" s="57">
        <v>2434434</v>
      </c>
      <c r="D10" s="58">
        <v>130261</v>
      </c>
      <c r="E10" s="30">
        <v>2564695</v>
      </c>
      <c r="F10" s="58">
        <v>449839</v>
      </c>
      <c r="G10" s="59" t="s">
        <v>77</v>
      </c>
      <c r="H10" s="185" t="s">
        <v>164</v>
      </c>
      <c r="I10" s="30" t="s">
        <v>164</v>
      </c>
      <c r="J10" s="34" t="s">
        <v>164</v>
      </c>
    </row>
    <row r="11" spans="1:10" ht="30" customHeight="1">
      <c r="A11" s="146" t="s">
        <v>133</v>
      </c>
      <c r="B11" s="32">
        <v>243</v>
      </c>
      <c r="C11" s="57">
        <v>3982157</v>
      </c>
      <c r="D11" s="58">
        <v>2535379</v>
      </c>
      <c r="E11" s="30">
        <v>6517536</v>
      </c>
      <c r="F11" s="58">
        <v>445620</v>
      </c>
      <c r="G11" s="59" t="s">
        <v>77</v>
      </c>
      <c r="H11" s="185">
        <v>57</v>
      </c>
      <c r="I11" s="30">
        <v>609676</v>
      </c>
      <c r="J11" s="34">
        <v>60965</v>
      </c>
    </row>
    <row r="12" spans="1:10" ht="30" customHeight="1">
      <c r="A12" s="146" t="s">
        <v>89</v>
      </c>
      <c r="B12" s="32">
        <v>120</v>
      </c>
      <c r="C12" s="57">
        <v>638560</v>
      </c>
      <c r="D12" s="58">
        <v>158031</v>
      </c>
      <c r="E12" s="30">
        <v>796591</v>
      </c>
      <c r="F12" s="58">
        <v>61603</v>
      </c>
      <c r="G12" s="59" t="s">
        <v>77</v>
      </c>
      <c r="H12" s="185">
        <v>13</v>
      </c>
      <c r="I12" s="30">
        <v>6928</v>
      </c>
      <c r="J12" s="34">
        <v>691</v>
      </c>
    </row>
    <row r="13" spans="1:10" ht="30" customHeight="1">
      <c r="A13" s="145" t="s">
        <v>79</v>
      </c>
      <c r="B13" s="32" t="s">
        <v>164</v>
      </c>
      <c r="C13" s="57" t="s">
        <v>164</v>
      </c>
      <c r="D13" s="58" t="s">
        <v>164</v>
      </c>
      <c r="E13" s="30" t="s">
        <v>164</v>
      </c>
      <c r="F13" s="58">
        <v>13568</v>
      </c>
      <c r="G13" s="59" t="s">
        <v>74</v>
      </c>
      <c r="H13" s="185" t="s">
        <v>164</v>
      </c>
      <c r="I13" s="30" t="s">
        <v>164</v>
      </c>
      <c r="J13" s="34" t="s">
        <v>164</v>
      </c>
    </row>
    <row r="14" spans="1:10" ht="30" customHeight="1">
      <c r="A14" s="146" t="s">
        <v>134</v>
      </c>
      <c r="B14" s="32">
        <v>88</v>
      </c>
      <c r="C14" s="57">
        <v>204810</v>
      </c>
      <c r="D14" s="58" t="s">
        <v>164</v>
      </c>
      <c r="E14" s="30">
        <v>204810</v>
      </c>
      <c r="F14" s="58">
        <v>40419</v>
      </c>
      <c r="G14" s="59" t="s">
        <v>77</v>
      </c>
      <c r="H14" s="185" t="s">
        <v>164</v>
      </c>
      <c r="I14" s="30" t="s">
        <v>164</v>
      </c>
      <c r="J14" s="34" t="s">
        <v>164</v>
      </c>
    </row>
    <row r="15" spans="1:10" ht="30" customHeight="1">
      <c r="A15" s="145" t="s">
        <v>80</v>
      </c>
      <c r="B15" s="32">
        <v>2</v>
      </c>
      <c r="C15" s="57">
        <v>321293</v>
      </c>
      <c r="D15" s="58" t="s">
        <v>164</v>
      </c>
      <c r="E15" s="30">
        <v>321293</v>
      </c>
      <c r="F15" s="58">
        <v>31837</v>
      </c>
      <c r="G15" s="59" t="s">
        <v>77</v>
      </c>
      <c r="H15" s="185" t="s">
        <v>164</v>
      </c>
      <c r="I15" s="30" t="s">
        <v>164</v>
      </c>
      <c r="J15" s="34" t="s">
        <v>164</v>
      </c>
    </row>
    <row r="16" spans="1:10" ht="30" customHeight="1">
      <c r="A16" s="145" t="s">
        <v>81</v>
      </c>
      <c r="B16" s="32">
        <v>63</v>
      </c>
      <c r="C16" s="57">
        <v>1230840</v>
      </c>
      <c r="D16" s="58" t="s">
        <v>164</v>
      </c>
      <c r="E16" s="30">
        <v>1230840</v>
      </c>
      <c r="F16" s="58">
        <v>120649</v>
      </c>
      <c r="G16" s="154"/>
      <c r="H16" s="155"/>
      <c r="I16" s="156"/>
      <c r="J16" s="157"/>
    </row>
    <row r="17" spans="1:10" ht="30" customHeight="1">
      <c r="A17" s="145" t="s">
        <v>82</v>
      </c>
      <c r="B17" s="32">
        <v>833</v>
      </c>
      <c r="C17" s="57">
        <v>1233416</v>
      </c>
      <c r="D17" s="58">
        <v>17999</v>
      </c>
      <c r="E17" s="30">
        <v>1251415</v>
      </c>
      <c r="F17" s="58">
        <v>24640</v>
      </c>
      <c r="G17" s="59" t="s">
        <v>77</v>
      </c>
      <c r="H17" s="185" t="s">
        <v>164</v>
      </c>
      <c r="I17" s="30" t="s">
        <v>164</v>
      </c>
      <c r="J17" s="34" t="s">
        <v>164</v>
      </c>
    </row>
    <row r="18" spans="1:10" ht="30" customHeight="1">
      <c r="A18" s="145" t="s">
        <v>83</v>
      </c>
      <c r="B18" s="32">
        <v>92</v>
      </c>
      <c r="C18" s="57">
        <v>34598</v>
      </c>
      <c r="D18" s="58" t="s">
        <v>164</v>
      </c>
      <c r="E18" s="30">
        <v>34598</v>
      </c>
      <c r="F18" s="58">
        <v>198</v>
      </c>
      <c r="G18" s="154"/>
      <c r="H18" s="155"/>
      <c r="I18" s="156"/>
      <c r="J18" s="157"/>
    </row>
    <row r="19" spans="1:10" ht="30" customHeight="1" thickBot="1">
      <c r="A19" s="144" t="s">
        <v>84</v>
      </c>
      <c r="B19" s="186" t="s">
        <v>164</v>
      </c>
      <c r="C19" s="61" t="s">
        <v>164</v>
      </c>
      <c r="D19" s="62" t="s">
        <v>164</v>
      </c>
      <c r="E19" s="66" t="s">
        <v>164</v>
      </c>
      <c r="F19" s="62" t="s">
        <v>164</v>
      </c>
      <c r="G19" s="63" t="s">
        <v>77</v>
      </c>
      <c r="H19" s="187" t="s">
        <v>164</v>
      </c>
      <c r="I19" s="66" t="s">
        <v>164</v>
      </c>
      <c r="J19" s="188" t="s">
        <v>164</v>
      </c>
    </row>
    <row r="20" spans="1:11" s="5" customFormat="1" ht="30" customHeight="1" thickBot="1" thickTop="1">
      <c r="A20" s="151" t="s">
        <v>90</v>
      </c>
      <c r="B20" s="189" t="s">
        <v>164</v>
      </c>
      <c r="C20" s="49">
        <v>30168077</v>
      </c>
      <c r="D20" s="50">
        <v>3517728</v>
      </c>
      <c r="E20" s="52">
        <v>33685805</v>
      </c>
      <c r="F20" s="50">
        <v>2935828</v>
      </c>
      <c r="G20" s="51"/>
      <c r="H20" s="190">
        <v>70</v>
      </c>
      <c r="I20" s="52">
        <v>616604</v>
      </c>
      <c r="J20" s="53">
        <v>61656</v>
      </c>
      <c r="K20" s="23"/>
    </row>
    <row r="21" spans="1:11" ht="11.25">
      <c r="A21" s="4" t="s">
        <v>162</v>
      </c>
      <c r="B21" s="4"/>
      <c r="C21" s="4"/>
      <c r="D21" s="4"/>
      <c r="E21" s="4"/>
      <c r="F21" s="4"/>
      <c r="G21" s="4"/>
      <c r="H21" s="4"/>
      <c r="I21" s="4"/>
      <c r="J21" s="4"/>
      <c r="K21" s="4"/>
    </row>
    <row r="22" spans="1:11" ht="11.25">
      <c r="A22" s="4" t="s">
        <v>163</v>
      </c>
      <c r="B22" s="4"/>
      <c r="C22" s="4"/>
      <c r="D22" s="4"/>
      <c r="E22" s="4"/>
      <c r="F22" s="4"/>
      <c r="G22" s="4"/>
      <c r="H22" s="4"/>
      <c r="I22" s="4"/>
      <c r="J22" s="4"/>
      <c r="K22" s="4"/>
    </row>
    <row r="23" spans="1:11" ht="11.25">
      <c r="A23" s="4" t="s">
        <v>152</v>
      </c>
      <c r="B23" s="4"/>
      <c r="C23" s="4"/>
      <c r="D23" s="4"/>
      <c r="E23" s="4"/>
      <c r="F23" s="4"/>
      <c r="G23" s="4"/>
      <c r="H23" s="4"/>
      <c r="I23" s="4"/>
      <c r="J23" s="4"/>
      <c r="K23" s="4"/>
    </row>
    <row r="24" ht="11.25">
      <c r="K24" s="4"/>
    </row>
    <row r="25" ht="11.25">
      <c r="K25" s="4"/>
    </row>
  </sheetData>
  <sheetProtection/>
  <mergeCells count="4">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G7" sqref="G7"/>
    </sheetView>
  </sheetViews>
  <sheetFormatPr defaultColWidth="5.87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122</v>
      </c>
      <c r="B1" s="4"/>
      <c r="C1" s="4"/>
      <c r="D1" s="4"/>
    </row>
    <row r="2" spans="1:4" ht="18" customHeight="1">
      <c r="A2" s="252" t="s">
        <v>105</v>
      </c>
      <c r="B2" s="281" t="s">
        <v>97</v>
      </c>
      <c r="C2" s="281"/>
      <c r="D2" s="282" t="s">
        <v>49</v>
      </c>
    </row>
    <row r="3" spans="1:4" ht="24" customHeight="1">
      <c r="A3" s="253"/>
      <c r="B3" s="64" t="s">
        <v>113</v>
      </c>
      <c r="C3" s="158" t="s">
        <v>135</v>
      </c>
      <c r="D3" s="283"/>
    </row>
    <row r="4" spans="1:4" ht="15" customHeight="1">
      <c r="A4" s="130"/>
      <c r="B4" s="120" t="s">
        <v>2</v>
      </c>
      <c r="C4" s="120" t="s">
        <v>2</v>
      </c>
      <c r="D4" s="121" t="s">
        <v>2</v>
      </c>
    </row>
    <row r="5" spans="1:4" ht="27" customHeight="1">
      <c r="A5" s="42" t="str">
        <f>'(2)　利子等 累年'!A6</f>
        <v>平成14年分</v>
      </c>
      <c r="B5" s="29">
        <v>18122821</v>
      </c>
      <c r="C5" s="29">
        <v>3637852</v>
      </c>
      <c r="D5" s="33">
        <v>2304028</v>
      </c>
    </row>
    <row r="6" spans="1:4" ht="27" customHeight="1">
      <c r="A6" s="43" t="str">
        <f>'(2)　利子等 累年'!A7</f>
        <v>平成15年分</v>
      </c>
      <c r="B6" s="30">
        <v>16232584</v>
      </c>
      <c r="C6" s="30">
        <v>1123755</v>
      </c>
      <c r="D6" s="34">
        <v>1987808</v>
      </c>
    </row>
    <row r="7" spans="1:4" ht="27" customHeight="1">
      <c r="A7" s="43" t="str">
        <f>'(2)　利子等 累年'!A8</f>
        <v>平成16年分</v>
      </c>
      <c r="B7" s="30">
        <v>55378444</v>
      </c>
      <c r="C7" s="30">
        <v>1819992</v>
      </c>
      <c r="D7" s="34">
        <v>5755520</v>
      </c>
    </row>
    <row r="8" spans="1:4" ht="27" customHeight="1">
      <c r="A8" s="43" t="str">
        <f>'(2)　利子等 累年'!A9</f>
        <v>平成17年分</v>
      </c>
      <c r="B8" s="30">
        <v>25036041</v>
      </c>
      <c r="C8" s="30">
        <v>2841195</v>
      </c>
      <c r="D8" s="34">
        <v>2480446</v>
      </c>
    </row>
    <row r="9" spans="1:4" ht="27" customHeight="1" thickBot="1">
      <c r="A9" s="44" t="str">
        <f>'(2)　利子等 累年'!A10</f>
        <v>平成18年分</v>
      </c>
      <c r="B9" s="31">
        <v>33685805</v>
      </c>
      <c r="C9" s="31">
        <v>3517728</v>
      </c>
      <c r="D9" s="35">
        <v>2935828</v>
      </c>
    </row>
  </sheetData>
  <sheetProtection/>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4"/>
  <sheetViews>
    <sheetView zoomScalePageLayoutView="0" workbookViewId="0" topLeftCell="A1">
      <selection activeCell="C3" sqref="C3:D4"/>
    </sheetView>
  </sheetViews>
  <sheetFormatPr defaultColWidth="5.87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0" t="s">
        <v>43</v>
      </c>
      <c r="B2" s="281"/>
      <c r="C2" s="281" t="s">
        <v>14</v>
      </c>
      <c r="D2" s="281"/>
      <c r="E2" s="281"/>
      <c r="F2" s="281"/>
      <c r="G2" s="281"/>
      <c r="H2" s="281"/>
      <c r="I2" s="281" t="s">
        <v>39</v>
      </c>
      <c r="J2" s="281"/>
      <c r="K2" s="281"/>
      <c r="L2" s="281"/>
      <c r="M2" s="281"/>
      <c r="N2" s="281"/>
      <c r="O2" s="281" t="s">
        <v>0</v>
      </c>
      <c r="P2" s="281"/>
      <c r="Q2" s="281"/>
      <c r="R2" s="281"/>
      <c r="S2" s="281"/>
      <c r="T2" s="281"/>
      <c r="U2" s="275"/>
    </row>
    <row r="3" spans="1:21" s="3" customFormat="1" ht="11.25">
      <c r="A3" s="320"/>
      <c r="B3" s="321"/>
      <c r="C3" s="18"/>
      <c r="D3" s="18"/>
      <c r="E3" s="234" t="s">
        <v>45</v>
      </c>
      <c r="F3" s="323"/>
      <c r="G3" s="234" t="s">
        <v>27</v>
      </c>
      <c r="H3" s="323"/>
      <c r="I3" s="234" t="s">
        <v>44</v>
      </c>
      <c r="J3" s="323"/>
      <c r="K3" s="234" t="s">
        <v>45</v>
      </c>
      <c r="L3" s="323"/>
      <c r="M3" s="234" t="s">
        <v>27</v>
      </c>
      <c r="N3" s="323"/>
      <c r="O3" s="234" t="s">
        <v>44</v>
      </c>
      <c r="P3" s="323"/>
      <c r="Q3" s="234" t="s">
        <v>25</v>
      </c>
      <c r="R3" s="323"/>
      <c r="S3" s="234" t="s">
        <v>27</v>
      </c>
      <c r="T3" s="323"/>
      <c r="U3" s="19"/>
    </row>
    <row r="4" spans="1:21" s="3" customFormat="1" ht="11.25">
      <c r="A4" s="303"/>
      <c r="B4" s="322"/>
      <c r="C4" s="322" t="s">
        <v>44</v>
      </c>
      <c r="D4" s="322"/>
      <c r="E4" s="324"/>
      <c r="F4" s="325"/>
      <c r="G4" s="324"/>
      <c r="H4" s="325"/>
      <c r="I4" s="324"/>
      <c r="J4" s="325"/>
      <c r="K4" s="324"/>
      <c r="L4" s="325"/>
      <c r="M4" s="324"/>
      <c r="N4" s="325"/>
      <c r="O4" s="324"/>
      <c r="P4" s="325"/>
      <c r="Q4" s="324"/>
      <c r="R4" s="325"/>
      <c r="S4" s="324"/>
      <c r="T4" s="325"/>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18" t="s">
        <v>18</v>
      </c>
      <c r="B9" s="318"/>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19" t="s">
        <v>19</v>
      </c>
      <c r="B10" s="319"/>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sheetProtection/>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zoomScalePageLayoutView="0" workbookViewId="0" topLeftCell="A7">
      <selection activeCell="C7" sqref="C7"/>
    </sheetView>
  </sheetViews>
  <sheetFormatPr defaultColWidth="5.875" defaultRowHeight="13.5"/>
  <cols>
    <col min="1" max="1" width="13.50390625" style="1" customWidth="1"/>
    <col min="2" max="6" width="15.625" style="1" customWidth="1"/>
    <col min="7" max="16384" width="5.875" style="1" customWidth="1"/>
  </cols>
  <sheetData>
    <row r="1" spans="1:6" ht="12" thickBot="1">
      <c r="A1" s="4" t="s">
        <v>116</v>
      </c>
      <c r="B1" s="4"/>
      <c r="C1" s="4"/>
      <c r="D1" s="4"/>
      <c r="E1" s="4"/>
      <c r="F1" s="4"/>
    </row>
    <row r="2" spans="1:6" ht="18" customHeight="1">
      <c r="A2" s="252" t="s">
        <v>96</v>
      </c>
      <c r="B2" s="259" t="s">
        <v>97</v>
      </c>
      <c r="C2" s="259"/>
      <c r="D2" s="259"/>
      <c r="E2" s="259"/>
      <c r="F2" s="256" t="s">
        <v>49</v>
      </c>
    </row>
    <row r="3" spans="1:6" ht="18" customHeight="1">
      <c r="A3" s="253"/>
      <c r="B3" s="254" t="s">
        <v>98</v>
      </c>
      <c r="C3" s="260" t="s">
        <v>99</v>
      </c>
      <c r="D3" s="260"/>
      <c r="E3" s="254" t="s">
        <v>100</v>
      </c>
      <c r="F3" s="257"/>
    </row>
    <row r="4" spans="1:6" ht="18" customHeight="1">
      <c r="A4" s="253"/>
      <c r="B4" s="255"/>
      <c r="C4" s="178" t="s">
        <v>166</v>
      </c>
      <c r="D4" s="179" t="s">
        <v>101</v>
      </c>
      <c r="E4" s="255"/>
      <c r="F4" s="258"/>
    </row>
    <row r="5" spans="1:6" s="2" customFormat="1" ht="11.25">
      <c r="A5" s="122"/>
      <c r="B5" s="120" t="s">
        <v>2</v>
      </c>
      <c r="C5" s="117" t="s">
        <v>2</v>
      </c>
      <c r="D5" s="118" t="s">
        <v>2</v>
      </c>
      <c r="E5" s="120" t="s">
        <v>2</v>
      </c>
      <c r="F5" s="121" t="s">
        <v>2</v>
      </c>
    </row>
    <row r="6" spans="1:6" ht="30" customHeight="1">
      <c r="A6" s="42" t="s">
        <v>154</v>
      </c>
      <c r="B6" s="29">
        <v>465157914</v>
      </c>
      <c r="C6" s="85">
        <v>116214177</v>
      </c>
      <c r="D6" s="86">
        <v>66660727</v>
      </c>
      <c r="E6" s="29">
        <v>648032818</v>
      </c>
      <c r="F6" s="33">
        <v>69882121</v>
      </c>
    </row>
    <row r="7" spans="1:6" ht="30" customHeight="1">
      <c r="A7" s="43" t="s">
        <v>155</v>
      </c>
      <c r="B7" s="30">
        <v>297013375</v>
      </c>
      <c r="C7" s="87">
        <v>68238750</v>
      </c>
      <c r="D7" s="88">
        <v>29060523</v>
      </c>
      <c r="E7" s="30">
        <v>394312648</v>
      </c>
      <c r="F7" s="34">
        <v>44416974</v>
      </c>
    </row>
    <row r="8" spans="1:6" ht="30" customHeight="1">
      <c r="A8" s="43" t="s">
        <v>156</v>
      </c>
      <c r="B8" s="30">
        <v>263561395</v>
      </c>
      <c r="C8" s="87">
        <v>65457043</v>
      </c>
      <c r="D8" s="88">
        <v>47836366</v>
      </c>
      <c r="E8" s="30">
        <v>376854804</v>
      </c>
      <c r="F8" s="34">
        <v>39451439</v>
      </c>
    </row>
    <row r="9" spans="1:6" ht="30" customHeight="1">
      <c r="A9" s="43" t="s">
        <v>129</v>
      </c>
      <c r="B9" s="30">
        <v>176435648</v>
      </c>
      <c r="C9" s="87">
        <v>31668126</v>
      </c>
      <c r="D9" s="88">
        <v>44992424</v>
      </c>
      <c r="E9" s="30">
        <v>253096198</v>
      </c>
      <c r="F9" s="34">
        <v>26444571</v>
      </c>
    </row>
    <row r="10" spans="1:6" ht="30" customHeight="1" thickBot="1">
      <c r="A10" s="44" t="s">
        <v>157</v>
      </c>
      <c r="B10" s="31">
        <v>96316447</v>
      </c>
      <c r="C10" s="177">
        <v>13342486</v>
      </c>
      <c r="D10" s="106">
        <v>42124145</v>
      </c>
      <c r="E10" s="31">
        <v>151783078</v>
      </c>
      <c r="F10" s="35">
        <v>14437674</v>
      </c>
    </row>
  </sheetData>
  <sheetProtection/>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zoomScale="85" zoomScaleNormal="85" zoomScalePageLayoutView="0" workbookViewId="0" topLeftCell="A1">
      <selection activeCell="B15" sqref="B15"/>
    </sheetView>
  </sheetViews>
  <sheetFormatPr defaultColWidth="5.875" defaultRowHeight="13.5"/>
  <cols>
    <col min="1" max="1" width="29.125" style="1" customWidth="1"/>
    <col min="2" max="8" width="13.375" style="1" customWidth="1"/>
    <col min="9" max="16384" width="5.875" style="1" customWidth="1"/>
  </cols>
  <sheetData>
    <row r="1" spans="1:8" ht="13.5" customHeight="1" thickBot="1">
      <c r="A1" s="4" t="s">
        <v>94</v>
      </c>
      <c r="B1" s="4"/>
      <c r="C1" s="4"/>
      <c r="D1" s="4"/>
      <c r="E1" s="4"/>
      <c r="F1" s="4"/>
      <c r="G1" s="4"/>
      <c r="H1" s="4"/>
    </row>
    <row r="2" spans="1:8" ht="27" customHeight="1">
      <c r="A2" s="278" t="s">
        <v>36</v>
      </c>
      <c r="B2" s="275" t="s">
        <v>46</v>
      </c>
      <c r="C2" s="280"/>
      <c r="D2" s="36" t="s">
        <v>47</v>
      </c>
      <c r="E2" s="275" t="s">
        <v>143</v>
      </c>
      <c r="F2" s="280"/>
      <c r="G2" s="275" t="s">
        <v>144</v>
      </c>
      <c r="H2" s="276"/>
    </row>
    <row r="3" spans="1:8" ht="15.75" customHeight="1">
      <c r="A3" s="279"/>
      <c r="B3" s="81" t="s">
        <v>48</v>
      </c>
      <c r="C3" s="82" t="s">
        <v>49</v>
      </c>
      <c r="D3" s="64" t="s">
        <v>48</v>
      </c>
      <c r="E3" s="81" t="s">
        <v>48</v>
      </c>
      <c r="F3" s="82" t="s">
        <v>49</v>
      </c>
      <c r="G3" s="81" t="s">
        <v>48</v>
      </c>
      <c r="H3" s="97" t="s">
        <v>49</v>
      </c>
    </row>
    <row r="4" spans="1:8" ht="13.5" customHeight="1">
      <c r="A4" s="123"/>
      <c r="B4" s="117" t="s">
        <v>2</v>
      </c>
      <c r="C4" s="118" t="s">
        <v>2</v>
      </c>
      <c r="D4" s="120" t="s">
        <v>2</v>
      </c>
      <c r="E4" s="117" t="s">
        <v>2</v>
      </c>
      <c r="F4" s="118" t="s">
        <v>2</v>
      </c>
      <c r="G4" s="117" t="s">
        <v>2</v>
      </c>
      <c r="H4" s="119" t="s">
        <v>2</v>
      </c>
    </row>
    <row r="5" spans="1:8" ht="36" customHeight="1">
      <c r="A5" s="39" t="s">
        <v>93</v>
      </c>
      <c r="B5" s="40">
        <v>206611571</v>
      </c>
      <c r="C5" s="38">
        <v>36921670</v>
      </c>
      <c r="D5" s="28">
        <v>19773784</v>
      </c>
      <c r="E5" s="40">
        <v>31669034</v>
      </c>
      <c r="F5" s="38">
        <v>2384365</v>
      </c>
      <c r="G5" s="40">
        <v>258054389</v>
      </c>
      <c r="H5" s="98">
        <v>39306035</v>
      </c>
    </row>
    <row r="6" spans="1:8" ht="13.5" customHeight="1">
      <c r="A6" s="277" t="s">
        <v>167</v>
      </c>
      <c r="B6" s="264">
        <v>3047</v>
      </c>
      <c r="C6" s="267">
        <v>473</v>
      </c>
      <c r="D6" s="261" t="s">
        <v>164</v>
      </c>
      <c r="E6" s="264">
        <v>755075</v>
      </c>
      <c r="F6" s="267">
        <v>50810</v>
      </c>
      <c r="G6" s="264">
        <v>758076</v>
      </c>
      <c r="H6" s="270">
        <v>51283</v>
      </c>
    </row>
    <row r="7" spans="1:8" ht="13.5" customHeight="1">
      <c r="A7" s="277"/>
      <c r="B7" s="265"/>
      <c r="C7" s="268"/>
      <c r="D7" s="262"/>
      <c r="E7" s="265"/>
      <c r="F7" s="268"/>
      <c r="G7" s="265"/>
      <c r="H7" s="271"/>
    </row>
    <row r="8" spans="1:8" ht="13.5" customHeight="1">
      <c r="A8" s="277"/>
      <c r="B8" s="266"/>
      <c r="C8" s="269"/>
      <c r="D8" s="263"/>
      <c r="E8" s="266"/>
      <c r="F8" s="269"/>
      <c r="G8" s="266"/>
      <c r="H8" s="272"/>
    </row>
    <row r="9" spans="1:8" s="5" customFormat="1" ht="34.5" customHeight="1" thickBot="1">
      <c r="A9" s="215" t="s">
        <v>141</v>
      </c>
      <c r="B9" s="41">
        <v>206614618</v>
      </c>
      <c r="C9" s="25">
        <v>36922143</v>
      </c>
      <c r="D9" s="27">
        <v>19773738</v>
      </c>
      <c r="E9" s="41">
        <v>32424109</v>
      </c>
      <c r="F9" s="25">
        <v>2435175</v>
      </c>
      <c r="G9" s="41">
        <v>258812465</v>
      </c>
      <c r="H9" s="99">
        <v>39357318</v>
      </c>
    </row>
    <row r="10" spans="1:8" ht="18" customHeight="1">
      <c r="A10" s="114" t="s">
        <v>130</v>
      </c>
      <c r="B10" s="273" t="s">
        <v>158</v>
      </c>
      <c r="C10" s="273"/>
      <c r="D10" s="273"/>
      <c r="E10" s="273"/>
      <c r="F10" s="273"/>
      <c r="G10" s="273"/>
      <c r="H10" s="273"/>
    </row>
    <row r="11" spans="1:8" ht="18" customHeight="1">
      <c r="A11" s="24"/>
      <c r="B11" s="274"/>
      <c r="C11" s="274"/>
      <c r="D11" s="274"/>
      <c r="E11" s="274"/>
      <c r="F11" s="274"/>
      <c r="G11" s="274"/>
      <c r="H11" s="274"/>
    </row>
  </sheetData>
  <sheetProtection/>
  <mergeCells count="13">
    <mergeCell ref="G2:H2"/>
    <mergeCell ref="A6:A8"/>
    <mergeCell ref="A2:A3"/>
    <mergeCell ref="B2:C2"/>
    <mergeCell ref="E2:F2"/>
    <mergeCell ref="B6:B8"/>
    <mergeCell ref="C6:C8"/>
    <mergeCell ref="D6:D8"/>
    <mergeCell ref="E6:E8"/>
    <mergeCell ref="F6:F8"/>
    <mergeCell ref="G6:G8"/>
    <mergeCell ref="H6:H8"/>
    <mergeCell ref="B10:H1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
  <sheetViews>
    <sheetView showGridLines="0" zoomScalePageLayoutView="0" workbookViewId="0" topLeftCell="A1">
      <selection activeCell="C9" sqref="C9"/>
    </sheetView>
  </sheetViews>
  <sheetFormatPr defaultColWidth="5.875" defaultRowHeight="13.5"/>
  <cols>
    <col min="1" max="1" width="12.625" style="1" customWidth="1"/>
    <col min="2" max="7" width="15.625" style="1" customWidth="1"/>
    <col min="8" max="16384" width="5.875" style="1" customWidth="1"/>
  </cols>
  <sheetData>
    <row r="1" spans="1:7" ht="12" thickBot="1">
      <c r="A1" s="4" t="s">
        <v>115</v>
      </c>
      <c r="B1" s="4"/>
      <c r="C1" s="4"/>
      <c r="D1" s="4"/>
      <c r="E1" s="4"/>
      <c r="F1" s="4"/>
      <c r="G1" s="4"/>
    </row>
    <row r="2" spans="1:7" ht="18.75" customHeight="1">
      <c r="A2" s="284" t="s">
        <v>146</v>
      </c>
      <c r="B2" s="281" t="s">
        <v>147</v>
      </c>
      <c r="C2" s="281"/>
      <c r="D2" s="281"/>
      <c r="E2" s="281"/>
      <c r="F2" s="281"/>
      <c r="G2" s="282" t="s">
        <v>49</v>
      </c>
    </row>
    <row r="3" spans="1:7" ht="20.25" customHeight="1">
      <c r="A3" s="285"/>
      <c r="B3" s="79" t="s">
        <v>102</v>
      </c>
      <c r="C3" s="79" t="s">
        <v>103</v>
      </c>
      <c r="D3" s="80" t="s">
        <v>145</v>
      </c>
      <c r="E3" s="80" t="s">
        <v>137</v>
      </c>
      <c r="F3" s="100" t="s">
        <v>104</v>
      </c>
      <c r="G3" s="283"/>
    </row>
    <row r="4" spans="1:7" s="2" customFormat="1" ht="11.25">
      <c r="A4" s="124"/>
      <c r="B4" s="120" t="s">
        <v>2</v>
      </c>
      <c r="C4" s="120" t="s">
        <v>2</v>
      </c>
      <c r="D4" s="120" t="s">
        <v>2</v>
      </c>
      <c r="E4" s="219" t="s">
        <v>2</v>
      </c>
      <c r="F4" s="120" t="s">
        <v>2</v>
      </c>
      <c r="G4" s="121" t="s">
        <v>2</v>
      </c>
    </row>
    <row r="5" spans="1:7" ht="30" customHeight="1">
      <c r="A5" s="111" t="str">
        <f>'(2)　利子等 累年'!A6</f>
        <v>平成14年分</v>
      </c>
      <c r="B5" s="29">
        <v>122711521</v>
      </c>
      <c r="C5" s="29">
        <v>13437422</v>
      </c>
      <c r="D5" s="29">
        <v>2473214</v>
      </c>
      <c r="E5" s="220"/>
      <c r="F5" s="29">
        <v>138622157</v>
      </c>
      <c r="G5" s="33">
        <v>25390967</v>
      </c>
    </row>
    <row r="6" spans="1:7" ht="30" customHeight="1">
      <c r="A6" s="112" t="str">
        <f>'(2)　利子等 累年'!A7</f>
        <v>平成15年分</v>
      </c>
      <c r="B6" s="30">
        <v>134153509</v>
      </c>
      <c r="C6" s="30">
        <v>13376996</v>
      </c>
      <c r="D6" s="30">
        <v>4983304</v>
      </c>
      <c r="E6" s="221"/>
      <c r="F6" s="30">
        <v>152513809</v>
      </c>
      <c r="G6" s="34">
        <v>23067481</v>
      </c>
    </row>
    <row r="7" spans="1:7" ht="30" customHeight="1">
      <c r="A7" s="112" t="str">
        <f>'(2)　利子等 累年'!A8</f>
        <v>平成16年分</v>
      </c>
      <c r="B7" s="30">
        <v>138853483</v>
      </c>
      <c r="C7" s="30">
        <v>16413641</v>
      </c>
      <c r="D7" s="30" t="s">
        <v>164</v>
      </c>
      <c r="E7" s="221"/>
      <c r="F7" s="30">
        <v>155267124</v>
      </c>
      <c r="G7" s="34">
        <v>21712833</v>
      </c>
    </row>
    <row r="8" spans="1:7" ht="30" customHeight="1">
      <c r="A8" s="112" t="str">
        <f>'(2)　利子等 累年'!A9</f>
        <v>平成17年分</v>
      </c>
      <c r="B8" s="30">
        <v>148974703</v>
      </c>
      <c r="C8" s="30">
        <v>20099139</v>
      </c>
      <c r="D8" s="223"/>
      <c r="E8" s="224">
        <v>11746718</v>
      </c>
      <c r="F8" s="30">
        <v>180820560</v>
      </c>
      <c r="G8" s="34">
        <v>26088268</v>
      </c>
    </row>
    <row r="9" spans="1:7" ht="30" customHeight="1" thickBot="1">
      <c r="A9" s="113" t="str">
        <f>'(2)　利子等 累年'!A10</f>
        <v>平成18年分</v>
      </c>
      <c r="B9" s="31">
        <v>206614618</v>
      </c>
      <c r="C9" s="31">
        <v>19773738</v>
      </c>
      <c r="D9" s="222"/>
      <c r="E9" s="31">
        <v>32424109</v>
      </c>
      <c r="F9" s="31">
        <v>258812465</v>
      </c>
      <c r="G9" s="35">
        <v>39357318</v>
      </c>
    </row>
    <row r="10" spans="1:7" ht="11.25">
      <c r="A10" s="4"/>
      <c r="B10" s="4"/>
      <c r="C10" s="4"/>
      <c r="D10" s="4"/>
      <c r="E10" s="4"/>
      <c r="F10" s="4"/>
      <c r="G10" s="4"/>
    </row>
  </sheetData>
  <sheetProtection/>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showGridLines="0" zoomScalePageLayoutView="0" workbookViewId="0" topLeftCell="A1">
      <selection activeCell="B18" sqref="B18"/>
    </sheetView>
  </sheetViews>
  <sheetFormatPr defaultColWidth="5.875" defaultRowHeight="13.5"/>
  <cols>
    <col min="1" max="1" width="27.125" style="1" customWidth="1"/>
    <col min="2" max="3" width="25.625" style="1" customWidth="1"/>
    <col min="4" max="16384" width="5.875" style="1" customWidth="1"/>
  </cols>
  <sheetData>
    <row r="1" ht="12" thickBot="1">
      <c r="A1" s="1" t="s">
        <v>114</v>
      </c>
    </row>
    <row r="2" spans="1:3" ht="11.25">
      <c r="A2" s="252" t="s">
        <v>50</v>
      </c>
      <c r="B2" s="286" t="s">
        <v>51</v>
      </c>
      <c r="C2" s="288" t="s">
        <v>52</v>
      </c>
    </row>
    <row r="3" spans="1:3" ht="12.75" customHeight="1">
      <c r="A3" s="253"/>
      <c r="B3" s="287"/>
      <c r="C3" s="289"/>
    </row>
    <row r="4" spans="1:3" s="2" customFormat="1" ht="11.25">
      <c r="A4" s="125"/>
      <c r="B4" s="120" t="s">
        <v>2</v>
      </c>
      <c r="C4" s="121" t="s">
        <v>2</v>
      </c>
    </row>
    <row r="5" spans="1:3" ht="40.5" customHeight="1" thickBot="1">
      <c r="A5" s="45" t="s">
        <v>123</v>
      </c>
      <c r="B5" s="152">
        <v>138504354</v>
      </c>
      <c r="C5" s="153">
        <v>9695097</v>
      </c>
    </row>
    <row r="6" spans="1:3" ht="11.25">
      <c r="A6" s="4" t="s">
        <v>159</v>
      </c>
      <c r="B6" s="4"/>
      <c r="C6" s="4"/>
    </row>
    <row r="7" ht="11.25">
      <c r="A7" s="1" t="s">
        <v>53</v>
      </c>
    </row>
    <row r="8" ht="11.25">
      <c r="A8" s="1" t="s">
        <v>54</v>
      </c>
    </row>
  </sheetData>
  <sheetProtection/>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showGridLines="0" zoomScale="85" zoomScaleNormal="85" zoomScalePageLayoutView="0" workbookViewId="0" topLeftCell="A1">
      <selection activeCell="G8" sqref="G8:H8"/>
    </sheetView>
  </sheetViews>
  <sheetFormatPr defaultColWidth="5.87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117</v>
      </c>
      <c r="B1" s="4"/>
      <c r="C1" s="4"/>
      <c r="D1" s="4"/>
      <c r="E1" s="4"/>
      <c r="F1" s="4"/>
      <c r="G1" s="4"/>
      <c r="H1" s="4"/>
    </row>
    <row r="2" spans="1:8" s="3" customFormat="1" ht="18" customHeight="1">
      <c r="A2" s="284" t="s">
        <v>36</v>
      </c>
      <c r="B2" s="292"/>
      <c r="C2" s="275" t="s">
        <v>138</v>
      </c>
      <c r="D2" s="280"/>
      <c r="E2" s="275" t="s">
        <v>139</v>
      </c>
      <c r="F2" s="280"/>
      <c r="G2" s="275" t="s">
        <v>140</v>
      </c>
      <c r="H2" s="276"/>
    </row>
    <row r="3" spans="1:8" s="3" customFormat="1" ht="21.75" customHeight="1">
      <c r="A3" s="285"/>
      <c r="B3" s="293"/>
      <c r="C3" s="92" t="s">
        <v>37</v>
      </c>
      <c r="D3" s="37" t="s">
        <v>31</v>
      </c>
      <c r="E3" s="75" t="s">
        <v>37</v>
      </c>
      <c r="F3" s="37" t="s">
        <v>31</v>
      </c>
      <c r="G3" s="75" t="s">
        <v>42</v>
      </c>
      <c r="H3" s="73" t="s">
        <v>26</v>
      </c>
    </row>
    <row r="4" spans="1:8" s="46" customFormat="1" ht="14.25" customHeight="1">
      <c r="A4" s="129"/>
      <c r="B4" s="213"/>
      <c r="C4" s="214" t="s">
        <v>2</v>
      </c>
      <c r="D4" s="127" t="s">
        <v>2</v>
      </c>
      <c r="E4" s="126" t="s">
        <v>2</v>
      </c>
      <c r="F4" s="127" t="s">
        <v>2</v>
      </c>
      <c r="G4" s="126" t="s">
        <v>2</v>
      </c>
      <c r="H4" s="128" t="s">
        <v>2</v>
      </c>
    </row>
    <row r="5" spans="1:8" ht="30" customHeight="1">
      <c r="A5" s="291" t="s">
        <v>40</v>
      </c>
      <c r="B5" s="101" t="s">
        <v>16</v>
      </c>
      <c r="C5" s="85">
        <v>1799790554</v>
      </c>
      <c r="D5" s="54">
        <v>88256360</v>
      </c>
      <c r="E5" s="76">
        <v>12538678540</v>
      </c>
      <c r="F5" s="54">
        <v>385858589</v>
      </c>
      <c r="G5" s="76">
        <v>14338469094</v>
      </c>
      <c r="H5" s="74">
        <v>474114949</v>
      </c>
    </row>
    <row r="6" spans="1:8" ht="30" customHeight="1">
      <c r="A6" s="291"/>
      <c r="B6" s="102" t="s">
        <v>17</v>
      </c>
      <c r="C6" s="87">
        <v>4659277</v>
      </c>
      <c r="D6" s="57">
        <v>56801</v>
      </c>
      <c r="E6" s="77">
        <v>330707389</v>
      </c>
      <c r="F6" s="57">
        <v>1909158</v>
      </c>
      <c r="G6" s="77">
        <v>335366666</v>
      </c>
      <c r="H6" s="68">
        <v>1965959</v>
      </c>
    </row>
    <row r="7" spans="1:8" s="5" customFormat="1" ht="30" customHeight="1">
      <c r="A7" s="239"/>
      <c r="B7" s="103" t="s">
        <v>13</v>
      </c>
      <c r="C7" s="194">
        <v>1804449831</v>
      </c>
      <c r="D7" s="60">
        <v>88313161</v>
      </c>
      <c r="E7" s="78">
        <v>12869385929</v>
      </c>
      <c r="F7" s="60">
        <v>387767747</v>
      </c>
      <c r="G7" s="78">
        <v>14673835760</v>
      </c>
      <c r="H7" s="69">
        <v>476080908</v>
      </c>
    </row>
    <row r="8" spans="1:8" ht="30" customHeight="1">
      <c r="A8" s="248" t="s">
        <v>18</v>
      </c>
      <c r="B8" s="294"/>
      <c r="C8" s="87">
        <v>180275992</v>
      </c>
      <c r="D8" s="57">
        <v>3449701</v>
      </c>
      <c r="E8" s="77">
        <v>242864954</v>
      </c>
      <c r="F8" s="57">
        <v>6676923</v>
      </c>
      <c r="G8" s="77">
        <v>423140946</v>
      </c>
      <c r="H8" s="68">
        <v>10126624</v>
      </c>
    </row>
    <row r="9" spans="1:8" ht="30" customHeight="1" thickBot="1">
      <c r="A9" s="295" t="s">
        <v>19</v>
      </c>
      <c r="B9" s="296"/>
      <c r="C9" s="177" t="s">
        <v>164</v>
      </c>
      <c r="D9" s="195" t="s">
        <v>164</v>
      </c>
      <c r="E9" s="105" t="s">
        <v>164</v>
      </c>
      <c r="F9" s="195">
        <v>572</v>
      </c>
      <c r="G9" s="105" t="s">
        <v>164</v>
      </c>
      <c r="H9" s="193">
        <v>572</v>
      </c>
    </row>
    <row r="10" spans="1:8" ht="13.5" customHeight="1">
      <c r="A10" s="4" t="s">
        <v>130</v>
      </c>
      <c r="B10" s="273" t="s">
        <v>160</v>
      </c>
      <c r="C10" s="273"/>
      <c r="D10" s="273"/>
      <c r="E10" s="273"/>
      <c r="F10" s="273"/>
      <c r="G10" s="273"/>
      <c r="H10" s="273"/>
    </row>
    <row r="11" spans="1:8" ht="13.5" customHeight="1">
      <c r="A11" s="4"/>
      <c r="B11" s="290"/>
      <c r="C11" s="290"/>
      <c r="D11" s="290"/>
      <c r="E11" s="290"/>
      <c r="F11" s="290"/>
      <c r="G11" s="290"/>
      <c r="H11" s="290"/>
    </row>
    <row r="12" spans="1:8" ht="21" customHeight="1">
      <c r="A12" s="1" t="s">
        <v>131</v>
      </c>
      <c r="B12" s="290" t="s">
        <v>148</v>
      </c>
      <c r="C12" s="290"/>
      <c r="D12" s="290"/>
      <c r="E12" s="290"/>
      <c r="F12" s="290"/>
      <c r="G12" s="290"/>
      <c r="H12" s="290"/>
    </row>
    <row r="13" spans="1:8" ht="21" customHeight="1">
      <c r="A13" s="4"/>
      <c r="B13" s="290"/>
      <c r="C13" s="290"/>
      <c r="D13" s="290"/>
      <c r="E13" s="290"/>
      <c r="F13" s="290"/>
      <c r="G13" s="290"/>
      <c r="H13" s="290"/>
    </row>
    <row r="14" spans="2:8" ht="13.5" customHeight="1">
      <c r="B14" s="290" t="s">
        <v>149</v>
      </c>
      <c r="C14" s="290"/>
      <c r="D14" s="290"/>
      <c r="E14" s="290"/>
      <c r="F14" s="290"/>
      <c r="G14" s="290"/>
      <c r="H14" s="290"/>
    </row>
    <row r="15" spans="1:8" ht="13.5" customHeight="1">
      <c r="A15" s="4"/>
      <c r="B15" s="290"/>
      <c r="C15" s="290"/>
      <c r="D15" s="290"/>
      <c r="E15" s="290"/>
      <c r="F15" s="290"/>
      <c r="G15" s="290"/>
      <c r="H15" s="290"/>
    </row>
  </sheetData>
  <sheetProtection/>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1"/>
  <sheetViews>
    <sheetView showGridLines="0" zoomScalePageLayoutView="0" workbookViewId="0" topLeftCell="A7">
      <selection activeCell="E17" sqref="E17"/>
    </sheetView>
  </sheetViews>
  <sheetFormatPr defaultColWidth="5.875" defaultRowHeight="13.5"/>
  <cols>
    <col min="1" max="1" width="12.625" style="1" customWidth="1"/>
    <col min="2" max="7" width="14.375" style="1" customWidth="1"/>
    <col min="8" max="16384" width="5.875" style="1" customWidth="1"/>
  </cols>
  <sheetData>
    <row r="1" spans="1:5" ht="18" customHeight="1" thickBot="1">
      <c r="A1" s="4" t="s">
        <v>118</v>
      </c>
      <c r="B1" s="4"/>
      <c r="C1" s="4"/>
      <c r="D1" s="4"/>
      <c r="E1" s="4"/>
    </row>
    <row r="2" spans="1:7" ht="18" customHeight="1">
      <c r="A2" s="252" t="s">
        <v>105</v>
      </c>
      <c r="B2" s="300" t="s">
        <v>127</v>
      </c>
      <c r="C2" s="301"/>
      <c r="D2" s="301"/>
      <c r="E2" s="301"/>
      <c r="F2" s="301"/>
      <c r="G2" s="302"/>
    </row>
    <row r="3" spans="1:7" ht="18" customHeight="1">
      <c r="A3" s="253"/>
      <c r="B3" s="297" t="s">
        <v>107</v>
      </c>
      <c r="C3" s="303"/>
      <c r="D3" s="297" t="s">
        <v>108</v>
      </c>
      <c r="E3" s="298"/>
      <c r="F3" s="297" t="s">
        <v>110</v>
      </c>
      <c r="G3" s="299"/>
    </row>
    <row r="4" spans="1:7" ht="18" customHeight="1">
      <c r="A4" s="253"/>
      <c r="B4" s="104" t="s">
        <v>48</v>
      </c>
      <c r="C4" s="82" t="s">
        <v>49</v>
      </c>
      <c r="D4" s="104" t="s">
        <v>48</v>
      </c>
      <c r="E4" s="107" t="s">
        <v>49</v>
      </c>
      <c r="F4" s="81" t="s">
        <v>111</v>
      </c>
      <c r="G4" s="97" t="s">
        <v>49</v>
      </c>
    </row>
    <row r="5" spans="1:7" ht="11.25">
      <c r="A5" s="130"/>
      <c r="B5" s="131" t="s">
        <v>2</v>
      </c>
      <c r="C5" s="118" t="s">
        <v>2</v>
      </c>
      <c r="D5" s="131" t="s">
        <v>2</v>
      </c>
      <c r="E5" s="132" t="s">
        <v>2</v>
      </c>
      <c r="F5" s="117" t="s">
        <v>2</v>
      </c>
      <c r="G5" s="119" t="s">
        <v>2</v>
      </c>
    </row>
    <row r="6" spans="1:7" ht="30" customHeight="1">
      <c r="A6" s="42" t="str">
        <f>'(2)　利子等 累年'!A6</f>
        <v>平成14年分</v>
      </c>
      <c r="B6" s="76">
        <v>2090634342</v>
      </c>
      <c r="C6" s="86">
        <v>91837754</v>
      </c>
      <c r="D6" s="76">
        <v>10830012745</v>
      </c>
      <c r="E6" s="108">
        <v>344449694</v>
      </c>
      <c r="F6" s="85">
        <v>12920647086</v>
      </c>
      <c r="G6" s="94">
        <v>436287448</v>
      </c>
    </row>
    <row r="7" spans="1:7" ht="30" customHeight="1">
      <c r="A7" s="43" t="str">
        <f>'(2)　利子等 累年'!A7</f>
        <v>平成15年分</v>
      </c>
      <c r="B7" s="77">
        <v>2073628726</v>
      </c>
      <c r="C7" s="88">
        <v>86992605</v>
      </c>
      <c r="D7" s="77">
        <v>12147231326</v>
      </c>
      <c r="E7" s="109">
        <v>329623958</v>
      </c>
      <c r="F7" s="87">
        <v>14220860052</v>
      </c>
      <c r="G7" s="95">
        <v>416616563</v>
      </c>
    </row>
    <row r="8" spans="1:7" ht="30" customHeight="1">
      <c r="A8" s="43" t="str">
        <f>'(2)　利子等 累年'!A8</f>
        <v>平成16年分</v>
      </c>
      <c r="B8" s="77">
        <v>1939129158</v>
      </c>
      <c r="C8" s="88">
        <v>82371318</v>
      </c>
      <c r="D8" s="77">
        <v>11851393202</v>
      </c>
      <c r="E8" s="109">
        <v>345190350</v>
      </c>
      <c r="F8" s="87">
        <v>13790522360</v>
      </c>
      <c r="G8" s="95">
        <v>427561668</v>
      </c>
    </row>
    <row r="9" spans="1:7" ht="30" customHeight="1">
      <c r="A9" s="43" t="str">
        <f>'(2)　利子等 累年'!A9</f>
        <v>平成17年分</v>
      </c>
      <c r="B9" s="77">
        <v>1728515436</v>
      </c>
      <c r="C9" s="88">
        <v>73563787</v>
      </c>
      <c r="D9" s="77">
        <v>12017078240</v>
      </c>
      <c r="E9" s="109">
        <v>363620638</v>
      </c>
      <c r="F9" s="87">
        <v>13745593676</v>
      </c>
      <c r="G9" s="95">
        <v>437184425</v>
      </c>
    </row>
    <row r="10" spans="1:7" ht="30" customHeight="1" thickBot="1">
      <c r="A10" s="44" t="str">
        <f>'(2)　利子等 累年'!A10</f>
        <v>平成18年分</v>
      </c>
      <c r="B10" s="105">
        <v>1804449831</v>
      </c>
      <c r="C10" s="106">
        <v>88313161</v>
      </c>
      <c r="D10" s="105">
        <v>12869385929</v>
      </c>
      <c r="E10" s="110">
        <v>387767747</v>
      </c>
      <c r="F10" s="177">
        <v>14673835760</v>
      </c>
      <c r="G10" s="196">
        <v>476080908</v>
      </c>
    </row>
    <row r="11" spans="1:5" ht="11.25">
      <c r="A11" s="4"/>
      <c r="B11" s="4"/>
      <c r="C11" s="4"/>
      <c r="D11" s="4"/>
      <c r="E11" s="4"/>
    </row>
    <row r="12" spans="1:5" ht="12" thickBot="1">
      <c r="A12" s="4"/>
      <c r="B12" s="4"/>
      <c r="C12" s="4"/>
      <c r="D12" s="4"/>
      <c r="E12" s="4"/>
    </row>
    <row r="13" spans="1:8" ht="15" customHeight="1">
      <c r="A13" s="284" t="s">
        <v>105</v>
      </c>
      <c r="B13" s="304" t="s">
        <v>109</v>
      </c>
      <c r="C13" s="305"/>
      <c r="F13" s="4"/>
      <c r="G13" s="4"/>
      <c r="H13" s="4"/>
    </row>
    <row r="14" spans="1:3" ht="15" customHeight="1">
      <c r="A14" s="285"/>
      <c r="B14" s="306"/>
      <c r="C14" s="307"/>
    </row>
    <row r="15" spans="1:3" ht="15" customHeight="1">
      <c r="A15" s="285"/>
      <c r="B15" s="81" t="s">
        <v>48</v>
      </c>
      <c r="C15" s="97" t="s">
        <v>49</v>
      </c>
    </row>
    <row r="16" spans="1:3" ht="11.25">
      <c r="A16" s="180"/>
      <c r="B16" s="117" t="s">
        <v>2</v>
      </c>
      <c r="C16" s="119" t="s">
        <v>2</v>
      </c>
    </row>
    <row r="17" spans="1:3" ht="30" customHeight="1">
      <c r="A17" s="111" t="str">
        <f>A6</f>
        <v>平成14年分</v>
      </c>
      <c r="B17" s="85">
        <v>686748049</v>
      </c>
      <c r="C17" s="94">
        <v>14389280</v>
      </c>
    </row>
    <row r="18" spans="1:3" ht="30" customHeight="1">
      <c r="A18" s="112" t="str">
        <f>A7</f>
        <v>平成15年分</v>
      </c>
      <c r="B18" s="87">
        <v>455287670</v>
      </c>
      <c r="C18" s="95">
        <v>11992563</v>
      </c>
    </row>
    <row r="19" spans="1:3" ht="30" customHeight="1">
      <c r="A19" s="112" t="str">
        <f>A8</f>
        <v>平成16年分</v>
      </c>
      <c r="B19" s="87">
        <v>441341745</v>
      </c>
      <c r="C19" s="95">
        <v>11981394</v>
      </c>
    </row>
    <row r="20" spans="1:3" ht="30" customHeight="1">
      <c r="A20" s="112" t="str">
        <f>A9</f>
        <v>平成17年分</v>
      </c>
      <c r="B20" s="87">
        <v>404838398</v>
      </c>
      <c r="C20" s="95">
        <v>10257344</v>
      </c>
    </row>
    <row r="21" spans="1:3" ht="30" customHeight="1" thickBot="1">
      <c r="A21" s="113" t="str">
        <f>A10</f>
        <v>平成18年分</v>
      </c>
      <c r="B21" s="177">
        <v>423140946</v>
      </c>
      <c r="C21" s="196">
        <v>10126624</v>
      </c>
    </row>
  </sheetData>
  <sheetProtection/>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7">
      <selection activeCell="D16" sqref="D16:F16"/>
    </sheetView>
  </sheetViews>
  <sheetFormatPr defaultColWidth="5.87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119</v>
      </c>
      <c r="C1" s="4"/>
      <c r="D1" s="4"/>
      <c r="E1" s="4"/>
      <c r="F1" s="4"/>
    </row>
    <row r="2" spans="2:6" ht="13.5" customHeight="1">
      <c r="B2" s="284" t="s">
        <v>59</v>
      </c>
      <c r="C2" s="309"/>
      <c r="D2" s="259" t="s">
        <v>60</v>
      </c>
      <c r="E2" s="259" t="s">
        <v>61</v>
      </c>
      <c r="F2" s="282" t="s">
        <v>49</v>
      </c>
    </row>
    <row r="3" spans="2:6" ht="13.5" customHeight="1">
      <c r="B3" s="285"/>
      <c r="C3" s="310"/>
      <c r="D3" s="255"/>
      <c r="E3" s="255"/>
      <c r="F3" s="283"/>
    </row>
    <row r="4" spans="2:6" ht="13.5" customHeight="1">
      <c r="B4" s="133"/>
      <c r="C4" s="136"/>
      <c r="D4" s="134" t="s">
        <v>15</v>
      </c>
      <c r="E4" s="120" t="s">
        <v>2</v>
      </c>
      <c r="F4" s="135" t="s">
        <v>2</v>
      </c>
    </row>
    <row r="5" spans="2:6" ht="27" customHeight="1">
      <c r="B5" s="311" t="s">
        <v>124</v>
      </c>
      <c r="C5" s="197" t="s">
        <v>62</v>
      </c>
      <c r="D5" s="198">
        <v>170624</v>
      </c>
      <c r="E5" s="199">
        <v>17815735</v>
      </c>
      <c r="F5" s="200">
        <v>1784568</v>
      </c>
    </row>
    <row r="6" spans="2:6" ht="27" customHeight="1">
      <c r="B6" s="312"/>
      <c r="C6" s="201" t="s">
        <v>55</v>
      </c>
      <c r="D6" s="202">
        <v>335036</v>
      </c>
      <c r="E6" s="203">
        <v>85316760</v>
      </c>
      <c r="F6" s="204">
        <v>8633673</v>
      </c>
    </row>
    <row r="7" spans="2:6" ht="27" customHeight="1">
      <c r="B7" s="312"/>
      <c r="C7" s="201" t="s">
        <v>56</v>
      </c>
      <c r="D7" s="202">
        <v>6925</v>
      </c>
      <c r="E7" s="203">
        <v>112684833</v>
      </c>
      <c r="F7" s="204">
        <v>9789195</v>
      </c>
    </row>
    <row r="8" spans="2:6" ht="27" customHeight="1">
      <c r="B8" s="312"/>
      <c r="C8" s="205" t="s">
        <v>63</v>
      </c>
      <c r="D8" s="206">
        <v>62106</v>
      </c>
      <c r="E8" s="207">
        <v>70792775</v>
      </c>
      <c r="F8" s="208">
        <v>4032487</v>
      </c>
    </row>
    <row r="9" spans="2:6" ht="27" customHeight="1">
      <c r="B9" s="312"/>
      <c r="C9" s="205" t="s">
        <v>64</v>
      </c>
      <c r="D9" s="206">
        <v>9195</v>
      </c>
      <c r="E9" s="207">
        <v>2829068</v>
      </c>
      <c r="F9" s="208">
        <v>292564</v>
      </c>
    </row>
    <row r="10" spans="2:6" ht="27" customHeight="1">
      <c r="B10" s="312"/>
      <c r="C10" s="205" t="s">
        <v>65</v>
      </c>
      <c r="D10" s="206">
        <v>27243</v>
      </c>
      <c r="E10" s="207">
        <v>13565429</v>
      </c>
      <c r="F10" s="208">
        <v>846534</v>
      </c>
    </row>
    <row r="11" spans="2:6" ht="27" customHeight="1">
      <c r="B11" s="312"/>
      <c r="C11" s="201" t="s">
        <v>57</v>
      </c>
      <c r="D11" s="202">
        <v>1368</v>
      </c>
      <c r="E11" s="203">
        <v>487967</v>
      </c>
      <c r="F11" s="204">
        <v>47621</v>
      </c>
    </row>
    <row r="12" spans="2:6" s="5" customFormat="1" ht="27" customHeight="1">
      <c r="B12" s="313"/>
      <c r="C12" s="209" t="s">
        <v>58</v>
      </c>
      <c r="D12" s="210">
        <v>612497</v>
      </c>
      <c r="E12" s="211">
        <v>303492567</v>
      </c>
      <c r="F12" s="212">
        <v>25426642</v>
      </c>
    </row>
    <row r="13" spans="2:6" ht="27" customHeight="1">
      <c r="B13" s="248" t="s">
        <v>66</v>
      </c>
      <c r="C13" s="242"/>
      <c r="D13" s="26">
        <v>107107</v>
      </c>
      <c r="E13" s="30">
        <v>118279447</v>
      </c>
      <c r="F13" s="68">
        <v>3086081</v>
      </c>
    </row>
    <row r="14" spans="2:6" ht="27" customHeight="1">
      <c r="B14" s="248" t="s">
        <v>67</v>
      </c>
      <c r="C14" s="242"/>
      <c r="D14" s="26">
        <v>196402</v>
      </c>
      <c r="E14" s="30">
        <v>76019055</v>
      </c>
      <c r="F14" s="68">
        <v>371192</v>
      </c>
    </row>
    <row r="15" spans="2:6" ht="27" customHeight="1" thickBot="1">
      <c r="B15" s="235" t="s">
        <v>68</v>
      </c>
      <c r="C15" s="236"/>
      <c r="D15" s="191">
        <v>21</v>
      </c>
      <c r="E15" s="66">
        <v>15974</v>
      </c>
      <c r="F15" s="70">
        <v>1498</v>
      </c>
    </row>
    <row r="16" spans="2:6" s="5" customFormat="1" ht="27" customHeight="1" thickTop="1">
      <c r="B16" s="314" t="s">
        <v>13</v>
      </c>
      <c r="C16" s="315"/>
      <c r="D16" s="48">
        <v>916027</v>
      </c>
      <c r="E16" s="72">
        <v>497807043</v>
      </c>
      <c r="F16" s="71">
        <v>28885414</v>
      </c>
    </row>
    <row r="17" spans="2:6" ht="27" customHeight="1" thickBot="1">
      <c r="B17" s="295" t="s">
        <v>19</v>
      </c>
      <c r="C17" s="308"/>
      <c r="D17" s="192" t="s">
        <v>164</v>
      </c>
      <c r="E17" s="31" t="s">
        <v>164</v>
      </c>
      <c r="F17" s="193" t="s">
        <v>164</v>
      </c>
    </row>
    <row r="18" spans="1:6" ht="21" customHeight="1">
      <c r="A18" s="2"/>
      <c r="B18" s="2" t="s">
        <v>150</v>
      </c>
      <c r="C18" s="273" t="s">
        <v>161</v>
      </c>
      <c r="D18" s="273"/>
      <c r="E18" s="273"/>
      <c r="F18" s="273"/>
    </row>
    <row r="19" spans="2:6" ht="21" customHeight="1">
      <c r="B19" s="4"/>
      <c r="C19" s="290"/>
      <c r="D19" s="290"/>
      <c r="E19" s="290"/>
      <c r="F19" s="290"/>
    </row>
    <row r="20" spans="2:6" ht="13.5" customHeight="1">
      <c r="B20" s="4" t="s">
        <v>151</v>
      </c>
      <c r="C20" s="4"/>
      <c r="D20" s="4"/>
      <c r="E20" s="4"/>
      <c r="F20" s="4"/>
    </row>
  </sheetData>
  <sheetProtection/>
  <mergeCells count="11">
    <mergeCell ref="B16:C16"/>
    <mergeCell ref="B13:C13"/>
    <mergeCell ref="C18:F19"/>
    <mergeCell ref="F2:F3"/>
    <mergeCell ref="E2:E3"/>
    <mergeCell ref="D2:D3"/>
    <mergeCell ref="B17:C17"/>
    <mergeCell ref="B2:C3"/>
    <mergeCell ref="B15:C15"/>
    <mergeCell ref="B14:C14"/>
    <mergeCell ref="B5:B1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F8" sqref="F8"/>
    </sheetView>
  </sheetViews>
  <sheetFormatPr defaultColWidth="5.875" defaultRowHeight="13.5"/>
  <cols>
    <col min="1" max="4" width="16.625" style="1" customWidth="1"/>
    <col min="5" max="16384" width="5.875" style="1" customWidth="1"/>
  </cols>
  <sheetData>
    <row r="1" spans="1:4" ht="12" thickBot="1">
      <c r="A1" s="4" t="s">
        <v>120</v>
      </c>
      <c r="B1" s="4"/>
      <c r="C1" s="4"/>
      <c r="D1" s="4"/>
    </row>
    <row r="2" spans="1:4" ht="11.25">
      <c r="A2" s="252" t="s">
        <v>105</v>
      </c>
      <c r="B2" s="259" t="s">
        <v>106</v>
      </c>
      <c r="C2" s="259" t="s">
        <v>112</v>
      </c>
      <c r="D2" s="282" t="s">
        <v>49</v>
      </c>
    </row>
    <row r="3" spans="1:4" ht="11.25">
      <c r="A3" s="253"/>
      <c r="B3" s="255"/>
      <c r="C3" s="255"/>
      <c r="D3" s="283"/>
    </row>
    <row r="4" spans="1:4" ht="11.25">
      <c r="A4" s="137"/>
      <c r="B4" s="120" t="s">
        <v>15</v>
      </c>
      <c r="C4" s="120" t="s">
        <v>2</v>
      </c>
      <c r="D4" s="121" t="s">
        <v>2</v>
      </c>
    </row>
    <row r="5" spans="1:4" ht="30" customHeight="1">
      <c r="A5" s="42" t="str">
        <f>'(2)　利子等 累年'!A6</f>
        <v>平成14年分</v>
      </c>
      <c r="B5" s="29">
        <v>931522</v>
      </c>
      <c r="C5" s="29">
        <v>552862278</v>
      </c>
      <c r="D5" s="33">
        <v>32691019</v>
      </c>
    </row>
    <row r="6" spans="1:4" ht="30" customHeight="1">
      <c r="A6" s="43" t="str">
        <f>'(2)　利子等 累年'!A7</f>
        <v>平成15年分</v>
      </c>
      <c r="B6" s="30">
        <v>842704</v>
      </c>
      <c r="C6" s="30">
        <v>546541725</v>
      </c>
      <c r="D6" s="34">
        <v>29406986</v>
      </c>
    </row>
    <row r="7" spans="1:4" ht="30" customHeight="1">
      <c r="A7" s="43" t="str">
        <f>'(2)　利子等 累年'!A8</f>
        <v>平成16年分</v>
      </c>
      <c r="B7" s="30">
        <v>891218</v>
      </c>
      <c r="C7" s="30">
        <v>520359143</v>
      </c>
      <c r="D7" s="34">
        <v>27960168</v>
      </c>
    </row>
    <row r="8" spans="1:4" ht="30" customHeight="1">
      <c r="A8" s="43" t="str">
        <f>'(2)　利子等 累年'!A9</f>
        <v>平成17年分</v>
      </c>
      <c r="B8" s="30">
        <v>871355</v>
      </c>
      <c r="C8" s="30">
        <v>515611995</v>
      </c>
      <c r="D8" s="34">
        <v>28921193</v>
      </c>
    </row>
    <row r="9" spans="1:4" ht="30" customHeight="1" thickBot="1">
      <c r="A9" s="44" t="str">
        <f>'(2)　利子等 累年'!A10</f>
        <v>平成18年分</v>
      </c>
      <c r="B9" s="31">
        <v>916027</v>
      </c>
      <c r="C9" s="31">
        <v>497807043</v>
      </c>
      <c r="D9" s="35">
        <v>28885414</v>
      </c>
    </row>
  </sheetData>
  <sheetProtection/>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源泉所得税(広島）</dc:title>
  <dc:subject/>
  <dc:creator>国税庁</dc:creator>
  <cp:keywords/>
  <dc:description/>
  <cp:lastModifiedBy>国税庁</cp:lastModifiedBy>
  <cp:lastPrinted>2007-05-30T09:19:36Z</cp:lastPrinted>
  <dcterms:created xsi:type="dcterms:W3CDTF">2003-07-09T01:05:10Z</dcterms:created>
  <dcterms:modified xsi:type="dcterms:W3CDTF">2008-06-11T05:11:04Z</dcterms:modified>
  <cp:category/>
  <cp:version/>
  <cp:contentType/>
  <cp:contentStatus/>
</cp:coreProperties>
</file>