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9720" windowHeight="6075" activeTab="6"/>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s>
  <definedNames>
    <definedName name="_xlnm.Print_Area" localSheetId="0">'(1)'!$A$1:$G$17</definedName>
    <definedName name="_xlnm.Print_Area" localSheetId="10">'(11)'!$A$1:$L$53</definedName>
    <definedName name="_xlnm.Print_Area" localSheetId="4">'(5)'!$A$1:$P$17</definedName>
    <definedName name="_xlnm.Print_Area" localSheetId="6">'(7)'!$A$1:$L$17</definedName>
  </definedNames>
  <calcPr fullCalcOnLoad="1"/>
</workbook>
</file>

<file path=xl/sharedStrings.xml><?xml version="1.0" encoding="utf-8"?>
<sst xmlns="http://schemas.openxmlformats.org/spreadsheetml/2006/main" count="497" uniqueCount="270">
  <si>
    <t>区分</t>
  </si>
  <si>
    <t>本税額</t>
  </si>
  <si>
    <t>重加算税</t>
  </si>
  <si>
    <t>合計</t>
  </si>
  <si>
    <t>千円</t>
  </si>
  <si>
    <t>利子所得</t>
  </si>
  <si>
    <t>内</t>
  </si>
  <si>
    <t>配当所得</t>
  </si>
  <si>
    <t>給与所得</t>
  </si>
  <si>
    <t>退職所得</t>
  </si>
  <si>
    <t>報酬・料金等所得</t>
  </si>
  <si>
    <t>非居住者等所得</t>
  </si>
  <si>
    <t>区分</t>
  </si>
  <si>
    <t>利子所得</t>
  </si>
  <si>
    <t>配当所得</t>
  </si>
  <si>
    <t>上場株式等の
譲渡所得等</t>
  </si>
  <si>
    <t>給与所得</t>
  </si>
  <si>
    <t>退職所得</t>
  </si>
  <si>
    <t>報酬・料金
等所得</t>
  </si>
  <si>
    <t>非居住者
等所得</t>
  </si>
  <si>
    <t>合        計</t>
  </si>
  <si>
    <t>千円</t>
  </si>
  <si>
    <t>関連表：3-1(1)総括</t>
  </si>
  <si>
    <t>(3)税務署別源泉徴収義務者数</t>
  </si>
  <si>
    <t>県名</t>
  </si>
  <si>
    <t>非居住者等</t>
  </si>
  <si>
    <t>等所得</t>
  </si>
  <si>
    <t>所得</t>
  </si>
  <si>
    <t>件</t>
  </si>
  <si>
    <t>福　　　　　岡　　　　　県</t>
  </si>
  <si>
    <t>門司</t>
  </si>
  <si>
    <t>若松</t>
  </si>
  <si>
    <t>-</t>
  </si>
  <si>
    <t>小倉</t>
  </si>
  <si>
    <t>八幡</t>
  </si>
  <si>
    <t>博多</t>
  </si>
  <si>
    <t>香椎</t>
  </si>
  <si>
    <t>福岡</t>
  </si>
  <si>
    <t>西福岡</t>
  </si>
  <si>
    <t>大牟田</t>
  </si>
  <si>
    <t>久留米</t>
  </si>
  <si>
    <t>直方</t>
  </si>
  <si>
    <t>飯塚</t>
  </si>
  <si>
    <t>田川</t>
  </si>
  <si>
    <t>甘木</t>
  </si>
  <si>
    <t>八女</t>
  </si>
  <si>
    <t>大川</t>
  </si>
  <si>
    <t>行橋</t>
  </si>
  <si>
    <t>筑紫</t>
  </si>
  <si>
    <t>福岡県計</t>
  </si>
  <si>
    <t>北九州市計</t>
  </si>
  <si>
    <t>福岡市計</t>
  </si>
  <si>
    <t>佐　賀　県</t>
  </si>
  <si>
    <t>佐賀</t>
  </si>
  <si>
    <t>唐津</t>
  </si>
  <si>
    <t>鳥栖</t>
  </si>
  <si>
    <t>伊万里</t>
  </si>
  <si>
    <t>武雄</t>
  </si>
  <si>
    <t>佐賀県計</t>
  </si>
  <si>
    <t>長　　崎　　県</t>
  </si>
  <si>
    <t>長崎</t>
  </si>
  <si>
    <t>佐世保</t>
  </si>
  <si>
    <t>島原</t>
  </si>
  <si>
    <t>諫早</t>
  </si>
  <si>
    <t>福江</t>
  </si>
  <si>
    <t>平戸</t>
  </si>
  <si>
    <t>壱岐</t>
  </si>
  <si>
    <t>厳原</t>
  </si>
  <si>
    <t>長崎県計</t>
  </si>
  <si>
    <t>（４） 利子所得等の課税状況</t>
  </si>
  <si>
    <t>課税分</t>
  </si>
  <si>
    <t>非課税分</t>
  </si>
  <si>
    <t>支払金額</t>
  </si>
  <si>
    <t>源泉徴収税額</t>
  </si>
  <si>
    <t>老人等非課税・    財形貯蓄非課税分支払金額</t>
  </si>
  <si>
    <t>その他非課税分    支払金額</t>
  </si>
  <si>
    <t>公債</t>
  </si>
  <si>
    <t>社債</t>
  </si>
  <si>
    <t>郵便貯金</t>
  </si>
  <si>
    <t>銀行預金</t>
  </si>
  <si>
    <t>銀行以外の金融機関の預貯金利子</t>
  </si>
  <si>
    <t>勤務先預金の利子</t>
  </si>
  <si>
    <t>合同運用信託の収益の分配</t>
  </si>
  <si>
    <t>公社債投資信託の収益の分配</t>
  </si>
  <si>
    <t>小計</t>
  </si>
  <si>
    <t>定期積金の給付補てん金等</t>
  </si>
  <si>
    <t>匿名組合契約に基づく収益の分配、生命保険等の差益</t>
  </si>
  <si>
    <t>割引債の償還差益</t>
  </si>
  <si>
    <t>計</t>
  </si>
  <si>
    <t>　　3　「課税分」には、個人のほか、法人の受取分も含まれている。なお、源泉分離選択課税は個人のみが適用を認められている。</t>
  </si>
  <si>
    <t>(５)　　配当所得の課税状況</t>
  </si>
  <si>
    <t>区　　　　　　分</t>
  </si>
  <si>
    <t>一般課税分</t>
  </si>
  <si>
    <t>非課税分</t>
  </si>
  <si>
    <t>源泉分離(選択）課税適用分</t>
  </si>
  <si>
    <t>合計</t>
  </si>
  <si>
    <t>人員</t>
  </si>
  <si>
    <t>支払金額</t>
  </si>
  <si>
    <t>源泉徴収税額</t>
  </si>
  <si>
    <t>人</t>
  </si>
  <si>
    <t>千円</t>
  </si>
  <si>
    <t>投資口の配当等</t>
  </si>
  <si>
    <t>公募･私募証券投資信託の収益の分配及</t>
  </si>
  <si>
    <t>び特定株式投資信託の収益の分配</t>
  </si>
  <si>
    <t>計</t>
  </si>
  <si>
    <t>(注）1　この表の「人員」に関する部分は、標本調査に基づく推計値である。</t>
  </si>
  <si>
    <t>譲渡利益金額</t>
  </si>
  <si>
    <t>（７）給与所得、退職所得の課税状況</t>
  </si>
  <si>
    <t>官公庁</t>
  </si>
  <si>
    <t>その他</t>
  </si>
  <si>
    <t>人員</t>
  </si>
  <si>
    <t>人</t>
  </si>
  <si>
    <t>俸給・給料・賞与等</t>
  </si>
  <si>
    <t>用語の説明：1　法定資料とは、所得税法の規定により税務署長に対して、その提出を義務付けられている資料をいい、原則として翌年1月31日までに提出することになっている。法定資料の種類は多数にのぼっており、例えば、</t>
  </si>
  <si>
    <t>（８）報酬・料金等の課税状況</t>
  </si>
  <si>
    <t>原稿料、作曲料、放送謝金、講演料等の報酬又は料金</t>
  </si>
  <si>
    <t>法</t>
  </si>
  <si>
    <t>弁護士、税理士等の報酬又は料金</t>
  </si>
  <si>
    <t>第</t>
  </si>
  <si>
    <t>診療報酬</t>
  </si>
  <si>
    <t>職業野球の選手、騎手、外交員等の報酬又は料金</t>
  </si>
  <si>
    <t>条</t>
  </si>
  <si>
    <t>芸能等についての出演、演出等の報酬又は料金</t>
  </si>
  <si>
    <t>該</t>
  </si>
  <si>
    <t>バー、キャバレーのホステス等の報酬又は料金</t>
  </si>
  <si>
    <t>当</t>
  </si>
  <si>
    <t>契約金・賞金</t>
  </si>
  <si>
    <t>法第203条の2該当分（公的年金等）</t>
  </si>
  <si>
    <t>法第207条該当分（生命保険契約等に基づく年金）</t>
  </si>
  <si>
    <t>法第174条該当分（芸能人の役務の提供を内容とする事業を行う法人の報酬又は料金）</t>
  </si>
  <si>
    <t>災害減免法により徴収猶予したもの</t>
  </si>
  <si>
    <t>（９） 非居住者等所得の課税状況</t>
  </si>
  <si>
    <t>非課税又は免税分</t>
  </si>
  <si>
    <t>総額</t>
  </si>
  <si>
    <t>公社債・預貯金の利子等</t>
  </si>
  <si>
    <t>利益又は利息の配当、剰余金の分配、基金利息の分配、特定証券投資法人の投資口の配当等、公募・私募証券投資信託の収益の分配及び特定株式投資信託の収益の分配</t>
  </si>
  <si>
    <t>一般分</t>
  </si>
  <si>
    <t>源泉分離選択課税分</t>
  </si>
  <si>
    <t>匿名組合契約等に基づく収益の分配</t>
  </si>
  <si>
    <t>給料・賞与等</t>
  </si>
  <si>
    <t>役務の報酬</t>
  </si>
  <si>
    <t>著作権の使用料又はその譲渡による対価</t>
  </si>
  <si>
    <t>貸付金の利子</t>
  </si>
  <si>
    <t>機械等の使用料</t>
  </si>
  <si>
    <t>土地等の譲渡による対価</t>
  </si>
  <si>
    <t>人的役務提供事業の対価</t>
  </si>
  <si>
    <t>生命保険契約等に基づく年金</t>
  </si>
  <si>
    <t>賞金</t>
  </si>
  <si>
    <t>(10) 非居住者等所得のうち、租税特別措置法又は租税条約により課税の軽減を受けたもの</t>
  </si>
  <si>
    <t>適用の内容</t>
  </si>
  <si>
    <t>租税特別措置法   租税条約</t>
  </si>
  <si>
    <t>租税条約</t>
  </si>
  <si>
    <t>給与・賞与等</t>
  </si>
  <si>
    <t>役務の報酬</t>
  </si>
  <si>
    <t>機械等の使用料</t>
  </si>
  <si>
    <t>賞金</t>
  </si>
  <si>
    <t>関連表：3-1（9）非居住者等所得の課税状況</t>
  </si>
  <si>
    <t>(11) 税務署別課税状況</t>
  </si>
  <si>
    <t>署名</t>
  </si>
  <si>
    <t>利子所得等</t>
  </si>
  <si>
    <t>給与所得等</t>
  </si>
  <si>
    <t>報酬料金等所得</t>
  </si>
  <si>
    <t>門</t>
  </si>
  <si>
    <t>若</t>
  </si>
  <si>
    <t>小</t>
  </si>
  <si>
    <t>八</t>
  </si>
  <si>
    <t>博</t>
  </si>
  <si>
    <t>福</t>
  </si>
  <si>
    <t>香</t>
  </si>
  <si>
    <t>西</t>
  </si>
  <si>
    <t>牟</t>
  </si>
  <si>
    <t>久</t>
  </si>
  <si>
    <t>直</t>
  </si>
  <si>
    <t>飯</t>
  </si>
  <si>
    <t>田</t>
  </si>
  <si>
    <t>甘</t>
  </si>
  <si>
    <t>女</t>
  </si>
  <si>
    <t>大</t>
  </si>
  <si>
    <t>行</t>
  </si>
  <si>
    <t>筑</t>
  </si>
  <si>
    <t>北</t>
  </si>
  <si>
    <t>福</t>
  </si>
  <si>
    <t>佐</t>
  </si>
  <si>
    <t>賀</t>
  </si>
  <si>
    <t>唐</t>
  </si>
  <si>
    <t>鳥</t>
  </si>
  <si>
    <t>伊</t>
  </si>
  <si>
    <t>武</t>
  </si>
  <si>
    <t>長</t>
  </si>
  <si>
    <t>島</t>
  </si>
  <si>
    <t>諫</t>
  </si>
  <si>
    <t>江</t>
  </si>
  <si>
    <t>平</t>
  </si>
  <si>
    <t>壱</t>
  </si>
  <si>
    <t>厳</t>
  </si>
  <si>
    <t>県名</t>
  </si>
  <si>
    <t>(1)　総括</t>
  </si>
  <si>
    <t>不納付加算税</t>
  </si>
  <si>
    <t>-</t>
  </si>
  <si>
    <t>（注）1　この表は、源泉所得税について、会計年度内に自主納付又は徴収決定した税額を集計したものであり、</t>
  </si>
  <si>
    <t xml:space="preserve">　　　  3-1(4)以下に掲げる各所得種類別の表とは調査対象及び調査期間を異にする。　  </t>
  </si>
  <si>
    <t>(2)源泉所得税の累年比較</t>
  </si>
  <si>
    <t>署　名</t>
  </si>
  <si>
    <t>上場株式等</t>
  </si>
  <si>
    <t>報酬・料金</t>
  </si>
  <si>
    <t>の譲渡所得</t>
  </si>
  <si>
    <t xml:space="preserve">      得等の非課税）に規定する非課税分が含まれているものがある。</t>
  </si>
  <si>
    <t>預貯金</t>
  </si>
  <si>
    <t>-</t>
  </si>
  <si>
    <t>-</t>
  </si>
  <si>
    <t>金利息の分配、特定証券投資法人の</t>
  </si>
  <si>
    <t>利益又は利息の配当、剰余金の分配、基</t>
  </si>
  <si>
    <t>　　　　</t>
  </si>
  <si>
    <t xml:space="preserve">     2　「非課税分」は、所得税法第11条（公共法人等及び公益信託に係る非課税）に規定する非課税分である。</t>
  </si>
  <si>
    <t>日雇労務者の賃金</t>
  </si>
  <si>
    <t>災害減免法により徴収猶予したもの</t>
  </si>
  <si>
    <t xml:space="preserve">            2　徴収猶予とは、通常の法定期限に徴収しないで一定の期間徴収手続を猶予することをいう。したがって、一定の期間法定の納期限を延長する、いわゆる延納制度とは異なるものである。</t>
  </si>
  <si>
    <t>区分</t>
  </si>
  <si>
    <t>小計</t>
  </si>
  <si>
    <t>-</t>
  </si>
  <si>
    <t>工業所有権その他の技術に関する権利等の使用料又はその譲渡による対価</t>
  </si>
  <si>
    <t>不動産、採石権の貸付、租鉱権の設定又は航空機、船舶の貸付による所得</t>
  </si>
  <si>
    <t>工業所有権その他の技術に関する権利等の使用料又は譲渡による対価</t>
  </si>
  <si>
    <t>-</t>
  </si>
  <si>
    <t>利益又は利息の配当、剰余金の分配、基金利息の分配</t>
  </si>
  <si>
    <t>人的役務の提供事業の対価</t>
  </si>
  <si>
    <t>佐　　賀　　県</t>
  </si>
  <si>
    <t>署名</t>
  </si>
  <si>
    <t>-</t>
  </si>
  <si>
    <t>支払金額</t>
  </si>
  <si>
    <t>著作権の使用料又はその譲渡による対価</t>
  </si>
  <si>
    <t>不動産、採石権の貸付、租鉱権の設定又は航空機、 船舶の貸付による所得</t>
  </si>
  <si>
    <t xml:space="preserve"> </t>
  </si>
  <si>
    <t>（注）１　源泉徴収義務者とは、給与、退職金、株式の配当、預金利子等の支払をする者で、これ</t>
  </si>
  <si>
    <t>　　　２　上場株式等の譲渡所得者に対する源泉徴収制度は、平成15年1月から源泉徴収を選択した</t>
  </si>
  <si>
    <t>　　　　　特定口座内保管上場株式等の譲渡所得者等について源泉徴収を行うよう改定された。</t>
  </si>
  <si>
    <t>　　5　「老人等非課税･財形貯蓄非課税分支払金額」には、昭和６３年３月３１日以前の制度下における所得税法第１０条（少額預金の利子所得等の非課税）並びに租税特別措置法第４条（少額公債の利子の非課税）及び第４条の2（勤労者財産形成貯蓄の利子所</t>
  </si>
  <si>
    <t>（6）上場株式等の譲渡所得等の課税状況</t>
  </si>
  <si>
    <t>(注）　この表の「人員」に関する部分は標本調査に基づく推計値である。</t>
  </si>
  <si>
    <t>上場株式等の譲渡所得等</t>
  </si>
  <si>
    <t>(注）1　「老人等非課税･財形貯蓄非課税分」は、所得税法第９条の2（老人等の郵便貯金の利子所得の非課税）及び第１０条（老人等の少額預金の利子所得等の非課税）のほか租税特別措置法第４条（老人等少額公債の利子の非課税）、第４条の2（勤労者財産</t>
  </si>
  <si>
    <t>(注）この表の「人員」に関する部分は、標本調査に基づく推計値である。</t>
  </si>
  <si>
    <t>調査対象：平成15年度内に提出された徴収高計算書の税額及び強制徴収による徴収決定済額</t>
  </si>
  <si>
    <t>調査期間：平成15年4月1日から平成16年3月31日まで</t>
  </si>
  <si>
    <t>平成10年分</t>
  </si>
  <si>
    <t>調査時点：平成16年6月30日</t>
  </si>
  <si>
    <t>調査対象等：この表は、平成１5年2月から平成１6年1月までに利子等の支払者から提出された「利子等の所得税徴収高計算書」に基づいて作成した。</t>
  </si>
  <si>
    <t>調査対象：平成15年分の配当所得の源泉所得税について、平成16年４月30日までに配当等の支払者から提出された｢法定資料の合計表(配当等の支払調書）」</t>
  </si>
  <si>
    <t xml:space="preserve">        及び平成15年2月から平成16年1月までに提出された「配当等の所得税徴収高計算書」に基づいて作成した。</t>
  </si>
  <si>
    <t>源泉徴収選択口座内保管上場株式等の譲渡所得等</t>
  </si>
  <si>
    <t>調査対象：この表は、平成15年2月から平成16年1月までに上場株式等の譲渡の対価の支払者から提出された「上場株式等の</t>
  </si>
  <si>
    <t>　　　　　源泉徴収選択口座内調整所得金額の所得税徴収高計算書」に基づいて作成した。</t>
  </si>
  <si>
    <t>調査対象：平成15年分の給与所得、退職所得の源泉所得税について、平成16年4月30日までに給与等の支払者から提出された「法定資料の合計表（給与所得の源泉徴収票、退職所得の源泉徴収票）」及び平成15年2月から平成16年</t>
  </si>
  <si>
    <t>　　　　16年１月までに提出された「報酬･料金等の所得税徴収高計算書」に基づいて作成した。</t>
  </si>
  <si>
    <t>調査対象：平成15年分の源泉所得税について、平成16年4月30日までに非居住者等の給与の支払者から提出された「法定資料の合計表（非居住者等に</t>
  </si>
  <si>
    <t>調査対象：平成15年分の源泉所得税について、平成16年4月30日までに「法定資料の合計表」の提出のあったもの</t>
  </si>
  <si>
    <t>調査対象：平成15年分の源泉所得税について、平成16年１月31日までに提出のあった徴収高計算書の税額及び強制徴収による徴収決定税額</t>
  </si>
  <si>
    <t xml:space="preserve">     3　「一般課税分」には、個人のほか法人の受取分も含まれている。なお、源泉分離選択課税は個人のみが認められている。</t>
  </si>
  <si>
    <t xml:space="preserve">     　   1月までに提出された「給与所得、退職所得等の所得税徴収高計算書」に基づいて作成した。</t>
  </si>
  <si>
    <t>　　　　　　　①利子等の支払調書、②配当、剰余金の分配及び基金利息の支払調書、③報酬･料金･契約金及び賞金の支払調書、④給与所得の源泉徴収票、⑤非居住者に支払われる給与、給付及び役務の報酬の支払調書がある。</t>
  </si>
  <si>
    <t>調査対象：この表は、報酬･料金等の支払者から平成16年4月30日までに提出された「法定資料の合計表（報酬･料金等の支払調書）」及び平成15年2月から平成</t>
  </si>
  <si>
    <t xml:space="preserve">        　支払われる給与等 の支払調書）」及び平成15年2月から平成16年1月までに提出された「非居住者・外国法人の所得についての所得税徴収</t>
  </si>
  <si>
    <t xml:space="preserve">        　高計算書」等に基づいて作成した。</t>
  </si>
  <si>
    <t>上場株式等の譲渡所得等</t>
  </si>
  <si>
    <t xml:space="preserve">      2 「配当所得」欄の内書きは、源泉分離選択課税分の税額である。</t>
  </si>
  <si>
    <t>　　　　らを支払うときに所得税を源泉徴収して国に納付することを義務付けられている者をいう。</t>
  </si>
  <si>
    <t xml:space="preserve">         形成住宅貯蓄の利子所得等の非課税）及び第４条の3（勤労者財産形成年金貯蓄の利子所得等の非課税）に規定する非課税分である。</t>
  </si>
  <si>
    <t>　　2　「その他の非課税分」は、所得税法第１１条（公共法人等及び公益信託に係る非課税）のほか、租税特別措置法第５条（納税準備預金の利子の非課税）、第８条(金融機関等の受ける利子所得に対する源泉徴収の不適用）等に規定する非課税分である。</t>
  </si>
  <si>
    <t>　　4　「割引債の償還差益」の「支払金額」及び｢源泉徴収税額」は、租税特別措置法第４１条の12（償還差益に対する分離課税等）に規定する課税分であり、個人のほか、法人の受取分も含まれている。</t>
  </si>
  <si>
    <t xml:space="preserve">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</si>
</sst>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s>
  <fonts count="11">
    <font>
      <sz val="11"/>
      <name val="ＭＳ Ｐゴシック"/>
      <family val="3"/>
    </font>
    <font>
      <sz val="6"/>
      <name val="ＭＳ Ｐゴシック"/>
      <family val="3"/>
    </font>
    <font>
      <sz val="10"/>
      <name val="ＭＳ 明朝"/>
      <family val="1"/>
    </font>
    <font>
      <sz val="8"/>
      <name val="ＭＳ Ｐゴシック"/>
      <family val="3"/>
    </font>
    <font>
      <b/>
      <sz val="12"/>
      <name val="ＭＳ Ｐゴシック"/>
      <family val="3"/>
    </font>
    <font>
      <sz val="11"/>
      <name val="ＭＳ 明朝"/>
      <family val="1"/>
    </font>
    <font>
      <b/>
      <sz val="12"/>
      <name val="ＭＳ 明朝"/>
      <family val="1"/>
    </font>
    <font>
      <sz val="8"/>
      <name val="ＭＳ 明朝"/>
      <family val="1"/>
    </font>
    <font>
      <b/>
      <sz val="11"/>
      <name val="ＭＳ 明朝"/>
      <family val="1"/>
    </font>
    <font>
      <sz val="9"/>
      <name val="ＭＳ 明朝"/>
      <family val="1"/>
    </font>
    <font>
      <sz val="14"/>
      <name val="ＭＳ 明朝"/>
      <family val="1"/>
    </font>
  </fonts>
  <fills count="3">
    <fill>
      <patternFill/>
    </fill>
    <fill>
      <patternFill patternType="gray125"/>
    </fill>
    <fill>
      <patternFill patternType="solid">
        <fgColor indexed="13"/>
        <bgColor indexed="64"/>
      </patternFill>
    </fill>
  </fills>
  <borders count="2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double"/>
      <bottom style="thin"/>
    </border>
    <border>
      <left style="thin"/>
      <right style="thin"/>
      <top style="double"/>
      <bottom style="thin"/>
    </border>
    <border>
      <left>
        <color indexed="63"/>
      </left>
      <right style="thin"/>
      <top style="double"/>
      <bottom style="thin"/>
    </border>
    <border>
      <left style="thin"/>
      <right>
        <color indexed="63"/>
      </right>
      <top style="double"/>
      <bottom style="thin"/>
    </border>
    <border>
      <left style="thin"/>
      <right style="thin"/>
      <top style="double"/>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9">
    <xf numFmtId="0" fontId="0" fillId="0" borderId="0" xfId="0" applyAlignment="1">
      <alignment/>
    </xf>
    <xf numFmtId="0" fontId="0" fillId="0" borderId="0" xfId="0" applyBorder="1" applyAlignment="1">
      <alignment/>
    </xf>
    <xf numFmtId="0" fontId="3" fillId="0" borderId="0" xfId="0" applyFont="1" applyAlignment="1">
      <alignment/>
    </xf>
    <xf numFmtId="0" fontId="2" fillId="0" borderId="0" xfId="0" applyFont="1" applyBorder="1" applyAlignment="1">
      <alignment vertical="top"/>
    </xf>
    <xf numFmtId="0" fontId="2" fillId="0" borderId="0" xfId="0" applyFont="1" applyBorder="1" applyAlignment="1">
      <alignment vertical="top" wrapText="1"/>
    </xf>
    <xf numFmtId="0" fontId="4" fillId="0" borderId="0" xfId="0" applyFont="1" applyAlignment="1">
      <alignment/>
    </xf>
    <xf numFmtId="0" fontId="5" fillId="0" borderId="0" xfId="0" applyFont="1" applyAlignment="1">
      <alignment/>
    </xf>
    <xf numFmtId="0" fontId="5" fillId="0" borderId="1" xfId="0" applyFont="1" applyBorder="1" applyAlignment="1">
      <alignment horizontal="distributed" vertical="center"/>
    </xf>
    <xf numFmtId="38" fontId="5" fillId="0" borderId="2" xfId="16" applyFont="1" applyBorder="1" applyAlignment="1">
      <alignment vertical="center"/>
    </xf>
    <xf numFmtId="38" fontId="5" fillId="0" borderId="3" xfId="16" applyFont="1" applyBorder="1" applyAlignment="1">
      <alignment vertical="center"/>
    </xf>
    <xf numFmtId="38" fontId="5" fillId="0" borderId="3" xfId="16" applyFont="1" applyBorder="1" applyAlignment="1">
      <alignment horizontal="right" vertical="center"/>
    </xf>
    <xf numFmtId="38" fontId="5" fillId="0" borderId="2" xfId="16" applyFont="1" applyBorder="1" applyAlignment="1">
      <alignment/>
    </xf>
    <xf numFmtId="38" fontId="5" fillId="0" borderId="0" xfId="16" applyFont="1" applyBorder="1" applyAlignment="1">
      <alignment vertical="center"/>
    </xf>
    <xf numFmtId="38" fontId="5" fillId="0" borderId="1" xfId="16" applyFont="1" applyBorder="1" applyAlignment="1">
      <alignment/>
    </xf>
    <xf numFmtId="0" fontId="6" fillId="0" borderId="4" xfId="0" applyFont="1" applyBorder="1" applyAlignment="1">
      <alignment horizontal="distributed" vertical="center"/>
    </xf>
    <xf numFmtId="38" fontId="6" fillId="0" borderId="5" xfId="16" applyFont="1" applyBorder="1" applyAlignment="1">
      <alignment vertical="center"/>
    </xf>
    <xf numFmtId="38" fontId="6" fillId="0" borderId="6" xfId="16" applyFont="1" applyBorder="1" applyAlignment="1">
      <alignment/>
    </xf>
    <xf numFmtId="38" fontId="6" fillId="0" borderId="7" xfId="16" applyFont="1" applyBorder="1" applyAlignment="1">
      <alignment vertical="center"/>
    </xf>
    <xf numFmtId="0" fontId="5" fillId="0" borderId="0" xfId="0" applyFont="1" applyAlignment="1">
      <alignment vertical="top"/>
    </xf>
    <xf numFmtId="0" fontId="7" fillId="0" borderId="8" xfId="0" applyFont="1" applyBorder="1" applyAlignment="1">
      <alignment vertical="top"/>
    </xf>
    <xf numFmtId="0" fontId="7" fillId="0" borderId="9" xfId="0" applyFont="1" applyBorder="1" applyAlignment="1">
      <alignment vertical="top"/>
    </xf>
    <xf numFmtId="0" fontId="7" fillId="0" borderId="8" xfId="0" applyFont="1" applyBorder="1" applyAlignment="1">
      <alignment horizontal="right" vertical="top"/>
    </xf>
    <xf numFmtId="0" fontId="7" fillId="0" borderId="10" xfId="0" applyFont="1" applyBorder="1" applyAlignment="1">
      <alignment horizontal="right" vertical="top"/>
    </xf>
    <xf numFmtId="0" fontId="7" fillId="0" borderId="9" xfId="0" applyFont="1" applyBorder="1" applyAlignment="1">
      <alignment horizontal="right" vertical="top"/>
    </xf>
    <xf numFmtId="0" fontId="7" fillId="0" borderId="11" xfId="0" applyFont="1" applyBorder="1" applyAlignment="1">
      <alignment horizontal="right" vertical="top"/>
    </xf>
    <xf numFmtId="0" fontId="3" fillId="0" borderId="0" xfId="0" applyFont="1" applyAlignment="1">
      <alignment vertical="top"/>
    </xf>
    <xf numFmtId="0" fontId="5" fillId="0" borderId="1" xfId="0" applyFont="1" applyBorder="1" applyAlignment="1">
      <alignment horizontal="distributed"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vertical="center"/>
    </xf>
    <xf numFmtId="0" fontId="7" fillId="0" borderId="1" xfId="0" applyFont="1" applyBorder="1" applyAlignment="1">
      <alignment horizontal="center" vertical="top"/>
    </xf>
    <xf numFmtId="0" fontId="7" fillId="0" borderId="3" xfId="0" applyFont="1" applyBorder="1" applyAlignment="1">
      <alignment horizontal="right" vertical="top"/>
    </xf>
    <xf numFmtId="0" fontId="7" fillId="0" borderId="2" xfId="0" applyFont="1" applyBorder="1" applyAlignment="1">
      <alignment horizontal="right" vertical="top"/>
    </xf>
    <xf numFmtId="0" fontId="0" fillId="0" borderId="0" xfId="0" applyAlignment="1">
      <alignment vertical="center"/>
    </xf>
    <xf numFmtId="0" fontId="5" fillId="0" borderId="0" xfId="0" applyFont="1" applyBorder="1" applyAlignment="1">
      <alignment/>
    </xf>
    <xf numFmtId="38" fontId="5" fillId="0" borderId="0" xfId="16" applyFont="1" applyAlignment="1">
      <alignment vertical="center"/>
    </xf>
    <xf numFmtId="38" fontId="5" fillId="0" borderId="0" xfId="16" applyFont="1" applyAlignment="1">
      <alignment horizontal="distributed" vertical="center"/>
    </xf>
    <xf numFmtId="38" fontId="6" fillId="0" borderId="0" xfId="16" applyFont="1" applyAlignment="1">
      <alignment horizontal="distributed" vertical="center"/>
    </xf>
    <xf numFmtId="38" fontId="6" fillId="0" borderId="7" xfId="16" applyFont="1" applyBorder="1" applyAlignment="1">
      <alignment horizontal="distributed" vertical="center"/>
    </xf>
    <xf numFmtId="38" fontId="5" fillId="0" borderId="0" xfId="16" applyFont="1" applyBorder="1" applyAlignment="1">
      <alignment horizontal="distributed" vertical="center"/>
    </xf>
    <xf numFmtId="38" fontId="0" fillId="0" borderId="0" xfId="16" applyAlignment="1">
      <alignment vertical="center"/>
    </xf>
    <xf numFmtId="38" fontId="7" fillId="0" borderId="0" xfId="16" applyFont="1" applyAlignment="1">
      <alignment horizontal="distributed" vertical="top"/>
    </xf>
    <xf numFmtId="38" fontId="7" fillId="0" borderId="0" xfId="16" applyFont="1" applyAlignment="1">
      <alignment vertical="top"/>
    </xf>
    <xf numFmtId="38" fontId="7" fillId="0" borderId="10" xfId="16" applyFont="1" applyBorder="1" applyAlignment="1">
      <alignment horizontal="right" vertical="top"/>
    </xf>
    <xf numFmtId="0" fontId="5" fillId="0" borderId="0" xfId="0" applyFont="1" applyAlignment="1">
      <alignment horizontal="distributed" vertical="center"/>
    </xf>
    <xf numFmtId="176" fontId="5" fillId="0" borderId="3" xfId="0" applyNumberFormat="1" applyFont="1" applyBorder="1" applyAlignment="1">
      <alignment/>
    </xf>
    <xf numFmtId="176" fontId="5" fillId="0" borderId="3" xfId="0" applyNumberFormat="1" applyFont="1" applyBorder="1" applyAlignment="1">
      <alignment horizontal="right"/>
    </xf>
    <xf numFmtId="0" fontId="7" fillId="0" borderId="0" xfId="0" applyFont="1" applyBorder="1" applyAlignment="1">
      <alignment vertical="center"/>
    </xf>
    <xf numFmtId="0" fontId="8" fillId="0" borderId="0" xfId="0" applyFont="1" applyBorder="1" applyAlignment="1">
      <alignment horizontal="distributed" vertical="center"/>
    </xf>
    <xf numFmtId="176" fontId="8" fillId="0" borderId="0" xfId="0" applyNumberFormat="1" applyFont="1" applyBorder="1" applyAlignment="1">
      <alignment/>
    </xf>
    <xf numFmtId="0" fontId="7" fillId="0" borderId="0" xfId="0" applyFont="1" applyAlignment="1">
      <alignment/>
    </xf>
    <xf numFmtId="0" fontId="7" fillId="0" borderId="10" xfId="0" applyFont="1" applyBorder="1" applyAlignment="1">
      <alignment horizontal="right"/>
    </xf>
    <xf numFmtId="176" fontId="6" fillId="0" borderId="3" xfId="0" applyNumberFormat="1" applyFont="1" applyBorder="1" applyAlignment="1">
      <alignment/>
    </xf>
    <xf numFmtId="176" fontId="6" fillId="0" borderId="5" xfId="0" applyNumberFormat="1" applyFont="1" applyBorder="1" applyAlignment="1">
      <alignment/>
    </xf>
    <xf numFmtId="0" fontId="5" fillId="0" borderId="2" xfId="0" applyFont="1" applyBorder="1" applyAlignment="1">
      <alignment/>
    </xf>
    <xf numFmtId="0" fontId="9" fillId="0" borderId="0" xfId="0" applyFont="1" applyAlignment="1">
      <alignment/>
    </xf>
    <xf numFmtId="0" fontId="9" fillId="0" borderId="2" xfId="0" applyFont="1" applyBorder="1" applyAlignment="1">
      <alignment/>
    </xf>
    <xf numFmtId="0" fontId="7" fillId="0" borderId="2" xfId="0" applyFont="1" applyBorder="1" applyAlignment="1">
      <alignment horizontal="right"/>
    </xf>
    <xf numFmtId="0" fontId="7" fillId="0" borderId="0" xfId="0" applyFont="1" applyBorder="1" applyAlignment="1">
      <alignment horizontal="right"/>
    </xf>
    <xf numFmtId="0" fontId="7" fillId="0" borderId="0" xfId="0" applyFont="1" applyAlignment="1">
      <alignment horizontal="right" vertical="top"/>
    </xf>
    <xf numFmtId="0" fontId="7" fillId="0" borderId="0" xfId="0" applyFont="1" applyBorder="1" applyAlignment="1">
      <alignment horizontal="right" vertical="top"/>
    </xf>
    <xf numFmtId="0" fontId="3" fillId="0" borderId="0" xfId="0" applyFont="1" applyAlignment="1">
      <alignment horizontal="right" vertical="top"/>
    </xf>
    <xf numFmtId="0" fontId="9" fillId="0" borderId="0" xfId="0" applyFont="1" applyAlignment="1">
      <alignment horizontal="distributed"/>
    </xf>
    <xf numFmtId="0" fontId="6" fillId="0" borderId="7" xfId="0" applyFont="1" applyBorder="1" applyAlignment="1">
      <alignment/>
    </xf>
    <xf numFmtId="0" fontId="6" fillId="0" borderId="7" xfId="0" applyFont="1" applyBorder="1" applyAlignment="1">
      <alignment horizontal="center"/>
    </xf>
    <xf numFmtId="0" fontId="6" fillId="0" borderId="6" xfId="0" applyFont="1" applyBorder="1" applyAlignment="1">
      <alignment horizontal="right"/>
    </xf>
    <xf numFmtId="38" fontId="6" fillId="0" borderId="6" xfId="16" applyFont="1" applyBorder="1" applyAlignment="1">
      <alignment/>
    </xf>
    <xf numFmtId="38" fontId="6" fillId="0" borderId="6" xfId="16" applyFont="1" applyBorder="1" applyAlignment="1">
      <alignment horizontal="right"/>
    </xf>
    <xf numFmtId="0" fontId="6" fillId="0" borderId="7" xfId="0" applyFont="1" applyBorder="1" applyAlignment="1">
      <alignment horizontal="right"/>
    </xf>
    <xf numFmtId="0" fontId="6" fillId="0" borderId="0" xfId="0" applyFont="1" applyAlignment="1">
      <alignment/>
    </xf>
    <xf numFmtId="0" fontId="5" fillId="0" borderId="1" xfId="0" applyFont="1" applyBorder="1" applyAlignment="1">
      <alignment/>
    </xf>
    <xf numFmtId="0" fontId="5" fillId="0" borderId="0" xfId="0" applyFont="1" applyAlignment="1">
      <alignment vertical="center"/>
    </xf>
    <xf numFmtId="0" fontId="5" fillId="0" borderId="2" xfId="0" applyFont="1" applyBorder="1" applyAlignment="1">
      <alignment vertical="center"/>
    </xf>
    <xf numFmtId="38" fontId="5" fillId="0" borderId="1" xfId="16" applyFont="1" applyBorder="1" applyAlignment="1">
      <alignment horizontal="center" vertical="center"/>
    </xf>
    <xf numFmtId="0" fontId="5" fillId="0" borderId="0" xfId="0" applyFont="1" applyBorder="1" applyAlignment="1">
      <alignment vertical="center"/>
    </xf>
    <xf numFmtId="0" fontId="5" fillId="0" borderId="7" xfId="0" applyFont="1" applyBorder="1" applyAlignment="1">
      <alignment vertical="center"/>
    </xf>
    <xf numFmtId="0" fontId="7" fillId="0" borderId="0" xfId="0" applyFont="1" applyAlignment="1">
      <alignment vertical="center"/>
    </xf>
    <xf numFmtId="0" fontId="7" fillId="0" borderId="11" xfId="0" applyFont="1" applyBorder="1" applyAlignment="1">
      <alignment horizontal="right"/>
    </xf>
    <xf numFmtId="0" fontId="7" fillId="0" borderId="9" xfId="0" applyFont="1" applyBorder="1" applyAlignment="1">
      <alignment horizontal="right"/>
    </xf>
    <xf numFmtId="0" fontId="7" fillId="0" borderId="0" xfId="0" applyFont="1" applyAlignment="1">
      <alignment horizontal="right"/>
    </xf>
    <xf numFmtId="0" fontId="3" fillId="0" borderId="0" xfId="0" applyFont="1" applyAlignment="1">
      <alignment horizontal="right"/>
    </xf>
    <xf numFmtId="0" fontId="7" fillId="0" borderId="0" xfId="0" applyFont="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3" fillId="0" borderId="0" xfId="0" applyFont="1" applyAlignment="1">
      <alignment horizontal="right" vertical="center"/>
    </xf>
    <xf numFmtId="176" fontId="5" fillId="0" borderId="3" xfId="0" applyNumberFormat="1" applyFont="1" applyBorder="1" applyAlignment="1">
      <alignment vertical="center"/>
    </xf>
    <xf numFmtId="176" fontId="5" fillId="0" borderId="2" xfId="0" applyNumberFormat="1" applyFont="1" applyBorder="1" applyAlignment="1">
      <alignment vertical="center"/>
    </xf>
    <xf numFmtId="176" fontId="5" fillId="0" borderId="3" xfId="0" applyNumberFormat="1" applyFont="1" applyBorder="1" applyAlignment="1">
      <alignment horizontal="right" vertical="center"/>
    </xf>
    <xf numFmtId="176" fontId="5" fillId="0" borderId="12" xfId="0" applyNumberFormat="1" applyFont="1" applyBorder="1" applyAlignment="1">
      <alignment horizontal="right" vertical="center"/>
    </xf>
    <xf numFmtId="176" fontId="5" fillId="0" borderId="13" xfId="0" applyNumberFormat="1" applyFont="1" applyBorder="1" applyAlignment="1">
      <alignment horizontal="right" vertical="center"/>
    </xf>
    <xf numFmtId="0" fontId="6" fillId="0" borderId="0" xfId="0" applyFont="1" applyAlignment="1">
      <alignment horizontal="distributed" vertical="center"/>
    </xf>
    <xf numFmtId="176" fontId="6" fillId="0" borderId="3" xfId="0" applyNumberFormat="1" applyFont="1" applyBorder="1" applyAlignment="1">
      <alignment horizontal="right" vertical="center"/>
    </xf>
    <xf numFmtId="176" fontId="6" fillId="0" borderId="3" xfId="0" applyNumberFormat="1" applyFont="1" applyBorder="1" applyAlignment="1">
      <alignment vertical="center"/>
    </xf>
    <xf numFmtId="176" fontId="6" fillId="0" borderId="2" xfId="0" applyNumberFormat="1"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7" fillId="0" borderId="10" xfId="0" applyFont="1" applyBorder="1" applyAlignment="1">
      <alignment horizontal="right" vertical="center"/>
    </xf>
    <xf numFmtId="0" fontId="7" fillId="0" borderId="9" xfId="0" applyFont="1" applyBorder="1" applyAlignment="1">
      <alignment horizontal="right" vertical="center"/>
    </xf>
    <xf numFmtId="0" fontId="5" fillId="0" borderId="0" xfId="0" applyFont="1" applyAlignment="1">
      <alignment horizontal="distributed" vertical="center" wrapText="1"/>
    </xf>
    <xf numFmtId="176" fontId="5" fillId="0" borderId="2" xfId="0" applyNumberFormat="1" applyFont="1" applyBorder="1" applyAlignment="1">
      <alignment horizontal="right" vertical="center"/>
    </xf>
    <xf numFmtId="0" fontId="5" fillId="0" borderId="10" xfId="0" applyFont="1" applyBorder="1" applyAlignment="1">
      <alignment horizontal="right" vertical="center"/>
    </xf>
    <xf numFmtId="176" fontId="6" fillId="0" borderId="5" xfId="0" applyNumberFormat="1" applyFont="1" applyBorder="1" applyAlignment="1">
      <alignment horizontal="right" vertical="center"/>
    </xf>
    <xf numFmtId="176" fontId="6" fillId="0" borderId="6" xfId="0" applyNumberFormat="1" applyFont="1" applyBorder="1" applyAlignment="1">
      <alignment horizontal="right" vertical="center"/>
    </xf>
    <xf numFmtId="0" fontId="5" fillId="0" borderId="9"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right" vertical="center"/>
    </xf>
    <xf numFmtId="0" fontId="10" fillId="0" borderId="2" xfId="0" applyFont="1" applyBorder="1" applyAlignment="1">
      <alignment horizontal="right" vertical="center"/>
    </xf>
    <xf numFmtId="176" fontId="5" fillId="0" borderId="0" xfId="0" applyNumberFormat="1" applyFont="1" applyAlignment="1">
      <alignment horizontal="right" vertical="center"/>
    </xf>
    <xf numFmtId="0" fontId="7" fillId="0" borderId="0" xfId="0" applyFont="1" applyAlignment="1">
      <alignment horizontal="distributed" vertical="center" wrapText="1"/>
    </xf>
    <xf numFmtId="0" fontId="10" fillId="0" borderId="2" xfId="0" applyFont="1" applyBorder="1" applyAlignment="1">
      <alignment horizontal="right" vertical="center"/>
    </xf>
    <xf numFmtId="0" fontId="9" fillId="0" borderId="0" xfId="0" applyFont="1" applyBorder="1" applyAlignment="1">
      <alignment vertical="center"/>
    </xf>
    <xf numFmtId="176" fontId="8" fillId="0" borderId="0" xfId="0" applyNumberFormat="1" applyFont="1" applyBorder="1" applyAlignment="1">
      <alignment horizontal="right" vertical="center"/>
    </xf>
    <xf numFmtId="176" fontId="9" fillId="0" borderId="0" xfId="0" applyNumberFormat="1" applyFont="1" applyBorder="1" applyAlignment="1">
      <alignment vertical="center"/>
    </xf>
    <xf numFmtId="0" fontId="6" fillId="0" borderId="7" xfId="0" applyFont="1" applyBorder="1" applyAlignment="1">
      <alignment horizontal="distributed" vertical="center" wrapText="1"/>
    </xf>
    <xf numFmtId="176" fontId="6" fillId="0" borderId="7" xfId="0" applyNumberFormat="1" applyFont="1" applyBorder="1" applyAlignment="1">
      <alignment horizontal="right" vertical="center"/>
    </xf>
    <xf numFmtId="0" fontId="6" fillId="0" borderId="6" xfId="0" applyFont="1" applyBorder="1" applyAlignment="1">
      <alignment vertical="center"/>
    </xf>
    <xf numFmtId="0" fontId="6" fillId="0" borderId="4" xfId="0" applyFont="1" applyBorder="1" applyAlignment="1">
      <alignment vertical="center"/>
    </xf>
    <xf numFmtId="0" fontId="5" fillId="0" borderId="0" xfId="0" applyFont="1" applyAlignment="1">
      <alignment horizontal="distributed" vertical="center"/>
    </xf>
    <xf numFmtId="0" fontId="8" fillId="0" borderId="0" xfId="0" applyFont="1" applyAlignment="1">
      <alignment horizontal="distributed" vertical="center"/>
    </xf>
    <xf numFmtId="0" fontId="8" fillId="0" borderId="0" xfId="0" applyFont="1" applyBorder="1" applyAlignment="1">
      <alignment horizontal="distributed" vertical="center"/>
    </xf>
    <xf numFmtId="176" fontId="8" fillId="0" borderId="3" xfId="0" applyNumberFormat="1" applyFont="1" applyBorder="1" applyAlignment="1">
      <alignment vertical="center"/>
    </xf>
    <xf numFmtId="176" fontId="8" fillId="0" borderId="0" xfId="0" applyNumberFormat="1" applyFont="1" applyBorder="1" applyAlignment="1">
      <alignment vertical="center"/>
    </xf>
    <xf numFmtId="0" fontId="6" fillId="0" borderId="4" xfId="0" applyFont="1" applyBorder="1" applyAlignment="1">
      <alignment horizontal="distributed" vertical="center"/>
    </xf>
    <xf numFmtId="0" fontId="6" fillId="0" borderId="6" xfId="0" applyFont="1" applyBorder="1" applyAlignment="1">
      <alignment horizontal="distributed" vertical="center"/>
    </xf>
    <xf numFmtId="0" fontId="6" fillId="0" borderId="7" xfId="0" applyFont="1" applyBorder="1" applyAlignment="1">
      <alignment vertical="center"/>
    </xf>
    <xf numFmtId="0" fontId="5" fillId="2" borderId="14" xfId="0" applyFont="1" applyFill="1" applyBorder="1" applyAlignment="1">
      <alignment horizontal="distributed" vertical="center"/>
    </xf>
    <xf numFmtId="0" fontId="5" fillId="2" borderId="15" xfId="0" applyFont="1" applyFill="1" applyBorder="1" applyAlignment="1">
      <alignment horizontal="distributed" vertical="center"/>
    </xf>
    <xf numFmtId="0" fontId="5" fillId="2" borderId="16" xfId="0" applyFont="1" applyFill="1" applyBorder="1" applyAlignment="1">
      <alignment horizontal="distributed" vertical="center"/>
    </xf>
    <xf numFmtId="0" fontId="5" fillId="2" borderId="15" xfId="0" applyFont="1" applyFill="1" applyBorder="1" applyAlignment="1">
      <alignment horizontal="distributed" vertical="center"/>
    </xf>
    <xf numFmtId="0" fontId="5" fillId="2" borderId="15" xfId="0" applyFont="1" applyFill="1" applyBorder="1" applyAlignment="1">
      <alignment horizontal="distributed" vertical="center" wrapText="1"/>
    </xf>
    <xf numFmtId="0" fontId="5" fillId="2" borderId="17" xfId="0" applyFont="1" applyFill="1" applyBorder="1" applyAlignment="1">
      <alignment horizontal="center" vertical="center" wrapText="1"/>
    </xf>
    <xf numFmtId="38" fontId="5" fillId="2" borderId="18" xfId="16" applyFont="1" applyFill="1" applyBorder="1" applyAlignment="1">
      <alignment horizontal="center" vertical="center"/>
    </xf>
    <xf numFmtId="0" fontId="5" fillId="2" borderId="5" xfId="0" applyFont="1" applyFill="1" applyBorder="1" applyAlignment="1">
      <alignment horizontal="distributed" vertical="center"/>
    </xf>
    <xf numFmtId="38" fontId="5" fillId="2" borderId="5" xfId="16" applyFont="1" applyFill="1" applyBorder="1" applyAlignment="1">
      <alignment horizontal="center" vertical="center"/>
    </xf>
    <xf numFmtId="0" fontId="5" fillId="2" borderId="12" xfId="0" applyFont="1" applyFill="1" applyBorder="1" applyAlignment="1">
      <alignment horizontal="distributed" vertical="center" wrapText="1"/>
    </xf>
    <xf numFmtId="0" fontId="5" fillId="2" borderId="13" xfId="0" applyFont="1" applyFill="1" applyBorder="1" applyAlignment="1">
      <alignment horizontal="distributed" vertical="center" wrapText="1"/>
    </xf>
    <xf numFmtId="0" fontId="5" fillId="2" borderId="6" xfId="0" applyFont="1" applyFill="1" applyBorder="1" applyAlignment="1">
      <alignment horizontal="distributed" vertical="center"/>
    </xf>
    <xf numFmtId="0" fontId="5" fillId="2" borderId="13"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7" xfId="0" applyFont="1" applyFill="1" applyBorder="1" applyAlignment="1">
      <alignment horizontal="distributed" vertical="center"/>
    </xf>
    <xf numFmtId="0" fontId="5" fillId="2" borderId="12" xfId="0" applyFont="1" applyFill="1" applyBorder="1" applyAlignment="1">
      <alignment horizontal="distributed" vertical="center"/>
    </xf>
    <xf numFmtId="0" fontId="5" fillId="2" borderId="13" xfId="0" applyFont="1" applyFill="1" applyBorder="1" applyAlignment="1">
      <alignment horizontal="distributed" vertical="center"/>
    </xf>
    <xf numFmtId="0" fontId="5" fillId="2" borderId="12" xfId="0" applyFont="1" applyFill="1" applyBorder="1" applyAlignment="1">
      <alignment horizontal="distributed" vertical="center"/>
    </xf>
    <xf numFmtId="38" fontId="5" fillId="0" borderId="5" xfId="16" applyFont="1" applyBorder="1" applyAlignment="1">
      <alignment vertical="center"/>
    </xf>
    <xf numFmtId="38" fontId="5" fillId="0" borderId="6" xfId="16" applyFont="1" applyBorder="1" applyAlignment="1">
      <alignment vertical="center"/>
    </xf>
    <xf numFmtId="0" fontId="5" fillId="0" borderId="0" xfId="0" applyFont="1" applyFill="1" applyAlignment="1">
      <alignment/>
    </xf>
    <xf numFmtId="0" fontId="5" fillId="0" borderId="0" xfId="0" applyFont="1" applyFill="1" applyAlignment="1">
      <alignment vertical="center"/>
    </xf>
    <xf numFmtId="176" fontId="5" fillId="0" borderId="3" xfId="16" applyNumberFormat="1" applyFont="1" applyBorder="1" applyAlignment="1">
      <alignment vertical="center"/>
    </xf>
    <xf numFmtId="38" fontId="7" fillId="0" borderId="2" xfId="16" applyFont="1" applyBorder="1" applyAlignment="1">
      <alignment horizontal="right" vertical="top"/>
    </xf>
    <xf numFmtId="176" fontId="5" fillId="0" borderId="2" xfId="16" applyNumberFormat="1" applyFont="1" applyBorder="1" applyAlignment="1">
      <alignment vertical="center"/>
    </xf>
    <xf numFmtId="176" fontId="8" fillId="0" borderId="3" xfId="16" applyNumberFormat="1" applyFont="1" applyBorder="1" applyAlignment="1">
      <alignment vertical="center"/>
    </xf>
    <xf numFmtId="176" fontId="8" fillId="0" borderId="2" xfId="16" applyNumberFormat="1" applyFont="1" applyBorder="1" applyAlignment="1">
      <alignment vertical="center"/>
    </xf>
    <xf numFmtId="176" fontId="8" fillId="0" borderId="5" xfId="16" applyNumberFormat="1" applyFont="1" applyBorder="1" applyAlignment="1">
      <alignment vertical="center"/>
    </xf>
    <xf numFmtId="176" fontId="8" fillId="0" borderId="6" xfId="16" applyNumberFormat="1" applyFont="1" applyBorder="1" applyAlignment="1">
      <alignment vertical="center"/>
    </xf>
    <xf numFmtId="176" fontId="8" fillId="0" borderId="5" xfId="0" applyNumberFormat="1" applyFont="1" applyBorder="1" applyAlignment="1">
      <alignment vertical="center"/>
    </xf>
    <xf numFmtId="0" fontId="9" fillId="0" borderId="11" xfId="0" applyFont="1" applyBorder="1" applyAlignment="1">
      <alignment horizontal="center" vertical="center" textRotation="255"/>
    </xf>
    <xf numFmtId="0" fontId="7" fillId="0" borderId="8" xfId="0" applyFont="1" applyBorder="1" applyAlignment="1">
      <alignment horizontal="right"/>
    </xf>
    <xf numFmtId="38" fontId="5" fillId="0" borderId="2" xfId="16" applyFont="1" applyBorder="1" applyAlignment="1">
      <alignment horizontal="right" vertical="center"/>
    </xf>
    <xf numFmtId="178" fontId="5" fillId="0" borderId="2" xfId="0" applyNumberFormat="1" applyFont="1" applyBorder="1" applyAlignment="1">
      <alignment horizontal="right" vertical="center"/>
    </xf>
    <xf numFmtId="0" fontId="5" fillId="2" borderId="13"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5" xfId="0" applyFont="1" applyFill="1" applyBorder="1" applyAlignment="1">
      <alignment horizontal="distributed" vertical="center"/>
    </xf>
    <xf numFmtId="0" fontId="5" fillId="0" borderId="0" xfId="0" applyFont="1" applyAlignment="1">
      <alignment horizontal="distributed" vertical="center" textRotation="255"/>
    </xf>
    <xf numFmtId="0" fontId="6" fillId="0" borderId="7" xfId="0" applyFont="1" applyBorder="1" applyAlignment="1">
      <alignment horizontal="distributed" vertical="center"/>
    </xf>
    <xf numFmtId="0" fontId="5" fillId="0" borderId="2" xfId="0" applyFont="1" applyBorder="1" applyAlignment="1">
      <alignment vertical="center" shrinkToFit="1"/>
    </xf>
    <xf numFmtId="0" fontId="5" fillId="0" borderId="0" xfId="0" applyFont="1" applyAlignment="1">
      <alignment vertical="center" shrinkToFit="1"/>
    </xf>
    <xf numFmtId="0" fontId="6" fillId="0" borderId="0" xfId="0" applyFont="1" applyAlignment="1">
      <alignment horizontal="distributed" vertical="center"/>
    </xf>
    <xf numFmtId="0" fontId="9" fillId="0" borderId="2" xfId="0" applyFont="1" applyBorder="1" applyAlignment="1">
      <alignment horizontal="distributed"/>
    </xf>
    <xf numFmtId="0" fontId="9" fillId="0" borderId="0" xfId="0" applyFont="1" applyBorder="1" applyAlignment="1">
      <alignment horizontal="distributed"/>
    </xf>
    <xf numFmtId="38" fontId="5" fillId="0" borderId="0" xfId="16" applyFont="1" applyBorder="1" applyAlignment="1">
      <alignment horizontal="right" vertical="center"/>
    </xf>
    <xf numFmtId="0" fontId="0" fillId="0" borderId="0" xfId="0" applyAlignment="1">
      <alignment vertical="center"/>
    </xf>
    <xf numFmtId="0" fontId="5" fillId="2" borderId="21" xfId="0" applyFont="1" applyFill="1" applyBorder="1" applyAlignment="1">
      <alignment horizontal="distributed" vertical="center"/>
    </xf>
    <xf numFmtId="0" fontId="5" fillId="2" borderId="22" xfId="0" applyFont="1" applyFill="1" applyBorder="1" applyAlignment="1">
      <alignment horizontal="distributed" vertical="center"/>
    </xf>
    <xf numFmtId="0" fontId="5" fillId="2" borderId="6" xfId="0" applyFont="1" applyFill="1" applyBorder="1" applyAlignment="1">
      <alignment horizontal="distributed" vertical="center"/>
    </xf>
    <xf numFmtId="0" fontId="5" fillId="2" borderId="7" xfId="0" applyFont="1" applyFill="1" applyBorder="1" applyAlignment="1">
      <alignment horizontal="distributed" vertical="center"/>
    </xf>
    <xf numFmtId="0" fontId="5" fillId="0" borderId="0" xfId="0" applyFont="1" applyAlignment="1">
      <alignment horizontal="distributed" vertical="center"/>
    </xf>
    <xf numFmtId="0" fontId="5" fillId="2" borderId="23" xfId="0" applyFont="1" applyFill="1" applyBorder="1" applyAlignment="1">
      <alignment horizontal="distributed" vertical="center"/>
    </xf>
    <xf numFmtId="0" fontId="5" fillId="2" borderId="18" xfId="0" applyFont="1" applyFill="1" applyBorder="1" applyAlignment="1">
      <alignment horizontal="distributed" vertical="center"/>
    </xf>
    <xf numFmtId="0" fontId="5" fillId="2" borderId="4" xfId="0" applyFont="1" applyFill="1" applyBorder="1" applyAlignment="1">
      <alignment horizontal="distributed" vertical="center"/>
    </xf>
    <xf numFmtId="0" fontId="5" fillId="2" borderId="17" xfId="0" applyFont="1" applyFill="1" applyBorder="1" applyAlignment="1">
      <alignment horizontal="distributed" vertical="center"/>
    </xf>
    <xf numFmtId="0" fontId="5" fillId="2" borderId="16" xfId="0" applyFont="1" applyFill="1" applyBorder="1" applyAlignment="1">
      <alignment horizontal="distributed" vertical="center"/>
    </xf>
    <xf numFmtId="0" fontId="5" fillId="2" borderId="14" xfId="0" applyFont="1" applyFill="1" applyBorder="1" applyAlignment="1">
      <alignment horizontal="distributed" vertical="center"/>
    </xf>
    <xf numFmtId="38" fontId="5" fillId="0" borderId="2" xfId="16" applyFont="1" applyBorder="1" applyAlignment="1">
      <alignment vertical="center"/>
    </xf>
    <xf numFmtId="38" fontId="5" fillId="0" borderId="1" xfId="16" applyFont="1" applyBorder="1" applyAlignment="1">
      <alignment vertical="center"/>
    </xf>
    <xf numFmtId="38" fontId="6" fillId="0" borderId="6" xfId="16" applyFont="1" applyBorder="1" applyAlignment="1">
      <alignment vertical="center"/>
    </xf>
    <xf numFmtId="38" fontId="6" fillId="0" borderId="4" xfId="16" applyFont="1" applyBorder="1" applyAlignment="1">
      <alignment vertical="center"/>
    </xf>
    <xf numFmtId="0" fontId="5" fillId="0" borderId="0" xfId="0" applyFont="1" applyAlignment="1">
      <alignment vertical="top" wrapText="1"/>
    </xf>
    <xf numFmtId="0" fontId="5" fillId="0" borderId="0" xfId="0" applyFont="1" applyAlignment="1">
      <alignment/>
    </xf>
    <xf numFmtId="38" fontId="5" fillId="0" borderId="24" xfId="16" applyFont="1" applyFill="1" applyBorder="1" applyAlignment="1">
      <alignment vertical="center"/>
    </xf>
    <xf numFmtId="38" fontId="5" fillId="2" borderId="23" xfId="16" applyFont="1" applyFill="1" applyBorder="1" applyAlignment="1">
      <alignment horizontal="center" vertical="center"/>
    </xf>
    <xf numFmtId="38" fontId="5" fillId="2" borderId="4" xfId="16" applyFont="1" applyFill="1" applyBorder="1" applyAlignment="1">
      <alignment horizontal="center" vertical="center"/>
    </xf>
    <xf numFmtId="38" fontId="5" fillId="2" borderId="18" xfId="16" applyFont="1" applyFill="1" applyBorder="1" applyAlignment="1">
      <alignment horizontal="center" vertical="center"/>
    </xf>
    <xf numFmtId="38" fontId="5" fillId="2" borderId="5" xfId="16" applyFont="1" applyFill="1" applyBorder="1" applyAlignment="1">
      <alignment horizontal="center" vertical="center"/>
    </xf>
    <xf numFmtId="38" fontId="5" fillId="2" borderId="21" xfId="16" applyFont="1" applyFill="1" applyBorder="1" applyAlignment="1">
      <alignment horizontal="center" vertical="center"/>
    </xf>
    <xf numFmtId="38" fontId="5" fillId="2" borderId="6" xfId="16" applyFont="1" applyFill="1" applyBorder="1" applyAlignment="1">
      <alignment horizontal="center" vertical="center"/>
    </xf>
    <xf numFmtId="38" fontId="5" fillId="0" borderId="0" xfId="16" applyFont="1" applyAlignment="1">
      <alignment horizontal="center" vertical="center" textRotation="255"/>
    </xf>
    <xf numFmtId="38" fontId="5" fillId="0" borderId="0" xfId="16" applyFont="1" applyAlignment="1">
      <alignment vertical="center" textRotation="255"/>
    </xf>
    <xf numFmtId="38" fontId="5" fillId="0" borderId="0" xfId="16" applyFont="1" applyAlignment="1">
      <alignment vertical="center"/>
    </xf>
    <xf numFmtId="0" fontId="5" fillId="2" borderId="1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6" xfId="0" applyFont="1" applyFill="1" applyBorder="1" applyAlignment="1">
      <alignment horizontal="center" vertical="center"/>
    </xf>
    <xf numFmtId="0" fontId="6" fillId="0" borderId="6" xfId="0" applyFont="1" applyBorder="1" applyAlignment="1">
      <alignment horizontal="center"/>
    </xf>
    <xf numFmtId="0" fontId="6" fillId="0" borderId="7" xfId="0" applyFont="1" applyBorder="1" applyAlignment="1">
      <alignment horizontal="center"/>
    </xf>
    <xf numFmtId="0" fontId="7" fillId="0" borderId="9" xfId="0" applyFont="1" applyBorder="1" applyAlignment="1">
      <alignment horizontal="right" vertical="top"/>
    </xf>
    <xf numFmtId="0" fontId="7" fillId="0" borderId="8" xfId="0" applyFont="1" applyBorder="1" applyAlignment="1">
      <alignment horizontal="right" vertical="top"/>
    </xf>
    <xf numFmtId="38" fontId="5" fillId="0" borderId="1" xfId="16" applyFont="1" applyBorder="1" applyAlignment="1">
      <alignment horizontal="right" vertical="center"/>
    </xf>
    <xf numFmtId="178" fontId="5" fillId="0" borderId="1" xfId="0" applyNumberFormat="1" applyFont="1" applyBorder="1" applyAlignment="1">
      <alignment horizontal="right" vertical="center"/>
    </xf>
    <xf numFmtId="38" fontId="6" fillId="0" borderId="6" xfId="16" applyFont="1" applyBorder="1" applyAlignment="1">
      <alignment/>
    </xf>
    <xf numFmtId="38" fontId="6" fillId="0" borderId="4" xfId="16" applyFont="1" applyBorder="1" applyAlignment="1">
      <alignment/>
    </xf>
    <xf numFmtId="178" fontId="5" fillId="0" borderId="0" xfId="0" applyNumberFormat="1" applyFont="1" applyBorder="1" applyAlignment="1">
      <alignment horizontal="right" vertical="center"/>
    </xf>
    <xf numFmtId="0" fontId="0" fillId="0" borderId="7" xfId="0" applyBorder="1" applyAlignment="1">
      <alignment vertical="center"/>
    </xf>
    <xf numFmtId="38" fontId="5" fillId="0" borderId="0" xfId="16" applyFont="1" applyBorder="1" applyAlignment="1">
      <alignment vertical="center"/>
    </xf>
    <xf numFmtId="0" fontId="5" fillId="0" borderId="0" xfId="0" applyFont="1" applyBorder="1" applyAlignment="1">
      <alignment horizontal="center" vertical="center" wrapText="1"/>
    </xf>
    <xf numFmtId="0" fontId="0" fillId="0" borderId="1" xfId="0" applyBorder="1" applyAlignment="1">
      <alignment vertical="center"/>
    </xf>
    <xf numFmtId="0" fontId="0" fillId="0" borderId="4" xfId="0" applyBorder="1" applyAlignment="1">
      <alignment vertical="center"/>
    </xf>
    <xf numFmtId="0" fontId="5" fillId="2" borderId="17" xfId="0" applyFont="1" applyFill="1" applyBorder="1" applyAlignment="1">
      <alignment horizontal="distributed" vertical="center"/>
    </xf>
    <xf numFmtId="0" fontId="5" fillId="2" borderId="14" xfId="0" applyFont="1" applyFill="1" applyBorder="1" applyAlignment="1">
      <alignment horizontal="distributed" vertical="center"/>
    </xf>
    <xf numFmtId="0" fontId="5" fillId="2" borderId="22" xfId="0" applyFont="1" applyFill="1" applyBorder="1" applyAlignment="1">
      <alignment horizontal="distributed" vertical="center"/>
    </xf>
    <xf numFmtId="0" fontId="5" fillId="2" borderId="23" xfId="0" applyFont="1" applyFill="1" applyBorder="1" applyAlignment="1">
      <alignment horizontal="distributed" vertical="center"/>
    </xf>
    <xf numFmtId="0" fontId="5" fillId="2" borderId="7" xfId="0" applyFont="1" applyFill="1" applyBorder="1" applyAlignment="1">
      <alignment horizontal="distributed" vertical="center"/>
    </xf>
    <xf numFmtId="0" fontId="5" fillId="2" borderId="4" xfId="0" applyFont="1" applyFill="1" applyBorder="1" applyAlignment="1">
      <alignment horizontal="distributed" vertical="center"/>
    </xf>
    <xf numFmtId="0" fontId="5" fillId="2" borderId="16" xfId="0" applyFont="1" applyFill="1" applyBorder="1" applyAlignment="1">
      <alignment horizontal="distributed" vertical="center"/>
    </xf>
    <xf numFmtId="0" fontId="5" fillId="0" borderId="11" xfId="0" applyFont="1" applyBorder="1" applyAlignment="1">
      <alignment vertical="center"/>
    </xf>
    <xf numFmtId="0" fontId="5" fillId="0" borderId="1" xfId="0" applyFont="1" applyBorder="1" applyAlignment="1">
      <alignment horizontal="distributed" vertical="center"/>
    </xf>
    <xf numFmtId="0" fontId="5" fillId="0" borderId="19" xfId="0" applyFont="1" applyBorder="1" applyAlignment="1">
      <alignment horizontal="distributed" vertical="center" wrapText="1"/>
    </xf>
    <xf numFmtId="0" fontId="5" fillId="0" borderId="20" xfId="0" applyFont="1" applyBorder="1" applyAlignment="1">
      <alignment horizontal="distributed" vertical="center" wrapText="1"/>
    </xf>
    <xf numFmtId="0" fontId="5" fillId="0" borderId="0" xfId="0" applyFont="1" applyAlignment="1">
      <alignment vertical="center" textRotation="255"/>
    </xf>
    <xf numFmtId="0" fontId="5" fillId="2" borderId="15" xfId="0" applyFont="1" applyFill="1" applyBorder="1" applyAlignment="1">
      <alignment horizontal="distributed" vertical="center"/>
    </xf>
    <xf numFmtId="0" fontId="2" fillId="0" borderId="11" xfId="0" applyFont="1" applyBorder="1" applyAlignment="1">
      <alignment vertical="center"/>
    </xf>
    <xf numFmtId="0" fontId="2" fillId="0" borderId="0" xfId="0" applyFont="1" applyAlignment="1">
      <alignment vertical="center"/>
    </xf>
    <xf numFmtId="0" fontId="5" fillId="0" borderId="0" xfId="0" applyFont="1" applyAlignment="1">
      <alignment horizontal="distributed" vertical="center" wrapText="1"/>
    </xf>
    <xf numFmtId="0" fontId="5" fillId="0" borderId="1" xfId="0" applyFont="1" applyBorder="1" applyAlignment="1">
      <alignment horizontal="distributed" vertical="center" wrapText="1"/>
    </xf>
    <xf numFmtId="0" fontId="6" fillId="0" borderId="0" xfId="0" applyFont="1" applyAlignment="1">
      <alignment horizontal="distributed" vertical="center"/>
    </xf>
    <xf numFmtId="0" fontId="5" fillId="0" borderId="20" xfId="0" applyFont="1" applyBorder="1" applyAlignment="1">
      <alignment horizontal="distributed" vertical="center"/>
    </xf>
    <xf numFmtId="0" fontId="5" fillId="0" borderId="12" xfId="0" applyFont="1" applyBorder="1" applyAlignment="1">
      <alignment horizontal="distributed" vertical="center"/>
    </xf>
    <xf numFmtId="0" fontId="5" fillId="0" borderId="0" xfId="0" applyFont="1" applyBorder="1" applyAlignment="1">
      <alignment horizontal="left" vertical="center"/>
    </xf>
    <xf numFmtId="0" fontId="6" fillId="0" borderId="4" xfId="0" applyFont="1" applyBorder="1" applyAlignment="1">
      <alignment horizontal="distributed" vertical="center"/>
    </xf>
    <xf numFmtId="0" fontId="5" fillId="0" borderId="11" xfId="0" applyFont="1" applyBorder="1" applyAlignment="1">
      <alignment horizontal="left" vertical="center"/>
    </xf>
    <xf numFmtId="176" fontId="5" fillId="0" borderId="3" xfId="0" applyNumberFormat="1" applyFont="1" applyBorder="1" applyAlignment="1">
      <alignment horizontal="right" vertical="center"/>
    </xf>
    <xf numFmtId="176" fontId="5" fillId="0" borderId="2" xfId="0" applyNumberFormat="1" applyFont="1" applyBorder="1" applyAlignment="1">
      <alignment horizontal="right" vertical="center"/>
    </xf>
    <xf numFmtId="0" fontId="7" fillId="0" borderId="0" xfId="0" applyFont="1" applyAlignment="1">
      <alignment horizontal="distributed" vertical="center"/>
    </xf>
    <xf numFmtId="0" fontId="5" fillId="0" borderId="0" xfId="0" applyFont="1" applyAlignment="1">
      <alignment vertical="center"/>
    </xf>
    <xf numFmtId="0" fontId="5" fillId="2" borderId="15" xfId="0" applyFont="1" applyFill="1" applyBorder="1" applyAlignment="1">
      <alignment horizontal="distributed" vertical="center"/>
    </xf>
    <xf numFmtId="0" fontId="5" fillId="0" borderId="24" xfId="0" applyFont="1" applyFill="1" applyBorder="1" applyAlignment="1">
      <alignment horizontal="left" vertical="center"/>
    </xf>
    <xf numFmtId="0" fontId="5" fillId="0" borderId="0" xfId="0" applyFont="1" applyFill="1" applyAlignment="1">
      <alignment vertical="center"/>
    </xf>
    <xf numFmtId="0" fontId="5" fillId="2" borderId="12" xfId="0" applyFont="1" applyFill="1" applyBorder="1" applyAlignment="1">
      <alignment horizontal="distributed" vertical="center"/>
    </xf>
    <xf numFmtId="0" fontId="5" fillId="0" borderId="11" xfId="0" applyFont="1" applyBorder="1" applyAlignment="1">
      <alignment horizontal="distributed" vertical="center"/>
    </xf>
    <xf numFmtId="0" fontId="5" fillId="0" borderId="0" xfId="0" applyFont="1" applyAlignment="1">
      <alignment horizontal="distributed" vertical="center"/>
    </xf>
    <xf numFmtId="0" fontId="5" fillId="2" borderId="22" xfId="0" applyFont="1" applyFill="1" applyBorder="1" applyAlignment="1">
      <alignment horizontal="distributed" vertical="center" textRotation="255"/>
    </xf>
    <xf numFmtId="0" fontId="5" fillId="2" borderId="23" xfId="0" applyFont="1" applyFill="1" applyBorder="1" applyAlignment="1">
      <alignment horizontal="distributed" vertical="center" textRotation="255"/>
    </xf>
    <xf numFmtId="0" fontId="5" fillId="2" borderId="7" xfId="0" applyFont="1" applyFill="1" applyBorder="1" applyAlignment="1">
      <alignment horizontal="distributed" vertical="center" textRotation="255"/>
    </xf>
    <xf numFmtId="0" fontId="5" fillId="2" borderId="4" xfId="0" applyFont="1" applyFill="1" applyBorder="1" applyAlignment="1">
      <alignment horizontal="distributed" vertical="center" textRotation="255"/>
    </xf>
    <xf numFmtId="0" fontId="5" fillId="0" borderId="0" xfId="0" applyFont="1" applyAlignment="1">
      <alignment horizontal="center" vertical="center" textRotation="255"/>
    </xf>
    <xf numFmtId="0" fontId="5" fillId="2" borderId="21" xfId="0" applyFont="1" applyFill="1" applyBorder="1" applyAlignment="1">
      <alignment horizontal="center" vertical="center" textRotation="255"/>
    </xf>
    <xf numFmtId="0" fontId="5" fillId="2" borderId="6" xfId="0" applyFont="1" applyFill="1" applyBorder="1" applyAlignment="1">
      <alignment horizontal="center" vertical="center" textRotation="255"/>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85725</xdr:rowOff>
    </xdr:from>
    <xdr:to>
      <xdr:col>1</xdr:col>
      <xdr:colOff>247650</xdr:colOff>
      <xdr:row>30</xdr:row>
      <xdr:rowOff>0</xdr:rowOff>
    </xdr:to>
    <xdr:sp>
      <xdr:nvSpPr>
        <xdr:cNvPr id="1" name="AutoShape 1"/>
        <xdr:cNvSpPr>
          <a:spLocks/>
        </xdr:cNvSpPr>
      </xdr:nvSpPr>
      <xdr:spPr>
        <a:xfrm>
          <a:off x="400050" y="981075"/>
          <a:ext cx="228600" cy="4867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31</xdr:row>
      <xdr:rowOff>38100</xdr:rowOff>
    </xdr:from>
    <xdr:to>
      <xdr:col>1</xdr:col>
      <xdr:colOff>238125</xdr:colOff>
      <xdr:row>37</xdr:row>
      <xdr:rowOff>133350</xdr:rowOff>
    </xdr:to>
    <xdr:sp>
      <xdr:nvSpPr>
        <xdr:cNvPr id="2" name="AutoShape 2"/>
        <xdr:cNvSpPr>
          <a:spLocks/>
        </xdr:cNvSpPr>
      </xdr:nvSpPr>
      <xdr:spPr>
        <a:xfrm>
          <a:off x="466725" y="6076950"/>
          <a:ext cx="152400" cy="1238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39</xdr:row>
      <xdr:rowOff>57150</xdr:rowOff>
    </xdr:from>
    <xdr:to>
      <xdr:col>1</xdr:col>
      <xdr:colOff>209550</xdr:colOff>
      <xdr:row>49</xdr:row>
      <xdr:rowOff>142875</xdr:rowOff>
    </xdr:to>
    <xdr:sp>
      <xdr:nvSpPr>
        <xdr:cNvPr id="3" name="AutoShape 3"/>
        <xdr:cNvSpPr>
          <a:spLocks/>
        </xdr:cNvSpPr>
      </xdr:nvSpPr>
      <xdr:spPr>
        <a:xfrm>
          <a:off x="476250" y="7620000"/>
          <a:ext cx="114300" cy="1990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8</xdr:row>
      <xdr:rowOff>95250</xdr:rowOff>
    </xdr:from>
    <xdr:to>
      <xdr:col>1</xdr:col>
      <xdr:colOff>152400</xdr:colOff>
      <xdr:row>11</xdr:row>
      <xdr:rowOff>219075</xdr:rowOff>
    </xdr:to>
    <xdr:sp>
      <xdr:nvSpPr>
        <xdr:cNvPr id="1" name="AutoShape 1"/>
        <xdr:cNvSpPr>
          <a:spLocks/>
        </xdr:cNvSpPr>
      </xdr:nvSpPr>
      <xdr:spPr>
        <a:xfrm>
          <a:off x="590550" y="2133600"/>
          <a:ext cx="76200" cy="838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8</xdr:row>
      <xdr:rowOff>114300</xdr:rowOff>
    </xdr:from>
    <xdr:to>
      <xdr:col>10</xdr:col>
      <xdr:colOff>209550</xdr:colOff>
      <xdr:row>11</xdr:row>
      <xdr:rowOff>171450</xdr:rowOff>
    </xdr:to>
    <xdr:sp>
      <xdr:nvSpPr>
        <xdr:cNvPr id="2" name="AutoShape 2"/>
        <xdr:cNvSpPr>
          <a:spLocks/>
        </xdr:cNvSpPr>
      </xdr:nvSpPr>
      <xdr:spPr>
        <a:xfrm>
          <a:off x="14468475" y="2152650"/>
          <a:ext cx="76200" cy="771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66675</xdr:rowOff>
    </xdr:from>
    <xdr:to>
      <xdr:col>1</xdr:col>
      <xdr:colOff>85725</xdr:colOff>
      <xdr:row>6</xdr:row>
      <xdr:rowOff>466725</xdr:rowOff>
    </xdr:to>
    <xdr:sp>
      <xdr:nvSpPr>
        <xdr:cNvPr id="1" name="AutoShape 1"/>
        <xdr:cNvSpPr>
          <a:spLocks/>
        </xdr:cNvSpPr>
      </xdr:nvSpPr>
      <xdr:spPr>
        <a:xfrm>
          <a:off x="485775" y="1447800"/>
          <a:ext cx="57150" cy="1733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28575</xdr:rowOff>
    </xdr:from>
    <xdr:to>
      <xdr:col>1</xdr:col>
      <xdr:colOff>257175</xdr:colOff>
      <xdr:row>10</xdr:row>
      <xdr:rowOff>19050</xdr:rowOff>
    </xdr:to>
    <xdr:sp>
      <xdr:nvSpPr>
        <xdr:cNvPr id="1" name="AutoShape 1"/>
        <xdr:cNvSpPr>
          <a:spLocks/>
        </xdr:cNvSpPr>
      </xdr:nvSpPr>
      <xdr:spPr>
        <a:xfrm>
          <a:off x="409575" y="962025"/>
          <a:ext cx="161925" cy="2657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5</xdr:row>
      <xdr:rowOff>57150</xdr:rowOff>
    </xdr:from>
    <xdr:to>
      <xdr:col>1</xdr:col>
      <xdr:colOff>190500</xdr:colOff>
      <xdr:row>7</xdr:row>
      <xdr:rowOff>200025</xdr:rowOff>
    </xdr:to>
    <xdr:sp>
      <xdr:nvSpPr>
        <xdr:cNvPr id="1" name="AutoShape 1"/>
        <xdr:cNvSpPr>
          <a:spLocks/>
        </xdr:cNvSpPr>
      </xdr:nvSpPr>
      <xdr:spPr>
        <a:xfrm>
          <a:off x="1771650" y="1238250"/>
          <a:ext cx="76200" cy="828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12</xdr:row>
      <xdr:rowOff>123825</xdr:rowOff>
    </xdr:from>
    <xdr:to>
      <xdr:col>3</xdr:col>
      <xdr:colOff>190500</xdr:colOff>
      <xdr:row>13</xdr:row>
      <xdr:rowOff>190500</xdr:rowOff>
    </xdr:to>
    <xdr:sp>
      <xdr:nvSpPr>
        <xdr:cNvPr id="2" name="AutoShape 2"/>
        <xdr:cNvSpPr>
          <a:spLocks/>
        </xdr:cNvSpPr>
      </xdr:nvSpPr>
      <xdr:spPr>
        <a:xfrm>
          <a:off x="3810000" y="3286125"/>
          <a:ext cx="76200" cy="304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16</xdr:row>
      <xdr:rowOff>123825</xdr:rowOff>
    </xdr:from>
    <xdr:to>
      <xdr:col>3</xdr:col>
      <xdr:colOff>190500</xdr:colOff>
      <xdr:row>17</xdr:row>
      <xdr:rowOff>190500</xdr:rowOff>
    </xdr:to>
    <xdr:sp>
      <xdr:nvSpPr>
        <xdr:cNvPr id="3" name="AutoShape 3"/>
        <xdr:cNvSpPr>
          <a:spLocks/>
        </xdr:cNvSpPr>
      </xdr:nvSpPr>
      <xdr:spPr>
        <a:xfrm>
          <a:off x="3810000" y="4238625"/>
          <a:ext cx="76200" cy="304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85725</xdr:rowOff>
    </xdr:from>
    <xdr:to>
      <xdr:col>1</xdr:col>
      <xdr:colOff>209550</xdr:colOff>
      <xdr:row>3</xdr:row>
      <xdr:rowOff>390525</xdr:rowOff>
    </xdr:to>
    <xdr:sp>
      <xdr:nvSpPr>
        <xdr:cNvPr id="1" name="AutoShape 1"/>
        <xdr:cNvSpPr>
          <a:spLocks/>
        </xdr:cNvSpPr>
      </xdr:nvSpPr>
      <xdr:spPr>
        <a:xfrm>
          <a:off x="3876675" y="619125"/>
          <a:ext cx="95250"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10</xdr:row>
      <xdr:rowOff>104775</xdr:rowOff>
    </xdr:from>
    <xdr:to>
      <xdr:col>1</xdr:col>
      <xdr:colOff>161925</xdr:colOff>
      <xdr:row>10</xdr:row>
      <xdr:rowOff>381000</xdr:rowOff>
    </xdr:to>
    <xdr:sp>
      <xdr:nvSpPr>
        <xdr:cNvPr id="2" name="AutoShape 2"/>
        <xdr:cNvSpPr>
          <a:spLocks/>
        </xdr:cNvSpPr>
      </xdr:nvSpPr>
      <xdr:spPr>
        <a:xfrm>
          <a:off x="3848100" y="3971925"/>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114300</xdr:rowOff>
    </xdr:from>
    <xdr:to>
      <xdr:col>1</xdr:col>
      <xdr:colOff>85725</xdr:colOff>
      <xdr:row>29</xdr:row>
      <xdr:rowOff>209550</xdr:rowOff>
    </xdr:to>
    <xdr:sp>
      <xdr:nvSpPr>
        <xdr:cNvPr id="1" name="AutoShape 1"/>
        <xdr:cNvSpPr>
          <a:spLocks/>
        </xdr:cNvSpPr>
      </xdr:nvSpPr>
      <xdr:spPr>
        <a:xfrm>
          <a:off x="409575" y="1285875"/>
          <a:ext cx="76200" cy="6048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66675</xdr:rowOff>
    </xdr:from>
    <xdr:to>
      <xdr:col>1</xdr:col>
      <xdr:colOff>66675</xdr:colOff>
      <xdr:row>37</xdr:row>
      <xdr:rowOff>209550</xdr:rowOff>
    </xdr:to>
    <xdr:sp>
      <xdr:nvSpPr>
        <xdr:cNvPr id="2" name="AutoShape 2"/>
        <xdr:cNvSpPr>
          <a:spLocks/>
        </xdr:cNvSpPr>
      </xdr:nvSpPr>
      <xdr:spPr>
        <a:xfrm>
          <a:off x="400050" y="7667625"/>
          <a:ext cx="66675" cy="1571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39</xdr:row>
      <xdr:rowOff>57150</xdr:rowOff>
    </xdr:from>
    <xdr:to>
      <xdr:col>1</xdr:col>
      <xdr:colOff>114300</xdr:colOff>
      <xdr:row>49</xdr:row>
      <xdr:rowOff>219075</xdr:rowOff>
    </xdr:to>
    <xdr:sp>
      <xdr:nvSpPr>
        <xdr:cNvPr id="3" name="AutoShape 3"/>
        <xdr:cNvSpPr>
          <a:spLocks/>
        </xdr:cNvSpPr>
      </xdr:nvSpPr>
      <xdr:spPr>
        <a:xfrm>
          <a:off x="428625" y="9563100"/>
          <a:ext cx="85725" cy="2543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showGridLines="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00390625" defaultRowHeight="13.5"/>
  <cols>
    <col min="1" max="1" width="22.75390625" style="0" customWidth="1"/>
    <col min="2" max="2" width="3.125" style="0" customWidth="1"/>
    <col min="3" max="5" width="18.625" style="0" customWidth="1"/>
    <col min="6" max="6" width="3.125" style="0" customWidth="1"/>
    <col min="7" max="7" width="18.50390625" style="0" customWidth="1"/>
  </cols>
  <sheetData>
    <row r="1" spans="1:7" ht="18" customHeight="1" thickBot="1">
      <c r="A1" s="145" t="s">
        <v>196</v>
      </c>
      <c r="B1" s="6"/>
      <c r="C1" s="6" t="s">
        <v>269</v>
      </c>
      <c r="D1" s="6"/>
      <c r="E1" s="6"/>
      <c r="F1" s="6"/>
      <c r="G1" s="6"/>
    </row>
    <row r="2" spans="1:7" ht="22.5" customHeight="1" thickTop="1">
      <c r="A2" s="125" t="s">
        <v>0</v>
      </c>
      <c r="B2" s="179" t="s">
        <v>1</v>
      </c>
      <c r="C2" s="180"/>
      <c r="D2" s="125" t="s">
        <v>197</v>
      </c>
      <c r="E2" s="126" t="s">
        <v>2</v>
      </c>
      <c r="F2" s="179" t="s">
        <v>3</v>
      </c>
      <c r="G2" s="181"/>
    </row>
    <row r="3" spans="1:7" s="25" customFormat="1" ht="13.5" customHeight="1">
      <c r="A3" s="19"/>
      <c r="B3" s="20"/>
      <c r="C3" s="21" t="s">
        <v>4</v>
      </c>
      <c r="D3" s="22" t="s">
        <v>4</v>
      </c>
      <c r="E3" s="22" t="s">
        <v>4</v>
      </c>
      <c r="F3" s="23"/>
      <c r="G3" s="24" t="s">
        <v>4</v>
      </c>
    </row>
    <row r="4" spans="1:7" ht="21.75" customHeight="1">
      <c r="A4" s="7" t="s">
        <v>5</v>
      </c>
      <c r="B4" s="182">
        <v>35338375</v>
      </c>
      <c r="C4" s="183"/>
      <c r="D4" s="9">
        <v>101575</v>
      </c>
      <c r="E4" s="10">
        <v>2989</v>
      </c>
      <c r="F4" s="11"/>
      <c r="G4" s="12">
        <f>SUM(B4:E4)</f>
        <v>35442939</v>
      </c>
    </row>
    <row r="5" spans="1:7" ht="18" customHeight="1">
      <c r="A5" s="7"/>
      <c r="B5" s="11" t="s">
        <v>6</v>
      </c>
      <c r="C5" s="13">
        <v>387086</v>
      </c>
      <c r="D5" s="9"/>
      <c r="E5" s="9"/>
      <c r="F5" s="11" t="s">
        <v>6</v>
      </c>
      <c r="G5" s="12">
        <f aca="true" t="shared" si="0" ref="G5:G12">SUM(B5:E5)</f>
        <v>387086</v>
      </c>
    </row>
    <row r="6" spans="1:7" ht="22.5" customHeight="1">
      <c r="A6" s="7" t="s">
        <v>7</v>
      </c>
      <c r="B6" s="182">
        <v>20976181</v>
      </c>
      <c r="C6" s="183"/>
      <c r="D6" s="9">
        <v>21283</v>
      </c>
      <c r="E6" s="10" t="s">
        <v>198</v>
      </c>
      <c r="F6" s="11"/>
      <c r="G6" s="12">
        <f t="shared" si="0"/>
        <v>20997464</v>
      </c>
    </row>
    <row r="7" spans="1:7" ht="26.25" customHeight="1">
      <c r="A7" s="26" t="s">
        <v>263</v>
      </c>
      <c r="B7" s="182">
        <v>1750840</v>
      </c>
      <c r="C7" s="183"/>
      <c r="D7" s="10" t="s">
        <v>228</v>
      </c>
      <c r="E7" s="10" t="s">
        <v>228</v>
      </c>
      <c r="F7" s="11"/>
      <c r="G7" s="12">
        <f t="shared" si="0"/>
        <v>1750840</v>
      </c>
    </row>
    <row r="8" spans="1:7" ht="22.5" customHeight="1">
      <c r="A8" s="7" t="s">
        <v>8</v>
      </c>
      <c r="B8" s="182">
        <v>371494601</v>
      </c>
      <c r="C8" s="183"/>
      <c r="D8" s="9">
        <v>610699</v>
      </c>
      <c r="E8" s="9">
        <v>20678</v>
      </c>
      <c r="F8" s="11"/>
      <c r="G8" s="12">
        <f t="shared" si="0"/>
        <v>372125978</v>
      </c>
    </row>
    <row r="9" spans="1:7" ht="22.5" customHeight="1">
      <c r="A9" s="7" t="s">
        <v>9</v>
      </c>
      <c r="B9" s="182">
        <v>10379999</v>
      </c>
      <c r="C9" s="183"/>
      <c r="D9" s="9">
        <v>5107</v>
      </c>
      <c r="E9" s="10" t="s">
        <v>198</v>
      </c>
      <c r="F9" s="11"/>
      <c r="G9" s="12">
        <f t="shared" si="0"/>
        <v>10385106</v>
      </c>
    </row>
    <row r="10" spans="1:7" ht="22.5" customHeight="1">
      <c r="A10" s="7" t="s">
        <v>10</v>
      </c>
      <c r="B10" s="182">
        <v>34966667</v>
      </c>
      <c r="C10" s="183"/>
      <c r="D10" s="9">
        <v>32962</v>
      </c>
      <c r="E10" s="9">
        <v>7</v>
      </c>
      <c r="F10" s="11"/>
      <c r="G10" s="12">
        <f t="shared" si="0"/>
        <v>34999636</v>
      </c>
    </row>
    <row r="11" spans="1:7" ht="22.5" customHeight="1">
      <c r="A11" s="7" t="s">
        <v>11</v>
      </c>
      <c r="B11" s="182">
        <v>1587786</v>
      </c>
      <c r="C11" s="183"/>
      <c r="D11" s="9">
        <v>15489</v>
      </c>
      <c r="E11" s="10" t="s">
        <v>198</v>
      </c>
      <c r="F11" s="11"/>
      <c r="G11" s="12">
        <f t="shared" si="0"/>
        <v>1603275</v>
      </c>
    </row>
    <row r="12" spans="1:7" s="5" customFormat="1" ht="22.5" customHeight="1">
      <c r="A12" s="14" t="s">
        <v>3</v>
      </c>
      <c r="B12" s="184">
        <v>476494453</v>
      </c>
      <c r="C12" s="185"/>
      <c r="D12" s="15">
        <v>787110</v>
      </c>
      <c r="E12" s="15">
        <v>23674</v>
      </c>
      <c r="F12" s="16"/>
      <c r="G12" s="17">
        <f t="shared" si="0"/>
        <v>477305237</v>
      </c>
    </row>
    <row r="13" spans="1:7" ht="18.75" customHeight="1">
      <c r="A13" s="6" t="s">
        <v>242</v>
      </c>
      <c r="B13" s="6"/>
      <c r="C13" s="6"/>
      <c r="D13" s="6"/>
      <c r="E13" s="6"/>
      <c r="F13" s="6"/>
      <c r="G13" s="6"/>
    </row>
    <row r="14" spans="1:7" ht="15" customHeight="1">
      <c r="A14" s="187" t="s">
        <v>243</v>
      </c>
      <c r="B14" s="187"/>
      <c r="C14" s="187"/>
      <c r="D14" s="187"/>
      <c r="E14" s="187"/>
      <c r="F14" s="187"/>
      <c r="G14" s="187"/>
    </row>
    <row r="15" spans="1:7" ht="15" customHeight="1">
      <c r="A15" s="186" t="s">
        <v>199</v>
      </c>
      <c r="B15" s="186"/>
      <c r="C15" s="186"/>
      <c r="D15" s="186"/>
      <c r="E15" s="186"/>
      <c r="F15" s="186"/>
      <c r="G15" s="186"/>
    </row>
    <row r="16" spans="1:7" ht="18" customHeight="1">
      <c r="A16" s="18" t="s">
        <v>200</v>
      </c>
      <c r="B16" s="6"/>
      <c r="C16" s="6"/>
      <c r="D16" s="6"/>
      <c r="E16" s="6"/>
      <c r="F16" s="6"/>
      <c r="G16" s="6"/>
    </row>
    <row r="17" spans="1:7" ht="13.5">
      <c r="A17" s="34" t="s">
        <v>264</v>
      </c>
      <c r="B17" s="1"/>
      <c r="C17" s="1"/>
      <c r="D17" s="1"/>
      <c r="E17" s="1"/>
      <c r="F17" s="1"/>
      <c r="G17" s="1"/>
    </row>
    <row r="18" spans="1:7" ht="13.5">
      <c r="A18" s="4"/>
      <c r="B18" s="3"/>
      <c r="C18" s="3"/>
      <c r="D18" s="3"/>
      <c r="E18" s="3"/>
      <c r="F18" s="3"/>
      <c r="G18" s="3"/>
    </row>
    <row r="19" spans="1:7" ht="13.5">
      <c r="A19" s="3"/>
      <c r="B19" s="3"/>
      <c r="C19" s="3"/>
      <c r="D19" s="3"/>
      <c r="E19" s="3"/>
      <c r="F19" s="3"/>
      <c r="G19" s="3"/>
    </row>
    <row r="20" spans="1:7" ht="13.5">
      <c r="A20" s="3"/>
      <c r="B20" s="3"/>
      <c r="C20" s="3"/>
      <c r="D20" s="3"/>
      <c r="E20" s="3"/>
      <c r="F20" s="3"/>
      <c r="G20" s="3"/>
    </row>
    <row r="21" spans="1:7" ht="15" customHeight="1">
      <c r="A21" s="3"/>
      <c r="B21" s="3"/>
      <c r="C21" s="3"/>
      <c r="D21" s="3"/>
      <c r="E21" s="3"/>
      <c r="F21" s="3"/>
      <c r="G21" s="3"/>
    </row>
  </sheetData>
  <mergeCells count="12">
    <mergeCell ref="B11:C11"/>
    <mergeCell ref="B12:C12"/>
    <mergeCell ref="A15:G15"/>
    <mergeCell ref="B7:C7"/>
    <mergeCell ref="B8:C8"/>
    <mergeCell ref="B9:C9"/>
    <mergeCell ref="B10:C10"/>
    <mergeCell ref="A14:G14"/>
    <mergeCell ref="B2:C2"/>
    <mergeCell ref="F2:G2"/>
    <mergeCell ref="B4:C4"/>
    <mergeCell ref="B6:C6"/>
  </mergeCells>
  <printOptions/>
  <pageMargins left="1" right="0.75" top="1.22" bottom="1" header="0.512" footer="0.512"/>
  <pageSetup horizontalDpi="300" verticalDpi="300" orientation="landscape" paperSize="9" r:id="rId1"/>
  <headerFooter alignWithMargins="0">
    <oddHeader>&amp;L&amp;"ＭＳ Ｐゴシック,太字"&amp;14源　泉　所　得　税
&amp;"ＭＳ Ｐゴシック,標準"&amp;12　3-1　課税状況</oddHeader>
  </headerFooter>
</worksheet>
</file>

<file path=xl/worksheets/sheet10.xml><?xml version="1.0" encoding="utf-8"?>
<worksheet xmlns="http://schemas.openxmlformats.org/spreadsheetml/2006/main" xmlns:r="http://schemas.openxmlformats.org/officeDocument/2006/relationships">
  <dimension ref="A1:F18"/>
  <sheetViews>
    <sheetView showGridLines="0" zoomScale="85" zoomScaleNormal="85"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00390625" defaultRowHeight="13.5"/>
  <cols>
    <col min="1" max="1" width="49.375" style="0" customWidth="1"/>
    <col min="2" max="2" width="3.625" style="0" customWidth="1"/>
    <col min="3" max="3" width="16.125" style="0" customWidth="1"/>
    <col min="4" max="4" width="9.25390625" style="0" bestFit="1" customWidth="1"/>
    <col min="5" max="5" width="13.625" style="0" bestFit="1" customWidth="1"/>
    <col min="6" max="6" width="13.625" style="0" customWidth="1"/>
  </cols>
  <sheetData>
    <row r="1" spans="1:6" ht="14.25" thickBot="1">
      <c r="A1" s="247" t="s">
        <v>148</v>
      </c>
      <c r="B1" s="247"/>
      <c r="C1" s="247"/>
      <c r="D1" s="247"/>
      <c r="E1" s="247"/>
      <c r="F1" s="247"/>
    </row>
    <row r="2" spans="1:6" ht="14.25" thickTop="1">
      <c r="A2" s="125" t="s">
        <v>0</v>
      </c>
      <c r="B2" s="246" t="s">
        <v>149</v>
      </c>
      <c r="C2" s="246"/>
      <c r="D2" s="126" t="s">
        <v>110</v>
      </c>
      <c r="E2" s="126" t="s">
        <v>72</v>
      </c>
      <c r="F2" s="125" t="s">
        <v>73</v>
      </c>
    </row>
    <row r="3" spans="1:6" ht="13.5">
      <c r="A3" s="71"/>
      <c r="B3" s="103"/>
      <c r="C3" s="104"/>
      <c r="D3" s="100" t="s">
        <v>111</v>
      </c>
      <c r="E3" s="100" t="s">
        <v>4</v>
      </c>
      <c r="F3" s="105" t="s">
        <v>4</v>
      </c>
    </row>
    <row r="4" spans="1:6" ht="37.5" customHeight="1">
      <c r="A4" s="98" t="s">
        <v>134</v>
      </c>
      <c r="B4" s="106"/>
      <c r="C4" s="26" t="s">
        <v>150</v>
      </c>
      <c r="D4" s="87">
        <v>0</v>
      </c>
      <c r="E4" s="87">
        <v>0</v>
      </c>
      <c r="F4" s="107">
        <v>0</v>
      </c>
    </row>
    <row r="5" spans="1:6" ht="37.5" customHeight="1">
      <c r="A5" s="108" t="s">
        <v>224</v>
      </c>
      <c r="B5" s="72"/>
      <c r="C5" s="7" t="s">
        <v>151</v>
      </c>
      <c r="D5" s="87">
        <v>435</v>
      </c>
      <c r="E5" s="87">
        <v>648479</v>
      </c>
      <c r="F5" s="107">
        <v>97271</v>
      </c>
    </row>
    <row r="6" spans="1:6" ht="37.5" customHeight="1">
      <c r="A6" s="98" t="s">
        <v>152</v>
      </c>
      <c r="B6" s="72"/>
      <c r="C6" s="7" t="s">
        <v>151</v>
      </c>
      <c r="D6" s="87">
        <v>0</v>
      </c>
      <c r="E6" s="87">
        <v>0</v>
      </c>
      <c r="F6" s="107">
        <v>0</v>
      </c>
    </row>
    <row r="7" spans="1:6" ht="37.5" customHeight="1">
      <c r="A7" s="98" t="s">
        <v>17</v>
      </c>
      <c r="B7" s="72"/>
      <c r="C7" s="7" t="s">
        <v>151</v>
      </c>
      <c r="D7" s="87">
        <v>0</v>
      </c>
      <c r="E7" s="87">
        <v>0</v>
      </c>
      <c r="F7" s="107">
        <v>0</v>
      </c>
    </row>
    <row r="8" spans="1:6" ht="37.5" customHeight="1">
      <c r="A8" s="98" t="s">
        <v>153</v>
      </c>
      <c r="B8" s="72"/>
      <c r="C8" s="7" t="s">
        <v>151</v>
      </c>
      <c r="D8" s="87">
        <v>0</v>
      </c>
      <c r="E8" s="87">
        <v>0</v>
      </c>
      <c r="F8" s="107">
        <v>0</v>
      </c>
    </row>
    <row r="9" spans="1:6" ht="37.5" customHeight="1">
      <c r="A9" s="98" t="s">
        <v>222</v>
      </c>
      <c r="B9" s="72"/>
      <c r="C9" s="7" t="s">
        <v>151</v>
      </c>
      <c r="D9" s="87">
        <v>49</v>
      </c>
      <c r="E9" s="87">
        <v>1944909</v>
      </c>
      <c r="F9" s="107">
        <v>193894</v>
      </c>
    </row>
    <row r="10" spans="1:6" ht="37.5" customHeight="1">
      <c r="A10" s="98" t="s">
        <v>230</v>
      </c>
      <c r="B10" s="109"/>
      <c r="C10" s="7" t="s">
        <v>151</v>
      </c>
      <c r="D10" s="87">
        <v>376</v>
      </c>
      <c r="E10" s="87">
        <v>540390</v>
      </c>
      <c r="F10" s="107">
        <v>54032</v>
      </c>
    </row>
    <row r="11" spans="1:6" ht="37.5" customHeight="1">
      <c r="A11" s="98" t="s">
        <v>142</v>
      </c>
      <c r="B11" s="109"/>
      <c r="C11" s="7" t="s">
        <v>150</v>
      </c>
      <c r="D11" s="87">
        <v>0</v>
      </c>
      <c r="E11" s="87">
        <v>0</v>
      </c>
      <c r="F11" s="107">
        <v>0</v>
      </c>
    </row>
    <row r="12" spans="1:6" ht="37.5" customHeight="1">
      <c r="A12" s="98" t="s">
        <v>231</v>
      </c>
      <c r="B12" s="72"/>
      <c r="C12" s="7" t="s">
        <v>151</v>
      </c>
      <c r="D12" s="87">
        <v>4</v>
      </c>
      <c r="E12" s="87">
        <v>1986</v>
      </c>
      <c r="F12" s="107">
        <v>396</v>
      </c>
    </row>
    <row r="13" spans="1:6" ht="37.5" customHeight="1">
      <c r="A13" s="98" t="s">
        <v>154</v>
      </c>
      <c r="B13" s="72"/>
      <c r="C13" s="7" t="s">
        <v>151</v>
      </c>
      <c r="D13" s="87" t="s">
        <v>223</v>
      </c>
      <c r="E13" s="87" t="s">
        <v>223</v>
      </c>
      <c r="F13" s="107" t="s">
        <v>223</v>
      </c>
    </row>
    <row r="14" spans="1:6" ht="37.5" customHeight="1">
      <c r="A14" s="98" t="s">
        <v>225</v>
      </c>
      <c r="B14" s="72"/>
      <c r="C14" s="7" t="s">
        <v>151</v>
      </c>
      <c r="D14" s="87" t="s">
        <v>223</v>
      </c>
      <c r="E14" s="87" t="s">
        <v>223</v>
      </c>
      <c r="F14" s="107" t="s">
        <v>223</v>
      </c>
    </row>
    <row r="15" spans="1:6" ht="37.5" customHeight="1">
      <c r="A15" s="98" t="s">
        <v>155</v>
      </c>
      <c r="B15" s="72"/>
      <c r="C15" s="7" t="s">
        <v>151</v>
      </c>
      <c r="D15" s="87">
        <v>0</v>
      </c>
      <c r="E15" s="87">
        <v>0</v>
      </c>
      <c r="F15" s="107">
        <v>0</v>
      </c>
    </row>
    <row r="16" spans="1:6" s="5" customFormat="1" ht="37.5" customHeight="1">
      <c r="A16" s="113" t="s">
        <v>3</v>
      </c>
      <c r="B16" s="115"/>
      <c r="C16" s="116"/>
      <c r="D16" s="101">
        <v>864</v>
      </c>
      <c r="E16" s="101">
        <v>3135764</v>
      </c>
      <c r="F16" s="114">
        <v>345593</v>
      </c>
    </row>
    <row r="17" spans="1:6" ht="13.5">
      <c r="A17" s="74" t="s">
        <v>255</v>
      </c>
      <c r="B17" s="74"/>
      <c r="C17" s="74"/>
      <c r="D17" s="111"/>
      <c r="E17" s="111"/>
      <c r="F17" s="111"/>
    </row>
    <row r="18" spans="1:6" ht="13.5">
      <c r="A18" s="74" t="s">
        <v>156</v>
      </c>
      <c r="B18" s="110"/>
      <c r="C18" s="110"/>
      <c r="D18" s="112"/>
      <c r="E18" s="112"/>
      <c r="F18" s="112"/>
    </row>
  </sheetData>
  <mergeCells count="2">
    <mergeCell ref="A1:F1"/>
    <mergeCell ref="B2:C2"/>
  </mergeCells>
  <printOptions/>
  <pageMargins left="0.75" right="0.75" top="1" bottom="1" header="0.512" footer="0.512"/>
  <pageSetup horizontalDpi="300" verticalDpi="300" orientation="landscape" paperSize="9" scale="81" r:id="rId2"/>
  <headerFooter alignWithMargins="0">
    <oddHeader>&amp;L&amp;"ＭＳ Ｐゴシック,太字"&amp;14源　泉　所　得　税
&amp;"ＭＳ Ｐゴシック,標準"&amp;12　3-1　課税状況</oddHeader>
  </headerFooter>
  <drawing r:id="rId1"/>
</worksheet>
</file>

<file path=xl/worksheets/sheet11.xml><?xml version="1.0" encoding="utf-8"?>
<worksheet xmlns="http://schemas.openxmlformats.org/spreadsheetml/2006/main" xmlns:r="http://schemas.openxmlformats.org/officeDocument/2006/relationships">
  <dimension ref="A1:L66"/>
  <sheetViews>
    <sheetView showGridLines="0" zoomScale="75" zoomScaleNormal="75" zoomScaleSheetLayoutView="75" workbookViewId="0" topLeftCell="A1">
      <pane xSplit="3" ySplit="4" topLeftCell="D14" activePane="bottomRight" state="frozen"/>
      <selection pane="topLeft" activeCell="A1" sqref="A1"/>
      <selection pane="topRight" activeCell="D1" sqref="D1"/>
      <selection pane="bottomLeft" activeCell="A5" sqref="A5"/>
      <selection pane="bottomRight" activeCell="A2" sqref="A2:B3"/>
    </sheetView>
  </sheetViews>
  <sheetFormatPr defaultColWidth="9.00390625" defaultRowHeight="13.5"/>
  <cols>
    <col min="1" max="1" width="5.25390625" style="0" customWidth="1"/>
    <col min="2" max="2" width="2.25390625" style="0" customWidth="1"/>
    <col min="3" max="3" width="15.75390625" style="0" customWidth="1"/>
    <col min="4" max="11" width="25.00390625" style="0" customWidth="1"/>
    <col min="12" max="12" width="6.25390625" style="0" customWidth="1"/>
  </cols>
  <sheetData>
    <row r="1" spans="1:12" ht="14.25" thickBot="1">
      <c r="A1" s="248" t="s">
        <v>157</v>
      </c>
      <c r="B1" s="248"/>
      <c r="C1" s="248"/>
      <c r="D1" s="248"/>
      <c r="E1" s="71"/>
      <c r="F1" s="71"/>
      <c r="G1" s="71"/>
      <c r="H1" s="71"/>
      <c r="I1" s="71"/>
      <c r="J1" s="71"/>
      <c r="K1" s="71"/>
      <c r="L1" s="71"/>
    </row>
    <row r="2" spans="1:12" ht="18.75" customHeight="1" thickTop="1">
      <c r="A2" s="252" t="s">
        <v>195</v>
      </c>
      <c r="B2" s="253"/>
      <c r="C2" s="246" t="s">
        <v>158</v>
      </c>
      <c r="D2" s="246" t="s">
        <v>73</v>
      </c>
      <c r="E2" s="246"/>
      <c r="F2" s="246"/>
      <c r="G2" s="246"/>
      <c r="H2" s="246"/>
      <c r="I2" s="246"/>
      <c r="J2" s="246"/>
      <c r="K2" s="246"/>
      <c r="L2" s="257" t="s">
        <v>227</v>
      </c>
    </row>
    <row r="3" spans="1:12" ht="40.5" customHeight="1">
      <c r="A3" s="254"/>
      <c r="B3" s="255"/>
      <c r="C3" s="249"/>
      <c r="D3" s="142" t="s">
        <v>159</v>
      </c>
      <c r="E3" s="142" t="s">
        <v>7</v>
      </c>
      <c r="F3" s="142" t="s">
        <v>239</v>
      </c>
      <c r="G3" s="142" t="s">
        <v>160</v>
      </c>
      <c r="H3" s="142" t="s">
        <v>9</v>
      </c>
      <c r="I3" s="142" t="s">
        <v>161</v>
      </c>
      <c r="J3" s="142" t="s">
        <v>11</v>
      </c>
      <c r="K3" s="142" t="s">
        <v>3</v>
      </c>
      <c r="L3" s="258"/>
    </row>
    <row r="4" spans="1:12" s="61" customFormat="1" ht="18.75" customHeight="1">
      <c r="A4" s="59"/>
      <c r="B4" s="250"/>
      <c r="C4" s="59"/>
      <c r="D4" s="22" t="s">
        <v>4</v>
      </c>
      <c r="E4" s="22" t="s">
        <v>4</v>
      </c>
      <c r="F4" s="22" t="s">
        <v>4</v>
      </c>
      <c r="G4" s="22" t="s">
        <v>4</v>
      </c>
      <c r="H4" s="22" t="s">
        <v>4</v>
      </c>
      <c r="I4" s="22" t="s">
        <v>4</v>
      </c>
      <c r="J4" s="22" t="s">
        <v>4</v>
      </c>
      <c r="K4" s="22" t="s">
        <v>4</v>
      </c>
      <c r="L4" s="59"/>
    </row>
    <row r="5" spans="1:12" ht="18.75" customHeight="1">
      <c r="A5" s="256" t="s">
        <v>29</v>
      </c>
      <c r="B5" s="251"/>
      <c r="C5" s="44" t="s">
        <v>30</v>
      </c>
      <c r="D5" s="85">
        <v>35824</v>
      </c>
      <c r="E5" s="85">
        <v>225735</v>
      </c>
      <c r="F5" s="85">
        <v>17242</v>
      </c>
      <c r="G5" s="85">
        <v>5223939</v>
      </c>
      <c r="H5" s="85">
        <v>68241</v>
      </c>
      <c r="I5" s="85">
        <v>122222</v>
      </c>
      <c r="J5" s="85">
        <v>712</v>
      </c>
      <c r="K5" s="85">
        <v>5693915</v>
      </c>
      <c r="L5" s="44" t="s">
        <v>162</v>
      </c>
    </row>
    <row r="6" spans="1:12" ht="18.75" customHeight="1">
      <c r="A6" s="256"/>
      <c r="B6" s="251"/>
      <c r="C6" s="44" t="s">
        <v>31</v>
      </c>
      <c r="D6" s="85">
        <v>88720</v>
      </c>
      <c r="E6" s="85">
        <v>178356</v>
      </c>
      <c r="F6" s="85">
        <v>0</v>
      </c>
      <c r="G6" s="85">
        <v>6515275</v>
      </c>
      <c r="H6" s="85">
        <v>165979</v>
      </c>
      <c r="I6" s="85">
        <v>454158</v>
      </c>
      <c r="J6" s="85">
        <v>3551</v>
      </c>
      <c r="K6" s="85">
        <v>7406039</v>
      </c>
      <c r="L6" s="44" t="s">
        <v>163</v>
      </c>
    </row>
    <row r="7" spans="1:12" ht="18.75" customHeight="1">
      <c r="A7" s="256"/>
      <c r="B7" s="251"/>
      <c r="C7" s="44" t="s">
        <v>33</v>
      </c>
      <c r="D7" s="85">
        <v>436758</v>
      </c>
      <c r="E7" s="85">
        <v>1673504</v>
      </c>
      <c r="F7" s="85">
        <v>335552</v>
      </c>
      <c r="G7" s="85">
        <v>26878738</v>
      </c>
      <c r="H7" s="85">
        <v>521374</v>
      </c>
      <c r="I7" s="85">
        <v>1823595</v>
      </c>
      <c r="J7" s="85">
        <v>169393</v>
      </c>
      <c r="K7" s="85">
        <v>31838914</v>
      </c>
      <c r="L7" s="44" t="s">
        <v>164</v>
      </c>
    </row>
    <row r="8" spans="1:12" ht="18.75" customHeight="1">
      <c r="A8" s="256"/>
      <c r="B8" s="251"/>
      <c r="C8" s="44" t="s">
        <v>34</v>
      </c>
      <c r="D8" s="85">
        <v>131144</v>
      </c>
      <c r="E8" s="85">
        <v>690892</v>
      </c>
      <c r="F8" s="85">
        <v>37608</v>
      </c>
      <c r="G8" s="85">
        <v>18220460</v>
      </c>
      <c r="H8" s="85">
        <v>297303</v>
      </c>
      <c r="I8" s="85">
        <v>633492</v>
      </c>
      <c r="J8" s="85">
        <v>25539</v>
      </c>
      <c r="K8" s="85">
        <v>20036438</v>
      </c>
      <c r="L8" s="44" t="s">
        <v>165</v>
      </c>
    </row>
    <row r="9" spans="1:12" ht="18.75" customHeight="1">
      <c r="A9" s="256"/>
      <c r="B9" s="251"/>
      <c r="C9" s="44" t="s">
        <v>35</v>
      </c>
      <c r="D9" s="85">
        <v>431744</v>
      </c>
      <c r="E9" s="85">
        <v>3463970</v>
      </c>
      <c r="F9" s="85">
        <v>68444</v>
      </c>
      <c r="G9" s="85">
        <v>70923862</v>
      </c>
      <c r="H9" s="85">
        <v>2901934</v>
      </c>
      <c r="I9" s="85">
        <v>13814694</v>
      </c>
      <c r="J9" s="85">
        <v>491833</v>
      </c>
      <c r="K9" s="85">
        <v>92096481</v>
      </c>
      <c r="L9" s="44" t="s">
        <v>166</v>
      </c>
    </row>
    <row r="10" spans="1:12" ht="18.75" customHeight="1">
      <c r="A10" s="256"/>
      <c r="B10" s="251"/>
      <c r="C10" s="44"/>
      <c r="D10" s="85"/>
      <c r="E10" s="85"/>
      <c r="F10" s="85"/>
      <c r="G10" s="85"/>
      <c r="H10" s="85"/>
      <c r="I10" s="85"/>
      <c r="J10" s="85"/>
      <c r="K10" s="85"/>
      <c r="L10" s="44"/>
    </row>
    <row r="11" spans="1:12" ht="18.75" customHeight="1">
      <c r="A11" s="256"/>
      <c r="B11" s="251"/>
      <c r="C11" s="44" t="s">
        <v>36</v>
      </c>
      <c r="D11" s="85">
        <v>156973</v>
      </c>
      <c r="E11" s="85">
        <v>399427</v>
      </c>
      <c r="F11" s="85">
        <v>28505</v>
      </c>
      <c r="G11" s="85">
        <v>16518990</v>
      </c>
      <c r="H11" s="85">
        <v>221057</v>
      </c>
      <c r="I11" s="85">
        <v>621359</v>
      </c>
      <c r="J11" s="85">
        <v>8116</v>
      </c>
      <c r="K11" s="85">
        <v>17954428</v>
      </c>
      <c r="L11" s="44" t="s">
        <v>168</v>
      </c>
    </row>
    <row r="12" spans="1:12" ht="18.75" customHeight="1">
      <c r="A12" s="256"/>
      <c r="B12" s="251"/>
      <c r="C12" s="44" t="s">
        <v>37</v>
      </c>
      <c r="D12" s="85">
        <v>23674422</v>
      </c>
      <c r="E12" s="85">
        <v>4892809</v>
      </c>
      <c r="F12" s="85">
        <v>669436</v>
      </c>
      <c r="G12" s="85">
        <v>53261927</v>
      </c>
      <c r="H12" s="85">
        <v>1853986</v>
      </c>
      <c r="I12" s="85">
        <v>5956702</v>
      </c>
      <c r="J12" s="85">
        <v>380182</v>
      </c>
      <c r="K12" s="85">
        <v>90689464</v>
      </c>
      <c r="L12" s="44" t="s">
        <v>167</v>
      </c>
    </row>
    <row r="13" spans="1:12" ht="18.75" customHeight="1">
      <c r="A13" s="256"/>
      <c r="B13" s="251"/>
      <c r="C13" s="44" t="s">
        <v>38</v>
      </c>
      <c r="D13" s="85">
        <v>153407</v>
      </c>
      <c r="E13" s="85">
        <v>737108</v>
      </c>
      <c r="F13" s="85">
        <v>148</v>
      </c>
      <c r="G13" s="85">
        <v>15511994</v>
      </c>
      <c r="H13" s="85">
        <v>369848</v>
      </c>
      <c r="I13" s="85">
        <v>658668</v>
      </c>
      <c r="J13" s="85">
        <v>61515</v>
      </c>
      <c r="K13" s="85">
        <v>17492688</v>
      </c>
      <c r="L13" s="44" t="s">
        <v>169</v>
      </c>
    </row>
    <row r="14" spans="1:12" ht="18.75" customHeight="1">
      <c r="A14" s="256"/>
      <c r="B14" s="251"/>
      <c r="C14" s="44" t="s">
        <v>39</v>
      </c>
      <c r="D14" s="85">
        <v>102534</v>
      </c>
      <c r="E14" s="85">
        <v>165211</v>
      </c>
      <c r="F14" s="85">
        <v>56564</v>
      </c>
      <c r="G14" s="85">
        <v>7442405</v>
      </c>
      <c r="H14" s="85">
        <v>99211</v>
      </c>
      <c r="I14" s="85">
        <v>236850</v>
      </c>
      <c r="J14" s="85">
        <v>36469</v>
      </c>
      <c r="K14" s="85">
        <v>8139243</v>
      </c>
      <c r="L14" s="44" t="s">
        <v>170</v>
      </c>
    </row>
    <row r="15" spans="1:12" ht="18.75" customHeight="1">
      <c r="A15" s="256"/>
      <c r="B15" s="251"/>
      <c r="C15" s="44" t="s">
        <v>40</v>
      </c>
      <c r="D15" s="85">
        <v>217101</v>
      </c>
      <c r="E15" s="85">
        <v>530884</v>
      </c>
      <c r="F15" s="85">
        <v>146438</v>
      </c>
      <c r="G15" s="85">
        <v>15399440</v>
      </c>
      <c r="H15" s="85">
        <v>347114</v>
      </c>
      <c r="I15" s="85">
        <v>970840</v>
      </c>
      <c r="J15" s="85">
        <v>127323</v>
      </c>
      <c r="K15" s="85">
        <v>17739141</v>
      </c>
      <c r="L15" s="44" t="s">
        <v>171</v>
      </c>
    </row>
    <row r="16" spans="1:12" ht="18.75" customHeight="1">
      <c r="A16" s="256"/>
      <c r="B16" s="251"/>
      <c r="C16" s="44"/>
      <c r="D16" s="85"/>
      <c r="E16" s="85"/>
      <c r="F16" s="85"/>
      <c r="G16" s="85"/>
      <c r="H16" s="85"/>
      <c r="I16" s="85"/>
      <c r="J16" s="85"/>
      <c r="K16" s="85"/>
      <c r="L16" s="44"/>
    </row>
    <row r="17" spans="1:12" ht="18.75" customHeight="1">
      <c r="A17" s="256"/>
      <c r="B17" s="251"/>
      <c r="C17" s="44" t="s">
        <v>41</v>
      </c>
      <c r="D17" s="85">
        <v>50782</v>
      </c>
      <c r="E17" s="85">
        <v>1683652</v>
      </c>
      <c r="F17" s="85">
        <v>0</v>
      </c>
      <c r="G17" s="85">
        <v>4418808</v>
      </c>
      <c r="H17" s="85">
        <v>55547</v>
      </c>
      <c r="I17" s="85">
        <v>105155</v>
      </c>
      <c r="J17" s="85">
        <v>0</v>
      </c>
      <c r="K17" s="85">
        <v>6313944</v>
      </c>
      <c r="L17" s="44" t="s">
        <v>172</v>
      </c>
    </row>
    <row r="18" spans="1:12" ht="18.75" customHeight="1">
      <c r="A18" s="256"/>
      <c r="B18" s="251"/>
      <c r="C18" s="44" t="s">
        <v>42</v>
      </c>
      <c r="D18" s="85">
        <v>87609</v>
      </c>
      <c r="E18" s="85">
        <v>166519</v>
      </c>
      <c r="F18" s="85">
        <v>28495</v>
      </c>
      <c r="G18" s="85">
        <v>6668032</v>
      </c>
      <c r="H18" s="85">
        <v>137981</v>
      </c>
      <c r="I18" s="85">
        <v>421156</v>
      </c>
      <c r="J18" s="85">
        <v>76</v>
      </c>
      <c r="K18" s="85">
        <v>7509868</v>
      </c>
      <c r="L18" s="44" t="s">
        <v>173</v>
      </c>
    </row>
    <row r="19" spans="1:12" ht="18.75" customHeight="1">
      <c r="A19" s="256"/>
      <c r="B19" s="251"/>
      <c r="C19" s="44" t="s">
        <v>43</v>
      </c>
      <c r="D19" s="85">
        <v>46339</v>
      </c>
      <c r="E19" s="85">
        <v>135429</v>
      </c>
      <c r="F19" s="85">
        <v>0</v>
      </c>
      <c r="G19" s="85">
        <v>4162419</v>
      </c>
      <c r="H19" s="85">
        <v>85714</v>
      </c>
      <c r="I19" s="85">
        <v>125350</v>
      </c>
      <c r="J19" s="85">
        <v>50125</v>
      </c>
      <c r="K19" s="85">
        <v>4605377</v>
      </c>
      <c r="L19" s="44" t="s">
        <v>174</v>
      </c>
    </row>
    <row r="20" spans="1:12" ht="18.75" customHeight="1">
      <c r="A20" s="256"/>
      <c r="B20" s="251"/>
      <c r="C20" s="44" t="s">
        <v>44</v>
      </c>
      <c r="D20" s="85">
        <v>38418</v>
      </c>
      <c r="E20" s="85">
        <v>296440</v>
      </c>
      <c r="F20" s="85">
        <v>24590</v>
      </c>
      <c r="G20" s="85">
        <v>2702253</v>
      </c>
      <c r="H20" s="85">
        <v>34314</v>
      </c>
      <c r="I20" s="85">
        <v>115560</v>
      </c>
      <c r="J20" s="85">
        <v>294</v>
      </c>
      <c r="K20" s="85">
        <v>3211869</v>
      </c>
      <c r="L20" s="44" t="s">
        <v>175</v>
      </c>
    </row>
    <row r="21" spans="1:12" ht="18.75" customHeight="1">
      <c r="A21" s="256"/>
      <c r="B21" s="251"/>
      <c r="C21" s="44" t="s">
        <v>45</v>
      </c>
      <c r="D21" s="85">
        <v>47589</v>
      </c>
      <c r="E21" s="85">
        <v>153124</v>
      </c>
      <c r="F21" s="85">
        <v>0</v>
      </c>
      <c r="G21" s="85">
        <v>4329225</v>
      </c>
      <c r="H21" s="85">
        <v>31979</v>
      </c>
      <c r="I21" s="85">
        <v>145559</v>
      </c>
      <c r="J21" s="85">
        <v>3585</v>
      </c>
      <c r="K21" s="85">
        <v>4711061</v>
      </c>
      <c r="L21" s="44" t="s">
        <v>176</v>
      </c>
    </row>
    <row r="22" spans="1:12" ht="18.75" customHeight="1">
      <c r="A22" s="256"/>
      <c r="B22" s="251"/>
      <c r="C22" s="44"/>
      <c r="D22" s="85"/>
      <c r="E22" s="85"/>
      <c r="F22" s="85"/>
      <c r="G22" s="85"/>
      <c r="H22" s="85"/>
      <c r="I22" s="85"/>
      <c r="J22" s="85"/>
      <c r="K22" s="85" t="s">
        <v>232</v>
      </c>
      <c r="L22" s="44"/>
    </row>
    <row r="23" spans="1:12" ht="18.75" customHeight="1">
      <c r="A23" s="256"/>
      <c r="B23" s="251"/>
      <c r="C23" s="44" t="s">
        <v>46</v>
      </c>
      <c r="D23" s="85">
        <v>41257</v>
      </c>
      <c r="E23" s="85">
        <v>51921</v>
      </c>
      <c r="F23" s="85">
        <v>15422</v>
      </c>
      <c r="G23" s="85">
        <v>2504857</v>
      </c>
      <c r="H23" s="85">
        <v>50758</v>
      </c>
      <c r="I23" s="85">
        <v>116404</v>
      </c>
      <c r="J23" s="85">
        <v>9599</v>
      </c>
      <c r="K23" s="85">
        <v>2790218</v>
      </c>
      <c r="L23" s="44" t="s">
        <v>177</v>
      </c>
    </row>
    <row r="24" spans="1:12" ht="18.75" customHeight="1">
      <c r="A24" s="256"/>
      <c r="B24" s="251"/>
      <c r="C24" s="44" t="s">
        <v>47</v>
      </c>
      <c r="D24" s="85">
        <v>69352</v>
      </c>
      <c r="E24" s="85">
        <v>696572</v>
      </c>
      <c r="F24" s="85">
        <v>0</v>
      </c>
      <c r="G24" s="85">
        <v>6186739</v>
      </c>
      <c r="H24" s="85">
        <v>75571</v>
      </c>
      <c r="I24" s="85">
        <v>131673</v>
      </c>
      <c r="J24" s="85">
        <v>342</v>
      </c>
      <c r="K24" s="85">
        <v>7160249</v>
      </c>
      <c r="L24" s="44" t="s">
        <v>178</v>
      </c>
    </row>
    <row r="25" spans="1:12" ht="18.75" customHeight="1">
      <c r="A25" s="256"/>
      <c r="B25" s="251"/>
      <c r="C25" s="44" t="s">
        <v>48</v>
      </c>
      <c r="D25" s="85">
        <v>150023</v>
      </c>
      <c r="E25" s="85">
        <v>266553</v>
      </c>
      <c r="F25" s="85">
        <v>25989</v>
      </c>
      <c r="G25" s="85">
        <v>11277302</v>
      </c>
      <c r="H25" s="85">
        <v>326758</v>
      </c>
      <c r="I25" s="85">
        <v>431494</v>
      </c>
      <c r="J25" s="85">
        <v>7030</v>
      </c>
      <c r="K25" s="85">
        <v>12485148</v>
      </c>
      <c r="L25" s="44" t="s">
        <v>179</v>
      </c>
    </row>
    <row r="26" spans="1:12" ht="18.75" customHeight="1">
      <c r="A26" s="256"/>
      <c r="B26" s="251"/>
      <c r="C26" s="44"/>
      <c r="D26" s="85"/>
      <c r="E26" s="85"/>
      <c r="F26" s="85"/>
      <c r="G26" s="85"/>
      <c r="H26" s="85"/>
      <c r="I26" s="85"/>
      <c r="J26" s="85"/>
      <c r="K26" s="85"/>
      <c r="L26" s="44"/>
    </row>
    <row r="27" spans="1:12" s="5" customFormat="1" ht="18.75" customHeight="1">
      <c r="A27" s="256"/>
      <c r="B27" s="251"/>
      <c r="C27" s="90" t="s">
        <v>49</v>
      </c>
      <c r="D27" s="120">
        <f>SUM(D5:D25)</f>
        <v>25959996</v>
      </c>
      <c r="E27" s="120">
        <f aca="true" t="shared" si="0" ref="E27:J27">SUM(E5:E25)</f>
        <v>16408106</v>
      </c>
      <c r="F27" s="120">
        <f t="shared" si="0"/>
        <v>1454433</v>
      </c>
      <c r="G27" s="120">
        <f t="shared" si="0"/>
        <v>278146665</v>
      </c>
      <c r="H27" s="120">
        <f t="shared" si="0"/>
        <v>7644669</v>
      </c>
      <c r="I27" s="120">
        <f t="shared" si="0"/>
        <v>26884931</v>
      </c>
      <c r="J27" s="120">
        <f t="shared" si="0"/>
        <v>1375684</v>
      </c>
      <c r="K27" s="120">
        <v>357874485</v>
      </c>
      <c r="L27" s="90" t="s">
        <v>104</v>
      </c>
    </row>
    <row r="28" spans="1:12" ht="18.75" customHeight="1">
      <c r="A28" s="256"/>
      <c r="B28" s="251"/>
      <c r="C28" s="118"/>
      <c r="D28" s="85"/>
      <c r="E28" s="85"/>
      <c r="F28" s="85"/>
      <c r="G28" s="85"/>
      <c r="H28" s="85"/>
      <c r="I28" s="85"/>
      <c r="J28" s="85"/>
      <c r="K28" s="85"/>
      <c r="L28" s="118"/>
    </row>
    <row r="29" spans="1:12" s="5" customFormat="1" ht="18.75" customHeight="1">
      <c r="A29" s="256"/>
      <c r="B29" s="251"/>
      <c r="C29" s="90" t="s">
        <v>50</v>
      </c>
      <c r="D29" s="120">
        <f>SUM(D5:D8)</f>
        <v>692446</v>
      </c>
      <c r="E29" s="120">
        <f aca="true" t="shared" si="1" ref="E29:J29">SUM(E5:E8)</f>
        <v>2768487</v>
      </c>
      <c r="F29" s="120">
        <f t="shared" si="1"/>
        <v>390402</v>
      </c>
      <c r="G29" s="120">
        <f t="shared" si="1"/>
        <v>56838412</v>
      </c>
      <c r="H29" s="120">
        <f t="shared" si="1"/>
        <v>1052897</v>
      </c>
      <c r="I29" s="120">
        <f t="shared" si="1"/>
        <v>3033467</v>
      </c>
      <c r="J29" s="120">
        <f t="shared" si="1"/>
        <v>199195</v>
      </c>
      <c r="K29" s="120">
        <f>SUM(K5:K8)</f>
        <v>64975306</v>
      </c>
      <c r="L29" s="90" t="s">
        <v>180</v>
      </c>
    </row>
    <row r="30" spans="1:12" s="5" customFormat="1" ht="18.75" customHeight="1">
      <c r="A30" s="256"/>
      <c r="B30" s="251"/>
      <c r="C30" s="90" t="s">
        <v>51</v>
      </c>
      <c r="D30" s="120">
        <f>SUM(D9:D13)</f>
        <v>24416546</v>
      </c>
      <c r="E30" s="120">
        <f aca="true" t="shared" si="2" ref="E30:K30">SUM(E9:E13)</f>
        <v>9493314</v>
      </c>
      <c r="F30" s="120">
        <f t="shared" si="2"/>
        <v>766533</v>
      </c>
      <c r="G30" s="120">
        <f t="shared" si="2"/>
        <v>156216773</v>
      </c>
      <c r="H30" s="120">
        <f t="shared" si="2"/>
        <v>5346825</v>
      </c>
      <c r="I30" s="120">
        <f t="shared" si="2"/>
        <v>21051423</v>
      </c>
      <c r="J30" s="120">
        <f t="shared" si="2"/>
        <v>941646</v>
      </c>
      <c r="K30" s="120">
        <f t="shared" si="2"/>
        <v>218233061</v>
      </c>
      <c r="L30" s="90" t="s">
        <v>181</v>
      </c>
    </row>
    <row r="31" spans="1:12" ht="18.75" customHeight="1">
      <c r="A31" s="44"/>
      <c r="B31" s="117"/>
      <c r="C31" s="118"/>
      <c r="D31" s="85"/>
      <c r="E31" s="85"/>
      <c r="F31" s="85"/>
      <c r="G31" s="85"/>
      <c r="H31" s="85"/>
      <c r="I31" s="85"/>
      <c r="J31" s="85"/>
      <c r="K31" s="85"/>
      <c r="L31" s="118"/>
    </row>
    <row r="32" spans="1:12" ht="18.75" customHeight="1">
      <c r="A32" s="256" t="s">
        <v>226</v>
      </c>
      <c r="B32" s="175"/>
      <c r="C32" s="44" t="s">
        <v>53</v>
      </c>
      <c r="D32" s="85">
        <v>150246</v>
      </c>
      <c r="E32" s="85">
        <v>423561</v>
      </c>
      <c r="F32" s="85">
        <v>107809</v>
      </c>
      <c r="G32" s="85">
        <v>16412425</v>
      </c>
      <c r="H32" s="85">
        <v>575819</v>
      </c>
      <c r="I32" s="85">
        <v>2471536</v>
      </c>
      <c r="J32" s="85">
        <v>33314</v>
      </c>
      <c r="K32" s="85">
        <v>20174710</v>
      </c>
      <c r="L32" s="44" t="s">
        <v>183</v>
      </c>
    </row>
    <row r="33" spans="1:12" ht="18.75" customHeight="1">
      <c r="A33" s="256"/>
      <c r="B33" s="175"/>
      <c r="C33" s="44" t="s">
        <v>54</v>
      </c>
      <c r="D33" s="85">
        <v>51200</v>
      </c>
      <c r="E33" s="85">
        <v>83930</v>
      </c>
      <c r="F33" s="85">
        <v>5</v>
      </c>
      <c r="G33" s="85">
        <v>3850005</v>
      </c>
      <c r="H33" s="85">
        <v>34157</v>
      </c>
      <c r="I33" s="85">
        <v>260450</v>
      </c>
      <c r="J33" s="85">
        <v>891</v>
      </c>
      <c r="K33" s="85">
        <v>4280639</v>
      </c>
      <c r="L33" s="44" t="s">
        <v>184</v>
      </c>
    </row>
    <row r="34" spans="1:12" ht="18.75" customHeight="1">
      <c r="A34" s="256"/>
      <c r="B34" s="175"/>
      <c r="C34" s="44" t="s">
        <v>55</v>
      </c>
      <c r="D34" s="85">
        <v>77097</v>
      </c>
      <c r="E34" s="85">
        <v>283824</v>
      </c>
      <c r="F34" s="85">
        <v>0</v>
      </c>
      <c r="G34" s="85">
        <v>5777680</v>
      </c>
      <c r="H34" s="85">
        <v>181923</v>
      </c>
      <c r="I34" s="85">
        <v>205174</v>
      </c>
      <c r="J34" s="85">
        <v>53638</v>
      </c>
      <c r="K34" s="85">
        <v>6579336</v>
      </c>
      <c r="L34" s="44" t="s">
        <v>185</v>
      </c>
    </row>
    <row r="35" spans="1:12" ht="18.75" customHeight="1">
      <c r="A35" s="256"/>
      <c r="B35" s="175"/>
      <c r="C35" s="44" t="s">
        <v>56</v>
      </c>
      <c r="D35" s="85">
        <v>37562</v>
      </c>
      <c r="E35" s="85">
        <v>62569</v>
      </c>
      <c r="F35" s="85">
        <v>0</v>
      </c>
      <c r="G35" s="85">
        <v>2491508</v>
      </c>
      <c r="H35" s="85">
        <v>33478</v>
      </c>
      <c r="I35" s="85">
        <v>120541</v>
      </c>
      <c r="J35" s="85">
        <v>0</v>
      </c>
      <c r="K35" s="85">
        <v>2745658</v>
      </c>
      <c r="L35" s="44" t="s">
        <v>186</v>
      </c>
    </row>
    <row r="36" spans="1:12" ht="18.75" customHeight="1">
      <c r="A36" s="256"/>
      <c r="B36" s="175"/>
      <c r="C36" s="44" t="s">
        <v>57</v>
      </c>
      <c r="D36" s="85">
        <v>67180</v>
      </c>
      <c r="E36" s="85">
        <v>128829</v>
      </c>
      <c r="F36" s="85">
        <v>882</v>
      </c>
      <c r="G36" s="85">
        <v>4671001</v>
      </c>
      <c r="H36" s="85">
        <v>40097</v>
      </c>
      <c r="I36" s="85">
        <v>246367</v>
      </c>
      <c r="J36" s="85">
        <v>1502</v>
      </c>
      <c r="K36" s="85">
        <v>5155858</v>
      </c>
      <c r="L36" s="44" t="s">
        <v>187</v>
      </c>
    </row>
    <row r="37" spans="1:12" ht="18.75" customHeight="1">
      <c r="A37" s="256"/>
      <c r="B37" s="175"/>
      <c r="C37" s="44"/>
      <c r="D37" s="85"/>
      <c r="E37" s="85"/>
      <c r="F37" s="85"/>
      <c r="G37" s="85"/>
      <c r="H37" s="85"/>
      <c r="I37" s="85"/>
      <c r="J37" s="85"/>
      <c r="K37" s="85"/>
      <c r="L37" s="44"/>
    </row>
    <row r="38" spans="1:12" s="5" customFormat="1" ht="18.75" customHeight="1">
      <c r="A38" s="256"/>
      <c r="B38" s="175"/>
      <c r="C38" s="90" t="s">
        <v>58</v>
      </c>
      <c r="D38" s="120">
        <f>SUM(D32:D37)</f>
        <v>383285</v>
      </c>
      <c r="E38" s="120">
        <f aca="true" t="shared" si="3" ref="E38:J38">SUM(E32:E37)</f>
        <v>982713</v>
      </c>
      <c r="F38" s="120">
        <f t="shared" si="3"/>
        <v>108696</v>
      </c>
      <c r="G38" s="120">
        <f t="shared" si="3"/>
        <v>33202619</v>
      </c>
      <c r="H38" s="120">
        <f t="shared" si="3"/>
        <v>865474</v>
      </c>
      <c r="I38" s="120">
        <f t="shared" si="3"/>
        <v>3304068</v>
      </c>
      <c r="J38" s="120">
        <f t="shared" si="3"/>
        <v>89345</v>
      </c>
      <c r="K38" s="120">
        <v>38936201</v>
      </c>
      <c r="L38" s="90" t="s">
        <v>104</v>
      </c>
    </row>
    <row r="39" spans="1:12" ht="18.75" customHeight="1">
      <c r="A39" s="44"/>
      <c r="B39" s="44"/>
      <c r="C39" s="118"/>
      <c r="D39" s="85"/>
      <c r="E39" s="85"/>
      <c r="F39" s="85"/>
      <c r="G39" s="85"/>
      <c r="H39" s="85"/>
      <c r="I39" s="85"/>
      <c r="J39" s="85"/>
      <c r="K39" s="85"/>
      <c r="L39" s="118"/>
    </row>
    <row r="40" spans="1:12" ht="18.75" customHeight="1">
      <c r="A40" s="256" t="s">
        <v>59</v>
      </c>
      <c r="B40" s="175"/>
      <c r="C40" s="44" t="s">
        <v>60</v>
      </c>
      <c r="D40" s="85">
        <v>8593536</v>
      </c>
      <c r="E40" s="85">
        <v>1754490</v>
      </c>
      <c r="F40" s="85">
        <v>130942</v>
      </c>
      <c r="G40" s="85">
        <v>30620146</v>
      </c>
      <c r="H40" s="85">
        <v>1030520</v>
      </c>
      <c r="I40" s="85">
        <v>3659674</v>
      </c>
      <c r="J40" s="85">
        <v>26560</v>
      </c>
      <c r="K40" s="85">
        <v>45815868</v>
      </c>
      <c r="L40" s="44" t="s">
        <v>188</v>
      </c>
    </row>
    <row r="41" spans="1:12" ht="18.75" customHeight="1">
      <c r="A41" s="256"/>
      <c r="B41" s="175"/>
      <c r="C41" s="44" t="s">
        <v>61</v>
      </c>
      <c r="D41" s="85">
        <v>171455</v>
      </c>
      <c r="E41" s="85">
        <v>1487863</v>
      </c>
      <c r="F41" s="85">
        <v>41852</v>
      </c>
      <c r="G41" s="85">
        <v>11739089</v>
      </c>
      <c r="H41" s="85">
        <v>379470</v>
      </c>
      <c r="I41" s="85">
        <v>501038</v>
      </c>
      <c r="J41" s="85">
        <v>40487</v>
      </c>
      <c r="K41" s="85">
        <v>14361253</v>
      </c>
      <c r="L41" s="44" t="s">
        <v>182</v>
      </c>
    </row>
    <row r="42" spans="1:12" ht="18.75" customHeight="1">
      <c r="A42" s="256"/>
      <c r="B42" s="175"/>
      <c r="C42" s="44" t="s">
        <v>62</v>
      </c>
      <c r="D42" s="85">
        <v>63252</v>
      </c>
      <c r="E42" s="85">
        <v>46803</v>
      </c>
      <c r="F42" s="85">
        <v>14027</v>
      </c>
      <c r="G42" s="85">
        <v>3449943</v>
      </c>
      <c r="H42" s="85">
        <v>26405</v>
      </c>
      <c r="I42" s="85">
        <v>119651</v>
      </c>
      <c r="J42" s="85">
        <v>28623</v>
      </c>
      <c r="K42" s="85">
        <v>3748703</v>
      </c>
      <c r="L42" s="44" t="s">
        <v>189</v>
      </c>
    </row>
    <row r="43" spans="1:12" ht="18.75" customHeight="1">
      <c r="A43" s="256"/>
      <c r="B43" s="175"/>
      <c r="C43" s="44" t="s">
        <v>63</v>
      </c>
      <c r="D43" s="85">
        <v>90797</v>
      </c>
      <c r="E43" s="85">
        <v>158721</v>
      </c>
      <c r="F43" s="85">
        <v>890</v>
      </c>
      <c r="G43" s="85">
        <v>7574463</v>
      </c>
      <c r="H43" s="85">
        <v>324034</v>
      </c>
      <c r="I43" s="85">
        <v>324568</v>
      </c>
      <c r="J43" s="85">
        <v>2250</v>
      </c>
      <c r="K43" s="85">
        <v>8475724</v>
      </c>
      <c r="L43" s="44" t="s">
        <v>190</v>
      </c>
    </row>
    <row r="44" spans="1:12" ht="18.75" customHeight="1">
      <c r="A44" s="256"/>
      <c r="B44" s="175"/>
      <c r="C44" s="44" t="s">
        <v>64</v>
      </c>
      <c r="D44" s="85">
        <v>20002</v>
      </c>
      <c r="E44" s="85">
        <v>59175</v>
      </c>
      <c r="F44" s="85">
        <v>0</v>
      </c>
      <c r="G44" s="85">
        <v>1953296</v>
      </c>
      <c r="H44" s="85">
        <v>25673</v>
      </c>
      <c r="I44" s="85">
        <v>51560</v>
      </c>
      <c r="J44" s="85">
        <v>95</v>
      </c>
      <c r="K44" s="85">
        <v>2109801</v>
      </c>
      <c r="L44" s="44" t="s">
        <v>191</v>
      </c>
    </row>
    <row r="45" spans="1:12" ht="18.75" customHeight="1">
      <c r="A45" s="256"/>
      <c r="B45" s="175"/>
      <c r="C45" s="44"/>
      <c r="D45" s="85"/>
      <c r="E45" s="85"/>
      <c r="F45" s="85"/>
      <c r="G45" s="85"/>
      <c r="H45" s="85"/>
      <c r="I45" s="85"/>
      <c r="J45" s="85"/>
      <c r="K45" s="85" t="s">
        <v>232</v>
      </c>
      <c r="L45" s="44"/>
    </row>
    <row r="46" spans="1:12" ht="18.75" customHeight="1">
      <c r="A46" s="256"/>
      <c r="B46" s="175"/>
      <c r="C46" s="44" t="s">
        <v>65</v>
      </c>
      <c r="D46" s="85">
        <v>29482</v>
      </c>
      <c r="E46" s="85">
        <v>45376</v>
      </c>
      <c r="F46" s="85">
        <v>0</v>
      </c>
      <c r="G46" s="85">
        <v>2691980</v>
      </c>
      <c r="H46" s="85">
        <v>38309</v>
      </c>
      <c r="I46" s="85">
        <v>75052</v>
      </c>
      <c r="J46" s="85">
        <v>24111</v>
      </c>
      <c r="K46" s="85">
        <v>2904310</v>
      </c>
      <c r="L46" s="44" t="s">
        <v>192</v>
      </c>
    </row>
    <row r="47" spans="1:12" ht="18.75" customHeight="1">
      <c r="A47" s="256"/>
      <c r="B47" s="175"/>
      <c r="C47" s="44" t="s">
        <v>66</v>
      </c>
      <c r="D47" s="85">
        <v>13211</v>
      </c>
      <c r="E47" s="85">
        <v>21252</v>
      </c>
      <c r="F47" s="85">
        <v>0</v>
      </c>
      <c r="G47" s="85">
        <v>850389</v>
      </c>
      <c r="H47" s="85">
        <v>6335</v>
      </c>
      <c r="I47" s="85">
        <v>23595</v>
      </c>
      <c r="J47" s="85">
        <v>0</v>
      </c>
      <c r="K47" s="85">
        <v>914783</v>
      </c>
      <c r="L47" s="44" t="s">
        <v>193</v>
      </c>
    </row>
    <row r="48" spans="1:12" ht="18.75" customHeight="1">
      <c r="A48" s="256"/>
      <c r="B48" s="175"/>
      <c r="C48" s="44" t="s">
        <v>67</v>
      </c>
      <c r="D48" s="85">
        <v>13359</v>
      </c>
      <c r="E48" s="85">
        <v>11683</v>
      </c>
      <c r="F48" s="85">
        <v>0</v>
      </c>
      <c r="G48" s="85">
        <v>1266014</v>
      </c>
      <c r="H48" s="85">
        <v>39108</v>
      </c>
      <c r="I48" s="85">
        <v>22529</v>
      </c>
      <c r="J48" s="85">
        <v>631</v>
      </c>
      <c r="K48" s="85">
        <v>1353325</v>
      </c>
      <c r="L48" s="44" t="s">
        <v>194</v>
      </c>
    </row>
    <row r="49" spans="1:12" ht="18.75" customHeight="1">
      <c r="A49" s="256"/>
      <c r="B49" s="175"/>
      <c r="C49" s="44"/>
      <c r="D49" s="85"/>
      <c r="E49" s="85"/>
      <c r="F49" s="85"/>
      <c r="G49" s="85"/>
      <c r="H49" s="85"/>
      <c r="I49" s="85"/>
      <c r="J49" s="85"/>
      <c r="K49" s="85"/>
      <c r="L49" s="44"/>
    </row>
    <row r="50" spans="1:12" s="5" customFormat="1" ht="18.75" customHeight="1">
      <c r="A50" s="256"/>
      <c r="B50" s="175"/>
      <c r="C50" s="90" t="s">
        <v>68</v>
      </c>
      <c r="D50" s="120">
        <f>SUM(D40:D48)</f>
        <v>8995094</v>
      </c>
      <c r="E50" s="120">
        <f aca="true" t="shared" si="4" ref="E50:J50">SUM(E40:E48)</f>
        <v>3585363</v>
      </c>
      <c r="F50" s="120">
        <f t="shared" si="4"/>
        <v>187711</v>
      </c>
      <c r="G50" s="120">
        <f t="shared" si="4"/>
        <v>60145320</v>
      </c>
      <c r="H50" s="120">
        <f t="shared" si="4"/>
        <v>1869854</v>
      </c>
      <c r="I50" s="120">
        <f t="shared" si="4"/>
        <v>4777667</v>
      </c>
      <c r="J50" s="120">
        <f t="shared" si="4"/>
        <v>122757</v>
      </c>
      <c r="K50" s="120">
        <v>79683767</v>
      </c>
      <c r="L50" s="90" t="s">
        <v>104</v>
      </c>
    </row>
    <row r="51" spans="1:12" ht="18.75" customHeight="1">
      <c r="A51" s="71"/>
      <c r="B51" s="44"/>
      <c r="C51" s="118"/>
      <c r="D51" s="85"/>
      <c r="E51" s="85"/>
      <c r="F51" s="85"/>
      <c r="G51" s="85"/>
      <c r="H51" s="85"/>
      <c r="I51" s="85"/>
      <c r="J51" s="85"/>
      <c r="K51" s="85"/>
      <c r="L51" s="118"/>
    </row>
    <row r="52" spans="1:12" s="5" customFormat="1" ht="18.75" customHeight="1">
      <c r="A52" s="124"/>
      <c r="B52" s="124"/>
      <c r="C52" s="122" t="s">
        <v>3</v>
      </c>
      <c r="D52" s="154">
        <f>+D27+D38+D50</f>
        <v>35338375</v>
      </c>
      <c r="E52" s="154">
        <v>20976181</v>
      </c>
      <c r="F52" s="154">
        <f>+F27+F38+F50</f>
        <v>1750840</v>
      </c>
      <c r="G52" s="154">
        <v>371494601</v>
      </c>
      <c r="H52" s="154">
        <v>10379999</v>
      </c>
      <c r="I52" s="154">
        <v>34966667</v>
      </c>
      <c r="J52" s="154">
        <f>+J27+J38+J50</f>
        <v>1587786</v>
      </c>
      <c r="K52" s="154">
        <f>+K27+K38+K50</f>
        <v>476494453</v>
      </c>
      <c r="L52" s="123" t="s">
        <v>95</v>
      </c>
    </row>
    <row r="53" spans="1:12" ht="22.5" customHeight="1">
      <c r="A53" s="74" t="s">
        <v>256</v>
      </c>
      <c r="B53" s="74"/>
      <c r="C53" s="119"/>
      <c r="D53" s="121"/>
      <c r="E53" s="121"/>
      <c r="F53" s="121"/>
      <c r="G53" s="121"/>
      <c r="H53" s="121"/>
      <c r="I53" s="121"/>
      <c r="J53" s="121"/>
      <c r="K53" s="121"/>
      <c r="L53" s="119"/>
    </row>
    <row r="54" spans="1:12" ht="13.5">
      <c r="A54" s="71"/>
      <c r="B54" s="71"/>
      <c r="C54" s="71"/>
      <c r="D54" s="71"/>
      <c r="E54" s="71"/>
      <c r="F54" s="71"/>
      <c r="G54" s="71"/>
      <c r="H54" s="71"/>
      <c r="I54" s="71"/>
      <c r="J54" s="71"/>
      <c r="K54" s="71"/>
      <c r="L54" s="71"/>
    </row>
    <row r="55" spans="1:12" ht="13.5">
      <c r="A55" s="71"/>
      <c r="B55" s="71"/>
      <c r="C55" s="71"/>
      <c r="D55" s="71"/>
      <c r="E55" s="71"/>
      <c r="F55" s="71"/>
      <c r="G55" s="71"/>
      <c r="H55" s="71"/>
      <c r="I55" s="71"/>
      <c r="J55" s="71"/>
      <c r="K55" s="71"/>
      <c r="L55" s="71"/>
    </row>
    <row r="56" spans="1:12" ht="13.5">
      <c r="A56" s="71"/>
      <c r="B56" s="71"/>
      <c r="C56" s="71"/>
      <c r="D56" s="71"/>
      <c r="E56" s="71"/>
      <c r="F56" s="71"/>
      <c r="G56" s="71"/>
      <c r="H56" s="71"/>
      <c r="I56" s="71"/>
      <c r="J56" s="71"/>
      <c r="K56" s="71"/>
      <c r="L56" s="71"/>
    </row>
    <row r="57" spans="1:12" ht="13.5">
      <c r="A57" s="71"/>
      <c r="B57" s="71"/>
      <c r="C57" s="71"/>
      <c r="D57" s="71"/>
      <c r="E57" s="71"/>
      <c r="F57" s="71"/>
      <c r="G57" s="71"/>
      <c r="H57" s="71"/>
      <c r="I57" s="71"/>
      <c r="J57" s="71"/>
      <c r="K57" s="71"/>
      <c r="L57" s="71"/>
    </row>
    <row r="58" spans="1:12" ht="13.5">
      <c r="A58" s="71"/>
      <c r="B58" s="71"/>
      <c r="C58" s="71"/>
      <c r="D58" s="71"/>
      <c r="E58" s="71"/>
      <c r="F58" s="71"/>
      <c r="G58" s="71"/>
      <c r="H58" s="71"/>
      <c r="I58" s="71"/>
      <c r="J58" s="71"/>
      <c r="K58" s="71"/>
      <c r="L58" s="71"/>
    </row>
    <row r="59" spans="1:12" ht="13.5">
      <c r="A59" s="71"/>
      <c r="B59" s="71"/>
      <c r="C59" s="71"/>
      <c r="D59" s="71"/>
      <c r="E59" s="71"/>
      <c r="F59" s="71"/>
      <c r="G59" s="71"/>
      <c r="H59" s="71"/>
      <c r="I59" s="71"/>
      <c r="J59" s="71"/>
      <c r="K59" s="71"/>
      <c r="L59" s="71"/>
    </row>
    <row r="60" spans="1:12" ht="13.5">
      <c r="A60" s="71"/>
      <c r="B60" s="71"/>
      <c r="C60" s="71"/>
      <c r="D60" s="71"/>
      <c r="E60" s="71"/>
      <c r="F60" s="71"/>
      <c r="G60" s="71"/>
      <c r="H60" s="71"/>
      <c r="I60" s="71"/>
      <c r="J60" s="71"/>
      <c r="K60" s="71"/>
      <c r="L60" s="71"/>
    </row>
    <row r="61" spans="1:12" ht="13.5">
      <c r="A61" s="71"/>
      <c r="B61" s="71"/>
      <c r="C61" s="71"/>
      <c r="D61" s="71"/>
      <c r="E61" s="71"/>
      <c r="F61" s="71"/>
      <c r="G61" s="71"/>
      <c r="H61" s="71"/>
      <c r="I61" s="71"/>
      <c r="J61" s="71"/>
      <c r="K61" s="71"/>
      <c r="L61" s="71"/>
    </row>
    <row r="62" spans="1:12" ht="13.5">
      <c r="A62" s="71"/>
      <c r="B62" s="71"/>
      <c r="C62" s="71"/>
      <c r="D62" s="71"/>
      <c r="E62" s="71"/>
      <c r="F62" s="71"/>
      <c r="G62" s="71"/>
      <c r="H62" s="71"/>
      <c r="I62" s="71"/>
      <c r="J62" s="71"/>
      <c r="K62" s="71"/>
      <c r="L62" s="71"/>
    </row>
    <row r="63" spans="1:12" ht="13.5">
      <c r="A63" s="71"/>
      <c r="B63" s="71"/>
      <c r="C63" s="71"/>
      <c r="D63" s="71"/>
      <c r="E63" s="71"/>
      <c r="F63" s="71"/>
      <c r="G63" s="71"/>
      <c r="H63" s="71"/>
      <c r="I63" s="71"/>
      <c r="J63" s="71"/>
      <c r="K63" s="71"/>
      <c r="L63" s="71"/>
    </row>
    <row r="64" spans="1:12" ht="13.5">
      <c r="A64" s="71"/>
      <c r="B64" s="71"/>
      <c r="C64" s="71"/>
      <c r="D64" s="71"/>
      <c r="E64" s="71"/>
      <c r="F64" s="71"/>
      <c r="G64" s="71"/>
      <c r="H64" s="71"/>
      <c r="I64" s="71"/>
      <c r="J64" s="71"/>
      <c r="K64" s="71"/>
      <c r="L64" s="71"/>
    </row>
    <row r="65" spans="1:12" ht="13.5">
      <c r="A65" s="71"/>
      <c r="B65" s="71"/>
      <c r="C65" s="71"/>
      <c r="D65" s="71"/>
      <c r="E65" s="71"/>
      <c r="F65" s="71"/>
      <c r="G65" s="71"/>
      <c r="H65" s="71"/>
      <c r="I65" s="71"/>
      <c r="J65" s="71"/>
      <c r="K65" s="71"/>
      <c r="L65" s="71"/>
    </row>
    <row r="66" spans="1:12" ht="13.5">
      <c r="A66" s="71"/>
      <c r="B66" s="71"/>
      <c r="C66" s="71"/>
      <c r="D66" s="71"/>
      <c r="E66" s="71"/>
      <c r="F66" s="71"/>
      <c r="G66" s="71"/>
      <c r="H66" s="71"/>
      <c r="I66" s="71"/>
      <c r="J66" s="71"/>
      <c r="K66" s="71"/>
      <c r="L66" s="71"/>
    </row>
  </sheetData>
  <mergeCells count="11">
    <mergeCell ref="A40:A50"/>
    <mergeCell ref="L2:L3"/>
    <mergeCell ref="B32:B38"/>
    <mergeCell ref="B40:B50"/>
    <mergeCell ref="A32:A38"/>
    <mergeCell ref="A1:D1"/>
    <mergeCell ref="C2:C3"/>
    <mergeCell ref="D2:K2"/>
    <mergeCell ref="B4:B30"/>
    <mergeCell ref="A2:B3"/>
    <mergeCell ref="A5:A30"/>
  </mergeCells>
  <printOptions/>
  <pageMargins left="1.2" right="0.75" top="1" bottom="1" header="0.512" footer="0.512"/>
  <pageSetup horizontalDpi="300" verticalDpi="300" orientation="landscape" paperSize="9" scale="48" r:id="rId2"/>
  <headerFooter alignWithMargins="0">
    <oddHeader>&amp;L&amp;"ＭＳ Ｐゴシック,太字"&amp;14源　泉　所　得　税
&amp;"ＭＳ Ｐゴシック,標準"&amp;12　3-1　課税状況</oddHeader>
  </headerFooter>
  <drawing r:id="rId1"/>
</worksheet>
</file>

<file path=xl/worksheets/sheet2.xml><?xml version="1.0" encoding="utf-8"?>
<worksheet xmlns="http://schemas.openxmlformats.org/spreadsheetml/2006/main" xmlns:r="http://schemas.openxmlformats.org/officeDocument/2006/relationships">
  <dimension ref="A1:I10"/>
  <sheetViews>
    <sheetView showGridLines="0" zoomScale="85" zoomScaleNormal="85"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00390625" defaultRowHeight="13.5"/>
  <cols>
    <col min="1" max="1" width="10.25390625" style="0" customWidth="1"/>
    <col min="2" max="2" width="14.25390625" style="0" bestFit="1" customWidth="1"/>
    <col min="3" max="3" width="13.00390625" style="0" bestFit="1" customWidth="1"/>
    <col min="4" max="4" width="13.25390625" style="0" customWidth="1"/>
    <col min="5" max="5" width="14.25390625" style="0" bestFit="1" customWidth="1"/>
    <col min="6" max="7" width="13.00390625" style="0" bestFit="1" customWidth="1"/>
    <col min="8" max="8" width="11.75390625" style="0" bestFit="1" customWidth="1"/>
    <col min="9" max="9" width="14.25390625" style="0" bestFit="1" customWidth="1"/>
  </cols>
  <sheetData>
    <row r="1" spans="1:9" ht="14.25" thickBot="1">
      <c r="A1" s="145" t="s">
        <v>201</v>
      </c>
      <c r="B1" s="6"/>
      <c r="C1" s="6"/>
      <c r="D1" s="6"/>
      <c r="E1" s="6"/>
      <c r="F1" s="6"/>
      <c r="G1" s="6"/>
      <c r="H1" s="6"/>
      <c r="I1" s="6"/>
    </row>
    <row r="2" spans="1:9" ht="30" customHeight="1" thickTop="1">
      <c r="A2" s="127" t="s">
        <v>12</v>
      </c>
      <c r="B2" s="128" t="s">
        <v>13</v>
      </c>
      <c r="C2" s="128" t="s">
        <v>14</v>
      </c>
      <c r="D2" s="129" t="s">
        <v>15</v>
      </c>
      <c r="E2" s="128" t="s">
        <v>16</v>
      </c>
      <c r="F2" s="128" t="s">
        <v>17</v>
      </c>
      <c r="G2" s="129" t="s">
        <v>18</v>
      </c>
      <c r="H2" s="129" t="s">
        <v>19</v>
      </c>
      <c r="I2" s="130" t="s">
        <v>20</v>
      </c>
    </row>
    <row r="3" spans="1:9" s="25" customFormat="1" ht="18" customHeight="1">
      <c r="A3" s="30"/>
      <c r="B3" s="31" t="s">
        <v>21</v>
      </c>
      <c r="C3" s="31" t="s">
        <v>21</v>
      </c>
      <c r="D3" s="31" t="s">
        <v>21</v>
      </c>
      <c r="E3" s="31" t="s">
        <v>21</v>
      </c>
      <c r="F3" s="31" t="s">
        <v>21</v>
      </c>
      <c r="G3" s="31" t="s">
        <v>21</v>
      </c>
      <c r="H3" s="31" t="s">
        <v>21</v>
      </c>
      <c r="I3" s="32" t="s">
        <v>21</v>
      </c>
    </row>
    <row r="4" spans="1:9" s="33" customFormat="1" ht="30" customHeight="1">
      <c r="A4" s="27" t="s">
        <v>244</v>
      </c>
      <c r="B4" s="9">
        <v>37401154</v>
      </c>
      <c r="C4" s="9">
        <v>21681284</v>
      </c>
      <c r="D4" s="9">
        <v>2744072</v>
      </c>
      <c r="E4" s="9">
        <v>408860558</v>
      </c>
      <c r="F4" s="9">
        <v>9573899</v>
      </c>
      <c r="G4" s="9">
        <v>41577195</v>
      </c>
      <c r="H4" s="9">
        <v>1101469</v>
      </c>
      <c r="I4" s="8">
        <v>522939631</v>
      </c>
    </row>
    <row r="5" spans="1:9" s="33" customFormat="1" ht="30" customHeight="1">
      <c r="A5" s="27">
        <v>11</v>
      </c>
      <c r="B5" s="9">
        <v>33557660</v>
      </c>
      <c r="C5" s="9">
        <v>20620576</v>
      </c>
      <c r="D5" s="9">
        <v>12621286</v>
      </c>
      <c r="E5" s="9">
        <v>409640219</v>
      </c>
      <c r="F5" s="9">
        <v>10312308</v>
      </c>
      <c r="G5" s="9">
        <v>40827604</v>
      </c>
      <c r="H5" s="9">
        <v>1442398</v>
      </c>
      <c r="I5" s="8">
        <v>529022051</v>
      </c>
    </row>
    <row r="6" spans="1:9" s="33" customFormat="1" ht="30" customHeight="1">
      <c r="A6" s="27">
        <v>12</v>
      </c>
      <c r="B6" s="9">
        <v>150011789</v>
      </c>
      <c r="C6" s="9">
        <v>21868841</v>
      </c>
      <c r="D6" s="9">
        <v>10435016</v>
      </c>
      <c r="E6" s="9">
        <v>399919963</v>
      </c>
      <c r="F6" s="9">
        <v>9804504</v>
      </c>
      <c r="G6" s="9">
        <v>39835667</v>
      </c>
      <c r="H6" s="9">
        <v>1463852</v>
      </c>
      <c r="I6" s="8">
        <v>633279631</v>
      </c>
    </row>
    <row r="7" spans="1:9" s="33" customFormat="1" ht="30" customHeight="1">
      <c r="A7" s="27">
        <v>13</v>
      </c>
      <c r="B7" s="9">
        <v>223681216</v>
      </c>
      <c r="C7" s="9">
        <v>21776218</v>
      </c>
      <c r="D7" s="9">
        <v>4128071</v>
      </c>
      <c r="E7" s="9">
        <v>399224689</v>
      </c>
      <c r="F7" s="9">
        <v>10820395</v>
      </c>
      <c r="G7" s="9">
        <v>38922725</v>
      </c>
      <c r="H7" s="9">
        <v>1648498</v>
      </c>
      <c r="I7" s="8">
        <v>700201812</v>
      </c>
    </row>
    <row r="8" spans="1:9" s="33" customFormat="1" ht="30" customHeight="1">
      <c r="A8" s="27">
        <v>14</v>
      </c>
      <c r="B8" s="9">
        <v>54835651</v>
      </c>
      <c r="C8" s="9">
        <v>29120030</v>
      </c>
      <c r="D8" s="9">
        <v>4672329</v>
      </c>
      <c r="E8" s="9">
        <v>386191944</v>
      </c>
      <c r="F8" s="9">
        <v>11449016</v>
      </c>
      <c r="G8" s="9">
        <v>37921648</v>
      </c>
      <c r="H8" s="9">
        <v>1600115</v>
      </c>
      <c r="I8" s="8">
        <v>525790732</v>
      </c>
    </row>
    <row r="9" spans="1:9" ht="30" customHeight="1">
      <c r="A9" s="28">
        <v>15</v>
      </c>
      <c r="B9" s="143">
        <v>35442939</v>
      </c>
      <c r="C9" s="143">
        <v>20997464</v>
      </c>
      <c r="D9" s="143">
        <v>1750840</v>
      </c>
      <c r="E9" s="143">
        <v>372125978</v>
      </c>
      <c r="F9" s="143">
        <v>10385106</v>
      </c>
      <c r="G9" s="143">
        <v>34999636</v>
      </c>
      <c r="H9" s="143">
        <v>1603275</v>
      </c>
      <c r="I9" s="144">
        <v>477305237</v>
      </c>
    </row>
    <row r="10" spans="1:9" ht="13.5">
      <c r="A10" s="6" t="s">
        <v>22</v>
      </c>
      <c r="B10" s="6"/>
      <c r="C10" s="6"/>
      <c r="D10" s="6"/>
      <c r="E10" s="6"/>
      <c r="F10" s="6"/>
      <c r="G10" s="6"/>
      <c r="H10" s="6"/>
      <c r="I10" s="6"/>
    </row>
  </sheetData>
  <printOptions/>
  <pageMargins left="0.75" right="0.75" top="1" bottom="1" header="0.512" footer="0.512"/>
  <pageSetup horizontalDpi="300" verticalDpi="300" orientation="landscape" paperSize="9" scale="110" r:id="rId1"/>
  <headerFooter alignWithMargins="0">
    <oddHeader>&amp;L&amp;"ＭＳ Ｐゴシック,太字"&amp;14源　泉　所　得　税
&amp;"ＭＳ Ｐゴシック,標準"&amp;12　3-1　課税状況</oddHeader>
  </headerFooter>
</worksheet>
</file>

<file path=xl/worksheets/sheet3.xml><?xml version="1.0" encoding="utf-8"?>
<worksheet xmlns="http://schemas.openxmlformats.org/spreadsheetml/2006/main" xmlns:r="http://schemas.openxmlformats.org/officeDocument/2006/relationships">
  <dimension ref="A1:J60"/>
  <sheetViews>
    <sheetView showGridLines="0" zoomScale="70" zoomScaleNormal="70" workbookViewId="0" topLeftCell="A1">
      <pane xSplit="3" ySplit="4" topLeftCell="D32" activePane="bottomRight" state="frozen"/>
      <selection pane="topLeft" activeCell="A1" sqref="A1"/>
      <selection pane="topRight" activeCell="D1" sqref="D1"/>
      <selection pane="bottomLeft" activeCell="A5" sqref="A5"/>
      <selection pane="bottomRight" activeCell="A2" sqref="A2:A3"/>
    </sheetView>
  </sheetViews>
  <sheetFormatPr defaultColWidth="9.00390625" defaultRowHeight="13.5"/>
  <cols>
    <col min="1" max="1" width="5.00390625" style="0" customWidth="1"/>
    <col min="2" max="2" width="3.875" style="0" customWidth="1"/>
    <col min="3" max="3" width="14.75390625" style="0" customWidth="1"/>
    <col min="4" max="10" width="16.125" style="0" customWidth="1"/>
  </cols>
  <sheetData>
    <row r="1" spans="1:10" ht="18.75" customHeight="1" thickBot="1">
      <c r="A1" s="188" t="s">
        <v>23</v>
      </c>
      <c r="B1" s="188"/>
      <c r="C1" s="188"/>
      <c r="D1" s="188"/>
      <c r="E1" s="188"/>
      <c r="F1" s="35"/>
      <c r="G1" s="35"/>
      <c r="H1" s="35"/>
      <c r="I1" s="35"/>
      <c r="J1" s="35"/>
    </row>
    <row r="2" spans="1:10" ht="27.75" customHeight="1" thickTop="1">
      <c r="A2" s="189" t="s">
        <v>24</v>
      </c>
      <c r="B2" s="193" t="s">
        <v>202</v>
      </c>
      <c r="C2" s="189"/>
      <c r="D2" s="191" t="s">
        <v>5</v>
      </c>
      <c r="E2" s="191" t="s">
        <v>7</v>
      </c>
      <c r="F2" s="131" t="s">
        <v>203</v>
      </c>
      <c r="G2" s="191" t="s">
        <v>8</v>
      </c>
      <c r="H2" s="131" t="s">
        <v>204</v>
      </c>
      <c r="I2" s="131" t="s">
        <v>25</v>
      </c>
      <c r="J2" s="193" t="s">
        <v>3</v>
      </c>
    </row>
    <row r="3" spans="1:10" ht="13.5">
      <c r="A3" s="190"/>
      <c r="B3" s="194"/>
      <c r="C3" s="190"/>
      <c r="D3" s="192"/>
      <c r="E3" s="192"/>
      <c r="F3" s="133" t="s">
        <v>205</v>
      </c>
      <c r="G3" s="192"/>
      <c r="H3" s="133" t="s">
        <v>26</v>
      </c>
      <c r="I3" s="133" t="s">
        <v>27</v>
      </c>
      <c r="J3" s="194"/>
    </row>
    <row r="4" spans="1:10" s="25" customFormat="1" ht="10.5">
      <c r="A4" s="41"/>
      <c r="B4" s="41"/>
      <c r="C4" s="42"/>
      <c r="D4" s="43" t="s">
        <v>28</v>
      </c>
      <c r="E4" s="43" t="s">
        <v>28</v>
      </c>
      <c r="F4" s="43" t="s">
        <v>28</v>
      </c>
      <c r="G4" s="43" t="s">
        <v>28</v>
      </c>
      <c r="H4" s="43" t="s">
        <v>28</v>
      </c>
      <c r="I4" s="43" t="s">
        <v>28</v>
      </c>
      <c r="J4" s="148" t="s">
        <v>28</v>
      </c>
    </row>
    <row r="5" spans="1:10" ht="15" customHeight="1">
      <c r="A5" s="195" t="s">
        <v>29</v>
      </c>
      <c r="B5" s="195"/>
      <c r="C5" s="36" t="s">
        <v>30</v>
      </c>
      <c r="D5" s="147">
        <v>31</v>
      </c>
      <c r="E5" s="147">
        <v>123</v>
      </c>
      <c r="F5" s="147">
        <v>2</v>
      </c>
      <c r="G5" s="147">
        <v>2659</v>
      </c>
      <c r="H5" s="147">
        <v>2235</v>
      </c>
      <c r="I5" s="147">
        <v>6</v>
      </c>
      <c r="J5" s="149">
        <f>SUM(D5:I5)</f>
        <v>5056</v>
      </c>
    </row>
    <row r="6" spans="1:10" ht="15" customHeight="1">
      <c r="A6" s="195"/>
      <c r="B6" s="195"/>
      <c r="C6" s="36" t="s">
        <v>31</v>
      </c>
      <c r="D6" s="147">
        <v>59</v>
      </c>
      <c r="E6" s="147">
        <v>150</v>
      </c>
      <c r="F6" s="147">
        <v>0</v>
      </c>
      <c r="G6" s="147">
        <v>4656</v>
      </c>
      <c r="H6" s="147">
        <v>3547</v>
      </c>
      <c r="I6" s="147">
        <v>8</v>
      </c>
      <c r="J6" s="149">
        <f>SUM(D6:I6)</f>
        <v>8420</v>
      </c>
    </row>
    <row r="7" spans="1:10" ht="15" customHeight="1">
      <c r="A7" s="195"/>
      <c r="B7" s="195"/>
      <c r="C7" s="36" t="s">
        <v>33</v>
      </c>
      <c r="D7" s="147">
        <v>114</v>
      </c>
      <c r="E7" s="147">
        <v>444</v>
      </c>
      <c r="F7" s="147">
        <v>12</v>
      </c>
      <c r="G7" s="147">
        <v>11151</v>
      </c>
      <c r="H7" s="147">
        <v>9041</v>
      </c>
      <c r="I7" s="147">
        <v>17</v>
      </c>
      <c r="J7" s="149">
        <f>SUM(D7:I7)</f>
        <v>20779</v>
      </c>
    </row>
    <row r="8" spans="1:10" ht="15" customHeight="1">
      <c r="A8" s="195"/>
      <c r="B8" s="195"/>
      <c r="C8" s="36" t="s">
        <v>34</v>
      </c>
      <c r="D8" s="147">
        <v>101</v>
      </c>
      <c r="E8" s="147">
        <v>341</v>
      </c>
      <c r="F8" s="147">
        <v>9</v>
      </c>
      <c r="G8" s="147">
        <v>10019</v>
      </c>
      <c r="H8" s="147">
        <v>7762</v>
      </c>
      <c r="I8" s="147">
        <v>32</v>
      </c>
      <c r="J8" s="149">
        <f>SUM(D8:I8)</f>
        <v>18264</v>
      </c>
    </row>
    <row r="9" spans="1:10" ht="15" customHeight="1">
      <c r="A9" s="195"/>
      <c r="B9" s="195"/>
      <c r="C9" s="36" t="s">
        <v>35</v>
      </c>
      <c r="D9" s="147">
        <v>173</v>
      </c>
      <c r="E9" s="147">
        <v>932</v>
      </c>
      <c r="F9" s="147">
        <v>19</v>
      </c>
      <c r="G9" s="147">
        <v>12634</v>
      </c>
      <c r="H9" s="147">
        <v>11404</v>
      </c>
      <c r="I9" s="147">
        <v>78</v>
      </c>
      <c r="J9" s="149">
        <f>SUM(D9:I9)</f>
        <v>25240</v>
      </c>
    </row>
    <row r="10" spans="1:10" ht="15" customHeight="1">
      <c r="A10" s="195"/>
      <c r="B10" s="195"/>
      <c r="C10" s="36"/>
      <c r="D10" s="147"/>
      <c r="E10" s="147"/>
      <c r="F10" s="147"/>
      <c r="G10" s="147"/>
      <c r="H10" s="147"/>
      <c r="I10" s="147"/>
      <c r="J10" s="149"/>
    </row>
    <row r="11" spans="1:10" ht="15" customHeight="1">
      <c r="A11" s="195"/>
      <c r="B11" s="195"/>
      <c r="C11" s="36" t="s">
        <v>36</v>
      </c>
      <c r="D11" s="147">
        <v>115</v>
      </c>
      <c r="E11" s="147">
        <v>318</v>
      </c>
      <c r="F11" s="147">
        <v>3</v>
      </c>
      <c r="G11" s="147">
        <v>11457</v>
      </c>
      <c r="H11" s="147">
        <v>8491</v>
      </c>
      <c r="I11" s="147">
        <v>7</v>
      </c>
      <c r="J11" s="149">
        <f>SUM(D11:I11)</f>
        <v>20391</v>
      </c>
    </row>
    <row r="12" spans="1:10" ht="15" customHeight="1">
      <c r="A12" s="195"/>
      <c r="B12" s="195"/>
      <c r="C12" s="36" t="s">
        <v>37</v>
      </c>
      <c r="D12" s="147">
        <v>189</v>
      </c>
      <c r="E12" s="147">
        <v>758</v>
      </c>
      <c r="F12" s="147">
        <v>35</v>
      </c>
      <c r="G12" s="147">
        <v>15913</v>
      </c>
      <c r="H12" s="147">
        <v>14419</v>
      </c>
      <c r="I12" s="147">
        <v>89</v>
      </c>
      <c r="J12" s="149">
        <f>SUM(D12:I12)</f>
        <v>31403</v>
      </c>
    </row>
    <row r="13" spans="1:10" ht="15" customHeight="1">
      <c r="A13" s="195"/>
      <c r="B13" s="195"/>
      <c r="C13" s="36" t="s">
        <v>38</v>
      </c>
      <c r="D13" s="147">
        <v>146</v>
      </c>
      <c r="E13" s="147">
        <v>223</v>
      </c>
      <c r="F13" s="147">
        <v>3</v>
      </c>
      <c r="G13" s="147">
        <v>11415</v>
      </c>
      <c r="H13" s="147">
        <v>8294</v>
      </c>
      <c r="I13" s="147">
        <v>20</v>
      </c>
      <c r="J13" s="149">
        <f>SUM(D13:I13)</f>
        <v>20101</v>
      </c>
    </row>
    <row r="14" spans="1:10" ht="15" customHeight="1">
      <c r="A14" s="195"/>
      <c r="B14" s="195"/>
      <c r="C14" s="36" t="s">
        <v>39</v>
      </c>
      <c r="D14" s="147">
        <v>55</v>
      </c>
      <c r="E14" s="147">
        <v>182</v>
      </c>
      <c r="F14" s="147">
        <v>2</v>
      </c>
      <c r="G14" s="147">
        <v>5629</v>
      </c>
      <c r="H14" s="147">
        <v>4098</v>
      </c>
      <c r="I14" s="147">
        <v>9</v>
      </c>
      <c r="J14" s="149">
        <f>SUM(D14:I14)</f>
        <v>9975</v>
      </c>
    </row>
    <row r="15" spans="1:10" ht="15" customHeight="1">
      <c r="A15" s="195"/>
      <c r="B15" s="195"/>
      <c r="C15" s="36" t="s">
        <v>40</v>
      </c>
      <c r="D15" s="147">
        <v>128</v>
      </c>
      <c r="E15" s="147">
        <v>340</v>
      </c>
      <c r="F15" s="147">
        <v>6</v>
      </c>
      <c r="G15" s="147">
        <v>9784</v>
      </c>
      <c r="H15" s="147">
        <v>7363</v>
      </c>
      <c r="I15" s="147">
        <v>37</v>
      </c>
      <c r="J15" s="149">
        <f>SUM(D15:I15)</f>
        <v>17658</v>
      </c>
    </row>
    <row r="16" spans="1:10" ht="15" customHeight="1">
      <c r="A16" s="195"/>
      <c r="B16" s="195"/>
      <c r="C16" s="36"/>
      <c r="D16" s="147"/>
      <c r="E16" s="147"/>
      <c r="F16" s="147"/>
      <c r="G16" s="147"/>
      <c r="H16" s="147"/>
      <c r="I16" s="147"/>
      <c r="J16" s="149"/>
    </row>
    <row r="17" spans="1:10" ht="15" customHeight="1">
      <c r="A17" s="195"/>
      <c r="B17" s="195"/>
      <c r="C17" s="36" t="s">
        <v>41</v>
      </c>
      <c r="D17" s="147">
        <v>23</v>
      </c>
      <c r="E17" s="147">
        <v>105</v>
      </c>
      <c r="F17" s="147">
        <v>0</v>
      </c>
      <c r="G17" s="147">
        <v>2738</v>
      </c>
      <c r="H17" s="147">
        <v>1951</v>
      </c>
      <c r="I17" s="147">
        <v>2</v>
      </c>
      <c r="J17" s="149">
        <f>SUM(D17:I17)</f>
        <v>4819</v>
      </c>
    </row>
    <row r="18" spans="1:10" ht="15" customHeight="1">
      <c r="A18" s="195"/>
      <c r="B18" s="195"/>
      <c r="C18" s="36" t="s">
        <v>42</v>
      </c>
      <c r="D18" s="147">
        <v>57</v>
      </c>
      <c r="E18" s="147">
        <v>127</v>
      </c>
      <c r="F18" s="147">
        <v>2</v>
      </c>
      <c r="G18" s="147">
        <v>4104</v>
      </c>
      <c r="H18" s="147">
        <v>2952</v>
      </c>
      <c r="I18" s="147">
        <v>3</v>
      </c>
      <c r="J18" s="149">
        <f>SUM(D18:I18)</f>
        <v>7245</v>
      </c>
    </row>
    <row r="19" spans="1:10" ht="15" customHeight="1">
      <c r="A19" s="195"/>
      <c r="B19" s="195"/>
      <c r="C19" s="36" t="s">
        <v>43</v>
      </c>
      <c r="D19" s="147">
        <v>18</v>
      </c>
      <c r="E19" s="147">
        <v>59</v>
      </c>
      <c r="F19" s="147">
        <v>0</v>
      </c>
      <c r="G19" s="147">
        <v>2702</v>
      </c>
      <c r="H19" s="147">
        <v>2347</v>
      </c>
      <c r="I19" s="147">
        <v>8</v>
      </c>
      <c r="J19" s="149">
        <f>SUM(D19:I19)</f>
        <v>5134</v>
      </c>
    </row>
    <row r="20" spans="1:10" ht="15" customHeight="1">
      <c r="A20" s="195"/>
      <c r="B20" s="195"/>
      <c r="C20" s="36" t="s">
        <v>44</v>
      </c>
      <c r="D20" s="147">
        <v>15</v>
      </c>
      <c r="E20" s="147">
        <v>61</v>
      </c>
      <c r="F20" s="147">
        <v>2</v>
      </c>
      <c r="G20" s="147">
        <v>2801</v>
      </c>
      <c r="H20" s="147">
        <v>1642</v>
      </c>
      <c r="I20" s="147">
        <v>3</v>
      </c>
      <c r="J20" s="149">
        <f>SUM(D20:I20)</f>
        <v>4524</v>
      </c>
    </row>
    <row r="21" spans="1:10" ht="15" customHeight="1">
      <c r="A21" s="195"/>
      <c r="B21" s="195"/>
      <c r="C21" s="36" t="s">
        <v>45</v>
      </c>
      <c r="D21" s="147">
        <v>25</v>
      </c>
      <c r="E21" s="147">
        <v>85</v>
      </c>
      <c r="F21" s="147">
        <v>0</v>
      </c>
      <c r="G21" s="147">
        <v>3983</v>
      </c>
      <c r="H21" s="147">
        <v>2210</v>
      </c>
      <c r="I21" s="147">
        <v>5</v>
      </c>
      <c r="J21" s="149">
        <f>SUM(D21:I21)</f>
        <v>6308</v>
      </c>
    </row>
    <row r="22" spans="1:10" ht="15" customHeight="1">
      <c r="A22" s="195"/>
      <c r="B22" s="195"/>
      <c r="C22" s="36"/>
      <c r="D22" s="147"/>
      <c r="E22" s="147"/>
      <c r="F22" s="147"/>
      <c r="G22" s="147"/>
      <c r="H22" s="147"/>
      <c r="I22" s="147"/>
      <c r="J22" s="149"/>
    </row>
    <row r="23" spans="1:10" ht="15" customHeight="1">
      <c r="A23" s="195"/>
      <c r="B23" s="195"/>
      <c r="C23" s="36" t="s">
        <v>46</v>
      </c>
      <c r="D23" s="147">
        <v>27</v>
      </c>
      <c r="E23" s="147">
        <v>66</v>
      </c>
      <c r="F23" s="147">
        <v>1</v>
      </c>
      <c r="G23" s="147">
        <v>2569</v>
      </c>
      <c r="H23" s="147">
        <v>2083</v>
      </c>
      <c r="I23" s="147">
        <v>6</v>
      </c>
      <c r="J23" s="149">
        <f>SUM(D23:I23)</f>
        <v>4752</v>
      </c>
    </row>
    <row r="24" spans="1:10" ht="15" customHeight="1">
      <c r="A24" s="195"/>
      <c r="B24" s="195"/>
      <c r="C24" s="36" t="s">
        <v>47</v>
      </c>
      <c r="D24" s="147">
        <v>36</v>
      </c>
      <c r="E24" s="147">
        <v>76</v>
      </c>
      <c r="F24" s="147">
        <v>0</v>
      </c>
      <c r="G24" s="147">
        <v>4011</v>
      </c>
      <c r="H24" s="147">
        <v>2602</v>
      </c>
      <c r="I24" s="147">
        <v>5</v>
      </c>
      <c r="J24" s="149">
        <f>SUM(D24:I24)</f>
        <v>6730</v>
      </c>
    </row>
    <row r="25" spans="1:10" ht="15" customHeight="1">
      <c r="A25" s="195"/>
      <c r="B25" s="195"/>
      <c r="C25" s="36" t="s">
        <v>48</v>
      </c>
      <c r="D25" s="147">
        <v>92</v>
      </c>
      <c r="E25" s="147">
        <v>177</v>
      </c>
      <c r="F25" s="147">
        <v>3</v>
      </c>
      <c r="G25" s="147">
        <v>7849</v>
      </c>
      <c r="H25" s="147">
        <v>5659</v>
      </c>
      <c r="I25" s="147">
        <v>8</v>
      </c>
      <c r="J25" s="149">
        <f>SUM(D25:I25)</f>
        <v>13788</v>
      </c>
    </row>
    <row r="26" spans="1:10" ht="15" customHeight="1">
      <c r="A26" s="195"/>
      <c r="B26" s="195"/>
      <c r="C26" s="36"/>
      <c r="D26" s="147"/>
      <c r="E26" s="147"/>
      <c r="F26" s="147"/>
      <c r="G26" s="147"/>
      <c r="H26" s="147"/>
      <c r="I26" s="147"/>
      <c r="J26" s="149"/>
    </row>
    <row r="27" spans="1:10" s="5" customFormat="1" ht="15" customHeight="1">
      <c r="A27" s="195"/>
      <c r="B27" s="195"/>
      <c r="C27" s="37" t="s">
        <v>49</v>
      </c>
      <c r="D27" s="150">
        <f aca="true" t="shared" si="0" ref="D27:I27">SUM(D5:D25)</f>
        <v>1404</v>
      </c>
      <c r="E27" s="150">
        <f t="shared" si="0"/>
        <v>4567</v>
      </c>
      <c r="F27" s="150">
        <f t="shared" si="0"/>
        <v>99</v>
      </c>
      <c r="G27" s="150">
        <f t="shared" si="0"/>
        <v>126074</v>
      </c>
      <c r="H27" s="150">
        <f t="shared" si="0"/>
        <v>98100</v>
      </c>
      <c r="I27" s="150">
        <f t="shared" si="0"/>
        <v>343</v>
      </c>
      <c r="J27" s="151">
        <f>SUM(D27:I27)</f>
        <v>230587</v>
      </c>
    </row>
    <row r="28" spans="1:10" ht="15" customHeight="1">
      <c r="A28" s="36"/>
      <c r="B28" s="36"/>
      <c r="C28" s="36"/>
      <c r="D28" s="147"/>
      <c r="E28" s="147"/>
      <c r="F28" s="147"/>
      <c r="G28" s="147"/>
      <c r="H28" s="147"/>
      <c r="I28" s="147"/>
      <c r="J28" s="149"/>
    </row>
    <row r="29" spans="1:10" s="5" customFormat="1" ht="15" customHeight="1">
      <c r="A29" s="37"/>
      <c r="B29" s="37"/>
      <c r="C29" s="37" t="s">
        <v>50</v>
      </c>
      <c r="D29" s="150">
        <f aca="true" t="shared" si="1" ref="D29:I29">SUM(D5:D8)</f>
        <v>305</v>
      </c>
      <c r="E29" s="150">
        <f t="shared" si="1"/>
        <v>1058</v>
      </c>
      <c r="F29" s="150">
        <f t="shared" si="1"/>
        <v>23</v>
      </c>
      <c r="G29" s="150">
        <f t="shared" si="1"/>
        <v>28485</v>
      </c>
      <c r="H29" s="150">
        <f t="shared" si="1"/>
        <v>22585</v>
      </c>
      <c r="I29" s="150">
        <f t="shared" si="1"/>
        <v>63</v>
      </c>
      <c r="J29" s="151">
        <f>SUM(D29:I29)</f>
        <v>52519</v>
      </c>
    </row>
    <row r="30" spans="1:10" s="5" customFormat="1" ht="15" customHeight="1">
      <c r="A30" s="37"/>
      <c r="B30" s="37"/>
      <c r="C30" s="37" t="s">
        <v>51</v>
      </c>
      <c r="D30" s="150">
        <f aca="true" t="shared" si="2" ref="D30:I30">SUM(D9:D13)</f>
        <v>623</v>
      </c>
      <c r="E30" s="150">
        <f t="shared" si="2"/>
        <v>2231</v>
      </c>
      <c r="F30" s="150">
        <f t="shared" si="2"/>
        <v>60</v>
      </c>
      <c r="G30" s="150">
        <f t="shared" si="2"/>
        <v>51419</v>
      </c>
      <c r="H30" s="150">
        <f t="shared" si="2"/>
        <v>42608</v>
      </c>
      <c r="I30" s="150">
        <f t="shared" si="2"/>
        <v>194</v>
      </c>
      <c r="J30" s="151">
        <f>SUM(D30:I30)</f>
        <v>97135</v>
      </c>
    </row>
    <row r="31" spans="1:10" ht="15" customHeight="1">
      <c r="A31" s="36"/>
      <c r="B31" s="36"/>
      <c r="C31" s="36"/>
      <c r="D31" s="147"/>
      <c r="E31" s="147"/>
      <c r="F31" s="147"/>
      <c r="G31" s="147"/>
      <c r="H31" s="147"/>
      <c r="I31" s="147"/>
      <c r="J31" s="149"/>
    </row>
    <row r="32" spans="1:10" ht="15" customHeight="1">
      <c r="A32" s="196" t="s">
        <v>52</v>
      </c>
      <c r="B32" s="196"/>
      <c r="C32" s="36" t="s">
        <v>53</v>
      </c>
      <c r="D32" s="147">
        <v>139</v>
      </c>
      <c r="E32" s="147">
        <v>314</v>
      </c>
      <c r="F32" s="147">
        <v>8</v>
      </c>
      <c r="G32" s="147">
        <v>9335</v>
      </c>
      <c r="H32" s="147">
        <v>5941</v>
      </c>
      <c r="I32" s="147">
        <v>8</v>
      </c>
      <c r="J32" s="149">
        <f>SUM(D32:I32)</f>
        <v>15745</v>
      </c>
    </row>
    <row r="33" spans="1:10" ht="15" customHeight="1">
      <c r="A33" s="196"/>
      <c r="B33" s="196"/>
      <c r="C33" s="36" t="s">
        <v>54</v>
      </c>
      <c r="D33" s="147">
        <v>41</v>
      </c>
      <c r="E33" s="147">
        <v>87</v>
      </c>
      <c r="F33" s="147">
        <v>1</v>
      </c>
      <c r="G33" s="147">
        <v>3741</v>
      </c>
      <c r="H33" s="147">
        <v>2703</v>
      </c>
      <c r="I33" s="147">
        <v>2</v>
      </c>
      <c r="J33" s="149">
        <f>SUM(D33:I33)</f>
        <v>6575</v>
      </c>
    </row>
    <row r="34" spans="1:10" ht="15" customHeight="1">
      <c r="A34" s="196"/>
      <c r="B34" s="196"/>
      <c r="C34" s="36" t="s">
        <v>55</v>
      </c>
      <c r="D34" s="147">
        <v>34</v>
      </c>
      <c r="E34" s="147">
        <v>101</v>
      </c>
      <c r="F34" s="147">
        <v>1</v>
      </c>
      <c r="G34" s="147">
        <v>3528</v>
      </c>
      <c r="H34" s="147">
        <v>2232</v>
      </c>
      <c r="I34" s="147">
        <v>7</v>
      </c>
      <c r="J34" s="149">
        <f>SUM(D34:I34)</f>
        <v>5903</v>
      </c>
    </row>
    <row r="35" spans="1:10" ht="15" customHeight="1">
      <c r="A35" s="196"/>
      <c r="B35" s="196"/>
      <c r="C35" s="36" t="s">
        <v>56</v>
      </c>
      <c r="D35" s="147">
        <v>27</v>
      </c>
      <c r="E35" s="147">
        <v>72</v>
      </c>
      <c r="F35" s="147">
        <v>1</v>
      </c>
      <c r="G35" s="147">
        <v>2685</v>
      </c>
      <c r="H35" s="147">
        <v>2292</v>
      </c>
      <c r="I35" s="147">
        <v>0</v>
      </c>
      <c r="J35" s="149">
        <f>SUM(D35:I35)</f>
        <v>5077</v>
      </c>
    </row>
    <row r="36" spans="1:10" ht="15" customHeight="1">
      <c r="A36" s="196"/>
      <c r="B36" s="196"/>
      <c r="C36" s="36" t="s">
        <v>57</v>
      </c>
      <c r="D36" s="147">
        <v>84</v>
      </c>
      <c r="E36" s="147">
        <v>101</v>
      </c>
      <c r="F36" s="147">
        <v>1</v>
      </c>
      <c r="G36" s="147">
        <v>4974</v>
      </c>
      <c r="H36" s="147">
        <v>3061</v>
      </c>
      <c r="I36" s="147">
        <v>2</v>
      </c>
      <c r="J36" s="149">
        <f>SUM(D36:I36)</f>
        <v>8223</v>
      </c>
    </row>
    <row r="37" spans="1:10" ht="15" customHeight="1">
      <c r="A37" s="196"/>
      <c r="B37" s="196"/>
      <c r="C37" s="36"/>
      <c r="D37" s="147"/>
      <c r="E37" s="147"/>
      <c r="F37" s="147"/>
      <c r="G37" s="147"/>
      <c r="H37" s="147"/>
      <c r="I37" s="147"/>
      <c r="J37" s="149"/>
    </row>
    <row r="38" spans="1:10" s="5" customFormat="1" ht="15" customHeight="1">
      <c r="A38" s="196"/>
      <c r="B38" s="196"/>
      <c r="C38" s="37" t="s">
        <v>58</v>
      </c>
      <c r="D38" s="150">
        <f aca="true" t="shared" si="3" ref="D38:I38">SUM(D32:D36)</f>
        <v>325</v>
      </c>
      <c r="E38" s="150">
        <f t="shared" si="3"/>
        <v>675</v>
      </c>
      <c r="F38" s="150">
        <f t="shared" si="3"/>
        <v>12</v>
      </c>
      <c r="G38" s="150">
        <f t="shared" si="3"/>
        <v>24263</v>
      </c>
      <c r="H38" s="150">
        <f t="shared" si="3"/>
        <v>16229</v>
      </c>
      <c r="I38" s="150">
        <f t="shared" si="3"/>
        <v>19</v>
      </c>
      <c r="J38" s="151">
        <f>SUM(D38:I38)</f>
        <v>41523</v>
      </c>
    </row>
    <row r="39" spans="1:10" ht="15" customHeight="1">
      <c r="A39" s="36"/>
      <c r="B39" s="36"/>
      <c r="C39" s="36"/>
      <c r="D39" s="147"/>
      <c r="E39" s="147"/>
      <c r="F39" s="147"/>
      <c r="G39" s="147"/>
      <c r="H39" s="147"/>
      <c r="I39" s="147"/>
      <c r="J39" s="149"/>
    </row>
    <row r="40" spans="1:10" ht="15" customHeight="1">
      <c r="A40" s="196" t="s">
        <v>59</v>
      </c>
      <c r="B40" s="196"/>
      <c r="C40" s="36" t="s">
        <v>60</v>
      </c>
      <c r="D40" s="147">
        <v>182</v>
      </c>
      <c r="E40" s="147">
        <v>506</v>
      </c>
      <c r="F40" s="147">
        <v>7</v>
      </c>
      <c r="G40" s="147">
        <v>14477</v>
      </c>
      <c r="H40" s="147">
        <v>11243</v>
      </c>
      <c r="I40" s="147">
        <v>30</v>
      </c>
      <c r="J40" s="149">
        <f>SUM(D40:I40)</f>
        <v>26445</v>
      </c>
    </row>
    <row r="41" spans="1:10" ht="15" customHeight="1">
      <c r="A41" s="196"/>
      <c r="B41" s="196"/>
      <c r="C41" s="36" t="s">
        <v>61</v>
      </c>
      <c r="D41" s="147">
        <v>120</v>
      </c>
      <c r="E41" s="147">
        <v>246</v>
      </c>
      <c r="F41" s="147">
        <v>4</v>
      </c>
      <c r="G41" s="147">
        <v>7324</v>
      </c>
      <c r="H41" s="147">
        <v>5251</v>
      </c>
      <c r="I41" s="147">
        <v>22</v>
      </c>
      <c r="J41" s="149">
        <f>SUM(D41:I41)</f>
        <v>12967</v>
      </c>
    </row>
    <row r="42" spans="1:10" ht="15" customHeight="1">
      <c r="A42" s="196"/>
      <c r="B42" s="196"/>
      <c r="C42" s="36" t="s">
        <v>62</v>
      </c>
      <c r="D42" s="147">
        <v>47</v>
      </c>
      <c r="E42" s="147">
        <v>74</v>
      </c>
      <c r="F42" s="147">
        <v>1</v>
      </c>
      <c r="G42" s="147">
        <v>3815</v>
      </c>
      <c r="H42" s="147">
        <v>2514</v>
      </c>
      <c r="I42" s="147">
        <v>17</v>
      </c>
      <c r="J42" s="149">
        <f>SUM(D42:I42)</f>
        <v>6468</v>
      </c>
    </row>
    <row r="43" spans="1:10" ht="15" customHeight="1">
      <c r="A43" s="196"/>
      <c r="B43" s="196"/>
      <c r="C43" s="36" t="s">
        <v>63</v>
      </c>
      <c r="D43" s="147">
        <v>71</v>
      </c>
      <c r="E43" s="147">
        <v>151</v>
      </c>
      <c r="F43" s="147">
        <v>1</v>
      </c>
      <c r="G43" s="147">
        <v>4547</v>
      </c>
      <c r="H43" s="147">
        <v>3290</v>
      </c>
      <c r="I43" s="147">
        <v>6</v>
      </c>
      <c r="J43" s="149">
        <f>SUM(D43:I43)</f>
        <v>8066</v>
      </c>
    </row>
    <row r="44" spans="1:10" ht="15" customHeight="1">
      <c r="A44" s="196"/>
      <c r="B44" s="196"/>
      <c r="C44" s="36" t="s">
        <v>64</v>
      </c>
      <c r="D44" s="147">
        <v>24</v>
      </c>
      <c r="E44" s="147">
        <v>39</v>
      </c>
      <c r="F44" s="147">
        <v>0</v>
      </c>
      <c r="G44" s="147">
        <v>1676</v>
      </c>
      <c r="H44" s="147">
        <v>895</v>
      </c>
      <c r="I44" s="147">
        <v>1</v>
      </c>
      <c r="J44" s="149">
        <f>SUM(D44:I44)</f>
        <v>2635</v>
      </c>
    </row>
    <row r="45" spans="1:10" ht="15" customHeight="1">
      <c r="A45" s="196"/>
      <c r="B45" s="196"/>
      <c r="C45" s="36"/>
      <c r="D45" s="147"/>
      <c r="E45" s="147"/>
      <c r="F45" s="147"/>
      <c r="G45" s="147"/>
      <c r="H45" s="147"/>
      <c r="I45" s="147"/>
      <c r="J45" s="149"/>
    </row>
    <row r="46" spans="1:10" ht="15" customHeight="1">
      <c r="A46" s="196"/>
      <c r="B46" s="196"/>
      <c r="C46" s="36" t="s">
        <v>65</v>
      </c>
      <c r="D46" s="147">
        <v>67</v>
      </c>
      <c r="E46" s="147">
        <v>56</v>
      </c>
      <c r="F46" s="147">
        <v>0</v>
      </c>
      <c r="G46" s="147">
        <v>2376</v>
      </c>
      <c r="H46" s="147">
        <v>1672</v>
      </c>
      <c r="I46" s="147">
        <v>2</v>
      </c>
      <c r="J46" s="149">
        <f>SUM(D46:I46)</f>
        <v>4173</v>
      </c>
    </row>
    <row r="47" spans="1:10" ht="15" customHeight="1">
      <c r="A47" s="196"/>
      <c r="B47" s="196"/>
      <c r="C47" s="36" t="s">
        <v>66</v>
      </c>
      <c r="D47" s="147">
        <v>24</v>
      </c>
      <c r="E47" s="147">
        <v>28</v>
      </c>
      <c r="F47" s="147">
        <v>0</v>
      </c>
      <c r="G47" s="147">
        <v>986</v>
      </c>
      <c r="H47" s="147">
        <v>585</v>
      </c>
      <c r="I47" s="147">
        <v>1</v>
      </c>
      <c r="J47" s="149">
        <f>SUM(D47:I47)</f>
        <v>1624</v>
      </c>
    </row>
    <row r="48" spans="1:10" ht="15" customHeight="1">
      <c r="A48" s="196"/>
      <c r="B48" s="196"/>
      <c r="C48" s="36" t="s">
        <v>67</v>
      </c>
      <c r="D48" s="147">
        <v>30</v>
      </c>
      <c r="E48" s="147">
        <v>25</v>
      </c>
      <c r="F48" s="147">
        <v>0</v>
      </c>
      <c r="G48" s="147">
        <v>1260</v>
      </c>
      <c r="H48" s="147">
        <v>1077</v>
      </c>
      <c r="I48" s="147">
        <v>2</v>
      </c>
      <c r="J48" s="149">
        <f>SUM(D48:I48)</f>
        <v>2394</v>
      </c>
    </row>
    <row r="49" spans="1:10" ht="15" customHeight="1">
      <c r="A49" s="196"/>
      <c r="B49" s="196"/>
      <c r="C49" s="36"/>
      <c r="D49" s="147"/>
      <c r="E49" s="147"/>
      <c r="F49" s="147"/>
      <c r="G49" s="147"/>
      <c r="H49" s="147"/>
      <c r="I49" s="147"/>
      <c r="J49" s="149"/>
    </row>
    <row r="50" spans="1:10" s="5" customFormat="1" ht="15" customHeight="1">
      <c r="A50" s="196"/>
      <c r="B50" s="196"/>
      <c r="C50" s="37" t="s">
        <v>68</v>
      </c>
      <c r="D50" s="150">
        <f aca="true" t="shared" si="4" ref="D50:I50">SUM(D40:D48)</f>
        <v>565</v>
      </c>
      <c r="E50" s="150">
        <f t="shared" si="4"/>
        <v>1125</v>
      </c>
      <c r="F50" s="150">
        <f t="shared" si="4"/>
        <v>13</v>
      </c>
      <c r="G50" s="150">
        <f t="shared" si="4"/>
        <v>36461</v>
      </c>
      <c r="H50" s="150">
        <f t="shared" si="4"/>
        <v>26527</v>
      </c>
      <c r="I50" s="150">
        <f t="shared" si="4"/>
        <v>81</v>
      </c>
      <c r="J50" s="151">
        <f>SUM(D50:I50)</f>
        <v>64772</v>
      </c>
    </row>
    <row r="51" spans="1:10" ht="15" customHeight="1">
      <c r="A51" s="36"/>
      <c r="B51" s="36"/>
      <c r="C51" s="36"/>
      <c r="D51" s="147"/>
      <c r="E51" s="147"/>
      <c r="F51" s="147"/>
      <c r="G51" s="147"/>
      <c r="H51" s="147"/>
      <c r="I51" s="147"/>
      <c r="J51" s="149"/>
    </row>
    <row r="52" spans="1:10" s="5" customFormat="1" ht="15" customHeight="1">
      <c r="A52" s="17"/>
      <c r="B52" s="17"/>
      <c r="C52" s="38" t="s">
        <v>3</v>
      </c>
      <c r="D52" s="152">
        <f aca="true" t="shared" si="5" ref="D52:I52">+D50+D38+D27</f>
        <v>2294</v>
      </c>
      <c r="E52" s="152">
        <f t="shared" si="5"/>
        <v>6367</v>
      </c>
      <c r="F52" s="152">
        <f t="shared" si="5"/>
        <v>124</v>
      </c>
      <c r="G52" s="152">
        <f t="shared" si="5"/>
        <v>186798</v>
      </c>
      <c r="H52" s="152">
        <f t="shared" si="5"/>
        <v>140856</v>
      </c>
      <c r="I52" s="152">
        <f t="shared" si="5"/>
        <v>443</v>
      </c>
      <c r="J52" s="153">
        <f>SUM(D52:I52)</f>
        <v>336882</v>
      </c>
    </row>
    <row r="53" spans="1:10" ht="13.5">
      <c r="A53" s="12" t="s">
        <v>245</v>
      </c>
      <c r="B53" s="12"/>
      <c r="C53" s="39"/>
      <c r="D53" s="12"/>
      <c r="E53" s="12"/>
      <c r="F53" s="12"/>
      <c r="G53" s="12"/>
      <c r="H53" s="12"/>
      <c r="I53" s="12"/>
      <c r="J53" s="12"/>
    </row>
    <row r="54" spans="1:10" ht="13.5">
      <c r="A54" s="12" t="s">
        <v>233</v>
      </c>
      <c r="B54" s="12"/>
      <c r="C54" s="39"/>
      <c r="D54" s="12"/>
      <c r="E54" s="12"/>
      <c r="F54" s="12"/>
      <c r="G54" s="12"/>
      <c r="H54" s="12"/>
      <c r="I54" s="12"/>
      <c r="J54" s="12"/>
    </row>
    <row r="55" spans="1:10" ht="13.5">
      <c r="A55" s="12" t="s">
        <v>265</v>
      </c>
      <c r="B55" s="12"/>
      <c r="C55" s="39"/>
      <c r="D55" s="12"/>
      <c r="E55" s="12"/>
      <c r="F55" s="12"/>
      <c r="G55" s="12"/>
      <c r="H55" s="12"/>
      <c r="I55" s="12"/>
      <c r="J55" s="12"/>
    </row>
    <row r="56" spans="1:10" ht="13.5">
      <c r="A56" s="197" t="s">
        <v>234</v>
      </c>
      <c r="B56" s="170"/>
      <c r="C56" s="170"/>
      <c r="D56" s="170"/>
      <c r="E56" s="170"/>
      <c r="F56" s="170"/>
      <c r="G56" s="170"/>
      <c r="H56" s="35"/>
      <c r="I56" s="35"/>
      <c r="J56" s="35"/>
    </row>
    <row r="57" spans="1:10" ht="13.5">
      <c r="A57" s="35" t="s">
        <v>235</v>
      </c>
      <c r="B57" s="35"/>
      <c r="C57" s="35"/>
      <c r="D57" s="35"/>
      <c r="E57" s="35"/>
      <c r="F57" s="35"/>
      <c r="G57" s="35"/>
      <c r="H57" s="35"/>
      <c r="I57" s="35"/>
      <c r="J57" s="35"/>
    </row>
    <row r="58" spans="1:10" ht="13.5">
      <c r="A58" s="35"/>
      <c r="B58" s="35"/>
      <c r="C58" s="35"/>
      <c r="D58" s="35"/>
      <c r="E58" s="35"/>
      <c r="F58" s="35"/>
      <c r="G58" s="35"/>
      <c r="H58" s="35"/>
      <c r="I58" s="35"/>
      <c r="J58" s="35"/>
    </row>
    <row r="59" spans="1:10" ht="13.5">
      <c r="A59" s="35"/>
      <c r="B59" s="35"/>
      <c r="C59" s="35"/>
      <c r="D59" s="35"/>
      <c r="E59" s="35"/>
      <c r="F59" s="35"/>
      <c r="G59" s="35"/>
      <c r="H59" s="35"/>
      <c r="I59" s="35"/>
      <c r="J59" s="35"/>
    </row>
    <row r="60" spans="1:10" ht="13.5">
      <c r="A60" s="40"/>
      <c r="B60" s="40"/>
      <c r="C60" s="40"/>
      <c r="D60" s="40"/>
      <c r="E60" s="40"/>
      <c r="F60" s="40"/>
      <c r="G60" s="40"/>
      <c r="H60" s="40"/>
      <c r="I60" s="40"/>
      <c r="J60" s="40"/>
    </row>
  </sheetData>
  <mergeCells count="14">
    <mergeCell ref="A56:G56"/>
    <mergeCell ref="A40:A50"/>
    <mergeCell ref="B5:B27"/>
    <mergeCell ref="B32:B38"/>
    <mergeCell ref="B40:B50"/>
    <mergeCell ref="G2:G3"/>
    <mergeCell ref="J2:J3"/>
    <mergeCell ref="A5:A27"/>
    <mergeCell ref="A32:A38"/>
    <mergeCell ref="A1:E1"/>
    <mergeCell ref="A2:A3"/>
    <mergeCell ref="D2:D3"/>
    <mergeCell ref="E2:E3"/>
    <mergeCell ref="B2:C3"/>
  </mergeCells>
  <printOptions/>
  <pageMargins left="1.07" right="0.75" top="1" bottom="1" header="0.512" footer="0.512"/>
  <pageSetup orientation="landscape" paperSize="9" scale="58" r:id="rId2"/>
  <headerFooter alignWithMargins="0">
    <oddHeader>&amp;L&amp;"ＭＳ Ｐゴシック,太字"&amp;14源　泉　所　得　税
&amp;"ＭＳ Ｐゴシック,標準"&amp;12　3-1　課税所得</oddHeader>
  </headerFooter>
  <drawing r:id="rId1"/>
</worksheet>
</file>

<file path=xl/worksheets/sheet4.xml><?xml version="1.0" encoding="utf-8"?>
<worksheet xmlns="http://schemas.openxmlformats.org/spreadsheetml/2006/main" xmlns:r="http://schemas.openxmlformats.org/officeDocument/2006/relationships">
  <dimension ref="A1:L37"/>
  <sheetViews>
    <sheetView showGridLines="0" zoomScale="85" zoomScaleNormal="85" workbookViewId="0" topLeftCell="A1">
      <pane xSplit="3" ySplit="4" topLeftCell="D11" activePane="bottomRight" state="frozen"/>
      <selection pane="topLeft" activeCell="A1" sqref="A1"/>
      <selection pane="topRight" activeCell="D1" sqref="D1"/>
      <selection pane="bottomLeft" activeCell="A5" sqref="A5"/>
      <selection pane="bottomRight" activeCell="A2" sqref="A2:C3"/>
    </sheetView>
  </sheetViews>
  <sheetFormatPr defaultColWidth="9.00390625" defaultRowHeight="13.5"/>
  <cols>
    <col min="1" max="1" width="6.75390625" style="0" customWidth="1"/>
    <col min="2" max="2" width="3.375" style="0" customWidth="1"/>
    <col min="3" max="3" width="40.00390625" style="0" customWidth="1"/>
    <col min="4" max="4" width="19.25390625" style="0" bestFit="1" customWidth="1"/>
    <col min="5" max="7" width="16.625" style="0" bestFit="1" customWidth="1"/>
    <col min="8" max="8" width="19.25390625" style="0" bestFit="1" customWidth="1"/>
    <col min="9" max="9" width="16.625" style="0" bestFit="1" customWidth="1"/>
    <col min="10" max="10" width="33.00390625" style="0" customWidth="1"/>
    <col min="11" max="11" width="3.50390625" style="0" customWidth="1"/>
    <col min="12" max="12" width="3.75390625" style="0" customWidth="1"/>
  </cols>
  <sheetData>
    <row r="1" spans="1:12" ht="20.25" customHeight="1" thickBot="1">
      <c r="A1" s="145" t="s">
        <v>69</v>
      </c>
      <c r="B1" s="6"/>
      <c r="C1" s="6"/>
      <c r="D1" s="6"/>
      <c r="E1" s="6"/>
      <c r="F1" s="6"/>
      <c r="G1" s="6"/>
      <c r="H1" s="6"/>
      <c r="I1" s="6"/>
      <c r="J1" s="6"/>
      <c r="K1" s="6"/>
      <c r="L1" s="6"/>
    </row>
    <row r="2" spans="1:12" ht="14.25" thickTop="1">
      <c r="A2" s="176" t="s">
        <v>0</v>
      </c>
      <c r="B2" s="177"/>
      <c r="C2" s="177"/>
      <c r="D2" s="177" t="s">
        <v>70</v>
      </c>
      <c r="E2" s="177"/>
      <c r="F2" s="177" t="s">
        <v>71</v>
      </c>
      <c r="G2" s="177"/>
      <c r="H2" s="177" t="s">
        <v>3</v>
      </c>
      <c r="I2" s="171"/>
      <c r="J2" s="171" t="s">
        <v>0</v>
      </c>
      <c r="K2" s="172"/>
      <c r="L2" s="172"/>
    </row>
    <row r="3" spans="1:12" ht="40.5">
      <c r="A3" s="178"/>
      <c r="B3" s="161"/>
      <c r="C3" s="161"/>
      <c r="D3" s="134" t="s">
        <v>72</v>
      </c>
      <c r="E3" s="134" t="s">
        <v>73</v>
      </c>
      <c r="F3" s="134" t="s">
        <v>74</v>
      </c>
      <c r="G3" s="134" t="s">
        <v>75</v>
      </c>
      <c r="H3" s="134" t="s">
        <v>72</v>
      </c>
      <c r="I3" s="135" t="s">
        <v>73</v>
      </c>
      <c r="J3" s="173"/>
      <c r="K3" s="174"/>
      <c r="L3" s="174"/>
    </row>
    <row r="4" spans="1:12" s="2" customFormat="1" ht="10.5">
      <c r="A4" s="50"/>
      <c r="B4" s="50"/>
      <c r="C4" s="50"/>
      <c r="D4" s="51" t="s">
        <v>4</v>
      </c>
      <c r="E4" s="51" t="s">
        <v>4</v>
      </c>
      <c r="F4" s="51" t="s">
        <v>4</v>
      </c>
      <c r="G4" s="51" t="s">
        <v>4</v>
      </c>
      <c r="H4" s="51" t="s">
        <v>4</v>
      </c>
      <c r="I4" s="51" t="s">
        <v>4</v>
      </c>
      <c r="J4" s="50"/>
      <c r="K4" s="50"/>
      <c r="L4" s="50"/>
    </row>
    <row r="5" spans="1:12" ht="18.75" customHeight="1">
      <c r="A5" s="175" t="s">
        <v>76</v>
      </c>
      <c r="B5" s="175"/>
      <c r="C5" s="175"/>
      <c r="D5" s="45">
        <v>1110273</v>
      </c>
      <c r="E5" s="45">
        <v>166652</v>
      </c>
      <c r="F5" s="45">
        <v>292689</v>
      </c>
      <c r="G5" s="45">
        <v>49643545</v>
      </c>
      <c r="H5" s="45">
        <v>51046507</v>
      </c>
      <c r="I5" s="45">
        <v>166652</v>
      </c>
      <c r="J5" s="175" t="s">
        <v>76</v>
      </c>
      <c r="K5" s="175"/>
      <c r="L5" s="175"/>
    </row>
    <row r="6" spans="1:12" ht="18.75" customHeight="1">
      <c r="A6" s="175" t="s">
        <v>77</v>
      </c>
      <c r="B6" s="175"/>
      <c r="C6" s="175"/>
      <c r="D6" s="45">
        <v>3439953</v>
      </c>
      <c r="E6" s="45">
        <v>513585</v>
      </c>
      <c r="F6" s="45">
        <v>376261</v>
      </c>
      <c r="G6" s="45">
        <v>31372509</v>
      </c>
      <c r="H6" s="45">
        <v>35188723</v>
      </c>
      <c r="I6" s="45">
        <v>513585</v>
      </c>
      <c r="J6" s="175" t="s">
        <v>77</v>
      </c>
      <c r="K6" s="175"/>
      <c r="L6" s="175"/>
    </row>
    <row r="7" spans="1:12" ht="18.75" customHeight="1">
      <c r="A7" s="44"/>
      <c r="B7" s="44"/>
      <c r="C7" s="44"/>
      <c r="D7" s="45"/>
      <c r="E7" s="45"/>
      <c r="F7" s="45"/>
      <c r="G7" s="45"/>
      <c r="H7" s="45"/>
      <c r="I7" s="45"/>
      <c r="J7" s="44"/>
      <c r="K7" s="44"/>
      <c r="L7" s="44"/>
    </row>
    <row r="8" spans="1:12" ht="18.75" customHeight="1">
      <c r="A8" s="44"/>
      <c r="B8" s="44"/>
      <c r="C8" s="44"/>
      <c r="D8" s="45"/>
      <c r="E8" s="45"/>
      <c r="F8" s="45"/>
      <c r="G8" s="45"/>
      <c r="H8" s="45"/>
      <c r="I8" s="45"/>
      <c r="J8" s="44"/>
      <c r="K8" s="44"/>
      <c r="L8" s="44"/>
    </row>
    <row r="9" spans="1:12" ht="18.75" customHeight="1">
      <c r="A9" s="162" t="s">
        <v>207</v>
      </c>
      <c r="B9" s="44"/>
      <c r="C9" s="44" t="s">
        <v>78</v>
      </c>
      <c r="D9" s="45">
        <v>207017315</v>
      </c>
      <c r="E9" s="45">
        <v>30928387</v>
      </c>
      <c r="F9" s="45">
        <v>53003404</v>
      </c>
      <c r="G9" s="45">
        <v>1295131</v>
      </c>
      <c r="H9" s="45">
        <v>261315850</v>
      </c>
      <c r="I9" s="45">
        <v>30928387</v>
      </c>
      <c r="J9" s="44" t="s">
        <v>78</v>
      </c>
      <c r="K9" s="44"/>
      <c r="L9" s="175" t="s">
        <v>207</v>
      </c>
    </row>
    <row r="10" spans="1:12" ht="18.75" customHeight="1">
      <c r="A10" s="162"/>
      <c r="B10" s="44"/>
      <c r="C10" s="44" t="s">
        <v>79</v>
      </c>
      <c r="D10" s="45">
        <v>15264846</v>
      </c>
      <c r="E10" s="45">
        <v>2289727</v>
      </c>
      <c r="F10" s="45">
        <v>3001651</v>
      </c>
      <c r="G10" s="45">
        <v>2086070</v>
      </c>
      <c r="H10" s="45">
        <v>20352567</v>
      </c>
      <c r="I10" s="45">
        <v>2289727</v>
      </c>
      <c r="J10" s="44" t="s">
        <v>79</v>
      </c>
      <c r="K10" s="44"/>
      <c r="L10" s="175"/>
    </row>
    <row r="11" spans="1:12" ht="18.75" customHeight="1">
      <c r="A11" s="162"/>
      <c r="B11" s="44"/>
      <c r="C11" s="44" t="s">
        <v>80</v>
      </c>
      <c r="D11" s="45">
        <v>4739028</v>
      </c>
      <c r="E11" s="45">
        <v>712276</v>
      </c>
      <c r="F11" s="45">
        <v>1295324</v>
      </c>
      <c r="G11" s="45">
        <v>4196387</v>
      </c>
      <c r="H11" s="45">
        <v>10230739</v>
      </c>
      <c r="I11" s="45">
        <v>712276</v>
      </c>
      <c r="J11" s="44" t="s">
        <v>80</v>
      </c>
      <c r="K11" s="44"/>
      <c r="L11" s="175"/>
    </row>
    <row r="12" spans="1:12" ht="18.75" customHeight="1">
      <c r="A12" s="162"/>
      <c r="B12" s="44"/>
      <c r="C12" s="44" t="s">
        <v>81</v>
      </c>
      <c r="D12" s="45">
        <v>2656857</v>
      </c>
      <c r="E12" s="45">
        <v>398263</v>
      </c>
      <c r="F12" s="45">
        <v>6759</v>
      </c>
      <c r="G12" s="46" t="s">
        <v>228</v>
      </c>
      <c r="H12" s="45">
        <v>2663616</v>
      </c>
      <c r="I12" s="45">
        <v>398263</v>
      </c>
      <c r="J12" s="44" t="s">
        <v>81</v>
      </c>
      <c r="K12" s="44"/>
      <c r="L12" s="175"/>
    </row>
    <row r="13" spans="1:12" ht="18.75" customHeight="1">
      <c r="A13" s="44"/>
      <c r="B13" s="44"/>
      <c r="C13" s="44"/>
      <c r="D13" s="45"/>
      <c r="E13" s="45"/>
      <c r="F13" s="45"/>
      <c r="G13" s="45"/>
      <c r="H13" s="45"/>
      <c r="I13" s="45"/>
      <c r="J13" s="44"/>
      <c r="K13" s="44"/>
      <c r="L13" s="44"/>
    </row>
    <row r="14" spans="1:12" ht="18.75" customHeight="1">
      <c r="A14" s="44"/>
      <c r="B14" s="44"/>
      <c r="C14" s="44"/>
      <c r="D14" s="45"/>
      <c r="E14" s="45"/>
      <c r="F14" s="45"/>
      <c r="G14" s="45"/>
      <c r="H14" s="45"/>
      <c r="I14" s="45"/>
      <c r="J14" s="44"/>
      <c r="K14" s="44"/>
      <c r="L14" s="44"/>
    </row>
    <row r="15" spans="1:12" ht="18.75" customHeight="1">
      <c r="A15" s="175" t="s">
        <v>82</v>
      </c>
      <c r="B15" s="175"/>
      <c r="C15" s="175"/>
      <c r="D15" s="45">
        <v>676338</v>
      </c>
      <c r="E15" s="45">
        <v>101045</v>
      </c>
      <c r="F15" s="45">
        <v>182381</v>
      </c>
      <c r="G15" s="45">
        <v>36483</v>
      </c>
      <c r="H15" s="45">
        <v>895202</v>
      </c>
      <c r="I15" s="45">
        <v>101045</v>
      </c>
      <c r="J15" s="175" t="s">
        <v>82</v>
      </c>
      <c r="K15" s="175"/>
      <c r="L15" s="175"/>
    </row>
    <row r="16" spans="1:12" ht="18.75" customHeight="1">
      <c r="A16" s="175" t="s">
        <v>83</v>
      </c>
      <c r="B16" s="175"/>
      <c r="C16" s="175"/>
      <c r="D16" s="45">
        <v>1870</v>
      </c>
      <c r="E16" s="45">
        <v>283</v>
      </c>
      <c r="F16" s="46">
        <v>34</v>
      </c>
      <c r="G16" s="46">
        <v>1</v>
      </c>
      <c r="H16" s="45">
        <v>1905</v>
      </c>
      <c r="I16" s="45">
        <v>283</v>
      </c>
      <c r="J16" s="175" t="s">
        <v>83</v>
      </c>
      <c r="K16" s="175"/>
      <c r="L16" s="175"/>
    </row>
    <row r="17" spans="1:12" ht="18.75" customHeight="1">
      <c r="A17" s="44"/>
      <c r="B17" s="44"/>
      <c r="C17" s="44"/>
      <c r="D17" s="45"/>
      <c r="E17" s="45"/>
      <c r="F17" s="45" t="s">
        <v>232</v>
      </c>
      <c r="G17" s="45"/>
      <c r="H17" s="45"/>
      <c r="I17" s="45"/>
      <c r="J17" s="44"/>
      <c r="K17" s="44"/>
      <c r="L17" s="44"/>
    </row>
    <row r="18" spans="1:12" s="5" customFormat="1" ht="18.75" customHeight="1">
      <c r="A18" s="166" t="s">
        <v>84</v>
      </c>
      <c r="B18" s="166"/>
      <c r="C18" s="166"/>
      <c r="D18" s="52">
        <v>234906480</v>
      </c>
      <c r="E18" s="52">
        <v>35110218</v>
      </c>
      <c r="F18" s="52">
        <v>58158503</v>
      </c>
      <c r="G18" s="52">
        <v>88630126</v>
      </c>
      <c r="H18" s="52">
        <v>381695109</v>
      </c>
      <c r="I18" s="52">
        <v>35110218</v>
      </c>
      <c r="J18" s="166" t="s">
        <v>84</v>
      </c>
      <c r="K18" s="166"/>
      <c r="L18" s="166"/>
    </row>
    <row r="19" spans="1:12" ht="18.75" customHeight="1">
      <c r="A19" s="44"/>
      <c r="B19" s="44"/>
      <c r="C19" s="44"/>
      <c r="D19" s="45"/>
      <c r="E19" s="45"/>
      <c r="F19" s="45"/>
      <c r="G19" s="45"/>
      <c r="H19" s="45"/>
      <c r="I19" s="45"/>
      <c r="J19" s="44"/>
      <c r="K19" s="44"/>
      <c r="L19" s="44"/>
    </row>
    <row r="20" spans="1:12" ht="18.75" customHeight="1">
      <c r="A20" s="175" t="s">
        <v>85</v>
      </c>
      <c r="B20" s="175"/>
      <c r="C20" s="175"/>
      <c r="D20" s="45">
        <v>1310473</v>
      </c>
      <c r="E20" s="45">
        <v>196440</v>
      </c>
      <c r="F20" s="46" t="s">
        <v>228</v>
      </c>
      <c r="G20" s="45">
        <v>71621</v>
      </c>
      <c r="H20" s="45">
        <v>1382094</v>
      </c>
      <c r="I20" s="45">
        <v>196440</v>
      </c>
      <c r="J20" s="175" t="s">
        <v>85</v>
      </c>
      <c r="K20" s="175"/>
      <c r="L20" s="175"/>
    </row>
    <row r="21" spans="1:12" ht="18.75" customHeight="1">
      <c r="A21" s="175" t="s">
        <v>86</v>
      </c>
      <c r="B21" s="175"/>
      <c r="C21" s="175"/>
      <c r="D21" s="45">
        <v>209907</v>
      </c>
      <c r="E21" s="45">
        <v>31717</v>
      </c>
      <c r="F21" s="45">
        <v>4033</v>
      </c>
      <c r="G21" s="46" t="s">
        <v>228</v>
      </c>
      <c r="H21" s="45">
        <v>213940</v>
      </c>
      <c r="I21" s="45">
        <v>31717</v>
      </c>
      <c r="J21" s="164" t="s">
        <v>86</v>
      </c>
      <c r="K21" s="165"/>
      <c r="L21" s="165"/>
    </row>
    <row r="22" spans="1:12" ht="18.75" customHeight="1">
      <c r="A22" s="175" t="s">
        <v>87</v>
      </c>
      <c r="B22" s="175"/>
      <c r="C22" s="175"/>
      <c r="D22" s="46" t="s">
        <v>228</v>
      </c>
      <c r="E22" s="46" t="s">
        <v>228</v>
      </c>
      <c r="F22" s="46" t="s">
        <v>228</v>
      </c>
      <c r="G22" s="46" t="s">
        <v>228</v>
      </c>
      <c r="H22" s="46" t="s">
        <v>228</v>
      </c>
      <c r="I22" s="46" t="s">
        <v>228</v>
      </c>
      <c r="J22" s="175" t="s">
        <v>87</v>
      </c>
      <c r="K22" s="175"/>
      <c r="L22" s="175"/>
    </row>
    <row r="23" spans="1:12" ht="18.75" customHeight="1">
      <c r="A23" s="44"/>
      <c r="B23" s="44"/>
      <c r="C23" s="44"/>
      <c r="D23" s="45"/>
      <c r="E23" s="45"/>
      <c r="F23" s="45"/>
      <c r="G23" s="45"/>
      <c r="H23" s="45"/>
      <c r="I23" s="45"/>
      <c r="J23" s="44"/>
      <c r="K23" s="44"/>
      <c r="L23" s="44"/>
    </row>
    <row r="24" spans="1:12" s="5" customFormat="1" ht="18.75" customHeight="1">
      <c r="A24" s="163" t="s">
        <v>88</v>
      </c>
      <c r="B24" s="163"/>
      <c r="C24" s="163"/>
      <c r="D24" s="53">
        <v>236426860</v>
      </c>
      <c r="E24" s="53">
        <v>35338375</v>
      </c>
      <c r="F24" s="53">
        <v>58162536</v>
      </c>
      <c r="G24" s="53">
        <v>88701747</v>
      </c>
      <c r="H24" s="53">
        <v>383291143</v>
      </c>
      <c r="I24" s="53">
        <v>35338375</v>
      </c>
      <c r="J24" s="163" t="s">
        <v>88</v>
      </c>
      <c r="K24" s="163"/>
      <c r="L24" s="163"/>
    </row>
    <row r="25" spans="1:12" ht="13.5">
      <c r="A25" s="47" t="s">
        <v>246</v>
      </c>
      <c r="B25" s="48"/>
      <c r="C25" s="48"/>
      <c r="D25" s="49"/>
      <c r="E25" s="49"/>
      <c r="F25" s="49"/>
      <c r="G25" s="49"/>
      <c r="H25" s="49"/>
      <c r="I25" s="49"/>
      <c r="J25" s="48"/>
      <c r="K25" s="48"/>
      <c r="L25" s="48"/>
    </row>
    <row r="26" spans="1:12" ht="13.5">
      <c r="A26" s="47" t="s">
        <v>240</v>
      </c>
      <c r="B26" s="48"/>
      <c r="C26" s="48"/>
      <c r="D26" s="49"/>
      <c r="E26" s="49"/>
      <c r="F26" s="49"/>
      <c r="G26" s="49"/>
      <c r="H26" s="49"/>
      <c r="I26" s="49"/>
      <c r="J26" s="48"/>
      <c r="K26" s="48"/>
      <c r="L26" s="48"/>
    </row>
    <row r="27" spans="1:12" ht="13.5">
      <c r="A27" s="47" t="s">
        <v>266</v>
      </c>
      <c r="B27" s="48"/>
      <c r="C27" s="48"/>
      <c r="D27" s="49"/>
      <c r="E27" s="49"/>
      <c r="F27" s="49"/>
      <c r="G27" s="49"/>
      <c r="H27" s="49"/>
      <c r="I27" s="49"/>
      <c r="J27" s="48"/>
      <c r="K27" s="48"/>
      <c r="L27" s="48"/>
    </row>
    <row r="28" spans="1:12" ht="13.5">
      <c r="A28" s="47" t="s">
        <v>267</v>
      </c>
      <c r="B28" s="48"/>
      <c r="C28" s="48"/>
      <c r="D28" s="49"/>
      <c r="E28" s="49"/>
      <c r="F28" s="49"/>
      <c r="G28" s="49"/>
      <c r="H28" s="49"/>
      <c r="I28" s="49"/>
      <c r="J28" s="48"/>
      <c r="K28" s="48"/>
      <c r="L28" s="48"/>
    </row>
    <row r="29" spans="1:12" ht="13.5">
      <c r="A29" s="47" t="s">
        <v>89</v>
      </c>
      <c r="B29" s="48"/>
      <c r="C29" s="48"/>
      <c r="D29" s="49"/>
      <c r="E29" s="49"/>
      <c r="F29" s="49"/>
      <c r="G29" s="49"/>
      <c r="H29" s="49"/>
      <c r="I29" s="49"/>
      <c r="J29" s="48"/>
      <c r="K29" s="48"/>
      <c r="L29" s="48"/>
    </row>
    <row r="30" spans="1:12" ht="13.5">
      <c r="A30" s="47" t="s">
        <v>268</v>
      </c>
      <c r="B30" s="48"/>
      <c r="C30" s="48"/>
      <c r="D30" s="49"/>
      <c r="E30" s="49"/>
      <c r="F30" s="49"/>
      <c r="G30" s="49"/>
      <c r="H30" s="49"/>
      <c r="I30" s="49"/>
      <c r="J30" s="48"/>
      <c r="K30" s="48"/>
      <c r="L30" s="48"/>
    </row>
    <row r="31" spans="1:12" ht="13.5">
      <c r="A31" s="47" t="s">
        <v>236</v>
      </c>
      <c r="B31" s="48"/>
      <c r="C31" s="48"/>
      <c r="D31" s="49"/>
      <c r="E31" s="49"/>
      <c r="F31" s="49"/>
      <c r="G31" s="49"/>
      <c r="H31" s="49"/>
      <c r="I31" s="49"/>
      <c r="J31" s="48"/>
      <c r="K31" s="48"/>
      <c r="L31" s="48"/>
    </row>
    <row r="32" spans="1:12" ht="13.5">
      <c r="A32" s="47" t="s">
        <v>206</v>
      </c>
      <c r="B32" s="48"/>
      <c r="C32" s="48"/>
      <c r="D32" s="49"/>
      <c r="E32" s="49"/>
      <c r="F32" s="49"/>
      <c r="G32" s="49"/>
      <c r="H32" s="49"/>
      <c r="I32" s="49"/>
      <c r="J32" s="48"/>
      <c r="K32" s="48"/>
      <c r="L32" s="48"/>
    </row>
    <row r="33" spans="1:12" ht="13.5">
      <c r="A33" s="6"/>
      <c r="B33" s="6"/>
      <c r="C33" s="6"/>
      <c r="D33" s="6"/>
      <c r="E33" s="6"/>
      <c r="F33" s="6"/>
      <c r="G33" s="6"/>
      <c r="H33" s="6"/>
      <c r="I33" s="6"/>
      <c r="J33" s="6"/>
      <c r="K33" s="6"/>
      <c r="L33" s="6"/>
    </row>
    <row r="34" spans="1:12" ht="13.5">
      <c r="A34" s="6"/>
      <c r="B34" s="6"/>
      <c r="C34" s="6"/>
      <c r="D34" s="6"/>
      <c r="E34" s="6"/>
      <c r="F34" s="6"/>
      <c r="G34" s="6"/>
      <c r="H34" s="6"/>
      <c r="I34" s="6"/>
      <c r="J34" s="6"/>
      <c r="K34" s="6"/>
      <c r="L34" s="6"/>
    </row>
    <row r="35" spans="1:12" ht="13.5">
      <c r="A35" s="6"/>
      <c r="B35" s="6"/>
      <c r="C35" s="6"/>
      <c r="D35" s="6"/>
      <c r="E35" s="6"/>
      <c r="F35" s="6"/>
      <c r="G35" s="6"/>
      <c r="H35" s="6"/>
      <c r="I35" s="6"/>
      <c r="J35" s="6"/>
      <c r="K35" s="6"/>
      <c r="L35" s="6"/>
    </row>
    <row r="36" spans="1:12" ht="13.5">
      <c r="A36" s="6"/>
      <c r="B36" s="6"/>
      <c r="C36" s="6"/>
      <c r="D36" s="6"/>
      <c r="E36" s="6"/>
      <c r="F36" s="6"/>
      <c r="G36" s="6"/>
      <c r="H36" s="6"/>
      <c r="I36" s="6"/>
      <c r="J36" s="6"/>
      <c r="K36" s="6"/>
      <c r="L36" s="6"/>
    </row>
    <row r="37" spans="1:12" ht="13.5">
      <c r="A37" s="6"/>
      <c r="B37" s="6"/>
      <c r="C37" s="6"/>
      <c r="D37" s="6"/>
      <c r="E37" s="6"/>
      <c r="F37" s="6"/>
      <c r="G37" s="6"/>
      <c r="H37" s="6"/>
      <c r="I37" s="6"/>
      <c r="J37" s="6"/>
      <c r="K37" s="6"/>
      <c r="L37" s="6"/>
    </row>
  </sheetData>
  <mergeCells count="25">
    <mergeCell ref="A9:A12"/>
    <mergeCell ref="L9:L12"/>
    <mergeCell ref="A24:C24"/>
    <mergeCell ref="J24:L24"/>
    <mergeCell ref="A21:C21"/>
    <mergeCell ref="J21:L21"/>
    <mergeCell ref="A22:C22"/>
    <mergeCell ref="J22:L22"/>
    <mergeCell ref="A18:C18"/>
    <mergeCell ref="J18:L18"/>
    <mergeCell ref="A20:C20"/>
    <mergeCell ref="J20:L20"/>
    <mergeCell ref="A15:C15"/>
    <mergeCell ref="J15:L15"/>
    <mergeCell ref="A16:C16"/>
    <mergeCell ref="J16:L16"/>
    <mergeCell ref="J2:L3"/>
    <mergeCell ref="A5:C5"/>
    <mergeCell ref="J5:L5"/>
    <mergeCell ref="A6:C6"/>
    <mergeCell ref="J6:L6"/>
    <mergeCell ref="A2:C3"/>
    <mergeCell ref="D2:E2"/>
    <mergeCell ref="F2:G2"/>
    <mergeCell ref="H2:I2"/>
  </mergeCells>
  <printOptions/>
  <pageMargins left="0.75" right="0.75" top="1.14" bottom="1" header="0.512" footer="0.512"/>
  <pageSetup horizontalDpi="300" verticalDpi="300" orientation="landscape" paperSize="9" scale="65" r:id="rId2"/>
  <headerFooter alignWithMargins="0">
    <oddHeader>&amp;L&amp;"ＭＳ Ｐゴシック,太字"&amp;14源　泉　所　得　税
&amp;"ＭＳ Ｐゴシック,標準"&amp;12　3-1　課税状況</oddHeader>
  </headerFooter>
  <drawing r:id="rId1"/>
</worksheet>
</file>

<file path=xl/worksheets/sheet5.xml><?xml version="1.0" encoding="utf-8"?>
<worksheet xmlns="http://schemas.openxmlformats.org/spreadsheetml/2006/main" xmlns:r="http://schemas.openxmlformats.org/officeDocument/2006/relationships">
  <dimension ref="A1:Q21"/>
  <sheetViews>
    <sheetView showGridLines="0" zoomScale="85" zoomScaleNormal="85" workbookViewId="0" topLeftCell="A1">
      <pane xSplit="2" ySplit="4" topLeftCell="C5" activePane="bottomRight" state="frozen"/>
      <selection pane="topLeft" activeCell="A1" sqref="A1"/>
      <selection pane="topRight" activeCell="C1" sqref="C1"/>
      <selection pane="bottomLeft" activeCell="A5" sqref="A5"/>
      <selection pane="bottomRight" activeCell="A2" sqref="A2:B3"/>
    </sheetView>
  </sheetViews>
  <sheetFormatPr defaultColWidth="9.00390625" defaultRowHeight="13.5"/>
  <cols>
    <col min="1" max="1" width="2.625" style="0" customWidth="1"/>
    <col min="2" max="2" width="32.375" style="0" customWidth="1"/>
    <col min="3" max="3" width="11.75390625" style="0" bestFit="1" customWidth="1"/>
    <col min="4" max="4" width="16.625" style="0" bestFit="1" customWidth="1"/>
    <col min="5" max="5" width="16.00390625" style="0" bestFit="1" customWidth="1"/>
    <col min="6" max="6" width="7.50390625" style="0" customWidth="1"/>
    <col min="7" max="7" width="11.375" style="0" customWidth="1"/>
    <col min="8" max="8" width="2.25390625" style="0" customWidth="1"/>
    <col min="9" max="9" width="9.25390625" style="0" bestFit="1" customWidth="1"/>
    <col min="10" max="10" width="12.75390625" style="0" bestFit="1" customWidth="1"/>
    <col min="11" max="11" width="12.625" style="0" customWidth="1"/>
    <col min="12" max="12" width="16.625" style="0" bestFit="1" customWidth="1"/>
    <col min="13" max="13" width="15.375" style="0" bestFit="1" customWidth="1"/>
    <col min="14" max="14" width="16.125" style="0" customWidth="1"/>
    <col min="16" max="16" width="11.875" style="0" customWidth="1"/>
  </cols>
  <sheetData>
    <row r="1" spans="1:17" ht="13.5">
      <c r="A1" s="145" t="s">
        <v>90</v>
      </c>
      <c r="B1" s="6"/>
      <c r="C1" s="6"/>
      <c r="D1" s="6"/>
      <c r="E1" s="6"/>
      <c r="F1" s="6"/>
      <c r="G1" s="6"/>
      <c r="H1" s="6"/>
      <c r="I1" s="6"/>
      <c r="J1" s="6"/>
      <c r="K1" s="6"/>
      <c r="L1" s="6"/>
      <c r="M1" s="6"/>
      <c r="N1" s="6"/>
      <c r="O1" s="6"/>
      <c r="P1" s="6"/>
      <c r="Q1" s="6"/>
    </row>
    <row r="2" spans="1:17" ht="18.75" customHeight="1">
      <c r="A2" s="198" t="s">
        <v>91</v>
      </c>
      <c r="B2" s="199"/>
      <c r="C2" s="202" t="s">
        <v>92</v>
      </c>
      <c r="D2" s="198"/>
      <c r="E2" s="198"/>
      <c r="F2" s="159" t="s">
        <v>93</v>
      </c>
      <c r="G2" s="203"/>
      <c r="H2" s="160"/>
      <c r="I2" s="198" t="s">
        <v>94</v>
      </c>
      <c r="J2" s="198"/>
      <c r="K2" s="198"/>
      <c r="L2" s="159" t="s">
        <v>95</v>
      </c>
      <c r="M2" s="160"/>
      <c r="N2" s="202" t="s">
        <v>91</v>
      </c>
      <c r="O2" s="198"/>
      <c r="P2" s="198"/>
      <c r="Q2" s="6"/>
    </row>
    <row r="3" spans="1:17" ht="18.75" customHeight="1">
      <c r="A3" s="200"/>
      <c r="B3" s="201"/>
      <c r="C3" s="137" t="s">
        <v>96</v>
      </c>
      <c r="D3" s="137" t="s">
        <v>97</v>
      </c>
      <c r="E3" s="137" t="s">
        <v>98</v>
      </c>
      <c r="F3" s="137" t="s">
        <v>96</v>
      </c>
      <c r="G3" s="159" t="s">
        <v>97</v>
      </c>
      <c r="H3" s="160"/>
      <c r="I3" s="138" t="s">
        <v>96</v>
      </c>
      <c r="J3" s="137" t="s">
        <v>97</v>
      </c>
      <c r="K3" s="137" t="s">
        <v>98</v>
      </c>
      <c r="L3" s="137" t="s">
        <v>229</v>
      </c>
      <c r="M3" s="137" t="s">
        <v>98</v>
      </c>
      <c r="N3" s="204"/>
      <c r="O3" s="200"/>
      <c r="P3" s="200"/>
      <c r="Q3" s="6"/>
    </row>
    <row r="4" spans="1:17" s="61" customFormat="1" ht="30" customHeight="1">
      <c r="A4" s="59"/>
      <c r="B4" s="59"/>
      <c r="C4" s="32" t="s">
        <v>99</v>
      </c>
      <c r="D4" s="32" t="s">
        <v>100</v>
      </c>
      <c r="E4" s="32" t="s">
        <v>100</v>
      </c>
      <c r="F4" s="32" t="s">
        <v>99</v>
      </c>
      <c r="G4" s="207" t="s">
        <v>100</v>
      </c>
      <c r="H4" s="208"/>
      <c r="I4" s="60" t="s">
        <v>99</v>
      </c>
      <c r="J4" s="32" t="s">
        <v>100</v>
      </c>
      <c r="K4" s="32" t="s">
        <v>100</v>
      </c>
      <c r="L4" s="32" t="s">
        <v>100</v>
      </c>
      <c r="M4" s="32" t="s">
        <v>100</v>
      </c>
      <c r="N4" s="32"/>
      <c r="O4" s="60"/>
      <c r="P4" s="60"/>
      <c r="Q4" s="59"/>
    </row>
    <row r="5" spans="1:17" ht="30" customHeight="1">
      <c r="A5" s="6"/>
      <c r="B5" s="62" t="s">
        <v>211</v>
      </c>
      <c r="C5" s="157">
        <v>1375380</v>
      </c>
      <c r="D5" s="157">
        <v>140049830</v>
      </c>
      <c r="E5" s="157">
        <v>20589092</v>
      </c>
      <c r="F5" s="157">
        <v>5029</v>
      </c>
      <c r="G5" s="157">
        <v>8219761</v>
      </c>
      <c r="H5" s="209"/>
      <c r="I5" s="169">
        <v>823</v>
      </c>
      <c r="J5" s="157">
        <v>1068965</v>
      </c>
      <c r="K5" s="157">
        <v>374138</v>
      </c>
      <c r="L5" s="157">
        <v>149338556</v>
      </c>
      <c r="M5" s="157">
        <v>20963230</v>
      </c>
      <c r="N5" s="167" t="s">
        <v>211</v>
      </c>
      <c r="O5" s="168"/>
      <c r="P5" s="168"/>
      <c r="Q5" s="6"/>
    </row>
    <row r="6" spans="1:17" ht="30" customHeight="1">
      <c r="A6" s="6"/>
      <c r="B6" s="62" t="s">
        <v>210</v>
      </c>
      <c r="C6" s="157"/>
      <c r="D6" s="157"/>
      <c r="E6" s="157"/>
      <c r="F6" s="157"/>
      <c r="G6" s="157"/>
      <c r="H6" s="209"/>
      <c r="I6" s="169"/>
      <c r="J6" s="157"/>
      <c r="K6" s="157"/>
      <c r="L6" s="157"/>
      <c r="M6" s="157"/>
      <c r="N6" s="167" t="s">
        <v>210</v>
      </c>
      <c r="O6" s="168"/>
      <c r="P6" s="168"/>
      <c r="Q6" s="6"/>
    </row>
    <row r="7" spans="1:17" ht="30" customHeight="1">
      <c r="A7" s="6"/>
      <c r="B7" s="55" t="s">
        <v>101</v>
      </c>
      <c r="C7" s="157"/>
      <c r="D7" s="157"/>
      <c r="E7" s="157"/>
      <c r="F7" s="157"/>
      <c r="G7" s="157"/>
      <c r="H7" s="209"/>
      <c r="I7" s="169"/>
      <c r="J7" s="157"/>
      <c r="K7" s="157"/>
      <c r="L7" s="157"/>
      <c r="M7" s="157"/>
      <c r="N7" s="56" t="s">
        <v>101</v>
      </c>
      <c r="O7" s="34"/>
      <c r="P7" s="34"/>
      <c r="Q7" s="6"/>
    </row>
    <row r="8" spans="1:17" ht="30" customHeight="1">
      <c r="A8" s="6"/>
      <c r="B8" s="6"/>
      <c r="C8" s="54"/>
      <c r="D8" s="54"/>
      <c r="E8" s="54"/>
      <c r="F8" s="54"/>
      <c r="G8" s="54"/>
      <c r="H8" s="70"/>
      <c r="I8" s="34"/>
      <c r="J8" s="54"/>
      <c r="K8" s="54"/>
      <c r="L8" s="54"/>
      <c r="M8" s="54"/>
      <c r="N8" s="54"/>
      <c r="O8" s="34"/>
      <c r="P8" s="34"/>
      <c r="Q8" s="6"/>
    </row>
    <row r="9" spans="1:17" ht="30" customHeight="1">
      <c r="A9" s="6"/>
      <c r="B9" s="62" t="s">
        <v>102</v>
      </c>
      <c r="C9" s="158" t="s">
        <v>208</v>
      </c>
      <c r="D9" s="158">
        <v>19</v>
      </c>
      <c r="E9" s="158">
        <v>3</v>
      </c>
      <c r="F9" s="158" t="s">
        <v>208</v>
      </c>
      <c r="G9" s="158">
        <v>1384</v>
      </c>
      <c r="H9" s="210"/>
      <c r="I9" s="213" t="s">
        <v>208</v>
      </c>
      <c r="J9" s="158">
        <v>86685</v>
      </c>
      <c r="K9" s="158">
        <v>12948</v>
      </c>
      <c r="L9" s="158">
        <v>88088</v>
      </c>
      <c r="M9" s="158">
        <v>12951</v>
      </c>
      <c r="N9" s="167" t="s">
        <v>102</v>
      </c>
      <c r="O9" s="168"/>
      <c r="P9" s="168"/>
      <c r="Q9" s="6"/>
    </row>
    <row r="10" spans="1:17" ht="30" customHeight="1">
      <c r="A10" s="6"/>
      <c r="B10" s="55" t="s">
        <v>103</v>
      </c>
      <c r="C10" s="158"/>
      <c r="D10" s="158"/>
      <c r="E10" s="158"/>
      <c r="F10" s="158"/>
      <c r="G10" s="158"/>
      <c r="H10" s="210"/>
      <c r="I10" s="213"/>
      <c r="J10" s="158"/>
      <c r="K10" s="158"/>
      <c r="L10" s="158"/>
      <c r="M10" s="158"/>
      <c r="N10" s="56" t="s">
        <v>103</v>
      </c>
      <c r="O10" s="34"/>
      <c r="P10" s="34"/>
      <c r="Q10" s="6"/>
    </row>
    <row r="11" spans="1:17" ht="30" customHeight="1">
      <c r="A11" s="6"/>
      <c r="B11" s="6"/>
      <c r="C11" s="54"/>
      <c r="D11" s="54"/>
      <c r="E11" s="54"/>
      <c r="F11" s="54"/>
      <c r="G11" s="54"/>
      <c r="H11" s="70"/>
      <c r="I11" s="34"/>
      <c r="J11" s="54"/>
      <c r="K11" s="54"/>
      <c r="L11" s="54"/>
      <c r="M11" s="54"/>
      <c r="N11" s="54"/>
      <c r="O11" s="34"/>
      <c r="P11" s="34"/>
      <c r="Q11" s="6"/>
    </row>
    <row r="12" spans="1:17" s="5" customFormat="1" ht="30" customHeight="1">
      <c r="A12" s="63"/>
      <c r="B12" s="64" t="s">
        <v>104</v>
      </c>
      <c r="C12" s="65" t="s">
        <v>209</v>
      </c>
      <c r="D12" s="66">
        <v>140049849</v>
      </c>
      <c r="E12" s="66">
        <v>20589095</v>
      </c>
      <c r="F12" s="67" t="s">
        <v>209</v>
      </c>
      <c r="G12" s="211">
        <v>8221145</v>
      </c>
      <c r="H12" s="212"/>
      <c r="I12" s="68" t="s">
        <v>209</v>
      </c>
      <c r="J12" s="66">
        <v>1155650</v>
      </c>
      <c r="K12" s="66">
        <v>387086</v>
      </c>
      <c r="L12" s="67">
        <v>149426644</v>
      </c>
      <c r="M12" s="66">
        <v>20976181</v>
      </c>
      <c r="N12" s="205" t="s">
        <v>104</v>
      </c>
      <c r="O12" s="206"/>
      <c r="P12" s="206"/>
      <c r="Q12" s="69"/>
    </row>
    <row r="13" spans="1:17" ht="18.75" customHeight="1">
      <c r="A13" s="55" t="s">
        <v>247</v>
      </c>
      <c r="B13" s="6"/>
      <c r="C13" s="6"/>
      <c r="D13" s="6"/>
      <c r="E13" s="6"/>
      <c r="F13" s="6"/>
      <c r="G13" s="6"/>
      <c r="H13" s="6"/>
      <c r="I13" s="6"/>
      <c r="J13" s="6"/>
      <c r="K13" s="6"/>
      <c r="L13" s="6"/>
      <c r="M13" s="6"/>
      <c r="N13" s="6"/>
      <c r="O13" s="6"/>
      <c r="P13" s="6"/>
      <c r="Q13" s="6"/>
    </row>
    <row r="14" spans="1:17" ht="18.75" customHeight="1">
      <c r="A14" s="55" t="s">
        <v>248</v>
      </c>
      <c r="B14" s="6"/>
      <c r="C14" s="6"/>
      <c r="D14" s="6"/>
      <c r="E14" s="6"/>
      <c r="F14" s="6"/>
      <c r="G14" s="6"/>
      <c r="H14" s="6"/>
      <c r="I14" s="6"/>
      <c r="J14" s="6"/>
      <c r="K14" s="6"/>
      <c r="L14" s="6"/>
      <c r="M14" s="6"/>
      <c r="N14" s="6"/>
      <c r="O14" s="6"/>
      <c r="P14" s="6"/>
      <c r="Q14" s="6"/>
    </row>
    <row r="15" spans="1:17" ht="18.75" customHeight="1">
      <c r="A15" s="55" t="s">
        <v>105</v>
      </c>
      <c r="B15" s="6"/>
      <c r="C15" s="6"/>
      <c r="D15" s="6"/>
      <c r="E15" s="6"/>
      <c r="F15" s="6"/>
      <c r="G15" s="6"/>
      <c r="H15" s="6"/>
      <c r="I15" s="6"/>
      <c r="J15" s="6"/>
      <c r="K15" s="6"/>
      <c r="L15" s="6"/>
      <c r="M15" s="6"/>
      <c r="N15" s="6"/>
      <c r="O15" s="6"/>
      <c r="P15" s="6"/>
      <c r="Q15" s="6"/>
    </row>
    <row r="16" spans="1:17" ht="18.75" customHeight="1">
      <c r="A16" s="55" t="s">
        <v>213</v>
      </c>
      <c r="B16" s="6"/>
      <c r="C16" s="6"/>
      <c r="D16" s="6"/>
      <c r="E16" s="6"/>
      <c r="F16" s="6"/>
      <c r="G16" s="6"/>
      <c r="H16" s="6"/>
      <c r="I16" s="6"/>
      <c r="J16" s="6"/>
      <c r="K16" s="6"/>
      <c r="L16" s="6"/>
      <c r="M16" s="6"/>
      <c r="N16" s="6"/>
      <c r="O16" s="6"/>
      <c r="P16" s="6"/>
      <c r="Q16" s="6"/>
    </row>
    <row r="17" spans="1:17" ht="18.75" customHeight="1">
      <c r="A17" s="55" t="s">
        <v>257</v>
      </c>
      <c r="B17" s="6"/>
      <c r="C17" s="6"/>
      <c r="D17" s="6"/>
      <c r="E17" s="6"/>
      <c r="F17" s="6"/>
      <c r="G17" s="6"/>
      <c r="H17" s="6"/>
      <c r="I17" s="6"/>
      <c r="J17" s="6"/>
      <c r="K17" s="6"/>
      <c r="L17" s="6"/>
      <c r="M17" s="6"/>
      <c r="N17" s="6"/>
      <c r="O17" s="6"/>
      <c r="P17" s="6"/>
      <c r="Q17" s="6"/>
    </row>
    <row r="18" spans="1:17" ht="18.75" customHeight="1">
      <c r="A18" s="55" t="s">
        <v>212</v>
      </c>
      <c r="B18" s="6"/>
      <c r="C18" s="6"/>
      <c r="D18" s="6"/>
      <c r="E18" s="6"/>
      <c r="F18" s="6"/>
      <c r="G18" s="6"/>
      <c r="H18" s="6"/>
      <c r="I18" s="6"/>
      <c r="J18" s="6"/>
      <c r="K18" s="6"/>
      <c r="L18" s="6"/>
      <c r="M18" s="6"/>
      <c r="N18" s="6"/>
      <c r="O18" s="6"/>
      <c r="P18" s="6"/>
      <c r="Q18" s="6"/>
    </row>
    <row r="19" spans="1:17" ht="13.5">
      <c r="A19" s="6"/>
      <c r="B19" s="6"/>
      <c r="C19" s="6"/>
      <c r="D19" s="6"/>
      <c r="E19" s="6"/>
      <c r="F19" s="6"/>
      <c r="G19" s="6"/>
      <c r="H19" s="6"/>
      <c r="I19" s="6"/>
      <c r="J19" s="6"/>
      <c r="K19" s="6"/>
      <c r="L19" s="6"/>
      <c r="M19" s="6"/>
      <c r="N19" s="6"/>
      <c r="O19" s="6"/>
      <c r="P19" s="6"/>
      <c r="Q19" s="6"/>
    </row>
    <row r="20" spans="1:17" ht="13.5">
      <c r="A20" s="6"/>
      <c r="B20" s="6"/>
      <c r="C20" s="6"/>
      <c r="D20" s="6"/>
      <c r="E20" s="6"/>
      <c r="F20" s="6"/>
      <c r="G20" s="6"/>
      <c r="H20" s="6"/>
      <c r="I20" s="6"/>
      <c r="J20" s="6"/>
      <c r="K20" s="6"/>
      <c r="L20" s="6"/>
      <c r="M20" s="6"/>
      <c r="N20" s="6"/>
      <c r="O20" s="6"/>
      <c r="P20" s="6"/>
      <c r="Q20" s="6"/>
    </row>
    <row r="21" spans="1:17" ht="13.5">
      <c r="A21" s="6"/>
      <c r="B21" s="6"/>
      <c r="C21" s="6"/>
      <c r="D21" s="6"/>
      <c r="E21" s="6"/>
      <c r="F21" s="6"/>
      <c r="G21" s="6"/>
      <c r="H21" s="6"/>
      <c r="I21" s="6"/>
      <c r="J21" s="6"/>
      <c r="K21" s="6"/>
      <c r="L21" s="6"/>
      <c r="M21" s="6"/>
      <c r="N21" s="6"/>
      <c r="O21" s="6"/>
      <c r="P21" s="6"/>
      <c r="Q21" s="6"/>
    </row>
  </sheetData>
  <mergeCells count="33">
    <mergeCell ref="N12:P12"/>
    <mergeCell ref="G4:H4"/>
    <mergeCell ref="G5:H7"/>
    <mergeCell ref="G9:H10"/>
    <mergeCell ref="G12:H12"/>
    <mergeCell ref="L5:L7"/>
    <mergeCell ref="M5:M7"/>
    <mergeCell ref="I9:I10"/>
    <mergeCell ref="J9:J10"/>
    <mergeCell ref="L9:L10"/>
    <mergeCell ref="C9:C10"/>
    <mergeCell ref="D9:D10"/>
    <mergeCell ref="E9:E10"/>
    <mergeCell ref="F9:F10"/>
    <mergeCell ref="N2:P3"/>
    <mergeCell ref="E5:E7"/>
    <mergeCell ref="F5:F7"/>
    <mergeCell ref="N5:P5"/>
    <mergeCell ref="N6:P6"/>
    <mergeCell ref="G3:H3"/>
    <mergeCell ref="C5:C7"/>
    <mergeCell ref="D5:D7"/>
    <mergeCell ref="L2:M2"/>
    <mergeCell ref="A2:B3"/>
    <mergeCell ref="C2:E2"/>
    <mergeCell ref="I2:K2"/>
    <mergeCell ref="F2:H2"/>
    <mergeCell ref="N9:P9"/>
    <mergeCell ref="I5:I7"/>
    <mergeCell ref="J5:J7"/>
    <mergeCell ref="K5:K7"/>
    <mergeCell ref="M9:M10"/>
    <mergeCell ref="K9:K10"/>
  </mergeCells>
  <printOptions/>
  <pageMargins left="0.75" right="0.75" top="1" bottom="1" header="0.512" footer="0.512"/>
  <pageSetup horizontalDpi="300" verticalDpi="300" orientation="landscape" paperSize="9" scale="61" r:id="rId1"/>
  <headerFooter alignWithMargins="0">
    <oddHeader>&amp;L&amp;"ＭＳ Ｐゴシック,太字"&amp;14源　泉　所　得　税
&amp;"ＭＳ Ｐゴシック,標準"&amp;12　3-1　課税状況</oddHeader>
  </headerFooter>
</worksheet>
</file>

<file path=xl/worksheets/sheet6.xml><?xml version="1.0" encoding="utf-8"?>
<worksheet xmlns="http://schemas.openxmlformats.org/spreadsheetml/2006/main" xmlns:r="http://schemas.openxmlformats.org/officeDocument/2006/relationships">
  <dimension ref="A1:H10"/>
  <sheetViews>
    <sheetView showGridLines="0" zoomScale="115" zoomScaleNormal="115" workbookViewId="0" topLeftCell="A1">
      <pane xSplit="2" ySplit="3" topLeftCell="C4" activePane="bottomRight" state="frozen"/>
      <selection pane="topLeft" activeCell="A1" sqref="A1"/>
      <selection pane="topRight" activeCell="C1" sqref="C1"/>
      <selection pane="bottomLeft" activeCell="A4" sqref="A4"/>
      <selection pane="bottomRight" activeCell="A2" sqref="A2:B2"/>
    </sheetView>
  </sheetViews>
  <sheetFormatPr defaultColWidth="9.00390625" defaultRowHeight="13.5"/>
  <cols>
    <col min="1" max="1" width="6.25390625" style="0" customWidth="1"/>
    <col min="2" max="2" width="17.375" style="0" customWidth="1"/>
    <col min="3" max="3" width="5.25390625" style="0" customWidth="1"/>
    <col min="4" max="4" width="16.375" style="0" customWidth="1"/>
    <col min="5" max="5" width="6.50390625" style="0" customWidth="1"/>
    <col min="6" max="6" width="2.75390625" style="0" customWidth="1"/>
    <col min="7" max="7" width="21.375" style="0" customWidth="1"/>
    <col min="8" max="8" width="5.75390625" style="0" customWidth="1"/>
  </cols>
  <sheetData>
    <row r="1" spans="1:8" ht="22.5" customHeight="1">
      <c r="A1" s="146" t="s">
        <v>237</v>
      </c>
      <c r="B1" s="71"/>
      <c r="C1" s="71"/>
      <c r="D1" s="71"/>
      <c r="E1" s="71"/>
      <c r="F1" s="71"/>
      <c r="G1" s="71"/>
      <c r="H1" s="71"/>
    </row>
    <row r="2" spans="1:8" ht="16.5" customHeight="1">
      <c r="A2" s="203" t="s">
        <v>91</v>
      </c>
      <c r="B2" s="203"/>
      <c r="C2" s="159" t="s">
        <v>106</v>
      </c>
      <c r="D2" s="203"/>
      <c r="E2" s="203"/>
      <c r="F2" s="159" t="s">
        <v>98</v>
      </c>
      <c r="G2" s="203"/>
      <c r="H2" s="203"/>
    </row>
    <row r="3" spans="1:8" s="80" customFormat="1" ht="10.5">
      <c r="A3" s="155"/>
      <c r="B3" s="156"/>
      <c r="C3" s="78"/>
      <c r="D3" s="77"/>
      <c r="E3" s="77" t="s">
        <v>100</v>
      </c>
      <c r="F3" s="57"/>
      <c r="G3" s="79"/>
      <c r="H3" s="58" t="s">
        <v>100</v>
      </c>
    </row>
    <row r="4" spans="1:8" ht="13.5" customHeight="1">
      <c r="A4" s="216" t="s">
        <v>249</v>
      </c>
      <c r="B4" s="217"/>
      <c r="C4" s="72"/>
      <c r="D4" s="169">
        <v>24061973</v>
      </c>
      <c r="E4" s="73"/>
      <c r="F4" s="72"/>
      <c r="G4" s="215">
        <v>1750840</v>
      </c>
      <c r="H4" s="74"/>
    </row>
    <row r="5" spans="1:8" ht="13.5">
      <c r="A5" s="170"/>
      <c r="B5" s="217"/>
      <c r="C5" s="72"/>
      <c r="D5" s="170"/>
      <c r="E5" s="74"/>
      <c r="F5" s="72"/>
      <c r="G5" s="170"/>
      <c r="H5" s="74"/>
    </row>
    <row r="6" spans="1:8" ht="13.5">
      <c r="A6" s="170"/>
      <c r="B6" s="217"/>
      <c r="C6" s="72"/>
      <c r="D6" s="170"/>
      <c r="E6" s="73"/>
      <c r="F6" s="72"/>
      <c r="G6" s="170"/>
      <c r="H6" s="74"/>
    </row>
    <row r="7" spans="1:8" ht="13.5">
      <c r="A7" s="170"/>
      <c r="B7" s="217"/>
      <c r="C7" s="72"/>
      <c r="D7" s="170"/>
      <c r="E7" s="74"/>
      <c r="F7" s="72"/>
      <c r="G7" s="170"/>
      <c r="H7" s="74"/>
    </row>
    <row r="8" spans="1:8" ht="15" customHeight="1">
      <c r="A8" s="214"/>
      <c r="B8" s="218"/>
      <c r="C8" s="29"/>
      <c r="D8" s="214"/>
      <c r="E8" s="75"/>
      <c r="F8" s="29"/>
      <c r="G8" s="214"/>
      <c r="H8" s="75"/>
    </row>
    <row r="9" spans="1:8" ht="18" customHeight="1">
      <c r="A9" s="76" t="s">
        <v>250</v>
      </c>
      <c r="B9" s="71"/>
      <c r="C9" s="71"/>
      <c r="D9" s="71"/>
      <c r="E9" s="71"/>
      <c r="F9" s="71"/>
      <c r="G9" s="71"/>
      <c r="H9" s="71"/>
    </row>
    <row r="10" spans="1:8" ht="18.75" customHeight="1">
      <c r="A10" s="76" t="s">
        <v>251</v>
      </c>
      <c r="B10" s="71"/>
      <c r="C10" s="71"/>
      <c r="D10" s="71"/>
      <c r="E10" s="71"/>
      <c r="F10" s="71"/>
      <c r="G10" s="71"/>
      <c r="H10" s="71"/>
    </row>
  </sheetData>
  <mergeCells count="6">
    <mergeCell ref="A2:B2"/>
    <mergeCell ref="C2:E2"/>
    <mergeCell ref="F2:H2"/>
    <mergeCell ref="D4:D8"/>
    <mergeCell ref="G4:G8"/>
    <mergeCell ref="A4:B8"/>
  </mergeCells>
  <printOptions/>
  <pageMargins left="1.1" right="0.75" top="1.27" bottom="1" header="0.512" footer="0.512"/>
  <pageSetup horizontalDpi="300" verticalDpi="300" orientation="landscape" paperSize="9" r:id="rId1"/>
  <headerFooter alignWithMargins="0">
    <oddHeader>&amp;L&amp;"ＭＳ Ｐゴシック,太字"&amp;14源　泉　所　得　税
&amp;"ＭＳ Ｐゴシック,標準"&amp;12　3-1　課税状況
</oddHeader>
  </headerFooter>
</worksheet>
</file>

<file path=xl/worksheets/sheet7.xml><?xml version="1.0" encoding="utf-8"?>
<worksheet xmlns="http://schemas.openxmlformats.org/spreadsheetml/2006/main" xmlns:r="http://schemas.openxmlformats.org/officeDocument/2006/relationships">
  <dimension ref="A1:P28"/>
  <sheetViews>
    <sheetView showGridLines="0" tabSelected="1" zoomScale="70" zoomScaleNormal="70" workbookViewId="0" topLeftCell="A1">
      <pane xSplit="3" ySplit="4" topLeftCell="F5" activePane="bottomRight" state="frozen"/>
      <selection pane="topLeft" activeCell="A1" sqref="A1"/>
      <selection pane="topRight" activeCell="D1" sqref="D1"/>
      <selection pane="bottomLeft" activeCell="A5" sqref="A5"/>
      <selection pane="bottomRight" activeCell="K5" sqref="K5"/>
    </sheetView>
  </sheetViews>
  <sheetFormatPr defaultColWidth="9.00390625" defaultRowHeight="13.5"/>
  <cols>
    <col min="1" max="1" width="6.00390625" style="0" customWidth="1"/>
    <col min="2" max="2" width="1.875" style="0" customWidth="1"/>
    <col min="3" max="3" width="28.50390625" style="0" customWidth="1"/>
    <col min="4" max="4" width="15.00390625" style="0" customWidth="1"/>
    <col min="5" max="5" width="20.00390625" style="0" customWidth="1"/>
    <col min="6" max="6" width="18.75390625" style="0" customWidth="1"/>
    <col min="7" max="7" width="15.00390625" style="0" customWidth="1"/>
    <col min="8" max="8" width="20.00390625" style="0" customWidth="1"/>
    <col min="9" max="9" width="18.75390625" style="0" customWidth="1"/>
    <col min="10" max="10" width="15.00390625" style="0" customWidth="1"/>
    <col min="11" max="11" width="20.00390625" style="0" customWidth="1"/>
    <col min="12" max="12" width="28.125" style="0" customWidth="1"/>
    <col min="13" max="13" width="23.50390625" style="0" customWidth="1"/>
  </cols>
  <sheetData>
    <row r="1" spans="1:16" ht="28.5" customHeight="1" thickBot="1">
      <c r="A1" s="146" t="s">
        <v>107</v>
      </c>
      <c r="B1" s="71"/>
      <c r="C1" s="71"/>
      <c r="D1" s="71"/>
      <c r="E1" s="71"/>
      <c r="F1" s="71"/>
      <c r="G1" s="71"/>
      <c r="H1" s="71"/>
      <c r="I1" s="71"/>
      <c r="J1" s="71"/>
      <c r="K1" s="71"/>
      <c r="L1" s="71"/>
      <c r="M1" s="71"/>
      <c r="N1" s="71"/>
      <c r="O1" s="71"/>
      <c r="P1" s="33"/>
    </row>
    <row r="2" spans="1:16" ht="30" customHeight="1" thickTop="1">
      <c r="A2" s="221" t="s">
        <v>0</v>
      </c>
      <c r="B2" s="221"/>
      <c r="C2" s="222"/>
      <c r="D2" s="219" t="s">
        <v>108</v>
      </c>
      <c r="E2" s="220"/>
      <c r="F2" s="225"/>
      <c r="G2" s="219" t="s">
        <v>109</v>
      </c>
      <c r="H2" s="220"/>
      <c r="I2" s="225"/>
      <c r="J2" s="219" t="s">
        <v>3</v>
      </c>
      <c r="K2" s="220"/>
      <c r="L2" s="220"/>
      <c r="M2" s="71"/>
      <c r="N2" s="71"/>
      <c r="O2" s="71"/>
      <c r="P2" s="33"/>
    </row>
    <row r="3" spans="1:16" ht="30" customHeight="1">
      <c r="A3" s="223"/>
      <c r="B3" s="223"/>
      <c r="C3" s="224"/>
      <c r="D3" s="140" t="s">
        <v>110</v>
      </c>
      <c r="E3" s="140" t="s">
        <v>72</v>
      </c>
      <c r="F3" s="140" t="s">
        <v>73</v>
      </c>
      <c r="G3" s="140" t="s">
        <v>110</v>
      </c>
      <c r="H3" s="140" t="s">
        <v>72</v>
      </c>
      <c r="I3" s="140" t="s">
        <v>73</v>
      </c>
      <c r="J3" s="140" t="s">
        <v>110</v>
      </c>
      <c r="K3" s="140" t="s">
        <v>72</v>
      </c>
      <c r="L3" s="141" t="s">
        <v>73</v>
      </c>
      <c r="M3" s="71"/>
      <c r="N3" s="71"/>
      <c r="O3" s="71"/>
      <c r="P3" s="33"/>
    </row>
    <row r="4" spans="1:16" s="61" customFormat="1" ht="20.25" customHeight="1">
      <c r="A4" s="81"/>
      <c r="B4" s="81"/>
      <c r="C4" s="81"/>
      <c r="D4" s="82" t="s">
        <v>111</v>
      </c>
      <c r="E4" s="82" t="s">
        <v>4</v>
      </c>
      <c r="F4" s="82" t="s">
        <v>4</v>
      </c>
      <c r="G4" s="82" t="s">
        <v>111</v>
      </c>
      <c r="H4" s="82" t="s">
        <v>4</v>
      </c>
      <c r="I4" s="82" t="s">
        <v>4</v>
      </c>
      <c r="J4" s="82" t="s">
        <v>111</v>
      </c>
      <c r="K4" s="82" t="s">
        <v>4</v>
      </c>
      <c r="L4" s="83" t="s">
        <v>4</v>
      </c>
      <c r="M4" s="81"/>
      <c r="N4" s="81"/>
      <c r="O4" s="81"/>
      <c r="P4" s="84"/>
    </row>
    <row r="5" spans="1:16" ht="52.5" customHeight="1">
      <c r="A5" s="230" t="s">
        <v>16</v>
      </c>
      <c r="B5" s="44"/>
      <c r="C5" s="44" t="s">
        <v>112</v>
      </c>
      <c r="D5" s="85">
        <v>580586</v>
      </c>
      <c r="E5" s="85">
        <v>1754765387</v>
      </c>
      <c r="F5" s="85">
        <v>72497988</v>
      </c>
      <c r="G5" s="85">
        <v>3088787</v>
      </c>
      <c r="H5" s="85">
        <v>6791932983</v>
      </c>
      <c r="I5" s="85">
        <v>297059238</v>
      </c>
      <c r="J5" s="85">
        <v>3669373</v>
      </c>
      <c r="K5" s="85">
        <v>8546698370</v>
      </c>
      <c r="L5" s="86">
        <v>369557226</v>
      </c>
      <c r="M5" s="71"/>
      <c r="N5" s="71"/>
      <c r="O5" s="71"/>
      <c r="P5" s="33"/>
    </row>
    <row r="6" spans="1:16" ht="52.5" customHeight="1">
      <c r="A6" s="230"/>
      <c r="B6" s="44"/>
      <c r="C6" s="44" t="s">
        <v>214</v>
      </c>
      <c r="D6" s="87">
        <v>0</v>
      </c>
      <c r="E6" s="85">
        <v>10541904</v>
      </c>
      <c r="F6" s="85">
        <v>197764</v>
      </c>
      <c r="G6" s="87">
        <v>0</v>
      </c>
      <c r="H6" s="85">
        <v>107424241</v>
      </c>
      <c r="I6" s="85">
        <v>1739611</v>
      </c>
      <c r="J6" s="87">
        <v>0</v>
      </c>
      <c r="K6" s="85">
        <v>117966145</v>
      </c>
      <c r="L6" s="86">
        <v>1937375</v>
      </c>
      <c r="M6" s="71"/>
      <c r="N6" s="71"/>
      <c r="O6" s="71"/>
      <c r="P6" s="33"/>
    </row>
    <row r="7" spans="1:16" s="5" customFormat="1" ht="52.5" customHeight="1">
      <c r="A7" s="230"/>
      <c r="B7" s="90"/>
      <c r="C7" s="90" t="s">
        <v>88</v>
      </c>
      <c r="D7" s="91">
        <v>0</v>
      </c>
      <c r="E7" s="92">
        <v>1765307292</v>
      </c>
      <c r="F7" s="92">
        <v>72695752</v>
      </c>
      <c r="G7" s="91">
        <v>0</v>
      </c>
      <c r="H7" s="92">
        <v>6899357224</v>
      </c>
      <c r="I7" s="92">
        <v>298798849</v>
      </c>
      <c r="J7" s="91">
        <v>0</v>
      </c>
      <c r="K7" s="92">
        <v>8664664515</v>
      </c>
      <c r="L7" s="93">
        <v>371494601</v>
      </c>
      <c r="M7" s="94"/>
      <c r="N7" s="94"/>
      <c r="O7" s="94"/>
      <c r="P7" s="95"/>
    </row>
    <row r="8" spans="1:16" ht="52.5" customHeight="1">
      <c r="A8" s="44"/>
      <c r="B8" s="44"/>
      <c r="C8" s="44"/>
      <c r="D8" s="87"/>
      <c r="E8" s="85"/>
      <c r="F8" s="85"/>
      <c r="G8" s="87"/>
      <c r="H8" s="85"/>
      <c r="I8" s="85"/>
      <c r="J8" s="87"/>
      <c r="K8" s="85"/>
      <c r="L8" s="86"/>
      <c r="M8" s="71"/>
      <c r="N8" s="71"/>
      <c r="O8" s="71"/>
      <c r="P8" s="33"/>
    </row>
    <row r="9" spans="1:16" ht="52.5" customHeight="1">
      <c r="A9" s="175" t="s">
        <v>9</v>
      </c>
      <c r="B9" s="175"/>
      <c r="C9" s="227"/>
      <c r="D9" s="85">
        <v>14788</v>
      </c>
      <c r="E9" s="85">
        <v>156394016</v>
      </c>
      <c r="F9" s="85">
        <v>3874622</v>
      </c>
      <c r="G9" s="85">
        <v>48695</v>
      </c>
      <c r="H9" s="85">
        <v>212769581</v>
      </c>
      <c r="I9" s="85">
        <v>6505377</v>
      </c>
      <c r="J9" s="85">
        <v>63483</v>
      </c>
      <c r="K9" s="85">
        <v>369163597</v>
      </c>
      <c r="L9" s="86">
        <v>10379999</v>
      </c>
      <c r="M9" s="71"/>
      <c r="N9" s="71"/>
      <c r="O9" s="71"/>
      <c r="P9" s="33"/>
    </row>
    <row r="10" spans="1:16" ht="52.5" customHeight="1">
      <c r="A10" s="228" t="s">
        <v>215</v>
      </c>
      <c r="B10" s="228"/>
      <c r="C10" s="229"/>
      <c r="D10" s="88">
        <v>0</v>
      </c>
      <c r="E10" s="88">
        <v>0</v>
      </c>
      <c r="F10" s="88">
        <v>0</v>
      </c>
      <c r="G10" s="88">
        <v>4</v>
      </c>
      <c r="H10" s="88">
        <v>0</v>
      </c>
      <c r="I10" s="88" t="s">
        <v>228</v>
      </c>
      <c r="J10" s="88">
        <v>4</v>
      </c>
      <c r="K10" s="88">
        <v>0</v>
      </c>
      <c r="L10" s="89" t="s">
        <v>228</v>
      </c>
      <c r="M10" s="71"/>
      <c r="N10" s="71"/>
      <c r="O10" s="71"/>
      <c r="P10" s="33"/>
    </row>
    <row r="11" spans="1:16" ht="22.5" customHeight="1">
      <c r="A11" s="226" t="s">
        <v>252</v>
      </c>
      <c r="B11" s="226"/>
      <c r="C11" s="226"/>
      <c r="D11" s="226"/>
      <c r="E11" s="226"/>
      <c r="F11" s="226"/>
      <c r="G11" s="226"/>
      <c r="H11" s="226"/>
      <c r="I11" s="226"/>
      <c r="J11" s="226"/>
      <c r="K11" s="226"/>
      <c r="L11" s="226"/>
      <c r="M11" s="71"/>
      <c r="N11" s="71"/>
      <c r="O11" s="71"/>
      <c r="P11" s="33"/>
    </row>
    <row r="12" spans="1:16" ht="22.5" customHeight="1">
      <c r="A12" s="71" t="s">
        <v>258</v>
      </c>
      <c r="B12" s="71"/>
      <c r="C12" s="71"/>
      <c r="D12" s="71"/>
      <c r="E12" s="71"/>
      <c r="F12" s="71"/>
      <c r="G12" s="71"/>
      <c r="H12" s="71"/>
      <c r="I12" s="71"/>
      <c r="J12" s="71"/>
      <c r="K12" s="71"/>
      <c r="L12" s="71"/>
      <c r="M12" s="71"/>
      <c r="N12" s="71"/>
      <c r="O12" s="71"/>
      <c r="P12" s="33"/>
    </row>
    <row r="13" spans="1:16" ht="22.5" customHeight="1">
      <c r="A13" s="71" t="s">
        <v>113</v>
      </c>
      <c r="B13" s="71"/>
      <c r="C13" s="71"/>
      <c r="D13" s="71"/>
      <c r="E13" s="71"/>
      <c r="F13" s="71"/>
      <c r="G13" s="71"/>
      <c r="H13" s="71"/>
      <c r="I13" s="71"/>
      <c r="J13" s="71"/>
      <c r="K13" s="71"/>
      <c r="L13" s="71"/>
      <c r="M13" s="71"/>
      <c r="N13" s="71"/>
      <c r="O13" s="71"/>
      <c r="P13" s="33"/>
    </row>
    <row r="14" spans="1:16" ht="22.5" customHeight="1">
      <c r="A14" s="71" t="s">
        <v>259</v>
      </c>
      <c r="B14" s="71"/>
      <c r="C14" s="71"/>
      <c r="D14" s="71"/>
      <c r="E14" s="71"/>
      <c r="F14" s="71"/>
      <c r="G14" s="71"/>
      <c r="H14" s="71"/>
      <c r="I14" s="71"/>
      <c r="J14" s="71"/>
      <c r="K14" s="71"/>
      <c r="L14" s="71"/>
      <c r="M14" s="71"/>
      <c r="N14" s="71"/>
      <c r="O14" s="71"/>
      <c r="P14" s="33"/>
    </row>
    <row r="15" spans="1:16" ht="22.5" customHeight="1">
      <c r="A15" s="71" t="s">
        <v>216</v>
      </c>
      <c r="B15" s="71"/>
      <c r="C15" s="71"/>
      <c r="D15" s="71"/>
      <c r="E15" s="71"/>
      <c r="F15" s="71"/>
      <c r="G15" s="71"/>
      <c r="H15" s="71"/>
      <c r="I15" s="71"/>
      <c r="J15" s="71"/>
      <c r="K15" s="71"/>
      <c r="L15" s="71"/>
      <c r="M15" s="71"/>
      <c r="N15" s="71"/>
      <c r="O15" s="71"/>
      <c r="P15" s="33"/>
    </row>
    <row r="16" spans="1:16" ht="22.5" customHeight="1">
      <c r="A16" s="71" t="s">
        <v>238</v>
      </c>
      <c r="B16" s="71"/>
      <c r="C16" s="71"/>
      <c r="D16" s="71"/>
      <c r="E16" s="71"/>
      <c r="F16" s="71"/>
      <c r="G16" s="71"/>
      <c r="H16" s="71"/>
      <c r="I16" s="71"/>
      <c r="J16" s="71"/>
      <c r="K16" s="71"/>
      <c r="L16" s="71"/>
      <c r="M16" s="71"/>
      <c r="N16" s="71"/>
      <c r="O16" s="71"/>
      <c r="P16" s="33"/>
    </row>
    <row r="17" spans="1:16" ht="22.5" customHeight="1">
      <c r="A17" s="71"/>
      <c r="B17" s="71"/>
      <c r="C17" s="71"/>
      <c r="D17" s="71"/>
      <c r="E17" s="71"/>
      <c r="F17" s="71"/>
      <c r="G17" s="71"/>
      <c r="H17" s="71"/>
      <c r="I17" s="71"/>
      <c r="J17" s="71"/>
      <c r="K17" s="71"/>
      <c r="L17" s="71"/>
      <c r="M17" s="71"/>
      <c r="N17" s="71"/>
      <c r="O17" s="71"/>
      <c r="P17" s="33"/>
    </row>
    <row r="18" spans="1:16" ht="13.5">
      <c r="A18" s="71"/>
      <c r="B18" s="71"/>
      <c r="C18" s="71"/>
      <c r="D18" s="71"/>
      <c r="E18" s="71"/>
      <c r="F18" s="71"/>
      <c r="G18" s="71"/>
      <c r="H18" s="71"/>
      <c r="I18" s="71"/>
      <c r="J18" s="71"/>
      <c r="K18" s="71"/>
      <c r="L18" s="71"/>
      <c r="M18" s="71"/>
      <c r="N18" s="71"/>
      <c r="O18" s="71"/>
      <c r="P18" s="33"/>
    </row>
    <row r="19" spans="1:16" ht="13.5">
      <c r="A19" s="71"/>
      <c r="B19" s="71"/>
      <c r="C19" s="71"/>
      <c r="D19" s="71"/>
      <c r="E19" s="71"/>
      <c r="F19" s="71"/>
      <c r="G19" s="71"/>
      <c r="H19" s="71"/>
      <c r="I19" s="71"/>
      <c r="J19" s="71"/>
      <c r="K19" s="71"/>
      <c r="L19" s="71"/>
      <c r="M19" s="71"/>
      <c r="N19" s="71"/>
      <c r="O19" s="71"/>
      <c r="P19" s="33"/>
    </row>
    <row r="20" spans="1:16" ht="13.5">
      <c r="A20" s="71"/>
      <c r="B20" s="71"/>
      <c r="C20" s="71"/>
      <c r="D20" s="71"/>
      <c r="E20" s="71"/>
      <c r="F20" s="71"/>
      <c r="G20" s="71"/>
      <c r="H20" s="71"/>
      <c r="I20" s="71"/>
      <c r="J20" s="71"/>
      <c r="K20" s="71"/>
      <c r="L20" s="71"/>
      <c r="M20" s="71"/>
      <c r="N20" s="71"/>
      <c r="O20" s="71"/>
      <c r="P20" s="33"/>
    </row>
    <row r="21" spans="1:16" ht="13.5">
      <c r="A21" s="71"/>
      <c r="B21" s="71"/>
      <c r="C21" s="71"/>
      <c r="D21" s="71"/>
      <c r="E21" s="71"/>
      <c r="F21" s="71"/>
      <c r="G21" s="71"/>
      <c r="H21" s="71"/>
      <c r="I21" s="71"/>
      <c r="J21" s="71"/>
      <c r="K21" s="71"/>
      <c r="L21" s="71"/>
      <c r="M21" s="71"/>
      <c r="N21" s="71"/>
      <c r="O21" s="71"/>
      <c r="P21" s="33"/>
    </row>
    <row r="22" spans="1:15" ht="13.5">
      <c r="A22" s="6"/>
      <c r="B22" s="6"/>
      <c r="C22" s="6"/>
      <c r="D22" s="6"/>
      <c r="E22" s="6"/>
      <c r="F22" s="6"/>
      <c r="G22" s="6"/>
      <c r="H22" s="6"/>
      <c r="I22" s="6"/>
      <c r="J22" s="6"/>
      <c r="K22" s="6"/>
      <c r="L22" s="6"/>
      <c r="M22" s="6"/>
      <c r="N22" s="6"/>
      <c r="O22" s="6"/>
    </row>
    <row r="23" spans="1:15" ht="13.5">
      <c r="A23" s="6"/>
      <c r="B23" s="6"/>
      <c r="C23" s="6"/>
      <c r="D23" s="6"/>
      <c r="E23" s="6"/>
      <c r="F23" s="6"/>
      <c r="G23" s="6"/>
      <c r="H23" s="6"/>
      <c r="I23" s="6"/>
      <c r="J23" s="6"/>
      <c r="K23" s="6"/>
      <c r="L23" s="6"/>
      <c r="M23" s="6"/>
      <c r="N23" s="6"/>
      <c r="O23" s="6"/>
    </row>
    <row r="24" spans="1:13" ht="13.5">
      <c r="A24" s="6"/>
      <c r="B24" s="6"/>
      <c r="C24" s="6"/>
      <c r="D24" s="6"/>
      <c r="E24" s="6"/>
      <c r="F24" s="6"/>
      <c r="G24" s="6"/>
      <c r="H24" s="6"/>
      <c r="I24" s="6"/>
      <c r="J24" s="6"/>
      <c r="K24" s="6"/>
      <c r="L24" s="6"/>
      <c r="M24" s="6"/>
    </row>
    <row r="25" spans="1:13" ht="13.5">
      <c r="A25" s="6"/>
      <c r="B25" s="6"/>
      <c r="C25" s="6"/>
      <c r="D25" s="6"/>
      <c r="E25" s="6"/>
      <c r="F25" s="6"/>
      <c r="G25" s="6"/>
      <c r="H25" s="6"/>
      <c r="I25" s="6"/>
      <c r="J25" s="6"/>
      <c r="K25" s="6"/>
      <c r="L25" s="6"/>
      <c r="M25" s="6"/>
    </row>
    <row r="26" spans="1:13" ht="13.5">
      <c r="A26" s="6"/>
      <c r="B26" s="6"/>
      <c r="C26" s="6"/>
      <c r="D26" s="6"/>
      <c r="E26" s="6"/>
      <c r="F26" s="6"/>
      <c r="G26" s="6"/>
      <c r="H26" s="6"/>
      <c r="I26" s="6"/>
      <c r="J26" s="6"/>
      <c r="K26" s="6"/>
      <c r="L26" s="6"/>
      <c r="M26" s="6"/>
    </row>
    <row r="27" spans="1:13" ht="13.5">
      <c r="A27" s="6"/>
      <c r="B27" s="6"/>
      <c r="C27" s="6"/>
      <c r="D27" s="6"/>
      <c r="E27" s="6"/>
      <c r="F27" s="6"/>
      <c r="G27" s="6"/>
      <c r="H27" s="6"/>
      <c r="I27" s="6"/>
      <c r="J27" s="6"/>
      <c r="K27" s="6"/>
      <c r="L27" s="6"/>
      <c r="M27" s="6"/>
    </row>
    <row r="28" spans="1:13" ht="13.5">
      <c r="A28" s="6"/>
      <c r="B28" s="6"/>
      <c r="C28" s="6"/>
      <c r="D28" s="6"/>
      <c r="E28" s="6"/>
      <c r="F28" s="6"/>
      <c r="G28" s="6"/>
      <c r="H28" s="6"/>
      <c r="I28" s="6"/>
      <c r="J28" s="6"/>
      <c r="K28" s="6"/>
      <c r="L28" s="6"/>
      <c r="M28" s="6"/>
    </row>
  </sheetData>
  <mergeCells count="8">
    <mergeCell ref="A11:L11"/>
    <mergeCell ref="A9:C9"/>
    <mergeCell ref="A10:C10"/>
    <mergeCell ref="A5:A7"/>
    <mergeCell ref="J2:L2"/>
    <mergeCell ref="A2:C3"/>
    <mergeCell ref="D2:F2"/>
    <mergeCell ref="G2:I2"/>
  </mergeCells>
  <printOptions/>
  <pageMargins left="1.02" right="0.4" top="1" bottom="1" header="0.512" footer="0.512"/>
  <pageSetup horizontalDpi="300" verticalDpi="300" orientation="landscape" paperSize="9" scale="60" r:id="rId2"/>
  <headerFooter alignWithMargins="0">
    <oddHeader>&amp;L&amp;"ＭＳ Ｐゴシック,太字"&amp;14源　泉　所　得　税
&amp;"ＭＳ Ｐゴシック,標準"&amp;12　3-1　課税状況</oddHeader>
  </headerFooter>
  <drawing r:id="rId1"/>
</worksheet>
</file>

<file path=xl/worksheets/sheet8.xml><?xml version="1.0" encoding="utf-8"?>
<worksheet xmlns="http://schemas.openxmlformats.org/spreadsheetml/2006/main" xmlns:r="http://schemas.openxmlformats.org/officeDocument/2006/relationships">
  <dimension ref="A1:F27"/>
  <sheetViews>
    <sheetView showGridLines="0" zoomScale="70" zoomScaleNormal="70" workbookViewId="0" topLeftCell="A1">
      <pane xSplit="3" ySplit="3" topLeftCell="D6" activePane="bottomRight" state="frozen"/>
      <selection pane="topLeft" activeCell="A1" sqref="A1"/>
      <selection pane="topRight" activeCell="D1" sqref="D1"/>
      <selection pane="bottomLeft" activeCell="A4" sqref="A4"/>
      <selection pane="bottomRight" activeCell="A2" sqref="A2:C2"/>
    </sheetView>
  </sheetViews>
  <sheetFormatPr defaultColWidth="9.00390625" defaultRowHeight="13.5"/>
  <cols>
    <col min="1" max="1" width="4.125" style="0" customWidth="1"/>
    <col min="2" max="2" width="3.375" style="0" customWidth="1"/>
    <col min="3" max="3" width="60.50390625" style="0" customWidth="1"/>
    <col min="4" max="4" width="22.50390625" style="0" customWidth="1"/>
    <col min="5" max="5" width="26.25390625" style="0" customWidth="1"/>
    <col min="6" max="6" width="23.75390625" style="0" customWidth="1"/>
  </cols>
  <sheetData>
    <row r="1" spans="1:6" ht="27" customHeight="1" thickBot="1">
      <c r="A1" s="146" t="s">
        <v>114</v>
      </c>
      <c r="B1" s="71"/>
      <c r="C1" s="71"/>
      <c r="D1" s="71"/>
      <c r="E1" s="71"/>
      <c r="F1" s="71"/>
    </row>
    <row r="2" spans="1:6" ht="30.75" customHeight="1" thickTop="1">
      <c r="A2" s="225" t="s">
        <v>217</v>
      </c>
      <c r="B2" s="231"/>
      <c r="C2" s="231"/>
      <c r="D2" s="128" t="s">
        <v>110</v>
      </c>
      <c r="E2" s="128" t="s">
        <v>72</v>
      </c>
      <c r="F2" s="139" t="s">
        <v>73</v>
      </c>
    </row>
    <row r="3" spans="1:6" s="2" customFormat="1" ht="15.75" customHeight="1">
      <c r="A3" s="71"/>
      <c r="B3" s="71"/>
      <c r="C3" s="71"/>
      <c r="D3" s="96" t="s">
        <v>111</v>
      </c>
      <c r="E3" s="96" t="s">
        <v>4</v>
      </c>
      <c r="F3" s="97" t="s">
        <v>4</v>
      </c>
    </row>
    <row r="4" spans="1:6" ht="30" customHeight="1">
      <c r="A4" s="44"/>
      <c r="B4" s="175"/>
      <c r="C4" s="44" t="s">
        <v>115</v>
      </c>
      <c r="D4" s="85">
        <v>187451</v>
      </c>
      <c r="E4" s="85">
        <v>18948488</v>
      </c>
      <c r="F4" s="86">
        <v>1942278</v>
      </c>
    </row>
    <row r="5" spans="1:6" ht="30" customHeight="1">
      <c r="A5" s="44" t="s">
        <v>116</v>
      </c>
      <c r="B5" s="175"/>
      <c r="C5" s="44" t="s">
        <v>117</v>
      </c>
      <c r="D5" s="85">
        <v>150193</v>
      </c>
      <c r="E5" s="85">
        <v>90035555</v>
      </c>
      <c r="F5" s="86">
        <v>9354206</v>
      </c>
    </row>
    <row r="6" spans="1:6" ht="30" customHeight="1">
      <c r="A6" s="44" t="s">
        <v>118</v>
      </c>
      <c r="B6" s="175"/>
      <c r="C6" s="44" t="s">
        <v>119</v>
      </c>
      <c r="D6" s="85">
        <v>7915</v>
      </c>
      <c r="E6" s="85">
        <v>150464268</v>
      </c>
      <c r="F6" s="86">
        <v>13340308</v>
      </c>
    </row>
    <row r="7" spans="1:6" ht="30" customHeight="1">
      <c r="A7" s="44">
        <v>204</v>
      </c>
      <c r="B7" s="175"/>
      <c r="C7" s="44" t="s">
        <v>120</v>
      </c>
      <c r="D7" s="85">
        <v>96433</v>
      </c>
      <c r="E7" s="85">
        <v>120146928</v>
      </c>
      <c r="F7" s="86">
        <v>6528959</v>
      </c>
    </row>
    <row r="8" spans="1:6" ht="30" customHeight="1">
      <c r="A8" s="44" t="s">
        <v>121</v>
      </c>
      <c r="B8" s="175"/>
      <c r="C8" s="44" t="s">
        <v>122</v>
      </c>
      <c r="D8" s="85">
        <v>3840</v>
      </c>
      <c r="E8" s="85">
        <v>4296783</v>
      </c>
      <c r="F8" s="86">
        <v>434485</v>
      </c>
    </row>
    <row r="9" spans="1:6" ht="30" customHeight="1">
      <c r="A9" s="44" t="s">
        <v>123</v>
      </c>
      <c r="B9" s="175"/>
      <c r="C9" s="44" t="s">
        <v>124</v>
      </c>
      <c r="D9" s="85">
        <v>15918</v>
      </c>
      <c r="E9" s="85">
        <v>17753849</v>
      </c>
      <c r="F9" s="86">
        <v>1173106</v>
      </c>
    </row>
    <row r="10" spans="1:6" ht="30" customHeight="1">
      <c r="A10" s="44" t="s">
        <v>125</v>
      </c>
      <c r="B10" s="175"/>
      <c r="C10" s="44" t="s">
        <v>126</v>
      </c>
      <c r="D10" s="85">
        <v>6382</v>
      </c>
      <c r="E10" s="85">
        <v>1730837</v>
      </c>
      <c r="F10" s="86">
        <v>87476</v>
      </c>
    </row>
    <row r="11" spans="1:6" s="5" customFormat="1" ht="30" customHeight="1">
      <c r="A11" s="90"/>
      <c r="B11" s="90"/>
      <c r="C11" s="90" t="s">
        <v>218</v>
      </c>
      <c r="D11" s="92">
        <v>468132</v>
      </c>
      <c r="E11" s="92">
        <v>403376708</v>
      </c>
      <c r="F11" s="93">
        <v>32860818</v>
      </c>
    </row>
    <row r="12" spans="1:6" ht="30" customHeight="1">
      <c r="A12" s="44"/>
      <c r="B12" s="44"/>
      <c r="C12" s="44"/>
      <c r="D12" s="85"/>
      <c r="E12" s="85"/>
      <c r="F12" s="86"/>
    </row>
    <row r="13" spans="1:6" ht="30" customHeight="1">
      <c r="A13" s="175" t="s">
        <v>127</v>
      </c>
      <c r="B13" s="175"/>
      <c r="C13" s="175"/>
      <c r="D13" s="85">
        <v>70141</v>
      </c>
      <c r="E13" s="85">
        <v>95915517</v>
      </c>
      <c r="F13" s="86">
        <v>1441916</v>
      </c>
    </row>
    <row r="14" spans="1:6" ht="30" customHeight="1">
      <c r="A14" s="175" t="s">
        <v>128</v>
      </c>
      <c r="B14" s="175"/>
      <c r="C14" s="175"/>
      <c r="D14" s="85">
        <v>366558</v>
      </c>
      <c r="E14" s="85">
        <v>141807065</v>
      </c>
      <c r="F14" s="86">
        <v>460012</v>
      </c>
    </row>
    <row r="15" spans="1:6" ht="30" customHeight="1">
      <c r="A15" s="234" t="s">
        <v>129</v>
      </c>
      <c r="B15" s="234"/>
      <c r="C15" s="235"/>
      <c r="D15" s="85">
        <v>338</v>
      </c>
      <c r="E15" s="85">
        <v>2123676</v>
      </c>
      <c r="F15" s="86">
        <v>203921</v>
      </c>
    </row>
    <row r="16" spans="1:6" s="5" customFormat="1" ht="30" customHeight="1">
      <c r="A16" s="236" t="s">
        <v>88</v>
      </c>
      <c r="B16" s="236"/>
      <c r="C16" s="236"/>
      <c r="D16" s="92">
        <v>905169</v>
      </c>
      <c r="E16" s="92">
        <v>643222966</v>
      </c>
      <c r="F16" s="93">
        <v>34966667</v>
      </c>
    </row>
    <row r="17" spans="1:6" ht="30" customHeight="1">
      <c r="A17" s="44"/>
      <c r="B17" s="44"/>
      <c r="C17" s="44"/>
      <c r="D17" s="85"/>
      <c r="E17" s="85"/>
      <c r="F17" s="86"/>
    </row>
    <row r="18" spans="1:6" ht="30" customHeight="1">
      <c r="A18" s="237" t="s">
        <v>130</v>
      </c>
      <c r="B18" s="238"/>
      <c r="C18" s="238"/>
      <c r="D18" s="88">
        <v>251</v>
      </c>
      <c r="E18" s="88">
        <v>0</v>
      </c>
      <c r="F18" s="89">
        <v>0</v>
      </c>
    </row>
    <row r="19" spans="1:6" ht="26.25" customHeight="1">
      <c r="A19" s="232" t="s">
        <v>260</v>
      </c>
      <c r="B19" s="232"/>
      <c r="C19" s="232"/>
      <c r="D19" s="232"/>
      <c r="E19" s="232"/>
      <c r="F19" s="232"/>
    </row>
    <row r="20" spans="1:6" ht="26.25" customHeight="1">
      <c r="A20" s="233" t="s">
        <v>253</v>
      </c>
      <c r="B20" s="233"/>
      <c r="C20" s="233"/>
      <c r="D20" s="233"/>
      <c r="E20" s="233"/>
      <c r="F20" s="233"/>
    </row>
    <row r="21" spans="1:6" ht="26.25" customHeight="1">
      <c r="A21" s="233" t="s">
        <v>241</v>
      </c>
      <c r="B21" s="233"/>
      <c r="C21" s="233"/>
      <c r="D21" s="233"/>
      <c r="E21" s="233"/>
      <c r="F21" s="233"/>
    </row>
    <row r="22" spans="1:6" ht="13.5">
      <c r="A22" s="6"/>
      <c r="B22" s="6"/>
      <c r="C22" s="6"/>
      <c r="D22" s="6"/>
      <c r="E22" s="6"/>
      <c r="F22" s="6"/>
    </row>
    <row r="23" spans="1:6" ht="13.5">
      <c r="A23" s="6"/>
      <c r="B23" s="6"/>
      <c r="C23" s="6"/>
      <c r="D23" s="6"/>
      <c r="E23" s="6"/>
      <c r="F23" s="6"/>
    </row>
    <row r="24" spans="1:6" ht="13.5">
      <c r="A24" s="6"/>
      <c r="B24" s="6"/>
      <c r="C24" s="6"/>
      <c r="D24" s="6"/>
      <c r="E24" s="6"/>
      <c r="F24" s="6"/>
    </row>
    <row r="25" spans="1:6" ht="13.5">
      <c r="A25" s="6"/>
      <c r="B25" s="6"/>
      <c r="C25" s="6"/>
      <c r="D25" s="6"/>
      <c r="E25" s="6"/>
      <c r="F25" s="6"/>
    </row>
    <row r="26" spans="1:6" ht="13.5">
      <c r="A26" s="6"/>
      <c r="B26" s="6"/>
      <c r="C26" s="6"/>
      <c r="D26" s="6"/>
      <c r="E26" s="6"/>
      <c r="F26" s="6"/>
    </row>
    <row r="27" spans="1:6" ht="13.5">
      <c r="A27" s="6"/>
      <c r="B27" s="6"/>
      <c r="C27" s="6"/>
      <c r="D27" s="6"/>
      <c r="E27" s="6"/>
      <c r="F27" s="6"/>
    </row>
  </sheetData>
  <mergeCells count="10">
    <mergeCell ref="A19:F19"/>
    <mergeCell ref="A20:F20"/>
    <mergeCell ref="A21:F21"/>
    <mergeCell ref="A15:C15"/>
    <mergeCell ref="A16:C16"/>
    <mergeCell ref="A18:C18"/>
    <mergeCell ref="A2:C2"/>
    <mergeCell ref="B4:B10"/>
    <mergeCell ref="A13:C13"/>
    <mergeCell ref="A14:C14"/>
  </mergeCells>
  <printOptions/>
  <pageMargins left="1.1" right="0.75" top="1" bottom="0.54" header="0.512" footer="0.512"/>
  <pageSetup horizontalDpi="300" verticalDpi="300" orientation="landscape" paperSize="9" scale="84" r:id="rId2"/>
  <headerFooter alignWithMargins="0">
    <oddHeader>&amp;L&amp;"ＭＳ Ｐゴシック,太字"&amp;14源　泉　所　得　税
&amp;"ＭＳ Ｐゴシック,標準"&amp;12　3-1　課税状況</oddHeader>
  </headerFooter>
  <drawing r:id="rId1"/>
</worksheet>
</file>

<file path=xl/worksheets/sheet9.xml><?xml version="1.0" encoding="utf-8"?>
<worksheet xmlns="http://schemas.openxmlformats.org/spreadsheetml/2006/main" xmlns:r="http://schemas.openxmlformats.org/officeDocument/2006/relationships">
  <dimension ref="A1:H29"/>
  <sheetViews>
    <sheetView showGridLines="0" zoomScale="70" zoomScaleNormal="70" workbookViewId="0" topLeftCell="A1">
      <pane xSplit="3" ySplit="4" topLeftCell="D5" activePane="bottomRight" state="frozen"/>
      <selection pane="topLeft" activeCell="A1" sqref="A1"/>
      <selection pane="topRight" activeCell="D1" sqref="D1"/>
      <selection pane="bottomLeft" activeCell="A5" sqref="A5"/>
      <selection pane="bottomRight" activeCell="A2" sqref="A2:C3"/>
    </sheetView>
  </sheetViews>
  <sheetFormatPr defaultColWidth="9.00390625" defaultRowHeight="13.5"/>
  <cols>
    <col min="1" max="1" width="21.75390625" style="0" customWidth="1"/>
    <col min="2" max="2" width="3.50390625" style="0" customWidth="1"/>
    <col min="3" max="3" width="23.25390625" style="0" customWidth="1"/>
    <col min="4" max="8" width="17.125" style="0" customWidth="1"/>
  </cols>
  <sheetData>
    <row r="1" spans="1:8" ht="18" customHeight="1" thickBot="1">
      <c r="A1" s="145" t="s">
        <v>131</v>
      </c>
      <c r="B1" s="6"/>
      <c r="C1" s="6"/>
      <c r="D1" s="6"/>
      <c r="E1" s="6"/>
      <c r="F1" s="6"/>
      <c r="G1" s="6"/>
      <c r="H1" s="6"/>
    </row>
    <row r="2" spans="1:8" ht="18.75" customHeight="1" thickTop="1">
      <c r="A2" s="176" t="s">
        <v>0</v>
      </c>
      <c r="B2" s="177"/>
      <c r="C2" s="177"/>
      <c r="D2" s="177" t="s">
        <v>110</v>
      </c>
      <c r="E2" s="246" t="s">
        <v>72</v>
      </c>
      <c r="F2" s="246"/>
      <c r="G2" s="246"/>
      <c r="H2" s="179"/>
    </row>
    <row r="3" spans="1:8" ht="18.75" customHeight="1">
      <c r="A3" s="178"/>
      <c r="B3" s="161"/>
      <c r="C3" s="161"/>
      <c r="D3" s="161"/>
      <c r="E3" s="132" t="s">
        <v>70</v>
      </c>
      <c r="F3" s="132" t="s">
        <v>132</v>
      </c>
      <c r="G3" s="132" t="s">
        <v>133</v>
      </c>
      <c r="H3" s="136" t="s">
        <v>73</v>
      </c>
    </row>
    <row r="4" spans="1:8" s="61" customFormat="1" ht="18.75" customHeight="1">
      <c r="A4" s="59"/>
      <c r="B4" s="59"/>
      <c r="C4" s="59"/>
      <c r="D4" s="22" t="s">
        <v>111</v>
      </c>
      <c r="E4" s="22" t="s">
        <v>4</v>
      </c>
      <c r="F4" s="22" t="s">
        <v>4</v>
      </c>
      <c r="G4" s="22" t="s">
        <v>4</v>
      </c>
      <c r="H4" s="23" t="s">
        <v>4</v>
      </c>
    </row>
    <row r="5" spans="1:8" ht="18.75" customHeight="1">
      <c r="A5" s="175" t="s">
        <v>134</v>
      </c>
      <c r="B5" s="175"/>
      <c r="C5" s="175"/>
      <c r="D5" s="87">
        <v>0</v>
      </c>
      <c r="E5" s="87">
        <v>193887</v>
      </c>
      <c r="F5" s="87">
        <v>0</v>
      </c>
      <c r="G5" s="87">
        <v>193887</v>
      </c>
      <c r="H5" s="99">
        <v>26260</v>
      </c>
    </row>
    <row r="6" spans="1:8" ht="27" customHeight="1">
      <c r="A6" s="244" t="s">
        <v>135</v>
      </c>
      <c r="B6" s="245"/>
      <c r="C6" s="44" t="s">
        <v>136</v>
      </c>
      <c r="D6" s="87">
        <v>3775</v>
      </c>
      <c r="E6" s="87">
        <v>3544166</v>
      </c>
      <c r="F6" s="87"/>
      <c r="G6" s="87"/>
      <c r="H6" s="99">
        <v>322155</v>
      </c>
    </row>
    <row r="7" spans="1:8" ht="27" customHeight="1">
      <c r="A7" s="244"/>
      <c r="B7" s="245"/>
      <c r="C7" s="44" t="s">
        <v>137</v>
      </c>
      <c r="D7" s="87" t="s">
        <v>228</v>
      </c>
      <c r="E7" s="87" t="s">
        <v>228</v>
      </c>
      <c r="F7" s="87"/>
      <c r="G7" s="87"/>
      <c r="H7" s="99" t="s">
        <v>228</v>
      </c>
    </row>
    <row r="8" spans="1:8" ht="27" customHeight="1">
      <c r="A8" s="244"/>
      <c r="B8" s="245"/>
      <c r="C8" s="44" t="s">
        <v>84</v>
      </c>
      <c r="D8" s="87">
        <v>3775</v>
      </c>
      <c r="E8" s="87">
        <v>3544166</v>
      </c>
      <c r="F8" s="87">
        <v>132123</v>
      </c>
      <c r="G8" s="87">
        <v>3676289</v>
      </c>
      <c r="H8" s="99">
        <v>322155</v>
      </c>
    </row>
    <row r="9" spans="1:8" ht="18.75" customHeight="1">
      <c r="A9" s="175" t="s">
        <v>138</v>
      </c>
      <c r="B9" s="175"/>
      <c r="C9" s="175"/>
      <c r="D9" s="87">
        <v>0</v>
      </c>
      <c r="E9" s="87">
        <v>2272</v>
      </c>
      <c r="F9" s="87">
        <v>0</v>
      </c>
      <c r="G9" s="87">
        <v>2272</v>
      </c>
      <c r="H9" s="99">
        <v>227</v>
      </c>
    </row>
    <row r="10" spans="1:8" ht="18.75" customHeight="1">
      <c r="A10" s="175" t="s">
        <v>139</v>
      </c>
      <c r="B10" s="175"/>
      <c r="C10" s="175"/>
      <c r="D10" s="87">
        <v>3366</v>
      </c>
      <c r="E10" s="87">
        <v>2812955</v>
      </c>
      <c r="F10" s="87">
        <v>2595201</v>
      </c>
      <c r="G10" s="87">
        <v>5408156</v>
      </c>
      <c r="H10" s="99">
        <v>291166</v>
      </c>
    </row>
    <row r="11" spans="1:8" ht="18.75" customHeight="1">
      <c r="A11" s="175" t="s">
        <v>9</v>
      </c>
      <c r="B11" s="175"/>
      <c r="C11" s="175"/>
      <c r="D11" s="87">
        <v>0</v>
      </c>
      <c r="E11" s="87">
        <v>0</v>
      </c>
      <c r="F11" s="87" t="s">
        <v>32</v>
      </c>
      <c r="G11" s="87" t="s">
        <v>32</v>
      </c>
      <c r="H11" s="99">
        <v>268</v>
      </c>
    </row>
    <row r="12" spans="1:8" ht="18.75" customHeight="1">
      <c r="A12" s="175" t="s">
        <v>140</v>
      </c>
      <c r="B12" s="175"/>
      <c r="C12" s="175"/>
      <c r="D12" s="87">
        <v>873</v>
      </c>
      <c r="E12" s="87">
        <v>1336844</v>
      </c>
      <c r="F12" s="87">
        <v>37637</v>
      </c>
      <c r="G12" s="87">
        <v>1374481</v>
      </c>
      <c r="H12" s="99">
        <v>267054</v>
      </c>
    </row>
    <row r="13" spans="1:8" ht="18.75" customHeight="1">
      <c r="A13" s="234" t="s">
        <v>220</v>
      </c>
      <c r="B13" s="234"/>
      <c r="C13" s="234"/>
      <c r="D13" s="242">
        <v>101</v>
      </c>
      <c r="E13" s="242">
        <v>2415155</v>
      </c>
      <c r="F13" s="242">
        <v>11893</v>
      </c>
      <c r="G13" s="242">
        <v>2427048</v>
      </c>
      <c r="H13" s="243">
        <v>240345</v>
      </c>
    </row>
    <row r="14" spans="1:8" ht="18.75" customHeight="1">
      <c r="A14" s="234"/>
      <c r="B14" s="234"/>
      <c r="C14" s="234"/>
      <c r="D14" s="242"/>
      <c r="E14" s="242"/>
      <c r="F14" s="242"/>
      <c r="G14" s="242"/>
      <c r="H14" s="243"/>
    </row>
    <row r="15" spans="1:8" ht="18.75" customHeight="1">
      <c r="A15" s="175" t="s">
        <v>141</v>
      </c>
      <c r="B15" s="175"/>
      <c r="C15" s="175"/>
      <c r="D15" s="87">
        <v>441</v>
      </c>
      <c r="E15" s="87">
        <v>641652</v>
      </c>
      <c r="F15" s="87" t="s">
        <v>32</v>
      </c>
      <c r="G15" s="87">
        <v>641652</v>
      </c>
      <c r="H15" s="99">
        <v>74285</v>
      </c>
    </row>
    <row r="16" spans="1:8" ht="18.75" customHeight="1">
      <c r="A16" s="175" t="s">
        <v>142</v>
      </c>
      <c r="B16" s="175"/>
      <c r="C16" s="175"/>
      <c r="D16" s="87">
        <v>221</v>
      </c>
      <c r="E16" s="87">
        <v>725897</v>
      </c>
      <c r="F16" s="87">
        <v>0</v>
      </c>
      <c r="G16" s="87">
        <v>725897</v>
      </c>
      <c r="H16" s="99">
        <v>72594</v>
      </c>
    </row>
    <row r="17" spans="1:8" ht="18.75" customHeight="1">
      <c r="A17" s="234" t="s">
        <v>221</v>
      </c>
      <c r="B17" s="234"/>
      <c r="C17" s="234"/>
      <c r="D17" s="242">
        <v>112</v>
      </c>
      <c r="E17" s="242">
        <v>359624</v>
      </c>
      <c r="F17" s="242">
        <v>0</v>
      </c>
      <c r="G17" s="242">
        <v>359624</v>
      </c>
      <c r="H17" s="243">
        <v>55068</v>
      </c>
    </row>
    <row r="18" spans="1:8" ht="18.75" customHeight="1">
      <c r="A18" s="234"/>
      <c r="B18" s="234"/>
      <c r="C18" s="234"/>
      <c r="D18" s="242"/>
      <c r="E18" s="242"/>
      <c r="F18" s="242"/>
      <c r="G18" s="242"/>
      <c r="H18" s="243"/>
    </row>
    <row r="19" spans="1:8" ht="18.75" customHeight="1">
      <c r="A19" s="175" t="s">
        <v>143</v>
      </c>
      <c r="B19" s="175"/>
      <c r="C19" s="175"/>
      <c r="D19" s="87" t="s">
        <v>32</v>
      </c>
      <c r="E19" s="87" t="s">
        <v>32</v>
      </c>
      <c r="F19" s="87">
        <v>0</v>
      </c>
      <c r="G19" s="87">
        <v>0</v>
      </c>
      <c r="H19" s="99">
        <v>0</v>
      </c>
    </row>
    <row r="20" spans="1:8" ht="18.75" customHeight="1">
      <c r="A20" s="175" t="s">
        <v>144</v>
      </c>
      <c r="B20" s="175"/>
      <c r="C20" s="175"/>
      <c r="D20" s="87">
        <v>203</v>
      </c>
      <c r="E20" s="87">
        <v>1971259</v>
      </c>
      <c r="F20" s="87">
        <v>0</v>
      </c>
      <c r="G20" s="87">
        <v>1971259</v>
      </c>
      <c r="H20" s="99">
        <v>197126</v>
      </c>
    </row>
    <row r="21" spans="1:8" ht="18.75" customHeight="1">
      <c r="A21" s="175" t="s">
        <v>145</v>
      </c>
      <c r="B21" s="175"/>
      <c r="C21" s="175"/>
      <c r="D21" s="87">
        <v>263</v>
      </c>
      <c r="E21" s="87">
        <v>206140</v>
      </c>
      <c r="F21" s="87">
        <v>67880</v>
      </c>
      <c r="G21" s="87">
        <v>274020</v>
      </c>
      <c r="H21" s="99">
        <v>41144</v>
      </c>
    </row>
    <row r="22" spans="1:8" ht="18.75" customHeight="1">
      <c r="A22" s="175" t="s">
        <v>146</v>
      </c>
      <c r="B22" s="175"/>
      <c r="C22" s="175"/>
      <c r="D22" s="87">
        <v>4</v>
      </c>
      <c r="E22" s="87">
        <v>3288</v>
      </c>
      <c r="F22" s="87">
        <v>0</v>
      </c>
      <c r="G22" s="87">
        <v>3288</v>
      </c>
      <c r="H22" s="99">
        <v>95</v>
      </c>
    </row>
    <row r="23" spans="1:8" ht="18.75" customHeight="1">
      <c r="A23" s="175" t="s">
        <v>147</v>
      </c>
      <c r="B23" s="175"/>
      <c r="C23" s="175"/>
      <c r="D23" s="87" t="s">
        <v>219</v>
      </c>
      <c r="E23" s="87" t="s">
        <v>219</v>
      </c>
      <c r="F23" s="87">
        <v>0</v>
      </c>
      <c r="G23" s="87" t="s">
        <v>219</v>
      </c>
      <c r="H23" s="99" t="s">
        <v>219</v>
      </c>
    </row>
    <row r="24" spans="1:8" ht="18.75" customHeight="1">
      <c r="A24" s="71"/>
      <c r="B24" s="71"/>
      <c r="C24" s="71"/>
      <c r="D24" s="87"/>
      <c r="E24" s="87"/>
      <c r="F24" s="87"/>
      <c r="G24" s="87"/>
      <c r="H24" s="99"/>
    </row>
    <row r="25" spans="1:8" s="5" customFormat="1" ht="18.75" customHeight="1">
      <c r="A25" s="163" t="s">
        <v>3</v>
      </c>
      <c r="B25" s="163"/>
      <c r="C25" s="240"/>
      <c r="D25" s="101">
        <v>0</v>
      </c>
      <c r="E25" s="101">
        <v>14213139</v>
      </c>
      <c r="F25" s="101">
        <v>2844734</v>
      </c>
      <c r="G25" s="101">
        <v>17057873</v>
      </c>
      <c r="H25" s="102">
        <v>1587786</v>
      </c>
    </row>
    <row r="26" spans="1:8" ht="13.5">
      <c r="A26" s="241" t="s">
        <v>254</v>
      </c>
      <c r="B26" s="241"/>
      <c r="C26" s="241"/>
      <c r="D26" s="241"/>
      <c r="E26" s="241"/>
      <c r="F26" s="241"/>
      <c r="G26" s="241"/>
      <c r="H26" s="241"/>
    </row>
    <row r="27" spans="1:8" ht="13.5">
      <c r="A27" s="239" t="s">
        <v>261</v>
      </c>
      <c r="B27" s="239"/>
      <c r="C27" s="239"/>
      <c r="D27" s="239"/>
      <c r="E27" s="239"/>
      <c r="F27" s="239"/>
      <c r="G27" s="239"/>
      <c r="H27" s="239"/>
    </row>
    <row r="28" spans="1:8" ht="13.5">
      <c r="A28" s="239" t="s">
        <v>262</v>
      </c>
      <c r="B28" s="239"/>
      <c r="C28" s="239"/>
      <c r="D28" s="239"/>
      <c r="E28" s="239"/>
      <c r="F28" s="239"/>
      <c r="G28" s="239"/>
      <c r="H28" s="239"/>
    </row>
    <row r="29" spans="1:6" ht="13.5">
      <c r="A29" s="233" t="s">
        <v>241</v>
      </c>
      <c r="B29" s="233"/>
      <c r="C29" s="233"/>
      <c r="D29" s="233"/>
      <c r="E29" s="233"/>
      <c r="F29" s="233"/>
    </row>
  </sheetData>
  <mergeCells count="34">
    <mergeCell ref="A2:C3"/>
    <mergeCell ref="D2:D3"/>
    <mergeCell ref="E2:H2"/>
    <mergeCell ref="A5:C5"/>
    <mergeCell ref="A6:A8"/>
    <mergeCell ref="B6:B8"/>
    <mergeCell ref="A9:C9"/>
    <mergeCell ref="A10:C10"/>
    <mergeCell ref="A11:C11"/>
    <mergeCell ref="A12:C12"/>
    <mergeCell ref="A13:C14"/>
    <mergeCell ref="D13:D14"/>
    <mergeCell ref="E13:E14"/>
    <mergeCell ref="F13:F14"/>
    <mergeCell ref="G13:G14"/>
    <mergeCell ref="H13:H14"/>
    <mergeCell ref="A15:C15"/>
    <mergeCell ref="A16:C16"/>
    <mergeCell ref="A17:C18"/>
    <mergeCell ref="D17:D18"/>
    <mergeCell ref="E17:E18"/>
    <mergeCell ref="F17:F18"/>
    <mergeCell ref="G17:G18"/>
    <mergeCell ref="H17:H18"/>
    <mergeCell ref="A19:C19"/>
    <mergeCell ref="A20:C20"/>
    <mergeCell ref="A21:C21"/>
    <mergeCell ref="A22:C22"/>
    <mergeCell ref="A28:H28"/>
    <mergeCell ref="A29:F29"/>
    <mergeCell ref="A23:C23"/>
    <mergeCell ref="A25:C25"/>
    <mergeCell ref="A26:H26"/>
    <mergeCell ref="A27:H27"/>
  </mergeCells>
  <printOptions/>
  <pageMargins left="0.75" right="0.75" top="1" bottom="0.55" header="0.512" footer="0.512"/>
  <pageSetup horizontalDpi="300" verticalDpi="300" orientation="landscape" paperSize="9" scale="97" r:id="rId2"/>
  <headerFooter alignWithMargins="0">
    <oddHeader>&amp;L&amp;"ＭＳ Ｐゴシック,太字"&amp;14源　泉　所　得　税
&amp;"ＭＳ Ｐゴシック,標準"&amp;12　3-1　課税状況</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福岡国税局</dc:creator>
  <cp:keywords/>
  <dc:description/>
  <cp:lastModifiedBy>国税庁</cp:lastModifiedBy>
  <cp:lastPrinted>2005-05-19T02:39:48Z</cp:lastPrinted>
  <dcterms:created xsi:type="dcterms:W3CDTF">2002-06-21T09:40:47Z</dcterms:created>
  <dcterms:modified xsi:type="dcterms:W3CDTF">2008-01-11T01:58:56Z</dcterms:modified>
  <cp:category/>
  <cp:version/>
  <cp:contentType/>
  <cp:contentStatus/>
</cp:coreProperties>
</file>