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870" activeTab="0"/>
  </bookViews>
  <sheets>
    <sheet name="（1） " sheetId="1" r:id="rId1"/>
    <sheet name="（2）" sheetId="2" r:id="rId2"/>
    <sheet name="（3）" sheetId="3" r:id="rId3"/>
    <sheet name="（4）" sheetId="4" r:id="rId4"/>
  </sheets>
  <definedNames/>
  <calcPr fullCalcOnLoad="1"/>
</workbook>
</file>

<file path=xl/sharedStrings.xml><?xml version="1.0" encoding="utf-8"?>
<sst xmlns="http://schemas.openxmlformats.org/spreadsheetml/2006/main" count="238" uniqueCount="130">
  <si>
    <t>（1）滞納状況</t>
  </si>
  <si>
    <t>新規発生滞納</t>
  </si>
  <si>
    <t>合計</t>
  </si>
  <si>
    <t>要　　　整　　　理　　　滞　　　納</t>
  </si>
  <si>
    <t>百万円</t>
  </si>
  <si>
    <t>件 数</t>
  </si>
  <si>
    <t>税 額</t>
  </si>
  <si>
    <t>所</t>
  </si>
  <si>
    <t>得</t>
  </si>
  <si>
    <t>税</t>
  </si>
  <si>
    <t>源泉分</t>
  </si>
  <si>
    <t>申告分</t>
  </si>
  <si>
    <t>計</t>
  </si>
  <si>
    <t>法人税</t>
  </si>
  <si>
    <t>相続税</t>
  </si>
  <si>
    <t>消費税</t>
  </si>
  <si>
    <t>その他</t>
  </si>
  <si>
    <t>期　首　滞　納</t>
  </si>
  <si>
    <t>合　　計</t>
  </si>
  <si>
    <t>整 理 済 滞 納</t>
  </si>
  <si>
    <t>整 理 中 の 滞 納</t>
  </si>
  <si>
    <t>　　　2.　地方消費税は含まない｡</t>
  </si>
  <si>
    <t>税　　　目</t>
  </si>
  <si>
    <t>（2） 税務署別滞納状況</t>
  </si>
  <si>
    <t>県</t>
  </si>
  <si>
    <t>署　　　名　</t>
  </si>
  <si>
    <t>署</t>
  </si>
  <si>
    <t>名</t>
  </si>
  <si>
    <t>門司</t>
  </si>
  <si>
    <t>門</t>
  </si>
  <si>
    <t>若松</t>
  </si>
  <si>
    <t>若</t>
  </si>
  <si>
    <t>小倉</t>
  </si>
  <si>
    <t>小</t>
  </si>
  <si>
    <t>八幡</t>
  </si>
  <si>
    <t>八</t>
  </si>
  <si>
    <t>博多</t>
  </si>
  <si>
    <t>博</t>
  </si>
  <si>
    <t>福</t>
  </si>
  <si>
    <t>香椎</t>
  </si>
  <si>
    <t>香</t>
  </si>
  <si>
    <t>福岡</t>
  </si>
  <si>
    <t>西福岡</t>
  </si>
  <si>
    <t>西</t>
  </si>
  <si>
    <t>大牟田</t>
  </si>
  <si>
    <t>牟</t>
  </si>
  <si>
    <t>久留米</t>
  </si>
  <si>
    <t>久</t>
  </si>
  <si>
    <t>岡</t>
  </si>
  <si>
    <t>直方</t>
  </si>
  <si>
    <t>直</t>
  </si>
  <si>
    <t>飯塚</t>
  </si>
  <si>
    <t>飯</t>
  </si>
  <si>
    <t>田川</t>
  </si>
  <si>
    <t>田</t>
  </si>
  <si>
    <t>甘木</t>
  </si>
  <si>
    <t>甘</t>
  </si>
  <si>
    <t>八女</t>
  </si>
  <si>
    <t>女</t>
  </si>
  <si>
    <t>大川</t>
  </si>
  <si>
    <t>大</t>
  </si>
  <si>
    <t>行橋</t>
  </si>
  <si>
    <t>行</t>
  </si>
  <si>
    <t>筑紫</t>
  </si>
  <si>
    <t>筑</t>
  </si>
  <si>
    <t>福岡県計</t>
  </si>
  <si>
    <t>北九州市計</t>
  </si>
  <si>
    <t>北</t>
  </si>
  <si>
    <t>福岡市計</t>
  </si>
  <si>
    <t>佐賀</t>
  </si>
  <si>
    <t>賀</t>
  </si>
  <si>
    <t>佐</t>
  </si>
  <si>
    <t>唐津</t>
  </si>
  <si>
    <t>唐</t>
  </si>
  <si>
    <t>鳥栖</t>
  </si>
  <si>
    <t>鳥</t>
  </si>
  <si>
    <t>伊万里</t>
  </si>
  <si>
    <t>伊</t>
  </si>
  <si>
    <t>武雄</t>
  </si>
  <si>
    <t>武</t>
  </si>
  <si>
    <t>佐賀県計</t>
  </si>
  <si>
    <t>長崎</t>
  </si>
  <si>
    <t>長</t>
  </si>
  <si>
    <t>佐世保</t>
  </si>
  <si>
    <t>長</t>
  </si>
  <si>
    <t>島原</t>
  </si>
  <si>
    <t>島</t>
  </si>
  <si>
    <t>諫早</t>
  </si>
  <si>
    <t>諫</t>
  </si>
  <si>
    <t>福江</t>
  </si>
  <si>
    <t>江</t>
  </si>
  <si>
    <t>崎</t>
  </si>
  <si>
    <t>平戸</t>
  </si>
  <si>
    <t>平</t>
  </si>
  <si>
    <t>壱岐</t>
  </si>
  <si>
    <t>壱</t>
  </si>
  <si>
    <t>県　　</t>
  </si>
  <si>
    <t>厳原</t>
  </si>
  <si>
    <t>厳</t>
  </si>
  <si>
    <t>長崎県計</t>
  </si>
  <si>
    <t>国税局引受分</t>
  </si>
  <si>
    <t>局</t>
  </si>
  <si>
    <t>（注）　地方消費税は含まない。</t>
  </si>
  <si>
    <t>（3）　滞納状況の累年比較</t>
  </si>
  <si>
    <t>区　分</t>
  </si>
  <si>
    <t>整　理　済　滞　納</t>
  </si>
  <si>
    <t>合　　　計</t>
  </si>
  <si>
    <t>年　度</t>
  </si>
  <si>
    <t>件　数</t>
  </si>
  <si>
    <t>税　額</t>
  </si>
  <si>
    <t>（4）　税目別滞納件数及び税額の累年比較</t>
  </si>
  <si>
    <t>区　　分</t>
  </si>
  <si>
    <t>件　　　　　　　　　　　　　　　　　　　　数</t>
  </si>
  <si>
    <t>指数</t>
  </si>
  <si>
    <t>源泉</t>
  </si>
  <si>
    <t>所得税</t>
  </si>
  <si>
    <t>申告</t>
  </si>
  <si>
    <t>合　計</t>
  </si>
  <si>
    <t>税　　　　　　　　　　　　　　　　　　　　額</t>
  </si>
  <si>
    <t>（注）1.　件数は納期ごとに1件とし、諸加算税額で本税額と納期を同一にするものは、本税と併せて１件として掲げた。</t>
  </si>
  <si>
    <t>千円</t>
  </si>
  <si>
    <t>件</t>
  </si>
  <si>
    <t xml:space="preserve"> 件</t>
  </si>
  <si>
    <t>関 連 表 ：17（1）滞納状況</t>
  </si>
  <si>
    <t>関連表：17（1）滞納状況、（2）税務署別滞納状況</t>
  </si>
  <si>
    <t>関連表：17（1）滞納状況</t>
  </si>
  <si>
    <t>調査期間：平成14年4月1日から平成15年3月31日まで</t>
  </si>
  <si>
    <t xml:space="preserve"> </t>
  </si>
  <si>
    <t>平成9年度</t>
  </si>
  <si>
    <t>（指数：平成９年度＝１００）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</si>
</sst>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0.0_ "/>
    <numFmt numFmtId="179" formatCode="0_ "/>
    <numFmt numFmtId="180" formatCode="0;_"/>
    <numFmt numFmtId="181" formatCode="0;_렀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38" fontId="2" fillId="0" borderId="3" xfId="16" applyFont="1" applyBorder="1" applyAlignment="1">
      <alignment/>
    </xf>
    <xf numFmtId="38" fontId="2" fillId="0" borderId="1" xfId="16" applyFont="1" applyBorder="1" applyAlignment="1">
      <alignment/>
    </xf>
    <xf numFmtId="38" fontId="2" fillId="0" borderId="0" xfId="16" applyFont="1" applyAlignment="1">
      <alignment/>
    </xf>
    <xf numFmtId="38" fontId="2" fillId="0" borderId="4" xfId="16" applyFont="1" applyBorder="1" applyAlignment="1">
      <alignment/>
    </xf>
    <xf numFmtId="38" fontId="2" fillId="0" borderId="0" xfId="16" applyFont="1" applyBorder="1" applyAlignment="1">
      <alignment/>
    </xf>
    <xf numFmtId="38" fontId="2" fillId="0" borderId="5" xfId="16" applyFont="1" applyBorder="1" applyAlignment="1">
      <alignment/>
    </xf>
    <xf numFmtId="38" fontId="2" fillId="0" borderId="6" xfId="16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7" xfId="16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right"/>
    </xf>
    <xf numFmtId="38" fontId="2" fillId="0" borderId="7" xfId="16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8" fontId="3" fillId="0" borderId="0" xfId="16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8" fontId="2" fillId="2" borderId="7" xfId="16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38" fontId="4" fillId="0" borderId="0" xfId="16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38" fontId="4" fillId="0" borderId="3" xfId="16" applyFont="1" applyBorder="1" applyAlignment="1">
      <alignment horizontal="right" vertical="top"/>
    </xf>
    <xf numFmtId="38" fontId="4" fillId="0" borderId="0" xfId="16" applyFont="1" applyAlignment="1">
      <alignment horizontal="right" vertical="top"/>
    </xf>
    <xf numFmtId="38" fontId="4" fillId="0" borderId="4" xfId="16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0" fontId="4" fillId="0" borderId="3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2" borderId="10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38" fontId="5" fillId="0" borderId="3" xfId="16" applyFont="1" applyBorder="1" applyAlignment="1">
      <alignment vertical="center"/>
    </xf>
    <xf numFmtId="38" fontId="5" fillId="0" borderId="1" xfId="16" applyFont="1" applyBorder="1" applyAlignment="1">
      <alignment vertical="center"/>
    </xf>
    <xf numFmtId="38" fontId="5" fillId="0" borderId="3" xfId="16" applyFont="1" applyBorder="1" applyAlignment="1">
      <alignment/>
    </xf>
    <xf numFmtId="38" fontId="5" fillId="0" borderId="1" xfId="16" applyFont="1" applyBorder="1" applyAlignment="1">
      <alignment/>
    </xf>
    <xf numFmtId="38" fontId="5" fillId="0" borderId="0" xfId="16" applyFont="1" applyAlignment="1">
      <alignment/>
    </xf>
    <xf numFmtId="0" fontId="5" fillId="0" borderId="4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/>
    </xf>
    <xf numFmtId="38" fontId="7" fillId="0" borderId="3" xfId="16" applyFont="1" applyBorder="1" applyAlignment="1">
      <alignment vertical="center"/>
    </xf>
    <xf numFmtId="38" fontId="7" fillId="0" borderId="1" xfId="16" applyFont="1" applyBorder="1" applyAlignment="1">
      <alignment vertical="center"/>
    </xf>
    <xf numFmtId="38" fontId="7" fillId="0" borderId="3" xfId="16" applyFont="1" applyBorder="1" applyAlignment="1">
      <alignment/>
    </xf>
    <xf numFmtId="38" fontId="7" fillId="0" borderId="1" xfId="16" applyFont="1" applyBorder="1" applyAlignment="1">
      <alignment/>
    </xf>
    <xf numFmtId="38" fontId="7" fillId="0" borderId="0" xfId="16" applyFont="1" applyAlignment="1">
      <alignment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" xfId="0" applyFont="1" applyBorder="1" applyAlignment="1">
      <alignment vertical="center"/>
    </xf>
    <xf numFmtId="38" fontId="5" fillId="0" borderId="3" xfId="16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38" fontId="8" fillId="0" borderId="6" xfId="16" applyFont="1" applyBorder="1" applyAlignment="1">
      <alignment vertical="center"/>
    </xf>
    <xf numFmtId="38" fontId="8" fillId="0" borderId="2" xfId="16" applyFont="1" applyBorder="1" applyAlignment="1">
      <alignment vertical="center"/>
    </xf>
    <xf numFmtId="38" fontId="8" fillId="0" borderId="6" xfId="16" applyFont="1" applyBorder="1" applyAlignment="1">
      <alignment/>
    </xf>
    <xf numFmtId="38" fontId="8" fillId="0" borderId="2" xfId="16" applyFont="1" applyBorder="1" applyAlignment="1">
      <alignment/>
    </xf>
    <xf numFmtId="38" fontId="8" fillId="0" borderId="7" xfId="16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38" fontId="5" fillId="0" borderId="0" xfId="16" applyFont="1" applyAlignment="1">
      <alignment vertical="center"/>
    </xf>
    <xf numFmtId="38" fontId="5" fillId="0" borderId="3" xfId="16" applyFont="1" applyBorder="1" applyAlignment="1">
      <alignment horizontal="distributed" vertical="center"/>
    </xf>
    <xf numFmtId="0" fontId="5" fillId="0" borderId="0" xfId="0" applyFont="1" applyBorder="1" applyAlignment="1">
      <alignment vertical="distributed"/>
    </xf>
    <xf numFmtId="0" fontId="5" fillId="0" borderId="1" xfId="0" applyFont="1" applyBorder="1" applyAlignment="1">
      <alignment vertical="distributed"/>
    </xf>
    <xf numFmtId="38" fontId="8" fillId="0" borderId="7" xfId="16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top"/>
    </xf>
    <xf numFmtId="0" fontId="2" fillId="2" borderId="2" xfId="0" applyFont="1" applyFill="1" applyBorder="1" applyAlignment="1">
      <alignment horizontal="left" vertical="center"/>
    </xf>
    <xf numFmtId="179" fontId="3" fillId="0" borderId="4" xfId="0" applyNumberFormat="1" applyFont="1" applyBorder="1" applyAlignment="1">
      <alignment vertical="center"/>
    </xf>
    <xf numFmtId="181" fontId="3" fillId="0" borderId="3" xfId="0" applyNumberFormat="1" applyFont="1" applyBorder="1" applyAlignment="1">
      <alignment vertical="center"/>
    </xf>
    <xf numFmtId="0" fontId="8" fillId="0" borderId="2" xfId="0" applyFont="1" applyBorder="1" applyAlignment="1">
      <alignment horizontal="distributed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0" borderId="7" xfId="0" applyFont="1" applyBorder="1" applyAlignment="1">
      <alignment horizontal="distributed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66675</xdr:rowOff>
    </xdr:from>
    <xdr:to>
      <xdr:col>1</xdr:col>
      <xdr:colOff>104775</xdr:colOff>
      <xdr:row>9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28600" y="1171575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</xdr:row>
      <xdr:rowOff>47625</xdr:rowOff>
    </xdr:from>
    <xdr:to>
      <xdr:col>1</xdr:col>
      <xdr:colOff>123825</xdr:colOff>
      <xdr:row>30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247650" y="885825"/>
          <a:ext cx="76200" cy="3686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57150</xdr:rowOff>
    </xdr:from>
    <xdr:to>
      <xdr:col>1</xdr:col>
      <xdr:colOff>104775</xdr:colOff>
      <xdr:row>38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28600" y="477202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40</xdr:row>
      <xdr:rowOff>57150</xdr:rowOff>
    </xdr:from>
    <xdr:to>
      <xdr:col>1</xdr:col>
      <xdr:colOff>114300</xdr:colOff>
      <xdr:row>50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238125" y="5915025"/>
          <a:ext cx="76200" cy="1466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0</xdr:col>
      <xdr:colOff>1009650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90500"/>
          <a:ext cx="10001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76200</xdr:rowOff>
    </xdr:from>
    <xdr:to>
      <xdr:col>1</xdr:col>
      <xdr:colOff>114300</xdr:colOff>
      <xdr:row>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66725" y="1257300"/>
          <a:ext cx="762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showGridLines="0" tabSelected="1" zoomScaleSheetLayoutView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D1"/>
    </sheetView>
  </sheetViews>
  <sheetFormatPr defaultColWidth="9.00390625" defaultRowHeight="13.5"/>
  <cols>
    <col min="1" max="1" width="2.625" style="55" customWidth="1"/>
    <col min="2" max="2" width="1.875" style="55" customWidth="1"/>
    <col min="3" max="3" width="9.00390625" style="55" customWidth="1"/>
    <col min="4" max="4" width="11.00390625" style="55" bestFit="1" customWidth="1"/>
    <col min="5" max="5" width="9.75390625" style="55" bestFit="1" customWidth="1"/>
    <col min="6" max="6" width="11.00390625" style="55" bestFit="1" customWidth="1"/>
    <col min="7" max="7" width="9.75390625" style="55" bestFit="1" customWidth="1"/>
    <col min="8" max="10" width="11.00390625" style="55" bestFit="1" customWidth="1"/>
    <col min="11" max="11" width="9.75390625" style="55" bestFit="1" customWidth="1"/>
    <col min="12" max="12" width="11.00390625" style="55" bestFit="1" customWidth="1"/>
    <col min="13" max="13" width="9.75390625" style="55" bestFit="1" customWidth="1"/>
    <col min="14" max="16384" width="9.00390625" style="55" customWidth="1"/>
  </cols>
  <sheetData>
    <row r="1" spans="1:7" s="54" customFormat="1" ht="14.25" thickBot="1">
      <c r="A1" s="132" t="s">
        <v>0</v>
      </c>
      <c r="B1" s="132"/>
      <c r="C1" s="132"/>
      <c r="D1" s="132"/>
      <c r="F1" s="54" t="s">
        <v>127</v>
      </c>
      <c r="G1" s="54" t="s">
        <v>127</v>
      </c>
    </row>
    <row r="2" spans="1:13" s="54" customFormat="1" ht="21" customHeight="1" thickTop="1">
      <c r="A2" s="121" t="s">
        <v>22</v>
      </c>
      <c r="B2" s="121"/>
      <c r="C2" s="123"/>
      <c r="D2" s="116" t="s">
        <v>3</v>
      </c>
      <c r="E2" s="117"/>
      <c r="F2" s="117"/>
      <c r="G2" s="117"/>
      <c r="H2" s="117"/>
      <c r="I2" s="118"/>
      <c r="J2" s="130" t="s">
        <v>19</v>
      </c>
      <c r="K2" s="123"/>
      <c r="L2" s="121" t="s">
        <v>20</v>
      </c>
      <c r="M2" s="121"/>
    </row>
    <row r="3" spans="1:13" s="54" customFormat="1" ht="20.25" customHeight="1">
      <c r="A3" s="124"/>
      <c r="B3" s="124"/>
      <c r="C3" s="125"/>
      <c r="D3" s="119" t="s">
        <v>17</v>
      </c>
      <c r="E3" s="115"/>
      <c r="F3" s="114" t="s">
        <v>1</v>
      </c>
      <c r="G3" s="115"/>
      <c r="H3" s="114" t="s">
        <v>18</v>
      </c>
      <c r="I3" s="115"/>
      <c r="J3" s="131"/>
      <c r="K3" s="126"/>
      <c r="L3" s="122"/>
      <c r="M3" s="122"/>
    </row>
    <row r="4" spans="1:13" s="54" customFormat="1" ht="21" customHeight="1">
      <c r="A4" s="122"/>
      <c r="B4" s="122"/>
      <c r="C4" s="126"/>
      <c r="D4" s="62" t="s">
        <v>5</v>
      </c>
      <c r="E4" s="59" t="s">
        <v>6</v>
      </c>
      <c r="F4" s="62" t="s">
        <v>5</v>
      </c>
      <c r="G4" s="59" t="s">
        <v>6</v>
      </c>
      <c r="H4" s="62" t="s">
        <v>5</v>
      </c>
      <c r="I4" s="59" t="s">
        <v>6</v>
      </c>
      <c r="J4" s="62" t="s">
        <v>5</v>
      </c>
      <c r="K4" s="59" t="s">
        <v>6</v>
      </c>
      <c r="L4" s="62" t="s">
        <v>5</v>
      </c>
      <c r="M4" s="60" t="s">
        <v>6</v>
      </c>
    </row>
    <row r="5" spans="1:13" s="101" customFormat="1" ht="10.5">
      <c r="A5" s="63"/>
      <c r="B5" s="63"/>
      <c r="C5" s="64"/>
      <c r="D5" s="65" t="s">
        <v>121</v>
      </c>
      <c r="E5" s="66" t="s">
        <v>4</v>
      </c>
      <c r="F5" s="65" t="s">
        <v>121</v>
      </c>
      <c r="G5" s="66" t="s">
        <v>4</v>
      </c>
      <c r="H5" s="65" t="s">
        <v>121</v>
      </c>
      <c r="I5" s="66" t="s">
        <v>4</v>
      </c>
      <c r="J5" s="65" t="s">
        <v>121</v>
      </c>
      <c r="K5" s="66" t="s">
        <v>4</v>
      </c>
      <c r="L5" s="65" t="s">
        <v>121</v>
      </c>
      <c r="M5" s="100" t="s">
        <v>4</v>
      </c>
    </row>
    <row r="6" spans="1:13" s="54" customFormat="1" ht="13.5">
      <c r="A6" s="71" t="s">
        <v>7</v>
      </c>
      <c r="B6" s="71"/>
      <c r="C6" s="72" t="s">
        <v>10</v>
      </c>
      <c r="D6" s="73">
        <v>19741</v>
      </c>
      <c r="E6" s="74">
        <v>7635</v>
      </c>
      <c r="F6" s="73">
        <v>11703</v>
      </c>
      <c r="G6" s="74">
        <v>4176</v>
      </c>
      <c r="H6" s="73">
        <v>31444</v>
      </c>
      <c r="I6" s="74">
        <v>11811</v>
      </c>
      <c r="J6" s="73">
        <v>9917</v>
      </c>
      <c r="K6" s="74">
        <v>3805</v>
      </c>
      <c r="L6" s="73">
        <v>21527</v>
      </c>
      <c r="M6" s="102">
        <v>8006</v>
      </c>
    </row>
    <row r="7" spans="1:13" s="54" customFormat="1" ht="13.5">
      <c r="A7" s="71"/>
      <c r="B7" s="71"/>
      <c r="C7" s="88"/>
      <c r="D7" s="73"/>
      <c r="E7" s="74"/>
      <c r="F7" s="73"/>
      <c r="G7" s="74"/>
      <c r="H7" s="73"/>
      <c r="I7" s="74"/>
      <c r="J7" s="73"/>
      <c r="K7" s="74"/>
      <c r="L7" s="73"/>
      <c r="M7" s="102"/>
    </row>
    <row r="8" spans="1:13" s="54" customFormat="1" ht="13.5">
      <c r="A8" s="71" t="s">
        <v>8</v>
      </c>
      <c r="B8" s="71"/>
      <c r="C8" s="72" t="s">
        <v>11</v>
      </c>
      <c r="D8" s="73">
        <v>77976</v>
      </c>
      <c r="E8" s="74">
        <v>20908</v>
      </c>
      <c r="F8" s="73">
        <v>42707</v>
      </c>
      <c r="G8" s="74">
        <v>8011</v>
      </c>
      <c r="H8" s="73">
        <v>120683</v>
      </c>
      <c r="I8" s="74">
        <v>28919</v>
      </c>
      <c r="J8" s="73">
        <v>42685</v>
      </c>
      <c r="K8" s="74">
        <v>10496</v>
      </c>
      <c r="L8" s="73">
        <v>77998</v>
      </c>
      <c r="M8" s="102">
        <v>18423</v>
      </c>
    </row>
    <row r="9" spans="1:13" s="54" customFormat="1" ht="13.5">
      <c r="A9" s="71"/>
      <c r="B9" s="71"/>
      <c r="C9" s="88"/>
      <c r="D9" s="73"/>
      <c r="E9" s="74"/>
      <c r="F9" s="73"/>
      <c r="G9" s="74"/>
      <c r="H9" s="73"/>
      <c r="I9" s="74"/>
      <c r="J9" s="73"/>
      <c r="K9" s="74"/>
      <c r="L9" s="73"/>
      <c r="M9" s="102"/>
    </row>
    <row r="10" spans="1:13" s="54" customFormat="1" ht="13.5">
      <c r="A10" s="71" t="s">
        <v>9</v>
      </c>
      <c r="B10" s="71"/>
      <c r="C10" s="72" t="s">
        <v>12</v>
      </c>
      <c r="D10" s="73">
        <v>97717</v>
      </c>
      <c r="E10" s="74">
        <v>28543</v>
      </c>
      <c r="F10" s="73">
        <v>54410</v>
      </c>
      <c r="G10" s="74">
        <v>12187</v>
      </c>
      <c r="H10" s="73">
        <v>152127</v>
      </c>
      <c r="I10" s="74">
        <v>40730</v>
      </c>
      <c r="J10" s="73">
        <v>52602</v>
      </c>
      <c r="K10" s="74">
        <v>14301</v>
      </c>
      <c r="L10" s="73">
        <v>99525</v>
      </c>
      <c r="M10" s="102">
        <v>26429</v>
      </c>
    </row>
    <row r="11" spans="1:13" s="54" customFormat="1" ht="13.5">
      <c r="A11" s="71"/>
      <c r="B11" s="71"/>
      <c r="C11" s="88"/>
      <c r="D11" s="103"/>
      <c r="E11" s="74"/>
      <c r="F11" s="73"/>
      <c r="G11" s="74"/>
      <c r="H11" s="73"/>
      <c r="I11" s="74"/>
      <c r="J11" s="73"/>
      <c r="K11" s="74"/>
      <c r="L11" s="73"/>
      <c r="M11" s="102"/>
    </row>
    <row r="12" spans="1:13" s="54" customFormat="1" ht="13.5">
      <c r="A12" s="127" t="s">
        <v>13</v>
      </c>
      <c r="B12" s="127"/>
      <c r="C12" s="128"/>
      <c r="D12" s="73">
        <v>6371</v>
      </c>
      <c r="E12" s="74">
        <v>8950</v>
      </c>
      <c r="F12" s="73">
        <v>6197</v>
      </c>
      <c r="G12" s="74">
        <v>6874</v>
      </c>
      <c r="H12" s="73">
        <v>12568</v>
      </c>
      <c r="I12" s="74">
        <v>15824</v>
      </c>
      <c r="J12" s="73">
        <v>6281</v>
      </c>
      <c r="K12" s="74">
        <v>8734</v>
      </c>
      <c r="L12" s="73">
        <v>6287</v>
      </c>
      <c r="M12" s="102">
        <v>7090</v>
      </c>
    </row>
    <row r="13" spans="1:13" s="54" customFormat="1" ht="13.5">
      <c r="A13" s="71"/>
      <c r="B13" s="71"/>
      <c r="C13" s="88"/>
      <c r="D13" s="73"/>
      <c r="E13" s="74"/>
      <c r="F13" s="73"/>
      <c r="G13" s="74"/>
      <c r="H13" s="73"/>
      <c r="I13" s="74"/>
      <c r="J13" s="73"/>
      <c r="K13" s="74"/>
      <c r="L13" s="73"/>
      <c r="M13" s="102"/>
    </row>
    <row r="14" spans="1:13" s="54" customFormat="1" ht="13.5">
      <c r="A14" s="127" t="s">
        <v>14</v>
      </c>
      <c r="B14" s="127"/>
      <c r="C14" s="128"/>
      <c r="D14" s="73">
        <v>1522</v>
      </c>
      <c r="E14" s="74">
        <v>3051</v>
      </c>
      <c r="F14" s="73">
        <v>983</v>
      </c>
      <c r="G14" s="74">
        <v>1559</v>
      </c>
      <c r="H14" s="73">
        <v>2505</v>
      </c>
      <c r="I14" s="74">
        <v>4610</v>
      </c>
      <c r="J14" s="73">
        <v>1089</v>
      </c>
      <c r="K14" s="74">
        <v>1734</v>
      </c>
      <c r="L14" s="73">
        <v>1416</v>
      </c>
      <c r="M14" s="102">
        <v>2876</v>
      </c>
    </row>
    <row r="15" spans="1:13" s="54" customFormat="1" ht="13.5">
      <c r="A15" s="71"/>
      <c r="B15" s="71"/>
      <c r="C15" s="88"/>
      <c r="D15" s="73"/>
      <c r="E15" s="74"/>
      <c r="F15" s="73"/>
      <c r="G15" s="74"/>
      <c r="H15" s="73"/>
      <c r="I15" s="74"/>
      <c r="J15" s="73"/>
      <c r="K15" s="74"/>
      <c r="L15" s="73"/>
      <c r="M15" s="102"/>
    </row>
    <row r="16" spans="1:13" s="54" customFormat="1" ht="13.5">
      <c r="A16" s="127" t="s">
        <v>15</v>
      </c>
      <c r="B16" s="127"/>
      <c r="C16" s="128"/>
      <c r="D16" s="73">
        <v>46913</v>
      </c>
      <c r="E16" s="74">
        <v>19103</v>
      </c>
      <c r="F16" s="73">
        <v>31076</v>
      </c>
      <c r="G16" s="74">
        <v>24608</v>
      </c>
      <c r="H16" s="73">
        <v>77989</v>
      </c>
      <c r="I16" s="74">
        <v>43711</v>
      </c>
      <c r="J16" s="73">
        <v>29046</v>
      </c>
      <c r="K16" s="74">
        <v>25055</v>
      </c>
      <c r="L16" s="73">
        <v>48943</v>
      </c>
      <c r="M16" s="102">
        <v>18656</v>
      </c>
    </row>
    <row r="17" spans="1:13" s="54" customFormat="1" ht="13.5">
      <c r="A17" s="71"/>
      <c r="B17" s="71"/>
      <c r="C17" s="88"/>
      <c r="D17" s="73"/>
      <c r="E17" s="74"/>
      <c r="F17" s="73"/>
      <c r="G17" s="74"/>
      <c r="H17" s="73"/>
      <c r="I17" s="74"/>
      <c r="J17" s="73"/>
      <c r="K17" s="74"/>
      <c r="L17" s="73"/>
      <c r="M17" s="102"/>
    </row>
    <row r="18" spans="1:13" s="54" customFormat="1" ht="13.5">
      <c r="A18" s="127" t="s">
        <v>16</v>
      </c>
      <c r="B18" s="127"/>
      <c r="C18" s="128"/>
      <c r="D18" s="73">
        <v>315</v>
      </c>
      <c r="E18" s="74">
        <v>212</v>
      </c>
      <c r="F18" s="73">
        <v>177</v>
      </c>
      <c r="G18" s="74">
        <v>55</v>
      </c>
      <c r="H18" s="73">
        <v>492</v>
      </c>
      <c r="I18" s="74">
        <v>267</v>
      </c>
      <c r="J18" s="73">
        <v>282</v>
      </c>
      <c r="K18" s="74">
        <v>136</v>
      </c>
      <c r="L18" s="73">
        <v>210</v>
      </c>
      <c r="M18" s="102">
        <v>131</v>
      </c>
    </row>
    <row r="19" spans="1:13" ht="13.5">
      <c r="A19" s="104"/>
      <c r="B19" s="104"/>
      <c r="C19" s="105"/>
      <c r="D19" s="75"/>
      <c r="E19" s="76"/>
      <c r="F19" s="75"/>
      <c r="G19" s="76"/>
      <c r="H19" s="75"/>
      <c r="I19" s="76"/>
      <c r="J19" s="75"/>
      <c r="K19" s="76"/>
      <c r="L19" s="75"/>
      <c r="M19" s="77"/>
    </row>
    <row r="20" spans="1:13" s="107" customFormat="1" ht="18.75" customHeight="1">
      <c r="A20" s="133" t="s">
        <v>2</v>
      </c>
      <c r="B20" s="133"/>
      <c r="C20" s="113"/>
      <c r="D20" s="93">
        <v>152838</v>
      </c>
      <c r="E20" s="94">
        <v>59859</v>
      </c>
      <c r="F20" s="93">
        <v>92843</v>
      </c>
      <c r="G20" s="94">
        <v>45283</v>
      </c>
      <c r="H20" s="93">
        <v>245681</v>
      </c>
      <c r="I20" s="94">
        <v>105142</v>
      </c>
      <c r="J20" s="93">
        <v>89300</v>
      </c>
      <c r="K20" s="94">
        <v>49960</v>
      </c>
      <c r="L20" s="93">
        <v>156381</v>
      </c>
      <c r="M20" s="106">
        <v>55182</v>
      </c>
    </row>
    <row r="21" spans="1:9" s="54" customFormat="1" ht="13.5">
      <c r="A21" s="129" t="s">
        <v>126</v>
      </c>
      <c r="B21" s="129"/>
      <c r="C21" s="129"/>
      <c r="D21" s="129"/>
      <c r="E21" s="129"/>
      <c r="F21" s="129"/>
      <c r="G21" s="129"/>
      <c r="H21" s="129"/>
      <c r="I21" s="129"/>
    </row>
    <row r="22" spans="1:12" s="54" customFormat="1" ht="13.5">
      <c r="A22" s="129" t="s">
        <v>119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</row>
    <row r="23" spans="1:6" s="54" customFormat="1" ht="13.5">
      <c r="A23" s="129" t="s">
        <v>21</v>
      </c>
      <c r="B23" s="129"/>
      <c r="C23" s="129"/>
      <c r="D23" s="129"/>
      <c r="E23" s="129"/>
      <c r="F23" s="129"/>
    </row>
  </sheetData>
  <mergeCells count="16">
    <mergeCell ref="A1:D1"/>
    <mergeCell ref="A20:C20"/>
    <mergeCell ref="A21:I21"/>
    <mergeCell ref="A12:C12"/>
    <mergeCell ref="A14:C14"/>
    <mergeCell ref="A16:C16"/>
    <mergeCell ref="H3:I3"/>
    <mergeCell ref="D2:I2"/>
    <mergeCell ref="D3:E3"/>
    <mergeCell ref="F3:G3"/>
    <mergeCell ref="L2:M3"/>
    <mergeCell ref="A2:C4"/>
    <mergeCell ref="A18:C18"/>
    <mergeCell ref="A23:F23"/>
    <mergeCell ref="A22:L22"/>
    <mergeCell ref="J2:K3"/>
  </mergeCells>
  <printOptions/>
  <pageMargins left="0.75" right="0.75" top="1" bottom="1" header="0.512" footer="0.512"/>
  <pageSetup horizontalDpi="300" verticalDpi="300" orientation="landscape" paperSize="9" r:id="rId2"/>
  <headerFooter alignWithMargins="0">
    <oddHeader>&amp;L&amp;"ＭＳ Ｐゴシック,太字"&amp;14国　税　滞　納
　&amp;"ＭＳ Ｐゴシック,標準"&amp;12 17　国税滞納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showGridLines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D1"/>
    </sheetView>
  </sheetViews>
  <sheetFormatPr defaultColWidth="9.00390625" defaultRowHeight="13.5"/>
  <cols>
    <col min="1" max="1" width="2.625" style="55" customWidth="1"/>
    <col min="2" max="2" width="1.875" style="55" customWidth="1"/>
    <col min="3" max="3" width="11.875" style="55" customWidth="1"/>
    <col min="4" max="4" width="11.125" style="55" bestFit="1" customWidth="1"/>
    <col min="5" max="5" width="15.50390625" style="55" bestFit="1" customWidth="1"/>
    <col min="6" max="6" width="11.25390625" style="55" bestFit="1" customWidth="1"/>
    <col min="7" max="7" width="23.125" style="55" bestFit="1" customWidth="1"/>
    <col min="8" max="8" width="13.25390625" style="55" bestFit="1" customWidth="1"/>
    <col min="9" max="9" width="16.125" style="55" bestFit="1" customWidth="1"/>
    <col min="10" max="10" width="13.125" style="55" bestFit="1" customWidth="1"/>
    <col min="11" max="11" width="14.625" style="55" bestFit="1" customWidth="1"/>
    <col min="12" max="12" width="13.125" style="55" bestFit="1" customWidth="1"/>
    <col min="13" max="13" width="14.625" style="55" bestFit="1" customWidth="1"/>
    <col min="14" max="14" width="4.75390625" style="55" customWidth="1"/>
    <col min="15" max="16384" width="9.00390625" style="55" customWidth="1"/>
  </cols>
  <sheetData>
    <row r="1" spans="1:9" ht="14.25" thickBot="1">
      <c r="A1" s="132" t="s">
        <v>23</v>
      </c>
      <c r="B1" s="132"/>
      <c r="C1" s="132"/>
      <c r="D1" s="132"/>
      <c r="E1" s="54"/>
      <c r="F1" s="54"/>
      <c r="G1" s="54"/>
      <c r="H1" s="54"/>
      <c r="I1" s="54"/>
    </row>
    <row r="2" spans="1:14" ht="13.5" customHeight="1" thickTop="1">
      <c r="A2" s="121" t="s">
        <v>24</v>
      </c>
      <c r="B2" s="121"/>
      <c r="C2" s="120" t="s">
        <v>25</v>
      </c>
      <c r="D2" s="116" t="s">
        <v>3</v>
      </c>
      <c r="E2" s="117"/>
      <c r="F2" s="117"/>
      <c r="G2" s="117"/>
      <c r="H2" s="117"/>
      <c r="I2" s="118"/>
      <c r="J2" s="130" t="s">
        <v>19</v>
      </c>
      <c r="K2" s="123"/>
      <c r="L2" s="121" t="s">
        <v>20</v>
      </c>
      <c r="M2" s="121"/>
      <c r="N2" s="56" t="s">
        <v>26</v>
      </c>
    </row>
    <row r="3" spans="1:14" ht="13.5" customHeight="1">
      <c r="A3" s="57"/>
      <c r="B3" s="57"/>
      <c r="C3" s="134"/>
      <c r="D3" s="119" t="s">
        <v>17</v>
      </c>
      <c r="E3" s="115"/>
      <c r="F3" s="114" t="s">
        <v>1</v>
      </c>
      <c r="G3" s="115"/>
      <c r="H3" s="114" t="s">
        <v>18</v>
      </c>
      <c r="I3" s="115"/>
      <c r="J3" s="131"/>
      <c r="K3" s="126"/>
      <c r="L3" s="122"/>
      <c r="M3" s="122"/>
      <c r="N3" s="61"/>
    </row>
    <row r="4" spans="1:14" ht="13.5" customHeight="1">
      <c r="A4" s="122" t="s">
        <v>27</v>
      </c>
      <c r="B4" s="122"/>
      <c r="C4" s="135"/>
      <c r="D4" s="62" t="s">
        <v>5</v>
      </c>
      <c r="E4" s="59" t="s">
        <v>6</v>
      </c>
      <c r="F4" s="62" t="s">
        <v>5</v>
      </c>
      <c r="G4" s="59" t="s">
        <v>6</v>
      </c>
      <c r="H4" s="62" t="s">
        <v>5</v>
      </c>
      <c r="I4" s="59" t="s">
        <v>6</v>
      </c>
      <c r="J4" s="62" t="s">
        <v>5</v>
      </c>
      <c r="K4" s="59" t="s">
        <v>6</v>
      </c>
      <c r="L4" s="62" t="s">
        <v>5</v>
      </c>
      <c r="M4" s="60" t="s">
        <v>6</v>
      </c>
      <c r="N4" s="58" t="s">
        <v>27</v>
      </c>
    </row>
    <row r="5" spans="1:14" s="70" customFormat="1" ht="11.25" customHeight="1">
      <c r="A5" s="63"/>
      <c r="B5" s="63"/>
      <c r="C5" s="64"/>
      <c r="D5" s="65" t="s">
        <v>122</v>
      </c>
      <c r="E5" s="66" t="s">
        <v>120</v>
      </c>
      <c r="F5" s="65" t="s">
        <v>122</v>
      </c>
      <c r="G5" s="66" t="s">
        <v>120</v>
      </c>
      <c r="H5" s="65" t="s">
        <v>122</v>
      </c>
      <c r="I5" s="66" t="s">
        <v>120</v>
      </c>
      <c r="J5" s="65" t="s">
        <v>122</v>
      </c>
      <c r="K5" s="67" t="s">
        <v>120</v>
      </c>
      <c r="L5" s="65" t="s">
        <v>122</v>
      </c>
      <c r="M5" s="68" t="s">
        <v>120</v>
      </c>
      <c r="N5" s="69"/>
    </row>
    <row r="6" spans="1:14" ht="11.25" customHeight="1">
      <c r="A6" s="71"/>
      <c r="B6" s="71"/>
      <c r="C6" s="72" t="s">
        <v>28</v>
      </c>
      <c r="D6" s="73">
        <v>1506</v>
      </c>
      <c r="E6" s="74">
        <v>288247</v>
      </c>
      <c r="F6" s="73">
        <v>1140</v>
      </c>
      <c r="G6" s="74">
        <v>476929</v>
      </c>
      <c r="H6" s="73">
        <v>2646</v>
      </c>
      <c r="I6" s="74">
        <v>765176</v>
      </c>
      <c r="J6" s="75">
        <v>1125</v>
      </c>
      <c r="K6" s="76">
        <v>488937</v>
      </c>
      <c r="L6" s="75">
        <v>1521</v>
      </c>
      <c r="M6" s="77">
        <v>276239</v>
      </c>
      <c r="N6" s="78" t="s">
        <v>29</v>
      </c>
    </row>
    <row r="7" spans="1:14" ht="11.25" customHeight="1">
      <c r="A7" s="71"/>
      <c r="B7" s="71"/>
      <c r="C7" s="72" t="s">
        <v>30</v>
      </c>
      <c r="D7" s="73">
        <v>4029</v>
      </c>
      <c r="E7" s="74">
        <v>689654</v>
      </c>
      <c r="F7" s="73">
        <v>2258</v>
      </c>
      <c r="G7" s="74">
        <v>809565</v>
      </c>
      <c r="H7" s="73">
        <v>6287</v>
      </c>
      <c r="I7" s="74">
        <v>1499219</v>
      </c>
      <c r="J7" s="75">
        <v>2370</v>
      </c>
      <c r="K7" s="76">
        <v>847734</v>
      </c>
      <c r="L7" s="75">
        <v>3917</v>
      </c>
      <c r="M7" s="77">
        <v>651485</v>
      </c>
      <c r="N7" s="78" t="s">
        <v>31</v>
      </c>
    </row>
    <row r="8" spans="1:14" ht="11.25" customHeight="1">
      <c r="A8" s="71"/>
      <c r="B8" s="71"/>
      <c r="C8" s="72" t="s">
        <v>32</v>
      </c>
      <c r="D8" s="73">
        <v>9237</v>
      </c>
      <c r="E8" s="74">
        <v>2101024</v>
      </c>
      <c r="F8" s="73">
        <v>5185</v>
      </c>
      <c r="G8" s="74">
        <v>2498530</v>
      </c>
      <c r="H8" s="73">
        <v>14422</v>
      </c>
      <c r="I8" s="74">
        <v>4599554</v>
      </c>
      <c r="J8" s="75">
        <v>5529</v>
      </c>
      <c r="K8" s="76">
        <v>2728758</v>
      </c>
      <c r="L8" s="75">
        <v>8893</v>
      </c>
      <c r="M8" s="77">
        <v>1870796</v>
      </c>
      <c r="N8" s="78" t="s">
        <v>33</v>
      </c>
    </row>
    <row r="9" spans="1:14" ht="11.25" customHeight="1">
      <c r="A9" s="71"/>
      <c r="B9" s="71"/>
      <c r="C9" s="72" t="s">
        <v>34</v>
      </c>
      <c r="D9" s="73">
        <v>7306</v>
      </c>
      <c r="E9" s="74">
        <v>1514243</v>
      </c>
      <c r="F9" s="73">
        <v>4718</v>
      </c>
      <c r="G9" s="74">
        <v>1842917</v>
      </c>
      <c r="H9" s="73">
        <v>12024</v>
      </c>
      <c r="I9" s="74">
        <v>3357160</v>
      </c>
      <c r="J9" s="75">
        <v>4755</v>
      </c>
      <c r="K9" s="76">
        <v>1958581</v>
      </c>
      <c r="L9" s="75">
        <v>7269</v>
      </c>
      <c r="M9" s="77">
        <v>1398579</v>
      </c>
      <c r="N9" s="78" t="s">
        <v>35</v>
      </c>
    </row>
    <row r="10" spans="1:14" ht="11.25" customHeight="1">
      <c r="A10" s="71"/>
      <c r="B10" s="71"/>
      <c r="C10" s="72" t="s">
        <v>36</v>
      </c>
      <c r="D10" s="73">
        <v>10508</v>
      </c>
      <c r="E10" s="74">
        <v>3090024</v>
      </c>
      <c r="F10" s="73">
        <v>4493</v>
      </c>
      <c r="G10" s="74">
        <v>2637924</v>
      </c>
      <c r="H10" s="73">
        <v>15001</v>
      </c>
      <c r="I10" s="74">
        <v>5727948</v>
      </c>
      <c r="J10" s="75">
        <v>4788</v>
      </c>
      <c r="K10" s="76">
        <v>3136547</v>
      </c>
      <c r="L10" s="75">
        <v>10213</v>
      </c>
      <c r="M10" s="77">
        <v>2591401</v>
      </c>
      <c r="N10" s="78" t="s">
        <v>37</v>
      </c>
    </row>
    <row r="11" spans="1:14" ht="11.25" customHeight="1">
      <c r="A11" s="71" t="s">
        <v>38</v>
      </c>
      <c r="B11" s="71"/>
      <c r="C11" s="72"/>
      <c r="D11" s="73"/>
      <c r="E11" s="74"/>
      <c r="F11" s="73" t="s">
        <v>127</v>
      </c>
      <c r="G11" s="74"/>
      <c r="H11" s="73"/>
      <c r="I11" s="74"/>
      <c r="J11" s="75"/>
      <c r="K11" s="76"/>
      <c r="L11" s="75"/>
      <c r="M11" s="77"/>
      <c r="N11" s="78"/>
    </row>
    <row r="12" spans="1:14" ht="11.25" customHeight="1">
      <c r="A12" s="71"/>
      <c r="B12" s="71"/>
      <c r="C12" s="72" t="s">
        <v>39</v>
      </c>
      <c r="D12" s="73">
        <v>10486</v>
      </c>
      <c r="E12" s="74">
        <v>2524062</v>
      </c>
      <c r="F12" s="73">
        <v>6259</v>
      </c>
      <c r="G12" s="74">
        <v>2239412</v>
      </c>
      <c r="H12" s="73">
        <v>16745</v>
      </c>
      <c r="I12" s="74">
        <v>4763474</v>
      </c>
      <c r="J12" s="75">
        <v>5880</v>
      </c>
      <c r="K12" s="76">
        <v>2460909</v>
      </c>
      <c r="L12" s="75">
        <v>10865</v>
      </c>
      <c r="M12" s="77">
        <v>2302565</v>
      </c>
      <c r="N12" s="78" t="s">
        <v>40</v>
      </c>
    </row>
    <row r="13" spans="1:14" ht="11.25" customHeight="1">
      <c r="A13" s="71"/>
      <c r="B13" s="71"/>
      <c r="C13" s="72" t="s">
        <v>41</v>
      </c>
      <c r="D13" s="73">
        <v>11716</v>
      </c>
      <c r="E13" s="74">
        <v>3380284</v>
      </c>
      <c r="F13" s="73">
        <v>6708</v>
      </c>
      <c r="G13" s="74">
        <v>3790311</v>
      </c>
      <c r="H13" s="73">
        <v>18424</v>
      </c>
      <c r="I13" s="74">
        <v>7170595</v>
      </c>
      <c r="J13" s="75">
        <v>7452</v>
      </c>
      <c r="K13" s="76">
        <v>4544265</v>
      </c>
      <c r="L13" s="75">
        <v>10972</v>
      </c>
      <c r="M13" s="77">
        <v>2626330</v>
      </c>
      <c r="N13" s="78" t="s">
        <v>38</v>
      </c>
    </row>
    <row r="14" spans="1:14" ht="11.25" customHeight="1">
      <c r="A14" s="71"/>
      <c r="B14" s="71"/>
      <c r="C14" s="72" t="s">
        <v>42</v>
      </c>
      <c r="D14" s="73">
        <v>11987</v>
      </c>
      <c r="E14" s="74">
        <v>2254273</v>
      </c>
      <c r="F14" s="73">
        <v>6759</v>
      </c>
      <c r="G14" s="74">
        <v>2082721</v>
      </c>
      <c r="H14" s="73">
        <v>18746</v>
      </c>
      <c r="I14" s="74">
        <v>4336994</v>
      </c>
      <c r="J14" s="75">
        <v>6289</v>
      </c>
      <c r="K14" s="76">
        <v>2051609</v>
      </c>
      <c r="L14" s="75">
        <v>12457</v>
      </c>
      <c r="M14" s="77">
        <v>2285385</v>
      </c>
      <c r="N14" s="78" t="s">
        <v>43</v>
      </c>
    </row>
    <row r="15" spans="1:14" ht="11.25" customHeight="1">
      <c r="A15" s="71"/>
      <c r="B15" s="71"/>
      <c r="C15" s="72" t="s">
        <v>44</v>
      </c>
      <c r="D15" s="73">
        <v>2221</v>
      </c>
      <c r="E15" s="74">
        <v>338319</v>
      </c>
      <c r="F15" s="73">
        <v>2311</v>
      </c>
      <c r="G15" s="74">
        <v>786451</v>
      </c>
      <c r="H15" s="73">
        <v>4532</v>
      </c>
      <c r="I15" s="74">
        <v>1124770</v>
      </c>
      <c r="J15" s="75">
        <v>2086</v>
      </c>
      <c r="K15" s="76">
        <v>747228</v>
      </c>
      <c r="L15" s="75">
        <v>2446</v>
      </c>
      <c r="M15" s="77">
        <v>377542</v>
      </c>
      <c r="N15" s="78" t="s">
        <v>45</v>
      </c>
    </row>
    <row r="16" spans="1:14" ht="11.25" customHeight="1">
      <c r="A16" s="71"/>
      <c r="B16" s="71"/>
      <c r="C16" s="72" t="s">
        <v>46</v>
      </c>
      <c r="D16" s="73">
        <v>6230</v>
      </c>
      <c r="E16" s="74">
        <v>1135880</v>
      </c>
      <c r="F16" s="73">
        <v>4183</v>
      </c>
      <c r="G16" s="74">
        <v>1707962</v>
      </c>
      <c r="H16" s="73">
        <v>10413</v>
      </c>
      <c r="I16" s="74">
        <v>2843842</v>
      </c>
      <c r="J16" s="75">
        <v>4057</v>
      </c>
      <c r="K16" s="76">
        <v>1696149</v>
      </c>
      <c r="L16" s="75">
        <v>6356</v>
      </c>
      <c r="M16" s="77">
        <v>1147693</v>
      </c>
      <c r="N16" s="78" t="s">
        <v>47</v>
      </c>
    </row>
    <row r="17" spans="1:14" ht="11.25" customHeight="1">
      <c r="A17" s="71"/>
      <c r="B17" s="71"/>
      <c r="C17" s="72"/>
      <c r="D17" s="73"/>
      <c r="E17" s="74"/>
      <c r="F17" s="73" t="s">
        <v>127</v>
      </c>
      <c r="G17" s="74"/>
      <c r="H17" s="73"/>
      <c r="I17" s="74"/>
      <c r="J17" s="75"/>
      <c r="K17" s="76"/>
      <c r="L17" s="75"/>
      <c r="M17" s="77"/>
      <c r="N17" s="78"/>
    </row>
    <row r="18" spans="1:14" ht="11.25" customHeight="1">
      <c r="A18" s="71" t="s">
        <v>48</v>
      </c>
      <c r="B18" s="71"/>
      <c r="C18" s="72" t="s">
        <v>49</v>
      </c>
      <c r="D18" s="73">
        <v>2230</v>
      </c>
      <c r="E18" s="74">
        <v>392241</v>
      </c>
      <c r="F18" s="73">
        <v>1263</v>
      </c>
      <c r="G18" s="74">
        <v>414625</v>
      </c>
      <c r="H18" s="73">
        <v>3493</v>
      </c>
      <c r="I18" s="74">
        <v>806866</v>
      </c>
      <c r="J18" s="75">
        <v>1312</v>
      </c>
      <c r="K18" s="76">
        <v>409737</v>
      </c>
      <c r="L18" s="75">
        <v>2181</v>
      </c>
      <c r="M18" s="77">
        <v>397129</v>
      </c>
      <c r="N18" s="78" t="s">
        <v>50</v>
      </c>
    </row>
    <row r="19" spans="1:14" ht="11.25" customHeight="1">
      <c r="A19" s="71"/>
      <c r="B19" s="71"/>
      <c r="C19" s="72" t="s">
        <v>51</v>
      </c>
      <c r="D19" s="73">
        <v>3140</v>
      </c>
      <c r="E19" s="74">
        <v>583609</v>
      </c>
      <c r="F19" s="73">
        <v>2521</v>
      </c>
      <c r="G19" s="74">
        <v>868228</v>
      </c>
      <c r="H19" s="73">
        <v>5661</v>
      </c>
      <c r="I19" s="74">
        <v>1451837</v>
      </c>
      <c r="J19" s="75">
        <v>2355</v>
      </c>
      <c r="K19" s="76">
        <v>875674</v>
      </c>
      <c r="L19" s="75">
        <v>3306</v>
      </c>
      <c r="M19" s="77">
        <v>576163</v>
      </c>
      <c r="N19" s="78" t="s">
        <v>52</v>
      </c>
    </row>
    <row r="20" spans="1:14" ht="11.25" customHeight="1">
      <c r="A20" s="71"/>
      <c r="B20" s="71"/>
      <c r="C20" s="72" t="s">
        <v>53</v>
      </c>
      <c r="D20" s="73">
        <v>1607</v>
      </c>
      <c r="E20" s="74">
        <v>331173</v>
      </c>
      <c r="F20" s="73">
        <v>1401</v>
      </c>
      <c r="G20" s="74">
        <v>591160</v>
      </c>
      <c r="H20" s="73">
        <v>3008</v>
      </c>
      <c r="I20" s="74">
        <v>922333</v>
      </c>
      <c r="J20" s="75">
        <v>1304</v>
      </c>
      <c r="K20" s="76">
        <v>546453</v>
      </c>
      <c r="L20" s="75">
        <v>1704</v>
      </c>
      <c r="M20" s="77">
        <v>375880</v>
      </c>
      <c r="N20" s="78" t="s">
        <v>54</v>
      </c>
    </row>
    <row r="21" spans="1:14" ht="11.25" customHeight="1">
      <c r="A21" s="71"/>
      <c r="B21" s="71"/>
      <c r="C21" s="72" t="s">
        <v>55</v>
      </c>
      <c r="D21" s="73">
        <v>1143</v>
      </c>
      <c r="E21" s="74">
        <v>187411</v>
      </c>
      <c r="F21" s="73">
        <v>922</v>
      </c>
      <c r="G21" s="74">
        <v>350130</v>
      </c>
      <c r="H21" s="73">
        <v>2065</v>
      </c>
      <c r="I21" s="74">
        <v>537541</v>
      </c>
      <c r="J21" s="75">
        <v>787</v>
      </c>
      <c r="K21" s="76">
        <v>328903</v>
      </c>
      <c r="L21" s="75">
        <v>1278</v>
      </c>
      <c r="M21" s="77">
        <v>208638</v>
      </c>
      <c r="N21" s="78" t="s">
        <v>56</v>
      </c>
    </row>
    <row r="22" spans="1:14" ht="11.25" customHeight="1">
      <c r="A22" s="71"/>
      <c r="B22" s="71"/>
      <c r="C22" s="72" t="s">
        <v>57</v>
      </c>
      <c r="D22" s="73">
        <v>960</v>
      </c>
      <c r="E22" s="74">
        <v>173157</v>
      </c>
      <c r="F22" s="73">
        <v>1296</v>
      </c>
      <c r="G22" s="74">
        <v>448833</v>
      </c>
      <c r="H22" s="73">
        <v>2256</v>
      </c>
      <c r="I22" s="74">
        <v>621990</v>
      </c>
      <c r="J22" s="75">
        <v>1253</v>
      </c>
      <c r="K22" s="76">
        <v>456997</v>
      </c>
      <c r="L22" s="75">
        <v>1003</v>
      </c>
      <c r="M22" s="77">
        <v>164993</v>
      </c>
      <c r="N22" s="78" t="s">
        <v>58</v>
      </c>
    </row>
    <row r="23" spans="1:14" ht="11.25" customHeight="1">
      <c r="A23" s="71"/>
      <c r="B23" s="71"/>
      <c r="C23" s="72"/>
      <c r="D23" s="73"/>
      <c r="E23" s="74"/>
      <c r="F23" s="73"/>
      <c r="G23" s="74"/>
      <c r="H23" s="73"/>
      <c r="I23" s="74"/>
      <c r="J23" s="75" t="s">
        <v>127</v>
      </c>
      <c r="K23" s="76"/>
      <c r="L23" s="75"/>
      <c r="M23" s="77"/>
      <c r="N23" s="78"/>
    </row>
    <row r="24" spans="1:14" ht="11.25" customHeight="1">
      <c r="A24" s="71"/>
      <c r="B24" s="71"/>
      <c r="C24" s="72" t="s">
        <v>59</v>
      </c>
      <c r="D24" s="73">
        <v>1114</v>
      </c>
      <c r="E24" s="74">
        <v>305870</v>
      </c>
      <c r="F24" s="73">
        <v>882</v>
      </c>
      <c r="G24" s="74">
        <v>426531</v>
      </c>
      <c r="H24" s="73">
        <v>1996</v>
      </c>
      <c r="I24" s="74">
        <v>732401</v>
      </c>
      <c r="J24" s="75">
        <v>952</v>
      </c>
      <c r="K24" s="76">
        <v>459118</v>
      </c>
      <c r="L24" s="75">
        <v>1044</v>
      </c>
      <c r="M24" s="77">
        <v>273283</v>
      </c>
      <c r="N24" s="78" t="s">
        <v>60</v>
      </c>
    </row>
    <row r="25" spans="1:14" ht="11.25" customHeight="1">
      <c r="A25" s="71"/>
      <c r="B25" s="71"/>
      <c r="C25" s="72" t="s">
        <v>61</v>
      </c>
      <c r="D25" s="73">
        <v>2766</v>
      </c>
      <c r="E25" s="74">
        <v>415753</v>
      </c>
      <c r="F25" s="73">
        <v>1759</v>
      </c>
      <c r="G25" s="74">
        <v>576998</v>
      </c>
      <c r="H25" s="73">
        <v>4525</v>
      </c>
      <c r="I25" s="74">
        <v>992751</v>
      </c>
      <c r="J25" s="75">
        <v>2052</v>
      </c>
      <c r="K25" s="76">
        <v>639943</v>
      </c>
      <c r="L25" s="75">
        <v>2473</v>
      </c>
      <c r="M25" s="77">
        <v>352808</v>
      </c>
      <c r="N25" s="78" t="s">
        <v>62</v>
      </c>
    </row>
    <row r="26" spans="1:14" ht="11.25" customHeight="1">
      <c r="A26" s="71" t="s">
        <v>24</v>
      </c>
      <c r="B26" s="71"/>
      <c r="C26" s="72" t="s">
        <v>63</v>
      </c>
      <c r="D26" s="73">
        <v>8028</v>
      </c>
      <c r="E26" s="74">
        <v>1417876</v>
      </c>
      <c r="F26" s="73">
        <v>4563</v>
      </c>
      <c r="G26" s="74">
        <v>1467350</v>
      </c>
      <c r="H26" s="73">
        <v>12591</v>
      </c>
      <c r="I26" s="74">
        <v>2885226</v>
      </c>
      <c r="J26" s="75">
        <v>4156</v>
      </c>
      <c r="K26" s="76">
        <v>1444014</v>
      </c>
      <c r="L26" s="75">
        <v>8435</v>
      </c>
      <c r="M26" s="77">
        <v>1441212</v>
      </c>
      <c r="N26" s="78" t="s">
        <v>64</v>
      </c>
    </row>
    <row r="27" spans="1:14" ht="11.25" customHeight="1">
      <c r="A27" s="71"/>
      <c r="B27" s="71"/>
      <c r="C27" s="72"/>
      <c r="D27" s="73"/>
      <c r="E27" s="74"/>
      <c r="F27" s="73"/>
      <c r="G27" s="74"/>
      <c r="H27" s="73"/>
      <c r="I27" s="74"/>
      <c r="J27" s="75"/>
      <c r="K27" s="76"/>
      <c r="L27" s="75"/>
      <c r="M27" s="77"/>
      <c r="N27" s="78"/>
    </row>
    <row r="28" spans="1:14" s="87" customFormat="1" ht="11.25" customHeight="1">
      <c r="A28" s="79"/>
      <c r="B28" s="79"/>
      <c r="C28" s="80" t="s">
        <v>65</v>
      </c>
      <c r="D28" s="81">
        <f>SUM(D6:D26)</f>
        <v>96214</v>
      </c>
      <c r="E28" s="82">
        <f aca="true" t="shared" si="0" ref="E28:M28">SUM(E6:E26)</f>
        <v>21123100</v>
      </c>
      <c r="F28" s="81">
        <f t="shared" si="0"/>
        <v>58621</v>
      </c>
      <c r="G28" s="82">
        <f t="shared" si="0"/>
        <v>24016577</v>
      </c>
      <c r="H28" s="81">
        <f t="shared" si="0"/>
        <v>154835</v>
      </c>
      <c r="I28" s="82">
        <f t="shared" si="0"/>
        <v>45139677</v>
      </c>
      <c r="J28" s="83">
        <f t="shared" si="0"/>
        <v>58502</v>
      </c>
      <c r="K28" s="84">
        <f t="shared" si="0"/>
        <v>25821556</v>
      </c>
      <c r="L28" s="83">
        <f t="shared" si="0"/>
        <v>96333</v>
      </c>
      <c r="M28" s="85">
        <f t="shared" si="0"/>
        <v>19318121</v>
      </c>
      <c r="N28" s="86" t="s">
        <v>12</v>
      </c>
    </row>
    <row r="29" spans="1:14" ht="11.25" customHeight="1">
      <c r="A29" s="71"/>
      <c r="B29" s="71"/>
      <c r="C29" s="72"/>
      <c r="D29" s="73"/>
      <c r="E29" s="74"/>
      <c r="F29" s="73"/>
      <c r="G29" s="74"/>
      <c r="H29" s="73"/>
      <c r="I29" s="74"/>
      <c r="J29" s="75"/>
      <c r="K29" s="76"/>
      <c r="L29" s="75"/>
      <c r="M29" s="77"/>
      <c r="N29" s="78"/>
    </row>
    <row r="30" spans="1:14" s="87" customFormat="1" ht="14.25" customHeight="1">
      <c r="A30" s="79"/>
      <c r="B30" s="79"/>
      <c r="C30" s="80" t="s">
        <v>66</v>
      </c>
      <c r="D30" s="81">
        <f>SUM(D6:D9)</f>
        <v>22078</v>
      </c>
      <c r="E30" s="82">
        <f aca="true" t="shared" si="1" ref="E30:M30">SUM(E6:E9)</f>
        <v>4593168</v>
      </c>
      <c r="F30" s="81">
        <f t="shared" si="1"/>
        <v>13301</v>
      </c>
      <c r="G30" s="82">
        <f t="shared" si="1"/>
        <v>5627941</v>
      </c>
      <c r="H30" s="81">
        <f t="shared" si="1"/>
        <v>35379</v>
      </c>
      <c r="I30" s="82">
        <f t="shared" si="1"/>
        <v>10221109</v>
      </c>
      <c r="J30" s="83">
        <f t="shared" si="1"/>
        <v>13779</v>
      </c>
      <c r="K30" s="84">
        <f t="shared" si="1"/>
        <v>6024010</v>
      </c>
      <c r="L30" s="83">
        <f t="shared" si="1"/>
        <v>21600</v>
      </c>
      <c r="M30" s="85">
        <f t="shared" si="1"/>
        <v>4197099</v>
      </c>
      <c r="N30" s="86" t="s">
        <v>67</v>
      </c>
    </row>
    <row r="31" spans="1:14" s="87" customFormat="1" ht="12.75" customHeight="1">
      <c r="A31" s="79"/>
      <c r="B31" s="79"/>
      <c r="C31" s="80" t="s">
        <v>68</v>
      </c>
      <c r="D31" s="81">
        <f>SUM(D10:D14)</f>
        <v>44697</v>
      </c>
      <c r="E31" s="82">
        <f aca="true" t="shared" si="2" ref="E31:M31">SUM(E10:E14)</f>
        <v>11248643</v>
      </c>
      <c r="F31" s="81">
        <f t="shared" si="2"/>
        <v>24219</v>
      </c>
      <c r="G31" s="82">
        <f t="shared" si="2"/>
        <v>10750368</v>
      </c>
      <c r="H31" s="81">
        <f t="shared" si="2"/>
        <v>68916</v>
      </c>
      <c r="I31" s="82">
        <f t="shared" si="2"/>
        <v>21999011</v>
      </c>
      <c r="J31" s="83">
        <f t="shared" si="2"/>
        <v>24409</v>
      </c>
      <c r="K31" s="84">
        <f t="shared" si="2"/>
        <v>12193330</v>
      </c>
      <c r="L31" s="83">
        <f t="shared" si="2"/>
        <v>44507</v>
      </c>
      <c r="M31" s="85">
        <f t="shared" si="2"/>
        <v>9805681</v>
      </c>
      <c r="N31" s="86" t="s">
        <v>38</v>
      </c>
    </row>
    <row r="32" spans="1:14" ht="8.25" customHeight="1">
      <c r="A32" s="71"/>
      <c r="B32" s="71"/>
      <c r="C32" s="72"/>
      <c r="D32" s="73"/>
      <c r="E32" s="74"/>
      <c r="F32" s="73"/>
      <c r="G32" s="74"/>
      <c r="H32" s="73"/>
      <c r="I32" s="74"/>
      <c r="J32" s="75"/>
      <c r="K32" s="76"/>
      <c r="L32" s="75"/>
      <c r="M32" s="77"/>
      <c r="N32" s="78"/>
    </row>
    <row r="33" spans="1:14" ht="11.25" customHeight="1">
      <c r="A33" s="71"/>
      <c r="B33" s="71"/>
      <c r="C33" s="72" t="s">
        <v>69</v>
      </c>
      <c r="D33" s="73">
        <v>5590</v>
      </c>
      <c r="E33" s="74">
        <v>887975</v>
      </c>
      <c r="F33" s="73">
        <v>4460</v>
      </c>
      <c r="G33" s="74">
        <v>1404009</v>
      </c>
      <c r="H33" s="73">
        <v>10050</v>
      </c>
      <c r="I33" s="74">
        <v>2291984</v>
      </c>
      <c r="J33" s="75">
        <v>4207</v>
      </c>
      <c r="K33" s="76">
        <v>1398576</v>
      </c>
      <c r="L33" s="75">
        <v>5843</v>
      </c>
      <c r="M33" s="77">
        <v>893408</v>
      </c>
      <c r="N33" s="78" t="s">
        <v>70</v>
      </c>
    </row>
    <row r="34" spans="1:14" ht="11.25" customHeight="1">
      <c r="A34" s="71" t="s">
        <v>71</v>
      </c>
      <c r="B34" s="71"/>
      <c r="C34" s="72" t="s">
        <v>72</v>
      </c>
      <c r="D34" s="73">
        <v>2498</v>
      </c>
      <c r="E34" s="74">
        <v>386938</v>
      </c>
      <c r="F34" s="73">
        <v>1879</v>
      </c>
      <c r="G34" s="74">
        <v>608336</v>
      </c>
      <c r="H34" s="73">
        <v>4377</v>
      </c>
      <c r="I34" s="74">
        <v>995274</v>
      </c>
      <c r="J34" s="75">
        <v>1811</v>
      </c>
      <c r="K34" s="76">
        <v>611178</v>
      </c>
      <c r="L34" s="75">
        <v>2566</v>
      </c>
      <c r="M34" s="77">
        <v>384096</v>
      </c>
      <c r="N34" s="78" t="s">
        <v>73</v>
      </c>
    </row>
    <row r="35" spans="1:14" ht="11.25" customHeight="1">
      <c r="A35" s="71"/>
      <c r="B35" s="71"/>
      <c r="C35" s="72" t="s">
        <v>74</v>
      </c>
      <c r="D35" s="73">
        <v>1688</v>
      </c>
      <c r="E35" s="74">
        <v>328110</v>
      </c>
      <c r="F35" s="73">
        <v>1486</v>
      </c>
      <c r="G35" s="74">
        <v>619724</v>
      </c>
      <c r="H35" s="73">
        <v>3174</v>
      </c>
      <c r="I35" s="74">
        <v>947834</v>
      </c>
      <c r="J35" s="75">
        <v>1388</v>
      </c>
      <c r="K35" s="76">
        <v>627670</v>
      </c>
      <c r="L35" s="75">
        <v>1786</v>
      </c>
      <c r="M35" s="77">
        <v>320164</v>
      </c>
      <c r="N35" s="78" t="s">
        <v>75</v>
      </c>
    </row>
    <row r="36" spans="1:14" ht="11.25" customHeight="1">
      <c r="A36" s="71" t="s">
        <v>70</v>
      </c>
      <c r="B36" s="71"/>
      <c r="C36" s="72" t="s">
        <v>76</v>
      </c>
      <c r="D36" s="73">
        <v>1570</v>
      </c>
      <c r="E36" s="74">
        <v>223195</v>
      </c>
      <c r="F36" s="73">
        <v>956</v>
      </c>
      <c r="G36" s="74">
        <v>325076</v>
      </c>
      <c r="H36" s="73">
        <v>2526</v>
      </c>
      <c r="I36" s="74">
        <v>548271</v>
      </c>
      <c r="J36" s="75">
        <v>966</v>
      </c>
      <c r="K36" s="76">
        <v>329803</v>
      </c>
      <c r="L36" s="75">
        <v>1560</v>
      </c>
      <c r="M36" s="77">
        <v>218468</v>
      </c>
      <c r="N36" s="78" t="s">
        <v>77</v>
      </c>
    </row>
    <row r="37" spans="1:14" ht="11.25" customHeight="1">
      <c r="A37" s="71"/>
      <c r="B37" s="71"/>
      <c r="C37" s="72" t="s">
        <v>78</v>
      </c>
      <c r="D37" s="73">
        <v>2149</v>
      </c>
      <c r="E37" s="74">
        <v>332186</v>
      </c>
      <c r="F37" s="73">
        <v>1801</v>
      </c>
      <c r="G37" s="74">
        <v>493375</v>
      </c>
      <c r="H37" s="73">
        <v>3950</v>
      </c>
      <c r="I37" s="74">
        <v>825561</v>
      </c>
      <c r="J37" s="75">
        <v>1744</v>
      </c>
      <c r="K37" s="76">
        <v>514675</v>
      </c>
      <c r="L37" s="75">
        <v>2206</v>
      </c>
      <c r="M37" s="77">
        <v>310886</v>
      </c>
      <c r="N37" s="78" t="s">
        <v>79</v>
      </c>
    </row>
    <row r="38" spans="1:14" ht="11.25" customHeight="1">
      <c r="A38" s="71" t="s">
        <v>24</v>
      </c>
      <c r="B38" s="71"/>
      <c r="C38" s="72"/>
      <c r="D38" s="73"/>
      <c r="E38" s="74"/>
      <c r="F38" s="73"/>
      <c r="G38" s="74"/>
      <c r="H38" s="73"/>
      <c r="I38" s="74"/>
      <c r="J38" s="75"/>
      <c r="K38" s="76"/>
      <c r="L38" s="75"/>
      <c r="M38" s="77"/>
      <c r="N38" s="78"/>
    </row>
    <row r="39" spans="1:14" s="87" customFormat="1" ht="15.75" customHeight="1">
      <c r="A39" s="79"/>
      <c r="B39" s="79"/>
      <c r="C39" s="80" t="s">
        <v>80</v>
      </c>
      <c r="D39" s="81">
        <f>SUM(D33:D38)</f>
        <v>13495</v>
      </c>
      <c r="E39" s="82">
        <f aca="true" t="shared" si="3" ref="E39:M39">SUM(E33:E38)</f>
        <v>2158404</v>
      </c>
      <c r="F39" s="81">
        <f t="shared" si="3"/>
        <v>10582</v>
      </c>
      <c r="G39" s="82">
        <f t="shared" si="3"/>
        <v>3450520</v>
      </c>
      <c r="H39" s="81">
        <f t="shared" si="3"/>
        <v>24077</v>
      </c>
      <c r="I39" s="82">
        <f t="shared" si="3"/>
        <v>5608924</v>
      </c>
      <c r="J39" s="83">
        <f t="shared" si="3"/>
        <v>10116</v>
      </c>
      <c r="K39" s="84">
        <f t="shared" si="3"/>
        <v>3481902</v>
      </c>
      <c r="L39" s="83">
        <f t="shared" si="3"/>
        <v>13961</v>
      </c>
      <c r="M39" s="85">
        <f t="shared" si="3"/>
        <v>2127022</v>
      </c>
      <c r="N39" s="86" t="s">
        <v>12</v>
      </c>
    </row>
    <row r="40" spans="1:14" ht="6.75" customHeight="1">
      <c r="A40" s="71"/>
      <c r="B40" s="71"/>
      <c r="C40" s="72"/>
      <c r="D40" s="73"/>
      <c r="E40" s="74"/>
      <c r="F40" s="73"/>
      <c r="G40" s="74"/>
      <c r="H40" s="73"/>
      <c r="I40" s="74"/>
      <c r="J40" s="75"/>
      <c r="K40" s="76"/>
      <c r="L40" s="75"/>
      <c r="M40" s="77"/>
      <c r="N40" s="78"/>
    </row>
    <row r="41" spans="1:14" ht="11.25" customHeight="1">
      <c r="A41" s="71"/>
      <c r="B41" s="71"/>
      <c r="C41" s="72" t="s">
        <v>81</v>
      </c>
      <c r="D41" s="73">
        <v>11167</v>
      </c>
      <c r="E41" s="74">
        <v>2341083</v>
      </c>
      <c r="F41" s="73">
        <v>6801</v>
      </c>
      <c r="G41" s="74">
        <v>2443336</v>
      </c>
      <c r="H41" s="73">
        <v>17968</v>
      </c>
      <c r="I41" s="74">
        <v>4784419</v>
      </c>
      <c r="J41" s="75">
        <v>6575</v>
      </c>
      <c r="K41" s="76">
        <v>2628564</v>
      </c>
      <c r="L41" s="75">
        <v>11393</v>
      </c>
      <c r="M41" s="77">
        <v>2155855</v>
      </c>
      <c r="N41" s="78" t="s">
        <v>82</v>
      </c>
    </row>
    <row r="42" spans="1:14" ht="11.25" customHeight="1">
      <c r="A42" s="71"/>
      <c r="B42" s="71"/>
      <c r="C42" s="72" t="s">
        <v>83</v>
      </c>
      <c r="D42" s="73">
        <v>8717</v>
      </c>
      <c r="E42" s="74">
        <v>1217136</v>
      </c>
      <c r="F42" s="73">
        <v>4239</v>
      </c>
      <c r="G42" s="74">
        <v>1239302</v>
      </c>
      <c r="H42" s="73">
        <v>12956</v>
      </c>
      <c r="I42" s="74">
        <v>2456438</v>
      </c>
      <c r="J42" s="75">
        <v>4618</v>
      </c>
      <c r="K42" s="76">
        <v>1331880</v>
      </c>
      <c r="L42" s="75">
        <v>8338</v>
      </c>
      <c r="M42" s="77">
        <v>1124558</v>
      </c>
      <c r="N42" s="78" t="s">
        <v>71</v>
      </c>
    </row>
    <row r="43" spans="1:14" ht="11.25" customHeight="1">
      <c r="A43" s="71" t="s">
        <v>84</v>
      </c>
      <c r="B43" s="71"/>
      <c r="C43" s="72" t="s">
        <v>85</v>
      </c>
      <c r="D43" s="73">
        <v>983</v>
      </c>
      <c r="E43" s="74">
        <v>201059</v>
      </c>
      <c r="F43" s="73">
        <v>1133</v>
      </c>
      <c r="G43" s="74">
        <v>412608</v>
      </c>
      <c r="H43" s="73">
        <v>2116</v>
      </c>
      <c r="I43" s="74">
        <v>613667</v>
      </c>
      <c r="J43" s="75">
        <v>1071</v>
      </c>
      <c r="K43" s="76">
        <v>431691</v>
      </c>
      <c r="L43" s="75">
        <v>1045</v>
      </c>
      <c r="M43" s="77">
        <v>181976</v>
      </c>
      <c r="N43" s="78" t="s">
        <v>86</v>
      </c>
    </row>
    <row r="44" spans="1:14" ht="11.25" customHeight="1">
      <c r="A44" s="71"/>
      <c r="B44" s="71"/>
      <c r="C44" s="72" t="s">
        <v>87</v>
      </c>
      <c r="D44" s="73">
        <v>3515</v>
      </c>
      <c r="E44" s="74">
        <v>573993</v>
      </c>
      <c r="F44" s="73">
        <v>2491</v>
      </c>
      <c r="G44" s="74">
        <v>718900</v>
      </c>
      <c r="H44" s="73">
        <v>6006</v>
      </c>
      <c r="I44" s="74">
        <v>1292893</v>
      </c>
      <c r="J44" s="75">
        <v>2125</v>
      </c>
      <c r="K44" s="76">
        <v>686523</v>
      </c>
      <c r="L44" s="75">
        <v>3881</v>
      </c>
      <c r="M44" s="77">
        <v>606370</v>
      </c>
      <c r="N44" s="78" t="s">
        <v>88</v>
      </c>
    </row>
    <row r="45" spans="1:14" ht="11.25" customHeight="1">
      <c r="A45" s="71"/>
      <c r="B45" s="71"/>
      <c r="C45" s="72" t="s">
        <v>89</v>
      </c>
      <c r="D45" s="73">
        <v>435</v>
      </c>
      <c r="E45" s="74">
        <v>112725</v>
      </c>
      <c r="F45" s="73">
        <v>517</v>
      </c>
      <c r="G45" s="74">
        <v>189331</v>
      </c>
      <c r="H45" s="73">
        <v>952</v>
      </c>
      <c r="I45" s="74">
        <v>302056</v>
      </c>
      <c r="J45" s="75">
        <v>509</v>
      </c>
      <c r="K45" s="76">
        <v>220519</v>
      </c>
      <c r="L45" s="75">
        <v>443</v>
      </c>
      <c r="M45" s="77">
        <v>81537</v>
      </c>
      <c r="N45" s="78" t="s">
        <v>90</v>
      </c>
    </row>
    <row r="46" spans="1:14" ht="11.25" customHeight="1">
      <c r="A46" s="71" t="s">
        <v>91</v>
      </c>
      <c r="B46" s="71"/>
      <c r="C46" s="72"/>
      <c r="D46" s="73"/>
      <c r="E46" s="74"/>
      <c r="F46" s="73"/>
      <c r="G46" s="74"/>
      <c r="H46" s="73"/>
      <c r="I46" s="74"/>
      <c r="J46" s="75"/>
      <c r="K46" s="76"/>
      <c r="L46" s="75"/>
      <c r="M46" s="77"/>
      <c r="N46" s="78"/>
    </row>
    <row r="47" spans="1:14" ht="11.25" customHeight="1">
      <c r="A47" s="71"/>
      <c r="B47" s="71"/>
      <c r="C47" s="72" t="s">
        <v>92</v>
      </c>
      <c r="D47" s="73">
        <v>2021</v>
      </c>
      <c r="E47" s="74">
        <v>246911</v>
      </c>
      <c r="F47" s="73">
        <v>1323</v>
      </c>
      <c r="G47" s="74">
        <v>317432</v>
      </c>
      <c r="H47" s="73">
        <v>3344</v>
      </c>
      <c r="I47" s="74">
        <v>564343</v>
      </c>
      <c r="J47" s="75">
        <v>1350</v>
      </c>
      <c r="K47" s="76">
        <v>347997</v>
      </c>
      <c r="L47" s="75">
        <v>1994</v>
      </c>
      <c r="M47" s="77">
        <v>216346</v>
      </c>
      <c r="N47" s="78" t="s">
        <v>93</v>
      </c>
    </row>
    <row r="48" spans="1:14" ht="11.25" customHeight="1">
      <c r="A48" s="71"/>
      <c r="B48" s="71"/>
      <c r="C48" s="72" t="s">
        <v>94</v>
      </c>
      <c r="D48" s="73">
        <v>302</v>
      </c>
      <c r="E48" s="74">
        <v>60964</v>
      </c>
      <c r="F48" s="73">
        <v>201</v>
      </c>
      <c r="G48" s="74">
        <v>51940</v>
      </c>
      <c r="H48" s="73">
        <v>503</v>
      </c>
      <c r="I48" s="74">
        <v>112904</v>
      </c>
      <c r="J48" s="75">
        <v>236</v>
      </c>
      <c r="K48" s="76">
        <v>66683</v>
      </c>
      <c r="L48" s="75">
        <v>267</v>
      </c>
      <c r="M48" s="77">
        <v>46221</v>
      </c>
      <c r="N48" s="78" t="s">
        <v>95</v>
      </c>
    </row>
    <row r="49" spans="1:14" ht="11.25" customHeight="1">
      <c r="A49" s="71" t="s">
        <v>96</v>
      </c>
      <c r="B49" s="71"/>
      <c r="C49" s="72" t="s">
        <v>97</v>
      </c>
      <c r="D49" s="73">
        <v>655</v>
      </c>
      <c r="E49" s="74">
        <v>129192</v>
      </c>
      <c r="F49" s="73">
        <v>573</v>
      </c>
      <c r="G49" s="74">
        <v>248008</v>
      </c>
      <c r="H49" s="73">
        <v>1228</v>
      </c>
      <c r="I49" s="74">
        <v>377200</v>
      </c>
      <c r="J49" s="75">
        <v>551</v>
      </c>
      <c r="K49" s="76">
        <v>215453</v>
      </c>
      <c r="L49" s="75">
        <v>677</v>
      </c>
      <c r="M49" s="77">
        <v>161747</v>
      </c>
      <c r="N49" s="78" t="s">
        <v>98</v>
      </c>
    </row>
    <row r="50" spans="1:14" ht="8.25" customHeight="1">
      <c r="A50" s="71"/>
      <c r="B50" s="71"/>
      <c r="C50" s="72"/>
      <c r="D50" s="73"/>
      <c r="E50" s="74"/>
      <c r="F50" s="73"/>
      <c r="G50" s="74"/>
      <c r="H50" s="73"/>
      <c r="I50" s="74"/>
      <c r="J50" s="75"/>
      <c r="K50" s="76"/>
      <c r="L50" s="75"/>
      <c r="M50" s="77"/>
      <c r="N50" s="78"/>
    </row>
    <row r="51" spans="1:14" s="87" customFormat="1" ht="12.75" customHeight="1">
      <c r="A51" s="79"/>
      <c r="B51" s="79"/>
      <c r="C51" s="80" t="s">
        <v>99</v>
      </c>
      <c r="D51" s="81">
        <f>SUM(D41:D49)</f>
        <v>27795</v>
      </c>
      <c r="E51" s="82">
        <f aca="true" t="shared" si="4" ref="E51:M51">SUM(E41:E49)</f>
        <v>4883063</v>
      </c>
      <c r="F51" s="81">
        <f t="shared" si="4"/>
        <v>17278</v>
      </c>
      <c r="G51" s="82">
        <f t="shared" si="4"/>
        <v>5620857</v>
      </c>
      <c r="H51" s="81">
        <f t="shared" si="4"/>
        <v>45073</v>
      </c>
      <c r="I51" s="82">
        <f t="shared" si="4"/>
        <v>10503920</v>
      </c>
      <c r="J51" s="83">
        <f t="shared" si="4"/>
        <v>17035</v>
      </c>
      <c r="K51" s="84">
        <f t="shared" si="4"/>
        <v>5929310</v>
      </c>
      <c r="L51" s="83">
        <f t="shared" si="4"/>
        <v>28038</v>
      </c>
      <c r="M51" s="85">
        <f t="shared" si="4"/>
        <v>4574610</v>
      </c>
      <c r="N51" s="86" t="s">
        <v>12</v>
      </c>
    </row>
    <row r="52" spans="1:14" ht="6" customHeight="1">
      <c r="A52" s="71"/>
      <c r="B52" s="71"/>
      <c r="C52" s="72"/>
      <c r="D52" s="73"/>
      <c r="E52" s="74"/>
      <c r="F52" s="73"/>
      <c r="G52" s="74"/>
      <c r="H52" s="73"/>
      <c r="I52" s="74"/>
      <c r="J52" s="75"/>
      <c r="K52" s="76"/>
      <c r="L52" s="75"/>
      <c r="M52" s="77"/>
      <c r="N52" s="78"/>
    </row>
    <row r="53" spans="1:14" ht="15" customHeight="1">
      <c r="A53" s="71"/>
      <c r="B53" s="71"/>
      <c r="C53" s="88" t="s">
        <v>100</v>
      </c>
      <c r="D53" s="89">
        <v>15334</v>
      </c>
      <c r="E53" s="74">
        <v>31694476</v>
      </c>
      <c r="F53" s="73">
        <v>6362</v>
      </c>
      <c r="G53" s="74">
        <v>12194976</v>
      </c>
      <c r="H53" s="73">
        <v>21696</v>
      </c>
      <c r="I53" s="74">
        <v>43889452</v>
      </c>
      <c r="J53" s="75">
        <v>3647</v>
      </c>
      <c r="K53" s="76">
        <v>14726896</v>
      </c>
      <c r="L53" s="75">
        <v>18049</v>
      </c>
      <c r="M53" s="77">
        <v>29162556</v>
      </c>
      <c r="N53" s="78" t="s">
        <v>101</v>
      </c>
    </row>
    <row r="54" spans="1:14" ht="10.5" customHeight="1">
      <c r="A54" s="90"/>
      <c r="B54" s="90"/>
      <c r="C54" s="72"/>
      <c r="D54" s="73"/>
      <c r="E54" s="74"/>
      <c r="F54" s="73"/>
      <c r="G54" s="74"/>
      <c r="H54" s="73"/>
      <c r="I54" s="74"/>
      <c r="J54" s="75"/>
      <c r="K54" s="76"/>
      <c r="L54" s="75"/>
      <c r="M54" s="77"/>
      <c r="N54" s="78"/>
    </row>
    <row r="55" spans="1:14" s="99" customFormat="1" ht="15" customHeight="1">
      <c r="A55" s="91"/>
      <c r="B55" s="91"/>
      <c r="C55" s="92" t="s">
        <v>2</v>
      </c>
      <c r="D55" s="93">
        <f>SUM(D28+D39+D51+D53)</f>
        <v>152838</v>
      </c>
      <c r="E55" s="94">
        <f aca="true" t="shared" si="5" ref="E55:M55">SUM(E28+E39+E51+E53)</f>
        <v>59859043</v>
      </c>
      <c r="F55" s="93">
        <f t="shared" si="5"/>
        <v>92843</v>
      </c>
      <c r="G55" s="94">
        <f t="shared" si="5"/>
        <v>45282930</v>
      </c>
      <c r="H55" s="93">
        <f t="shared" si="5"/>
        <v>245681</v>
      </c>
      <c r="I55" s="94">
        <f t="shared" si="5"/>
        <v>105141973</v>
      </c>
      <c r="J55" s="95">
        <f t="shared" si="5"/>
        <v>89300</v>
      </c>
      <c r="K55" s="96">
        <f t="shared" si="5"/>
        <v>49959664</v>
      </c>
      <c r="L55" s="95">
        <f t="shared" si="5"/>
        <v>156381</v>
      </c>
      <c r="M55" s="97">
        <f t="shared" si="5"/>
        <v>55182309</v>
      </c>
      <c r="N55" s="98" t="s">
        <v>2</v>
      </c>
    </row>
    <row r="56" spans="1:9" ht="13.5">
      <c r="A56" s="129" t="s">
        <v>126</v>
      </c>
      <c r="B56" s="129"/>
      <c r="C56" s="129"/>
      <c r="D56" s="129"/>
      <c r="E56" s="129"/>
      <c r="F56" s="129"/>
      <c r="G56" s="129"/>
      <c r="H56" s="129"/>
      <c r="I56" s="129"/>
    </row>
    <row r="57" spans="1:9" ht="13.5">
      <c r="A57" s="129" t="s">
        <v>123</v>
      </c>
      <c r="B57" s="129"/>
      <c r="C57" s="129"/>
      <c r="D57" s="129"/>
      <c r="E57" s="129"/>
      <c r="F57" s="129"/>
      <c r="G57" s="129"/>
      <c r="H57" s="129"/>
      <c r="I57" s="129"/>
    </row>
    <row r="58" spans="1:9" ht="13.5">
      <c r="A58" s="129" t="s">
        <v>102</v>
      </c>
      <c r="B58" s="129"/>
      <c r="C58" s="129"/>
      <c r="D58" s="129"/>
      <c r="E58" s="129"/>
      <c r="F58" s="129"/>
      <c r="G58" s="129"/>
      <c r="H58" s="129"/>
      <c r="I58" s="129"/>
    </row>
  </sheetData>
  <mergeCells count="13">
    <mergeCell ref="L2:M3"/>
    <mergeCell ref="D3:E3"/>
    <mergeCell ref="F3:G3"/>
    <mergeCell ref="C2:C4"/>
    <mergeCell ref="J2:K3"/>
    <mergeCell ref="A1:D1"/>
    <mergeCell ref="A56:I56"/>
    <mergeCell ref="A57:I57"/>
    <mergeCell ref="A58:I58"/>
    <mergeCell ref="A2:B2"/>
    <mergeCell ref="A4:B4"/>
    <mergeCell ref="H3:I3"/>
    <mergeCell ref="D2:I2"/>
  </mergeCells>
  <printOptions/>
  <pageMargins left="0.75" right="0.75" top="1" bottom="1" header="0.512" footer="0.512"/>
  <pageSetup horizontalDpi="300" verticalDpi="300" orientation="landscape" paperSize="9" scale="70" r:id="rId2"/>
  <headerFooter alignWithMargins="0">
    <oddHeader>&amp;L&amp;"ＭＳ Ｐゴシック,太字"&amp;14国　税　滞　納
　&amp;"ＭＳ Ｐゴシック,標準"&amp;12 17　国税滞納&amp;"ＭＳ Ｐゴシック,太字"&amp;14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="110" zoomScaleNormal="11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D1"/>
    </sheetView>
  </sheetViews>
  <sheetFormatPr defaultColWidth="9.00390625" defaultRowHeight="13.5"/>
  <cols>
    <col min="1" max="1" width="13.375" style="0" customWidth="1"/>
  </cols>
  <sheetData>
    <row r="1" spans="1:4" s="9" customFormat="1" ht="14.25" thickBot="1">
      <c r="A1" s="143" t="s">
        <v>103</v>
      </c>
      <c r="B1" s="143"/>
      <c r="C1" s="143"/>
      <c r="D1" s="143"/>
    </row>
    <row r="2" spans="1:11" s="9" customFormat="1" ht="20.25" customHeight="1" thickTop="1">
      <c r="A2" s="108" t="s">
        <v>104</v>
      </c>
      <c r="B2" s="144" t="s">
        <v>3</v>
      </c>
      <c r="C2" s="145"/>
      <c r="D2" s="145"/>
      <c r="E2" s="145"/>
      <c r="F2" s="145"/>
      <c r="G2" s="146"/>
      <c r="H2" s="136" t="s">
        <v>105</v>
      </c>
      <c r="I2" s="137"/>
      <c r="J2" s="136" t="s">
        <v>20</v>
      </c>
      <c r="K2" s="137"/>
    </row>
    <row r="3" spans="1:11" s="9" customFormat="1" ht="20.25" customHeight="1">
      <c r="A3" s="109"/>
      <c r="B3" s="140" t="s">
        <v>17</v>
      </c>
      <c r="C3" s="141"/>
      <c r="D3" s="142" t="s">
        <v>1</v>
      </c>
      <c r="E3" s="141"/>
      <c r="F3" s="142" t="s">
        <v>106</v>
      </c>
      <c r="G3" s="141"/>
      <c r="H3" s="138"/>
      <c r="I3" s="139"/>
      <c r="J3" s="138"/>
      <c r="K3" s="139"/>
    </row>
    <row r="4" spans="1:11" s="9" customFormat="1" ht="20.25" customHeight="1">
      <c r="A4" s="110" t="s">
        <v>107</v>
      </c>
      <c r="B4" s="38" t="s">
        <v>108</v>
      </c>
      <c r="C4" s="43" t="s">
        <v>109</v>
      </c>
      <c r="D4" s="41" t="s">
        <v>108</v>
      </c>
      <c r="E4" s="41" t="s">
        <v>109</v>
      </c>
      <c r="F4" s="41" t="s">
        <v>108</v>
      </c>
      <c r="G4" s="41" t="s">
        <v>109</v>
      </c>
      <c r="H4" s="43" t="s">
        <v>108</v>
      </c>
      <c r="I4" s="40" t="s">
        <v>109</v>
      </c>
      <c r="J4" s="43" t="s">
        <v>108</v>
      </c>
      <c r="K4" s="40" t="s">
        <v>109</v>
      </c>
    </row>
    <row r="5" spans="1:11" s="14" customFormat="1" ht="10.5">
      <c r="A5" s="24"/>
      <c r="B5" s="11" t="s">
        <v>121</v>
      </c>
      <c r="C5" s="11" t="s">
        <v>4</v>
      </c>
      <c r="D5" s="11" t="s">
        <v>121</v>
      </c>
      <c r="E5" s="12" t="s">
        <v>4</v>
      </c>
      <c r="F5" s="11" t="s">
        <v>121</v>
      </c>
      <c r="G5" s="12" t="s">
        <v>4</v>
      </c>
      <c r="H5" s="11" t="s">
        <v>121</v>
      </c>
      <c r="I5" s="25" t="s">
        <v>4</v>
      </c>
      <c r="J5" s="11" t="s">
        <v>121</v>
      </c>
      <c r="K5" s="13" t="s">
        <v>4</v>
      </c>
    </row>
    <row r="6" spans="1:11" s="9" customFormat="1" ht="18" customHeight="1">
      <c r="A6" s="4" t="s">
        <v>128</v>
      </c>
      <c r="B6" s="18">
        <v>134065</v>
      </c>
      <c r="C6" s="15">
        <v>65532</v>
      </c>
      <c r="D6" s="16">
        <v>233544</v>
      </c>
      <c r="E6" s="16">
        <v>54267</v>
      </c>
      <c r="F6" s="16">
        <v>367609</v>
      </c>
      <c r="G6" s="16">
        <v>119799</v>
      </c>
      <c r="H6" s="15">
        <v>219804</v>
      </c>
      <c r="I6" s="17">
        <v>51081</v>
      </c>
      <c r="J6" s="15">
        <v>147805</v>
      </c>
      <c r="K6" s="19">
        <v>68718</v>
      </c>
    </row>
    <row r="7" spans="1:11" s="9" customFormat="1" ht="18" customHeight="1">
      <c r="A7" s="4">
        <v>10</v>
      </c>
      <c r="B7" s="18">
        <v>147805</v>
      </c>
      <c r="C7" s="15">
        <v>68718</v>
      </c>
      <c r="D7" s="16">
        <v>222445</v>
      </c>
      <c r="E7" s="16">
        <v>60627</v>
      </c>
      <c r="F7" s="16">
        <v>370250</v>
      </c>
      <c r="G7" s="16">
        <v>129345</v>
      </c>
      <c r="H7" s="15">
        <v>216519</v>
      </c>
      <c r="I7" s="17">
        <v>56136</v>
      </c>
      <c r="J7" s="15">
        <v>153731</v>
      </c>
      <c r="K7" s="19">
        <v>73209</v>
      </c>
    </row>
    <row r="8" spans="1:11" s="9" customFormat="1" ht="18" customHeight="1">
      <c r="A8" s="4">
        <v>11</v>
      </c>
      <c r="B8" s="18">
        <v>153731</v>
      </c>
      <c r="C8" s="15">
        <v>73209</v>
      </c>
      <c r="D8" s="16">
        <v>210338</v>
      </c>
      <c r="E8" s="16">
        <v>55291</v>
      </c>
      <c r="F8" s="16">
        <v>364069</v>
      </c>
      <c r="G8" s="16">
        <v>128500</v>
      </c>
      <c r="H8" s="15">
        <v>209961</v>
      </c>
      <c r="I8" s="17">
        <v>60984</v>
      </c>
      <c r="J8" s="15">
        <v>154108</v>
      </c>
      <c r="K8" s="19">
        <v>67516</v>
      </c>
    </row>
    <row r="9" spans="1:11" s="9" customFormat="1" ht="18" customHeight="1">
      <c r="A9" s="4">
        <v>12</v>
      </c>
      <c r="B9" s="18">
        <v>154108</v>
      </c>
      <c r="C9" s="15">
        <v>67516</v>
      </c>
      <c r="D9" s="16">
        <v>198043</v>
      </c>
      <c r="E9" s="16">
        <v>52223</v>
      </c>
      <c r="F9" s="16">
        <v>352151</v>
      </c>
      <c r="G9" s="16">
        <v>119739</v>
      </c>
      <c r="H9" s="15">
        <v>194609</v>
      </c>
      <c r="I9" s="17">
        <v>55436</v>
      </c>
      <c r="J9" s="15">
        <v>157542</v>
      </c>
      <c r="K9" s="19">
        <v>64303</v>
      </c>
    </row>
    <row r="10" spans="1:11" s="9" customFormat="1" ht="18" customHeight="1">
      <c r="A10" s="4">
        <v>13</v>
      </c>
      <c r="B10" s="18">
        <v>157542</v>
      </c>
      <c r="C10" s="15">
        <v>64303</v>
      </c>
      <c r="D10" s="16">
        <v>132214</v>
      </c>
      <c r="E10" s="16">
        <v>47065</v>
      </c>
      <c r="F10" s="16">
        <v>289756</v>
      </c>
      <c r="G10" s="16">
        <v>111368</v>
      </c>
      <c r="H10" s="15">
        <v>136918</v>
      </c>
      <c r="I10" s="17">
        <v>51509</v>
      </c>
      <c r="J10" s="15">
        <v>152838</v>
      </c>
      <c r="K10" s="19">
        <v>59859</v>
      </c>
    </row>
    <row r="11" spans="1:11" s="9" customFormat="1" ht="18" customHeight="1">
      <c r="A11" s="5">
        <v>14</v>
      </c>
      <c r="B11" s="20">
        <v>152838</v>
      </c>
      <c r="C11" s="21">
        <v>59859</v>
      </c>
      <c r="D11" s="22">
        <v>92843</v>
      </c>
      <c r="E11" s="22">
        <v>45283</v>
      </c>
      <c r="F11" s="22">
        <v>245681</v>
      </c>
      <c r="G11" s="22">
        <v>105142</v>
      </c>
      <c r="H11" s="21">
        <v>89300</v>
      </c>
      <c r="I11" s="23">
        <v>49960</v>
      </c>
      <c r="J11" s="21">
        <v>156381</v>
      </c>
      <c r="K11" s="23">
        <v>55182</v>
      </c>
    </row>
    <row r="12" spans="1:5" s="9" customFormat="1" ht="13.5">
      <c r="A12" s="147" t="s">
        <v>124</v>
      </c>
      <c r="B12" s="147"/>
      <c r="C12" s="147"/>
      <c r="D12" s="147"/>
      <c r="E12" s="147"/>
    </row>
    <row r="16" ht="13.5">
      <c r="C16" s="1"/>
    </row>
  </sheetData>
  <mergeCells count="8">
    <mergeCell ref="A1:D1"/>
    <mergeCell ref="B2:G2"/>
    <mergeCell ref="A12:E12"/>
    <mergeCell ref="H2:I3"/>
    <mergeCell ref="J2:K3"/>
    <mergeCell ref="B3:C3"/>
    <mergeCell ref="D3:E3"/>
    <mergeCell ref="F3:G3"/>
  </mergeCells>
  <printOptions/>
  <pageMargins left="0.75" right="0.75" top="1" bottom="1" header="0.512" footer="0.512"/>
  <pageSetup orientation="landscape" paperSize="9" r:id="rId2"/>
  <headerFooter alignWithMargins="0">
    <oddHeader>&amp;L&amp;"ＭＳ Ｐゴシック,太字"&amp;14国　税　滞　納
　&amp;"ＭＳ Ｐゴシック,標準"&amp;12 17　国税滞納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7"/>
  <sheetViews>
    <sheetView showGridLines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G1"/>
    </sheetView>
  </sheetViews>
  <sheetFormatPr defaultColWidth="9.00390625" defaultRowHeight="13.5"/>
  <cols>
    <col min="1" max="1" width="5.625" style="0" customWidth="1"/>
    <col min="2" max="2" width="1.75390625" style="0" customWidth="1"/>
    <col min="3" max="3" width="5.00390625" style="0" customWidth="1"/>
    <col min="4" max="4" width="10.75390625" style="2" bestFit="1" customWidth="1"/>
    <col min="5" max="5" width="5.625" style="0" customWidth="1"/>
    <col min="6" max="6" width="8.625" style="0" customWidth="1"/>
    <col min="7" max="7" width="5.625" style="0" customWidth="1"/>
    <col min="8" max="8" width="8.625" style="0" customWidth="1"/>
    <col min="9" max="9" width="5.625" style="0" customWidth="1"/>
    <col min="10" max="10" width="8.625" style="0" customWidth="1"/>
    <col min="11" max="11" width="5.625" style="0" customWidth="1"/>
    <col min="12" max="12" width="8.625" style="0" customWidth="1"/>
    <col min="13" max="13" width="5.625" style="0" customWidth="1"/>
    <col min="14" max="14" width="8.625" style="0" customWidth="1"/>
    <col min="15" max="15" width="5.625" style="0" customWidth="1"/>
    <col min="16" max="16" width="8.625" style="0" customWidth="1"/>
    <col min="17" max="17" width="5.625" style="0" customWidth="1"/>
    <col min="18" max="18" width="8.625" style="0" customWidth="1"/>
    <col min="19" max="19" width="5.625" style="0" customWidth="1"/>
    <col min="20" max="20" width="8.625" style="0" customWidth="1"/>
    <col min="21" max="21" width="5.625" style="0" customWidth="1"/>
    <col min="22" max="22" width="8.625" style="0" customWidth="1"/>
    <col min="23" max="23" width="5.625" style="0" customWidth="1"/>
    <col min="24" max="24" width="8.625" style="0" customWidth="1"/>
    <col min="25" max="25" width="5.625" style="0" customWidth="1"/>
    <col min="26" max="26" width="9.25390625" style="0" bestFit="1" customWidth="1"/>
    <col min="27" max="27" width="7.875" style="0" customWidth="1"/>
  </cols>
  <sheetData>
    <row r="1" spans="1:27" s="3" customFormat="1" ht="14.25" thickBot="1">
      <c r="A1" s="163" t="s">
        <v>110</v>
      </c>
      <c r="B1" s="163"/>
      <c r="C1" s="163"/>
      <c r="D1" s="163"/>
      <c r="E1" s="163"/>
      <c r="F1" s="163"/>
      <c r="G1" s="164"/>
      <c r="X1" s="155" t="s">
        <v>129</v>
      </c>
      <c r="Y1" s="155"/>
      <c r="Z1" s="155"/>
      <c r="AA1" s="155"/>
    </row>
    <row r="2" spans="1:27" s="3" customFormat="1" ht="21.75" customHeight="1" thickTop="1">
      <c r="A2" s="137" t="s">
        <v>111</v>
      </c>
      <c r="B2" s="137"/>
      <c r="C2" s="151"/>
      <c r="D2" s="144" t="s">
        <v>112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4" t="s">
        <v>118</v>
      </c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</row>
    <row r="3" spans="1:28" s="3" customFormat="1" ht="19.5" customHeight="1">
      <c r="A3" s="152"/>
      <c r="B3" s="152"/>
      <c r="C3" s="153"/>
      <c r="D3" s="148" t="s">
        <v>128</v>
      </c>
      <c r="E3" s="149"/>
      <c r="F3" s="148">
        <v>10</v>
      </c>
      <c r="G3" s="149"/>
      <c r="H3" s="148">
        <v>11</v>
      </c>
      <c r="I3" s="149"/>
      <c r="J3" s="148">
        <v>12</v>
      </c>
      <c r="K3" s="149"/>
      <c r="L3" s="148">
        <v>13</v>
      </c>
      <c r="M3" s="149"/>
      <c r="N3" s="148">
        <v>14</v>
      </c>
      <c r="O3" s="149"/>
      <c r="P3" s="148" t="s">
        <v>128</v>
      </c>
      <c r="Q3" s="149"/>
      <c r="R3" s="148">
        <v>10</v>
      </c>
      <c r="S3" s="149"/>
      <c r="T3" s="148">
        <v>11</v>
      </c>
      <c r="U3" s="149"/>
      <c r="V3" s="148">
        <v>12</v>
      </c>
      <c r="W3" s="149"/>
      <c r="X3" s="148">
        <v>13</v>
      </c>
      <c r="Y3" s="149"/>
      <c r="Z3" s="148">
        <v>14</v>
      </c>
      <c r="AA3" s="150"/>
      <c r="AB3" s="6"/>
    </row>
    <row r="4" spans="1:28" s="3" customFormat="1" ht="21.75" customHeight="1">
      <c r="A4" s="139"/>
      <c r="B4" s="139"/>
      <c r="C4" s="154"/>
      <c r="D4" s="42"/>
      <c r="E4" s="43" t="s">
        <v>113</v>
      </c>
      <c r="F4" s="44"/>
      <c r="G4" s="43" t="s">
        <v>113</v>
      </c>
      <c r="H4" s="44"/>
      <c r="I4" s="43" t="s">
        <v>113</v>
      </c>
      <c r="J4" s="44"/>
      <c r="K4" s="43" t="s">
        <v>113</v>
      </c>
      <c r="L4" s="44"/>
      <c r="M4" s="43" t="s">
        <v>113</v>
      </c>
      <c r="N4" s="44"/>
      <c r="O4" s="43" t="s">
        <v>113</v>
      </c>
      <c r="P4" s="44"/>
      <c r="Q4" s="43" t="s">
        <v>113</v>
      </c>
      <c r="R4" s="44"/>
      <c r="S4" s="43" t="s">
        <v>113</v>
      </c>
      <c r="T4" s="44"/>
      <c r="U4" s="43" t="s">
        <v>113</v>
      </c>
      <c r="V4" s="44"/>
      <c r="W4" s="43" t="s">
        <v>113</v>
      </c>
      <c r="X4" s="44"/>
      <c r="Y4" s="43" t="s">
        <v>113</v>
      </c>
      <c r="Z4" s="44"/>
      <c r="AA4" s="45" t="s">
        <v>113</v>
      </c>
      <c r="AB4" s="6"/>
    </row>
    <row r="5" spans="1:28" s="53" customFormat="1" ht="15.75" customHeight="1">
      <c r="A5" s="47"/>
      <c r="B5" s="47"/>
      <c r="C5" s="51"/>
      <c r="D5" s="46" t="s">
        <v>121</v>
      </c>
      <c r="E5" s="52"/>
      <c r="F5" s="46" t="s">
        <v>121</v>
      </c>
      <c r="G5" s="52"/>
      <c r="H5" s="46" t="s">
        <v>121</v>
      </c>
      <c r="I5" s="52"/>
      <c r="J5" s="46" t="s">
        <v>121</v>
      </c>
      <c r="K5" s="52"/>
      <c r="L5" s="46" t="s">
        <v>121</v>
      </c>
      <c r="M5" s="52"/>
      <c r="N5" s="46" t="s">
        <v>121</v>
      </c>
      <c r="O5" s="52"/>
      <c r="P5" s="46" t="s">
        <v>4</v>
      </c>
      <c r="Q5" s="48"/>
      <c r="R5" s="46" t="s">
        <v>4</v>
      </c>
      <c r="S5" s="48"/>
      <c r="T5" s="46" t="s">
        <v>4</v>
      </c>
      <c r="U5" s="48"/>
      <c r="V5" s="46" t="s">
        <v>4</v>
      </c>
      <c r="W5" s="48"/>
      <c r="X5" s="46" t="s">
        <v>4</v>
      </c>
      <c r="Y5" s="48"/>
      <c r="Z5" s="49" t="s">
        <v>4</v>
      </c>
      <c r="AA5" s="50"/>
      <c r="AB5" s="47"/>
    </row>
    <row r="6" spans="1:28" s="3" customFormat="1" ht="15.75" customHeight="1">
      <c r="A6" s="6"/>
      <c r="B6" s="6"/>
      <c r="C6" s="7" t="s">
        <v>114</v>
      </c>
      <c r="D6" s="8">
        <v>67680</v>
      </c>
      <c r="E6" s="28">
        <v>100</v>
      </c>
      <c r="F6" s="8">
        <v>63724</v>
      </c>
      <c r="G6" s="8">
        <f>+F6/D6*100</f>
        <v>94.1548463356974</v>
      </c>
      <c r="H6" s="8">
        <v>61556</v>
      </c>
      <c r="I6" s="8">
        <f>+H6/D6*100</f>
        <v>90.951536643026</v>
      </c>
      <c r="J6" s="8">
        <v>56379</v>
      </c>
      <c r="K6" s="8">
        <f>+J6/D6*100</f>
        <v>83.302304964539</v>
      </c>
      <c r="L6" s="8">
        <v>45665</v>
      </c>
      <c r="M6" s="8">
        <f>+L6/D6*100</f>
        <v>67.471926713948</v>
      </c>
      <c r="N6" s="8">
        <v>31444</v>
      </c>
      <c r="O6" s="8">
        <f>+N6/D6*100</f>
        <v>46.459810874704495</v>
      </c>
      <c r="P6" s="8">
        <v>14238</v>
      </c>
      <c r="Q6" s="8">
        <v>100</v>
      </c>
      <c r="R6" s="8">
        <v>14091</v>
      </c>
      <c r="S6" s="8">
        <f>+R6/P6*100</f>
        <v>98.96755162241888</v>
      </c>
      <c r="T6" s="8">
        <v>14202</v>
      </c>
      <c r="U6" s="8">
        <f>+T6/P6*100</f>
        <v>99.74715549936789</v>
      </c>
      <c r="V6" s="8">
        <v>13099</v>
      </c>
      <c r="W6" s="8">
        <f>+V6/P6*100</f>
        <v>92.00028093833403</v>
      </c>
      <c r="X6" s="8">
        <v>12333</v>
      </c>
      <c r="Y6" s="8">
        <f>+X6/P6*100</f>
        <v>86.62031184155077</v>
      </c>
      <c r="Z6" s="8">
        <v>11811</v>
      </c>
      <c r="AA6" s="29">
        <f>+Z6/P6*100</f>
        <v>82.95406658238517</v>
      </c>
      <c r="AB6" s="6"/>
    </row>
    <row r="7" spans="1:28" s="3" customFormat="1" ht="15.75" customHeight="1">
      <c r="A7" s="6" t="s">
        <v>115</v>
      </c>
      <c r="B7" s="6"/>
      <c r="C7" s="7"/>
      <c r="D7" s="8"/>
      <c r="E7" s="2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29"/>
      <c r="AB7" s="6"/>
    </row>
    <row r="8" spans="1:28" s="3" customFormat="1" ht="15.75" customHeight="1">
      <c r="A8" s="6"/>
      <c r="B8" s="6"/>
      <c r="C8" s="7" t="s">
        <v>116</v>
      </c>
      <c r="D8" s="8">
        <v>182517</v>
      </c>
      <c r="E8" s="28">
        <v>100</v>
      </c>
      <c r="F8" s="8">
        <v>174936</v>
      </c>
      <c r="G8" s="8">
        <f>+F8/D8*100</f>
        <v>95.84641430661253</v>
      </c>
      <c r="H8" s="8">
        <v>164380</v>
      </c>
      <c r="I8" s="8">
        <f>+H8/D8*100</f>
        <v>90.06284346115704</v>
      </c>
      <c r="J8" s="8">
        <v>160350</v>
      </c>
      <c r="K8" s="8">
        <f>+J8/D8*100</f>
        <v>87.85482996104473</v>
      </c>
      <c r="L8" s="8">
        <v>135056</v>
      </c>
      <c r="M8" s="8">
        <f>+L8/D8*100</f>
        <v>73.99639485636953</v>
      </c>
      <c r="N8" s="8">
        <v>120683</v>
      </c>
      <c r="O8" s="8">
        <f>+N8/D8*100</f>
        <v>66.12151196874811</v>
      </c>
      <c r="P8" s="8">
        <v>37511</v>
      </c>
      <c r="Q8" s="8">
        <v>100</v>
      </c>
      <c r="R8" s="8">
        <v>36743</v>
      </c>
      <c r="S8" s="8">
        <f>+R8/P8*100</f>
        <v>97.95260057049931</v>
      </c>
      <c r="T8" s="8">
        <v>33482</v>
      </c>
      <c r="U8" s="8">
        <f>+T8/P8*100</f>
        <v>89.25915064914291</v>
      </c>
      <c r="V8" s="8">
        <v>34665</v>
      </c>
      <c r="W8" s="8">
        <f>+V8/P8*100</f>
        <v>92.41289221828264</v>
      </c>
      <c r="X8" s="8">
        <v>29486</v>
      </c>
      <c r="Y8" s="8">
        <f>+X8/P8*100</f>
        <v>78.60627549252219</v>
      </c>
      <c r="Z8" s="8">
        <v>28919</v>
      </c>
      <c r="AA8" s="29">
        <f>+Z8/P8*100</f>
        <v>77.09471888246114</v>
      </c>
      <c r="AB8" s="6"/>
    </row>
    <row r="9" spans="1:28" s="3" customFormat="1" ht="15.75" customHeight="1">
      <c r="A9" s="6"/>
      <c r="B9" s="6"/>
      <c r="C9" s="7"/>
      <c r="D9" s="8"/>
      <c r="E9" s="2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29"/>
      <c r="AB9" s="6"/>
    </row>
    <row r="10" spans="1:28" s="3" customFormat="1" ht="15.75" customHeight="1">
      <c r="A10" s="157" t="s">
        <v>13</v>
      </c>
      <c r="B10" s="157"/>
      <c r="C10" s="158"/>
      <c r="D10" s="8">
        <v>27370</v>
      </c>
      <c r="E10" s="28">
        <v>100</v>
      </c>
      <c r="F10" s="8">
        <v>26542</v>
      </c>
      <c r="G10" s="8">
        <f>+F10/D10*100</f>
        <v>96.97478991596638</v>
      </c>
      <c r="H10" s="8">
        <v>25031</v>
      </c>
      <c r="I10" s="8">
        <f>+H10/D10*100</f>
        <v>91.45414687614176</v>
      </c>
      <c r="J10" s="8">
        <v>22410</v>
      </c>
      <c r="K10" s="8">
        <f>+J10/D10*100</f>
        <v>81.87796857873583</v>
      </c>
      <c r="L10" s="8">
        <v>16026</v>
      </c>
      <c r="M10" s="8">
        <f>+L10/D10*100</f>
        <v>58.55316039459262</v>
      </c>
      <c r="N10" s="8">
        <v>12568</v>
      </c>
      <c r="O10" s="8">
        <f>+N10/D10*100</f>
        <v>45.91888929484838</v>
      </c>
      <c r="P10" s="8">
        <v>27326</v>
      </c>
      <c r="Q10" s="8">
        <v>100</v>
      </c>
      <c r="R10" s="8">
        <v>26038</v>
      </c>
      <c r="S10" s="8">
        <f>+R10/P10*100</f>
        <v>95.28654029129765</v>
      </c>
      <c r="T10" s="8">
        <v>24989</v>
      </c>
      <c r="U10" s="8">
        <f>+T10/P10*100</f>
        <v>91.44770548195858</v>
      </c>
      <c r="V10" s="8">
        <v>19927</v>
      </c>
      <c r="W10" s="8">
        <f>+V10/P10*100</f>
        <v>72.92322330381322</v>
      </c>
      <c r="X10" s="8">
        <v>18559</v>
      </c>
      <c r="Y10" s="8">
        <f>+X10/P10*100</f>
        <v>67.91700212252067</v>
      </c>
      <c r="Z10" s="8">
        <v>15824</v>
      </c>
      <c r="AA10" s="29">
        <f>+Z10/P10*100</f>
        <v>57.90821927834296</v>
      </c>
      <c r="AB10" s="6"/>
    </row>
    <row r="11" spans="1:28" s="3" customFormat="1" ht="15.75" customHeight="1">
      <c r="A11" s="157" t="s">
        <v>14</v>
      </c>
      <c r="B11" s="157"/>
      <c r="C11" s="158"/>
      <c r="D11" s="8">
        <v>10634</v>
      </c>
      <c r="E11" s="28">
        <v>100</v>
      </c>
      <c r="F11" s="8">
        <v>10219</v>
      </c>
      <c r="G11" s="8">
        <f>+F11/D11*100</f>
        <v>96.09742335903705</v>
      </c>
      <c r="H11" s="8">
        <v>9898</v>
      </c>
      <c r="I11" s="8">
        <f>+H11/D11*100</f>
        <v>93.07880383675004</v>
      </c>
      <c r="J11" s="8">
        <v>9038</v>
      </c>
      <c r="K11" s="8">
        <f>+J11/D11*100</f>
        <v>84.99153658077864</v>
      </c>
      <c r="L11" s="8">
        <v>5614</v>
      </c>
      <c r="M11" s="8">
        <f>+L11/D11*100</f>
        <v>52.79292834305059</v>
      </c>
      <c r="N11" s="8">
        <v>2505</v>
      </c>
      <c r="O11" s="8">
        <f>+N11/D11*100</f>
        <v>23.55651683280045</v>
      </c>
      <c r="P11" s="8">
        <v>6154</v>
      </c>
      <c r="Q11" s="8">
        <v>100</v>
      </c>
      <c r="R11" s="8">
        <v>5452</v>
      </c>
      <c r="S11" s="8">
        <f>+R11/P11*100</f>
        <v>88.5927851803705</v>
      </c>
      <c r="T11" s="8">
        <v>6519</v>
      </c>
      <c r="U11" s="8">
        <f>+T11/P11*100</f>
        <v>105.93110172245694</v>
      </c>
      <c r="V11" s="8">
        <v>6316</v>
      </c>
      <c r="W11" s="8">
        <f>+V11/P11*100</f>
        <v>102.63243418914527</v>
      </c>
      <c r="X11" s="8">
        <v>5091</v>
      </c>
      <c r="Y11" s="8">
        <f>+X11/P11*100</f>
        <v>82.72668183295417</v>
      </c>
      <c r="Z11" s="8">
        <v>4610</v>
      </c>
      <c r="AA11" s="29">
        <f>+Z11/P11*100</f>
        <v>74.91062723431914</v>
      </c>
      <c r="AB11" s="6"/>
    </row>
    <row r="12" spans="1:28" s="3" customFormat="1" ht="15.75" customHeight="1">
      <c r="A12" s="157" t="s">
        <v>15</v>
      </c>
      <c r="B12" s="157"/>
      <c r="C12" s="158"/>
      <c r="D12" s="8">
        <v>77196</v>
      </c>
      <c r="E12" s="28">
        <v>100</v>
      </c>
      <c r="F12" s="8">
        <v>93162</v>
      </c>
      <c r="G12" s="8">
        <f>+F12/D12*100</f>
        <v>120.68241877817502</v>
      </c>
      <c r="H12" s="8">
        <v>101700</v>
      </c>
      <c r="I12" s="8">
        <f>+H12/D12*100</f>
        <v>131.74257733561325</v>
      </c>
      <c r="J12" s="8">
        <v>103008</v>
      </c>
      <c r="K12" s="8">
        <f>+J12/D12*100</f>
        <v>133.4369656458884</v>
      </c>
      <c r="L12" s="8">
        <v>86686</v>
      </c>
      <c r="M12" s="8">
        <f>+L12/D12*100</f>
        <v>112.29338307684336</v>
      </c>
      <c r="N12" s="8">
        <v>77989</v>
      </c>
      <c r="O12" s="8">
        <f>+N12/D12*100</f>
        <v>101.02725529820198</v>
      </c>
      <c r="P12" s="8">
        <v>33715</v>
      </c>
      <c r="Q12" s="8">
        <v>100</v>
      </c>
      <c r="R12" s="8">
        <v>46307</v>
      </c>
      <c r="S12" s="8">
        <f>+R12/P12*100</f>
        <v>137.34836126353255</v>
      </c>
      <c r="T12" s="8">
        <v>48564</v>
      </c>
      <c r="U12" s="8">
        <f>+T12/P12*100</f>
        <v>144.04271095951358</v>
      </c>
      <c r="V12" s="8">
        <v>47959</v>
      </c>
      <c r="W12" s="8">
        <f>+V12/P12*100</f>
        <v>142.24825745217262</v>
      </c>
      <c r="X12" s="8">
        <v>45284</v>
      </c>
      <c r="Y12" s="8">
        <f>+X12/P12*100</f>
        <v>134.31410351475603</v>
      </c>
      <c r="Z12" s="8">
        <v>43711</v>
      </c>
      <c r="AA12" s="29">
        <f>+Z12/P12*100</f>
        <v>129.6485243956696</v>
      </c>
      <c r="AB12" s="6"/>
    </row>
    <row r="13" spans="1:28" s="3" customFormat="1" ht="15.75" customHeight="1">
      <c r="A13" s="159" t="s">
        <v>16</v>
      </c>
      <c r="B13" s="159"/>
      <c r="C13" s="160"/>
      <c r="D13" s="8">
        <v>2212</v>
      </c>
      <c r="E13" s="28">
        <v>100</v>
      </c>
      <c r="F13" s="8">
        <v>1667</v>
      </c>
      <c r="G13" s="8">
        <f>+F13/D13*100</f>
        <v>75.36166365280289</v>
      </c>
      <c r="H13" s="8">
        <v>1504</v>
      </c>
      <c r="I13" s="8">
        <f>+H13/D13*100</f>
        <v>67.99276672694394</v>
      </c>
      <c r="J13" s="8">
        <v>966</v>
      </c>
      <c r="K13" s="8">
        <f>+J13/D13*100</f>
        <v>43.67088607594937</v>
      </c>
      <c r="L13" s="8">
        <v>709</v>
      </c>
      <c r="M13" s="8">
        <f>+L13/D13*100</f>
        <v>32.05244122965642</v>
      </c>
      <c r="N13" s="8">
        <v>492</v>
      </c>
      <c r="O13" s="8">
        <f>+N13/D13*100</f>
        <v>22.24231464737794</v>
      </c>
      <c r="P13" s="8">
        <v>855</v>
      </c>
      <c r="Q13" s="8">
        <v>100</v>
      </c>
      <c r="R13" s="8">
        <v>714</v>
      </c>
      <c r="S13" s="8">
        <f>+R13/P13*100</f>
        <v>83.50877192982456</v>
      </c>
      <c r="T13" s="8">
        <v>744</v>
      </c>
      <c r="U13" s="8">
        <f>+T13/P13*100</f>
        <v>87.01754385964912</v>
      </c>
      <c r="V13" s="8">
        <v>773</v>
      </c>
      <c r="W13" s="8">
        <f>+V13/P13*100</f>
        <v>90.4093567251462</v>
      </c>
      <c r="X13" s="8">
        <v>615</v>
      </c>
      <c r="Y13" s="8">
        <f>+X13/P13*100</f>
        <v>71.9298245614035</v>
      </c>
      <c r="Z13" s="8">
        <v>267</v>
      </c>
      <c r="AA13" s="29">
        <f>+Z13/P13*100</f>
        <v>31.2280701754386</v>
      </c>
      <c r="AB13" s="6"/>
    </row>
    <row r="14" spans="1:28" s="3" customFormat="1" ht="15.75" customHeight="1">
      <c r="A14" s="6"/>
      <c r="B14" s="6"/>
      <c r="C14" s="7"/>
      <c r="D14" s="29"/>
      <c r="E14" s="28"/>
      <c r="F14" s="29"/>
      <c r="G14" s="28"/>
      <c r="H14" s="6"/>
      <c r="I14" s="28"/>
      <c r="J14" s="30"/>
      <c r="K14" s="28"/>
      <c r="L14" s="30"/>
      <c r="M14" s="28"/>
      <c r="N14" s="6"/>
      <c r="O14" s="28"/>
      <c r="P14" s="6"/>
      <c r="Q14" s="28"/>
      <c r="R14" s="6"/>
      <c r="S14" s="28"/>
      <c r="T14" s="6"/>
      <c r="U14" s="28"/>
      <c r="V14" s="6"/>
      <c r="W14" s="28"/>
      <c r="X14" s="6"/>
      <c r="Y14" s="28"/>
      <c r="Z14" s="6"/>
      <c r="AA14" s="31"/>
      <c r="AB14" s="6"/>
    </row>
    <row r="15" spans="1:28" s="10" customFormat="1" ht="15.75" customHeight="1">
      <c r="A15" s="161" t="s">
        <v>117</v>
      </c>
      <c r="B15" s="161"/>
      <c r="C15" s="162"/>
      <c r="D15" s="32">
        <v>367609</v>
      </c>
      <c r="E15" s="33">
        <v>100</v>
      </c>
      <c r="F15" s="32">
        <v>370250</v>
      </c>
      <c r="G15" s="33">
        <f>+F15/D15*100</f>
        <v>100.71842637149797</v>
      </c>
      <c r="H15" s="32">
        <v>364069</v>
      </c>
      <c r="I15" s="33">
        <f>+H15/D15*100</f>
        <v>99.03702031234273</v>
      </c>
      <c r="J15" s="34">
        <v>352151</v>
      </c>
      <c r="K15" s="33">
        <f>+J15/D15*100</f>
        <v>95.79498869722994</v>
      </c>
      <c r="L15" s="34">
        <v>289756</v>
      </c>
      <c r="M15" s="33">
        <f>+L15/D15*100</f>
        <v>78.82179163186973</v>
      </c>
      <c r="N15" s="32">
        <v>245681</v>
      </c>
      <c r="O15" s="112">
        <f>+N15/D15*100</f>
        <v>66.83215046421606</v>
      </c>
      <c r="P15" s="32">
        <v>119799</v>
      </c>
      <c r="Q15" s="33">
        <v>100</v>
      </c>
      <c r="R15" s="32">
        <v>129345</v>
      </c>
      <c r="S15" s="33">
        <f>+R15/P15*100</f>
        <v>107.9683469811935</v>
      </c>
      <c r="T15" s="32">
        <v>128500</v>
      </c>
      <c r="U15" s="33">
        <f>+T15/P15*100</f>
        <v>107.26299885641784</v>
      </c>
      <c r="V15" s="32">
        <v>119739</v>
      </c>
      <c r="W15" s="33">
        <f>+V15/P15*100</f>
        <v>99.94991610948338</v>
      </c>
      <c r="X15" s="32">
        <v>111368</v>
      </c>
      <c r="Y15" s="33">
        <f>+X15/P15*100</f>
        <v>92.96237865090694</v>
      </c>
      <c r="Z15" s="32">
        <v>105142</v>
      </c>
      <c r="AA15" s="111">
        <f>+Z15/P15*100</f>
        <v>87.76534027829949</v>
      </c>
      <c r="AB15" s="35"/>
    </row>
    <row r="16" spans="1:28" s="3" customFormat="1" ht="9.75" customHeight="1">
      <c r="A16" s="27"/>
      <c r="B16" s="27"/>
      <c r="C16" s="36"/>
      <c r="D16" s="26"/>
      <c r="E16" s="37"/>
      <c r="F16" s="26"/>
      <c r="G16" s="37"/>
      <c r="H16" s="26"/>
      <c r="I16" s="37"/>
      <c r="J16" s="27"/>
      <c r="K16" s="37"/>
      <c r="L16" s="27"/>
      <c r="M16" s="37"/>
      <c r="N16" s="27"/>
      <c r="O16" s="37"/>
      <c r="P16" s="27"/>
      <c r="Q16" s="37"/>
      <c r="R16" s="27"/>
      <c r="S16" s="37"/>
      <c r="T16" s="27"/>
      <c r="U16" s="37"/>
      <c r="V16" s="27"/>
      <c r="W16" s="37"/>
      <c r="X16" s="27"/>
      <c r="Y16" s="37"/>
      <c r="Z16" s="27"/>
      <c r="AA16" s="39"/>
      <c r="AB16" s="6"/>
    </row>
    <row r="17" spans="1:7" s="3" customFormat="1" ht="13.5">
      <c r="A17" s="156" t="s">
        <v>125</v>
      </c>
      <c r="B17" s="156"/>
      <c r="C17" s="156"/>
      <c r="D17" s="156"/>
      <c r="E17" s="156"/>
      <c r="F17" s="156"/>
      <c r="G17" s="156"/>
    </row>
  </sheetData>
  <mergeCells count="23">
    <mergeCell ref="X1:AA1"/>
    <mergeCell ref="A17:G17"/>
    <mergeCell ref="A10:C10"/>
    <mergeCell ref="A11:C11"/>
    <mergeCell ref="A12:C12"/>
    <mergeCell ref="A13:C13"/>
    <mergeCell ref="F3:G3"/>
    <mergeCell ref="A15:C15"/>
    <mergeCell ref="A1:G1"/>
    <mergeCell ref="J3:K3"/>
    <mergeCell ref="H3:I3"/>
    <mergeCell ref="A2:C4"/>
    <mergeCell ref="L3:M3"/>
    <mergeCell ref="N3:O3"/>
    <mergeCell ref="D2:O2"/>
    <mergeCell ref="D3:E3"/>
    <mergeCell ref="X3:Y3"/>
    <mergeCell ref="P2:AA2"/>
    <mergeCell ref="V3:W3"/>
    <mergeCell ref="P3:Q3"/>
    <mergeCell ref="R3:S3"/>
    <mergeCell ref="T3:U3"/>
    <mergeCell ref="Z3:AA3"/>
  </mergeCells>
  <printOptions/>
  <pageMargins left="0.75" right="0.45" top="1" bottom="1" header="0.512" footer="0.512"/>
  <pageSetup horizontalDpi="600" verticalDpi="600" orientation="landscape" paperSize="9" scale="69" r:id="rId2"/>
  <headerFooter alignWithMargins="0">
    <oddHeader>&amp;L&amp;"ＭＳ Ｐゴシック,太字"&amp;14国　税　滞　納&amp;"ＭＳ Ｐゴシック,標準"&amp;11
　&amp;12 17　国税滞納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国税庁</cp:lastModifiedBy>
  <cp:lastPrinted>2004-03-09T08:08:02Z</cp:lastPrinted>
  <dcterms:created xsi:type="dcterms:W3CDTF">1997-01-08T22:48:59Z</dcterms:created>
  <dcterms:modified xsi:type="dcterms:W3CDTF">2004-07-08T06:20:54Z</dcterms:modified>
  <cp:category/>
  <cp:version/>
  <cp:contentType/>
  <cp:contentStatus/>
</cp:coreProperties>
</file>