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（1）" sheetId="1" r:id="rId1"/>
    <sheet name="（2）" sheetId="2" r:id="rId2"/>
    <sheet name="(3)" sheetId="3" r:id="rId3"/>
  </sheets>
  <definedNames/>
  <calcPr fullCalcOnLoad="1"/>
</workbook>
</file>

<file path=xl/sharedStrings.xml><?xml version="1.0" encoding="utf-8"?>
<sst xmlns="http://schemas.openxmlformats.org/spreadsheetml/2006/main" count="208" uniqueCount="135">
  <si>
    <t>（1）酒類の販売（消費）数量</t>
  </si>
  <si>
    <t>製造場</t>
  </si>
  <si>
    <t>（課税）</t>
  </si>
  <si>
    <t>製造場の</t>
  </si>
  <si>
    <t>支店等</t>
  </si>
  <si>
    <t>卸売業者</t>
  </si>
  <si>
    <t>小売業者</t>
  </si>
  <si>
    <t>消費者</t>
  </si>
  <si>
    <t>計</t>
  </si>
  <si>
    <t>販売業者</t>
  </si>
  <si>
    <t>販売業者の販売数量</t>
  </si>
  <si>
    <t>販売数量計</t>
  </si>
  <si>
    <t>清酒</t>
  </si>
  <si>
    <t>合成清酒</t>
  </si>
  <si>
    <t>スピリッツ類</t>
  </si>
  <si>
    <t>リキュール類</t>
  </si>
  <si>
    <t>合計</t>
  </si>
  <si>
    <t>区　　　　分</t>
  </si>
  <si>
    <t>酒　類　製　造　者　の　移　出　数　量</t>
  </si>
  <si>
    <t>（２）　酒類販売（消費）数量の種類別累年比較</t>
  </si>
  <si>
    <t>区　　分</t>
  </si>
  <si>
    <t>果実酒類</t>
  </si>
  <si>
    <t>その他</t>
  </si>
  <si>
    <t>（３）　税務署別販売（消費）数量</t>
  </si>
  <si>
    <t>県名</t>
  </si>
  <si>
    <t>署　　名</t>
  </si>
  <si>
    <t>清　酒</t>
  </si>
  <si>
    <t>合　成</t>
  </si>
  <si>
    <t>果実酒</t>
  </si>
  <si>
    <t>甘　味</t>
  </si>
  <si>
    <t>発泡酒</t>
  </si>
  <si>
    <t>粉末酒</t>
  </si>
  <si>
    <t>その他の</t>
  </si>
  <si>
    <t>合　計</t>
  </si>
  <si>
    <t>署</t>
  </si>
  <si>
    <t>甲　類</t>
  </si>
  <si>
    <t>乙　類</t>
  </si>
  <si>
    <t>雑　酒</t>
  </si>
  <si>
    <t>名</t>
  </si>
  <si>
    <t>門司</t>
  </si>
  <si>
    <t>門</t>
  </si>
  <si>
    <t>若松</t>
  </si>
  <si>
    <t>若</t>
  </si>
  <si>
    <t>小倉</t>
  </si>
  <si>
    <t>小</t>
  </si>
  <si>
    <t>八幡</t>
  </si>
  <si>
    <t>八</t>
  </si>
  <si>
    <t>博多</t>
  </si>
  <si>
    <t>博</t>
  </si>
  <si>
    <t>福</t>
  </si>
  <si>
    <t>香椎</t>
  </si>
  <si>
    <t>香</t>
  </si>
  <si>
    <t>福岡</t>
  </si>
  <si>
    <t>西福岡</t>
  </si>
  <si>
    <t>西</t>
  </si>
  <si>
    <t>大牟田</t>
  </si>
  <si>
    <t>牟</t>
  </si>
  <si>
    <t>久留米</t>
  </si>
  <si>
    <t>久</t>
  </si>
  <si>
    <t>岡</t>
  </si>
  <si>
    <t>直方</t>
  </si>
  <si>
    <t>直</t>
  </si>
  <si>
    <t>飯塚</t>
  </si>
  <si>
    <t>飯</t>
  </si>
  <si>
    <t>田川</t>
  </si>
  <si>
    <t>田</t>
  </si>
  <si>
    <t>甘木</t>
  </si>
  <si>
    <t>甘</t>
  </si>
  <si>
    <t>八女</t>
  </si>
  <si>
    <t>女</t>
  </si>
  <si>
    <t>大川</t>
  </si>
  <si>
    <t>大</t>
  </si>
  <si>
    <t>県</t>
  </si>
  <si>
    <t>行橋</t>
  </si>
  <si>
    <t>行</t>
  </si>
  <si>
    <t>筑紫</t>
  </si>
  <si>
    <t>筑</t>
  </si>
  <si>
    <t>福岡県計</t>
  </si>
  <si>
    <t>北九州市計</t>
  </si>
  <si>
    <t>北</t>
  </si>
  <si>
    <t>福岡市計</t>
  </si>
  <si>
    <t>佐賀</t>
  </si>
  <si>
    <t>賀</t>
  </si>
  <si>
    <t>佐</t>
  </si>
  <si>
    <t>唐津</t>
  </si>
  <si>
    <t>唐</t>
  </si>
  <si>
    <t>鳥栖</t>
  </si>
  <si>
    <t>鳥</t>
  </si>
  <si>
    <t>伊万里</t>
  </si>
  <si>
    <t>伊</t>
  </si>
  <si>
    <t>武雄</t>
  </si>
  <si>
    <t>武</t>
  </si>
  <si>
    <t>佐賀県計</t>
  </si>
  <si>
    <t>長崎</t>
  </si>
  <si>
    <t>長</t>
  </si>
  <si>
    <t>佐世保</t>
  </si>
  <si>
    <t>島原</t>
  </si>
  <si>
    <t>島</t>
  </si>
  <si>
    <t>諫早</t>
  </si>
  <si>
    <t>諫</t>
  </si>
  <si>
    <t>福江</t>
  </si>
  <si>
    <t>江</t>
  </si>
  <si>
    <t>崎</t>
  </si>
  <si>
    <t>平戸</t>
  </si>
  <si>
    <t>平</t>
  </si>
  <si>
    <t>壱岐</t>
  </si>
  <si>
    <t>壱</t>
  </si>
  <si>
    <t>厳原</t>
  </si>
  <si>
    <t>厳</t>
  </si>
  <si>
    <t>長崎県計</t>
  </si>
  <si>
    <t>みりん</t>
  </si>
  <si>
    <t>ビール</t>
  </si>
  <si>
    <t>しょうちゅう</t>
  </si>
  <si>
    <t>甲類</t>
  </si>
  <si>
    <t>乙類</t>
  </si>
  <si>
    <t>果実酒類</t>
  </si>
  <si>
    <t>甘味果実酒</t>
  </si>
  <si>
    <t>ウイスキー類</t>
  </si>
  <si>
    <t>ウイスキー</t>
  </si>
  <si>
    <t>ブランデー</t>
  </si>
  <si>
    <t>雑酒</t>
  </si>
  <si>
    <t>その他の雑酒</t>
  </si>
  <si>
    <t>kl</t>
  </si>
  <si>
    <t>しょうちゅう</t>
  </si>
  <si>
    <t>ウイスキー
及　　び
ブランデー</t>
  </si>
  <si>
    <t>kl</t>
  </si>
  <si>
    <t>し　ょ　う　ち　ゅ　う</t>
  </si>
  <si>
    <t>kl</t>
  </si>
  <si>
    <t>kl</t>
  </si>
  <si>
    <t>関連表：8-3（1）酒類の販売（消費)数量</t>
  </si>
  <si>
    <t>関 連 表：8-3（1）酒類の販売(消費)数量</t>
  </si>
  <si>
    <t>平成9年度</t>
  </si>
  <si>
    <t>調査期間：平成14年4月1日から平成15年3月31日まで</t>
  </si>
  <si>
    <t>平成15年3月31日現在販売業者の手持数量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</si>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</sst>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5" xfId="16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distributed" vertical="distributed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top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distributed"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horizontal="distributed" vertical="center"/>
    </xf>
    <xf numFmtId="38" fontId="3" fillId="0" borderId="0" xfId="16" applyFont="1" applyAlignment="1">
      <alignment horizontal="center" vertical="center"/>
    </xf>
    <xf numFmtId="38" fontId="3" fillId="0" borderId="9" xfId="16" applyFont="1" applyBorder="1" applyAlignment="1">
      <alignment vertical="center"/>
    </xf>
    <xf numFmtId="38" fontId="3" fillId="0" borderId="3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 wrapText="1"/>
    </xf>
    <xf numFmtId="38" fontId="2" fillId="2" borderId="14" xfId="16" applyFont="1" applyFill="1" applyBorder="1" applyAlignment="1">
      <alignment horizontal="center" vertical="center"/>
    </xf>
    <xf numFmtId="38" fontId="2" fillId="2" borderId="0" xfId="16" applyFont="1" applyFill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15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6" fontId="2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38" fontId="2" fillId="0" borderId="7" xfId="16" applyFont="1" applyBorder="1" applyAlignment="1">
      <alignment/>
    </xf>
    <xf numFmtId="176" fontId="3" fillId="0" borderId="7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2" fillId="0" borderId="2" xfId="16" applyNumberFormat="1" applyFont="1" applyBorder="1" applyAlignment="1">
      <alignment vertical="center"/>
    </xf>
    <xf numFmtId="176" fontId="3" fillId="0" borderId="2" xfId="16" applyNumberFormat="1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177" fontId="2" fillId="0" borderId="5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2" borderId="14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distributed"/>
    </xf>
    <xf numFmtId="0" fontId="2" fillId="2" borderId="1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distributed"/>
    </xf>
    <xf numFmtId="0" fontId="7" fillId="0" borderId="3" xfId="0" applyFont="1" applyBorder="1" applyAlignment="1">
      <alignment horizontal="distributed" vertical="distributed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6" fillId="2" borderId="18" xfId="16" applyFont="1" applyFill="1" applyBorder="1" applyAlignment="1">
      <alignment horizontal="distributed" vertical="center" wrapText="1"/>
    </xf>
    <xf numFmtId="38" fontId="6" fillId="2" borderId="6" xfId="16" applyFont="1" applyFill="1" applyBorder="1" applyAlignment="1">
      <alignment horizontal="distributed" vertical="center"/>
    </xf>
    <xf numFmtId="38" fontId="2" fillId="0" borderId="1" xfId="16" applyFont="1" applyFill="1" applyBorder="1" applyAlignment="1">
      <alignment vertical="center"/>
    </xf>
    <xf numFmtId="38" fontId="2" fillId="2" borderId="19" xfId="16" applyFont="1" applyFill="1" applyBorder="1" applyAlignment="1">
      <alignment horizontal="center" vertical="center"/>
    </xf>
    <xf numFmtId="38" fontId="2" fillId="2" borderId="9" xfId="16" applyFont="1" applyFill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6" fillId="2" borderId="14" xfId="16" applyFont="1" applyFill="1" applyBorder="1" applyAlignment="1">
      <alignment vertical="center"/>
    </xf>
    <xf numFmtId="38" fontId="6" fillId="2" borderId="3" xfId="16" applyFont="1" applyFill="1" applyBorder="1" applyAlignment="1">
      <alignment vertical="center"/>
    </xf>
    <xf numFmtId="38" fontId="6" fillId="2" borderId="18" xfId="16" applyFont="1" applyFill="1" applyBorder="1" applyAlignment="1">
      <alignment horizontal="center" vertical="center"/>
    </xf>
    <xf numFmtId="38" fontId="6" fillId="2" borderId="6" xfId="16" applyFont="1" applyFill="1" applyBorder="1" applyAlignment="1">
      <alignment horizontal="center" vertical="center"/>
    </xf>
    <xf numFmtId="38" fontId="2" fillId="2" borderId="10" xfId="16" applyFont="1" applyFill="1" applyBorder="1" applyAlignment="1">
      <alignment horizontal="center" vertical="center"/>
    </xf>
    <xf numFmtId="38" fontId="2" fillId="2" borderId="17" xfId="16" applyFont="1" applyFill="1" applyBorder="1" applyAlignment="1">
      <alignment horizontal="center" vertical="center"/>
    </xf>
    <xf numFmtId="38" fontId="2" fillId="2" borderId="11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</xdr:row>
      <xdr:rowOff>161925</xdr:rowOff>
    </xdr:from>
    <xdr:to>
      <xdr:col>1</xdr:col>
      <xdr:colOff>180975</xdr:colOff>
      <xdr:row>11</xdr:row>
      <xdr:rowOff>161925</xdr:rowOff>
    </xdr:to>
    <xdr:sp>
      <xdr:nvSpPr>
        <xdr:cNvPr id="1" name="AutoShape 15"/>
        <xdr:cNvSpPr>
          <a:spLocks/>
        </xdr:cNvSpPr>
      </xdr:nvSpPr>
      <xdr:spPr>
        <a:xfrm>
          <a:off x="847725" y="17049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19050</xdr:rowOff>
    </xdr:from>
    <xdr:to>
      <xdr:col>1</xdr:col>
      <xdr:colOff>171450</xdr:colOff>
      <xdr:row>21</xdr:row>
      <xdr:rowOff>9525</xdr:rowOff>
    </xdr:to>
    <xdr:sp>
      <xdr:nvSpPr>
        <xdr:cNvPr id="2" name="AutoShape 16"/>
        <xdr:cNvSpPr>
          <a:spLocks/>
        </xdr:cNvSpPr>
      </xdr:nvSpPr>
      <xdr:spPr>
        <a:xfrm>
          <a:off x="838200" y="32861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23</xdr:row>
      <xdr:rowOff>19050</xdr:rowOff>
    </xdr:from>
    <xdr:to>
      <xdr:col>1</xdr:col>
      <xdr:colOff>180975</xdr:colOff>
      <xdr:row>26</xdr:row>
      <xdr:rowOff>9525</xdr:rowOff>
    </xdr:to>
    <xdr:sp>
      <xdr:nvSpPr>
        <xdr:cNvPr id="3" name="AutoShape 17"/>
        <xdr:cNvSpPr>
          <a:spLocks/>
        </xdr:cNvSpPr>
      </xdr:nvSpPr>
      <xdr:spPr>
        <a:xfrm>
          <a:off x="847725" y="41529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28575</xdr:rowOff>
    </xdr:from>
    <xdr:to>
      <xdr:col>1</xdr:col>
      <xdr:colOff>180975</xdr:colOff>
      <xdr:row>35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857250" y="5715000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38100</xdr:rowOff>
    </xdr:from>
    <xdr:to>
      <xdr:col>1</xdr:col>
      <xdr:colOff>123825</xdr:colOff>
      <xdr:row>29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0025" y="952500"/>
          <a:ext cx="104775" cy="5600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57150</xdr:rowOff>
    </xdr:from>
    <xdr:to>
      <xdr:col>1</xdr:col>
      <xdr:colOff>133350</xdr:colOff>
      <xdr:row>37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38125" y="6886575"/>
          <a:ext cx="7620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39</xdr:row>
      <xdr:rowOff>38100</xdr:rowOff>
    </xdr:from>
    <xdr:to>
      <xdr:col>1</xdr:col>
      <xdr:colOff>123825</xdr:colOff>
      <xdr:row>49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28600" y="8620125"/>
          <a:ext cx="76200" cy="2266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75390625" style="0" customWidth="1"/>
    <col min="2" max="2" width="3.00390625" style="0" customWidth="1"/>
    <col min="3" max="3" width="20.00390625" style="0" customWidth="1"/>
    <col min="4" max="4" width="9.25390625" style="0" bestFit="1" customWidth="1"/>
    <col min="5" max="5" width="11.125" style="0" bestFit="1" customWidth="1"/>
    <col min="6" max="7" width="9.875" style="0" bestFit="1" customWidth="1"/>
    <col min="8" max="8" width="9.25390625" style="0" bestFit="1" customWidth="1"/>
    <col min="9" max="9" width="11.125" style="0" bestFit="1" customWidth="1"/>
    <col min="10" max="10" width="13.625" style="0" customWidth="1"/>
    <col min="11" max="11" width="11.125" style="0" bestFit="1" customWidth="1"/>
    <col min="12" max="12" width="20.125" style="0" customWidth="1"/>
    <col min="13" max="13" width="13.625" style="0" customWidth="1"/>
  </cols>
  <sheetData>
    <row r="1" spans="1:13" ht="14.25" thickBot="1">
      <c r="A1" s="60" t="s">
        <v>0</v>
      </c>
      <c r="B1" s="1"/>
      <c r="C1" s="60"/>
      <c r="D1" s="2"/>
      <c r="E1" s="2" t="s">
        <v>134</v>
      </c>
      <c r="F1" s="2"/>
      <c r="G1" s="2"/>
      <c r="H1" s="2"/>
      <c r="I1" s="2"/>
      <c r="J1" s="2"/>
      <c r="K1" s="2"/>
      <c r="L1" s="2"/>
      <c r="M1" s="2"/>
    </row>
    <row r="2" spans="1:13" ht="18" customHeight="1" thickTop="1">
      <c r="A2" s="101" t="s">
        <v>17</v>
      </c>
      <c r="B2" s="101"/>
      <c r="C2" s="102"/>
      <c r="D2" s="91" t="s">
        <v>18</v>
      </c>
      <c r="E2" s="92"/>
      <c r="F2" s="92"/>
      <c r="G2" s="92"/>
      <c r="H2" s="92"/>
      <c r="I2" s="93"/>
      <c r="J2" s="94" t="s">
        <v>10</v>
      </c>
      <c r="K2" s="95"/>
      <c r="L2" s="96" t="s">
        <v>133</v>
      </c>
      <c r="M2" s="87" t="s">
        <v>11</v>
      </c>
    </row>
    <row r="3" spans="1:13" ht="18" customHeight="1">
      <c r="A3" s="103"/>
      <c r="B3" s="103"/>
      <c r="C3" s="104"/>
      <c r="D3" s="50" t="s">
        <v>1</v>
      </c>
      <c r="E3" s="51" t="s">
        <v>3</v>
      </c>
      <c r="F3" s="85" t="s">
        <v>5</v>
      </c>
      <c r="G3" s="85" t="s">
        <v>6</v>
      </c>
      <c r="H3" s="85" t="s">
        <v>7</v>
      </c>
      <c r="I3" s="90" t="s">
        <v>8</v>
      </c>
      <c r="J3" s="85" t="s">
        <v>9</v>
      </c>
      <c r="K3" s="90" t="s">
        <v>7</v>
      </c>
      <c r="L3" s="97"/>
      <c r="M3" s="88"/>
    </row>
    <row r="4" spans="1:13" ht="18" customHeight="1">
      <c r="A4" s="105"/>
      <c r="B4" s="105"/>
      <c r="C4" s="75"/>
      <c r="D4" s="52" t="s">
        <v>2</v>
      </c>
      <c r="E4" s="53" t="s">
        <v>4</v>
      </c>
      <c r="F4" s="86"/>
      <c r="G4" s="86"/>
      <c r="H4" s="86"/>
      <c r="I4" s="86"/>
      <c r="J4" s="86"/>
      <c r="K4" s="86"/>
      <c r="L4" s="98"/>
      <c r="M4" s="89"/>
    </row>
    <row r="5" spans="1:13" s="13" customFormat="1" ht="12.75" customHeight="1">
      <c r="A5" s="11"/>
      <c r="B5" s="17"/>
      <c r="C5" s="12"/>
      <c r="D5" s="19" t="s">
        <v>122</v>
      </c>
      <c r="E5" s="20" t="s">
        <v>122</v>
      </c>
      <c r="F5" s="20" t="s">
        <v>122</v>
      </c>
      <c r="G5" s="20" t="s">
        <v>122</v>
      </c>
      <c r="H5" s="20" t="s">
        <v>122</v>
      </c>
      <c r="I5" s="20" t="s">
        <v>122</v>
      </c>
      <c r="J5" s="20" t="s">
        <v>122</v>
      </c>
      <c r="K5" s="20" t="s">
        <v>122</v>
      </c>
      <c r="L5" s="19" t="s">
        <v>122</v>
      </c>
      <c r="M5" s="65" t="s">
        <v>122</v>
      </c>
    </row>
    <row r="6" spans="1:13" ht="13.5">
      <c r="A6" s="83" t="s">
        <v>12</v>
      </c>
      <c r="B6" s="83"/>
      <c r="C6" s="84"/>
      <c r="D6" s="61">
        <v>1</v>
      </c>
      <c r="E6" s="61">
        <v>4931</v>
      </c>
      <c r="F6" s="61">
        <v>12025</v>
      </c>
      <c r="G6" s="61">
        <v>7690</v>
      </c>
      <c r="H6" s="61">
        <v>1405</v>
      </c>
      <c r="I6" s="61">
        <v>26050</v>
      </c>
      <c r="J6" s="61">
        <v>84721</v>
      </c>
      <c r="K6" s="61">
        <v>45259</v>
      </c>
      <c r="L6" s="61">
        <v>5903</v>
      </c>
      <c r="M6" s="66">
        <v>46661</v>
      </c>
    </row>
    <row r="7" spans="1:13" ht="13.5">
      <c r="A7" s="83"/>
      <c r="B7" s="83"/>
      <c r="C7" s="84"/>
      <c r="D7" s="8"/>
      <c r="E7" s="9"/>
      <c r="F7" s="9"/>
      <c r="G7" s="9"/>
      <c r="H7" s="9"/>
      <c r="I7" s="9"/>
      <c r="J7" s="9"/>
      <c r="K7" s="9"/>
      <c r="L7" s="10"/>
      <c r="M7" s="67"/>
    </row>
    <row r="8" spans="1:13" ht="13.5">
      <c r="A8" s="83" t="s">
        <v>13</v>
      </c>
      <c r="B8" s="83"/>
      <c r="C8" s="84" t="s">
        <v>13</v>
      </c>
      <c r="D8" s="61">
        <v>0</v>
      </c>
      <c r="E8" s="61">
        <v>848</v>
      </c>
      <c r="F8" s="61">
        <v>2028</v>
      </c>
      <c r="G8" s="61">
        <v>0</v>
      </c>
      <c r="H8" s="61">
        <v>1</v>
      </c>
      <c r="I8" s="61">
        <v>2876</v>
      </c>
      <c r="J8" s="61">
        <v>8794</v>
      </c>
      <c r="K8" s="61">
        <v>3409</v>
      </c>
      <c r="L8" s="61">
        <v>343</v>
      </c>
      <c r="M8" s="66">
        <v>3409</v>
      </c>
    </row>
    <row r="9" spans="1:13" ht="13.5">
      <c r="A9" s="83"/>
      <c r="B9" s="83"/>
      <c r="C9" s="84"/>
      <c r="D9" s="61"/>
      <c r="E9" s="61"/>
      <c r="F9" s="61"/>
      <c r="G9" s="61"/>
      <c r="H9" s="61"/>
      <c r="I9" s="61"/>
      <c r="J9" s="61"/>
      <c r="K9" s="61"/>
      <c r="L9" s="61"/>
      <c r="M9" s="66"/>
    </row>
    <row r="10" spans="1:13" ht="13.5">
      <c r="A10" s="76" t="s">
        <v>112</v>
      </c>
      <c r="B10" s="14"/>
      <c r="C10" s="5" t="s">
        <v>113</v>
      </c>
      <c r="D10" s="61">
        <v>2</v>
      </c>
      <c r="E10" s="61">
        <v>2814</v>
      </c>
      <c r="F10" s="61">
        <v>11145</v>
      </c>
      <c r="G10" s="61">
        <v>226</v>
      </c>
      <c r="H10" s="61">
        <v>11</v>
      </c>
      <c r="I10" s="61">
        <v>14198</v>
      </c>
      <c r="J10" s="61">
        <v>34382</v>
      </c>
      <c r="K10" s="61">
        <v>11221</v>
      </c>
      <c r="L10" s="61">
        <v>2090</v>
      </c>
      <c r="M10" s="66">
        <v>11232</v>
      </c>
    </row>
    <row r="11" spans="1:13" ht="13.5">
      <c r="A11" s="76"/>
      <c r="B11" s="14"/>
      <c r="C11" s="5" t="s">
        <v>114</v>
      </c>
      <c r="D11" s="61">
        <v>2</v>
      </c>
      <c r="E11" s="61">
        <v>15357</v>
      </c>
      <c r="F11" s="61">
        <v>12518</v>
      </c>
      <c r="G11" s="61">
        <v>2984</v>
      </c>
      <c r="H11" s="61">
        <v>418</v>
      </c>
      <c r="I11" s="61">
        <v>31279</v>
      </c>
      <c r="J11" s="61">
        <v>94615</v>
      </c>
      <c r="K11" s="61">
        <v>47336</v>
      </c>
      <c r="L11" s="61">
        <v>6814</v>
      </c>
      <c r="M11" s="66">
        <v>47754</v>
      </c>
    </row>
    <row r="12" spans="1:13" s="15" customFormat="1" ht="14.25">
      <c r="A12" s="76"/>
      <c r="B12" s="62"/>
      <c r="C12" s="16" t="s">
        <v>8</v>
      </c>
      <c r="D12" s="63">
        <v>4</v>
      </c>
      <c r="E12" s="63">
        <v>18170</v>
      </c>
      <c r="F12" s="63">
        <v>23665</v>
      </c>
      <c r="G12" s="63">
        <v>3211</v>
      </c>
      <c r="H12" s="63">
        <v>429</v>
      </c>
      <c r="I12" s="63">
        <v>45477</v>
      </c>
      <c r="J12" s="63">
        <v>128999</v>
      </c>
      <c r="K12" s="63">
        <v>58556</v>
      </c>
      <c r="L12" s="63">
        <v>8903</v>
      </c>
      <c r="M12" s="68">
        <v>58985</v>
      </c>
    </row>
    <row r="13" spans="1:13" ht="13.5">
      <c r="A13" s="83"/>
      <c r="B13" s="83"/>
      <c r="C13" s="84"/>
      <c r="D13" s="61"/>
      <c r="E13" s="61"/>
      <c r="F13" s="61"/>
      <c r="G13" s="61"/>
      <c r="H13" s="61"/>
      <c r="I13" s="61"/>
      <c r="J13" s="61"/>
      <c r="K13" s="61"/>
      <c r="L13" s="61"/>
      <c r="M13" s="66"/>
    </row>
    <row r="14" spans="1:13" ht="13.5">
      <c r="A14" s="83"/>
      <c r="B14" s="83"/>
      <c r="C14" s="84"/>
      <c r="D14" s="61"/>
      <c r="E14" s="61"/>
      <c r="F14" s="61"/>
      <c r="G14" s="61"/>
      <c r="H14" s="61"/>
      <c r="I14" s="61"/>
      <c r="J14" s="61"/>
      <c r="K14" s="61"/>
      <c r="L14" s="61"/>
      <c r="M14" s="66"/>
    </row>
    <row r="15" spans="1:13" ht="13.5">
      <c r="A15" s="83" t="s">
        <v>110</v>
      </c>
      <c r="B15" s="83"/>
      <c r="C15" s="84" t="s">
        <v>110</v>
      </c>
      <c r="D15" s="61">
        <v>0</v>
      </c>
      <c r="E15" s="61">
        <v>547</v>
      </c>
      <c r="F15" s="61">
        <v>612</v>
      </c>
      <c r="G15" s="61">
        <v>0</v>
      </c>
      <c r="H15" s="61">
        <v>0</v>
      </c>
      <c r="I15" s="61">
        <v>1159</v>
      </c>
      <c r="J15" s="61">
        <v>13140</v>
      </c>
      <c r="K15" s="61">
        <v>4609</v>
      </c>
      <c r="L15" s="61">
        <v>544</v>
      </c>
      <c r="M15" s="66">
        <v>4609</v>
      </c>
    </row>
    <row r="16" spans="1:13" ht="13.5">
      <c r="A16" s="83"/>
      <c r="B16" s="83"/>
      <c r="C16" s="84"/>
      <c r="D16" s="61"/>
      <c r="E16" s="61"/>
      <c r="F16" s="61"/>
      <c r="G16" s="61"/>
      <c r="H16" s="61"/>
      <c r="I16" s="61"/>
      <c r="J16" s="61"/>
      <c r="K16" s="61"/>
      <c r="L16" s="61"/>
      <c r="M16" s="66"/>
    </row>
    <row r="17" spans="1:13" ht="13.5">
      <c r="A17" s="83" t="s">
        <v>111</v>
      </c>
      <c r="B17" s="83"/>
      <c r="C17" s="84" t="s">
        <v>111</v>
      </c>
      <c r="D17" s="61">
        <v>60</v>
      </c>
      <c r="E17" s="61">
        <v>401993</v>
      </c>
      <c r="F17" s="61">
        <v>11694</v>
      </c>
      <c r="G17" s="61">
        <v>99</v>
      </c>
      <c r="H17" s="61">
        <v>382</v>
      </c>
      <c r="I17" s="61">
        <v>414228</v>
      </c>
      <c r="J17" s="61">
        <v>543058</v>
      </c>
      <c r="K17" s="61">
        <v>236583</v>
      </c>
      <c r="L17" s="61">
        <v>13227</v>
      </c>
      <c r="M17" s="66">
        <v>236964</v>
      </c>
    </row>
    <row r="18" spans="1:13" ht="13.5">
      <c r="A18" s="83"/>
      <c r="B18" s="83"/>
      <c r="C18" s="84"/>
      <c r="D18" s="61"/>
      <c r="E18" s="61"/>
      <c r="F18" s="61"/>
      <c r="G18" s="61"/>
      <c r="H18" s="61"/>
      <c r="I18" s="61"/>
      <c r="J18" s="61"/>
      <c r="K18" s="61"/>
      <c r="L18" s="61"/>
      <c r="M18" s="66"/>
    </row>
    <row r="19" spans="1:13" ht="13.5">
      <c r="A19" s="77" t="s">
        <v>115</v>
      </c>
      <c r="B19" s="14"/>
      <c r="C19" s="5" t="s">
        <v>28</v>
      </c>
      <c r="D19" s="61">
        <v>1</v>
      </c>
      <c r="E19" s="61">
        <v>339</v>
      </c>
      <c r="F19" s="61">
        <v>1273</v>
      </c>
      <c r="G19" s="61">
        <v>16</v>
      </c>
      <c r="H19" s="61">
        <v>81</v>
      </c>
      <c r="I19" s="61">
        <v>1710</v>
      </c>
      <c r="J19" s="61">
        <v>17927</v>
      </c>
      <c r="K19" s="61">
        <v>10741</v>
      </c>
      <c r="L19" s="61">
        <v>2454</v>
      </c>
      <c r="M19" s="66">
        <v>10823</v>
      </c>
    </row>
    <row r="20" spans="1:13" ht="13.5">
      <c r="A20" s="77"/>
      <c r="B20" s="3"/>
      <c r="C20" s="5" t="s">
        <v>116</v>
      </c>
      <c r="D20" s="61">
        <v>0</v>
      </c>
      <c r="E20" s="61">
        <v>74</v>
      </c>
      <c r="F20" s="61">
        <v>574</v>
      </c>
      <c r="G20" s="61">
        <v>0</v>
      </c>
      <c r="H20" s="61">
        <v>1</v>
      </c>
      <c r="I20" s="61">
        <v>649</v>
      </c>
      <c r="J20" s="61">
        <v>887</v>
      </c>
      <c r="K20" s="61">
        <v>485</v>
      </c>
      <c r="L20" s="61">
        <v>121</v>
      </c>
      <c r="M20" s="66">
        <v>486</v>
      </c>
    </row>
    <row r="21" spans="1:13" s="15" customFormat="1" ht="14.25">
      <c r="A21" s="77"/>
      <c r="B21" s="64"/>
      <c r="C21" s="16" t="s">
        <v>8</v>
      </c>
      <c r="D21" s="63">
        <v>1</v>
      </c>
      <c r="E21" s="63">
        <v>413</v>
      </c>
      <c r="F21" s="63">
        <v>1847</v>
      </c>
      <c r="G21" s="63">
        <v>16</v>
      </c>
      <c r="H21" s="63">
        <v>82</v>
      </c>
      <c r="I21" s="63">
        <v>2359</v>
      </c>
      <c r="J21" s="63">
        <v>18815</v>
      </c>
      <c r="K21" s="63">
        <v>11230</v>
      </c>
      <c r="L21" s="63">
        <v>2573</v>
      </c>
      <c r="M21" s="68">
        <v>11312</v>
      </c>
    </row>
    <row r="22" spans="1:13" ht="13.5">
      <c r="A22" s="83"/>
      <c r="B22" s="83"/>
      <c r="C22" s="84"/>
      <c r="D22" s="61"/>
      <c r="E22" s="61"/>
      <c r="F22" s="61"/>
      <c r="G22" s="61"/>
      <c r="H22" s="61"/>
      <c r="I22" s="61"/>
      <c r="J22" s="61"/>
      <c r="K22" s="61"/>
      <c r="L22" s="61"/>
      <c r="M22" s="66"/>
    </row>
    <row r="23" spans="1:13" ht="13.5">
      <c r="A23" s="83"/>
      <c r="B23" s="83"/>
      <c r="C23" s="84"/>
      <c r="D23" s="61"/>
      <c r="E23" s="61"/>
      <c r="F23" s="61"/>
      <c r="G23" s="61"/>
      <c r="H23" s="61"/>
      <c r="I23" s="61"/>
      <c r="J23" s="61"/>
      <c r="K23" s="61"/>
      <c r="L23" s="61"/>
      <c r="M23" s="66"/>
    </row>
    <row r="24" spans="1:13" ht="13.5">
      <c r="A24" s="76" t="s">
        <v>117</v>
      </c>
      <c r="B24" s="14"/>
      <c r="C24" s="5" t="s">
        <v>118</v>
      </c>
      <c r="D24" s="61">
        <v>4</v>
      </c>
      <c r="E24" s="61">
        <v>477</v>
      </c>
      <c r="F24" s="61">
        <v>2357</v>
      </c>
      <c r="G24" s="61">
        <v>0</v>
      </c>
      <c r="H24" s="61">
        <v>26</v>
      </c>
      <c r="I24" s="61">
        <v>2864</v>
      </c>
      <c r="J24" s="61">
        <v>8840</v>
      </c>
      <c r="K24" s="61">
        <v>4034</v>
      </c>
      <c r="L24" s="61">
        <v>900</v>
      </c>
      <c r="M24" s="66">
        <v>4060</v>
      </c>
    </row>
    <row r="25" spans="1:13" ht="13.5">
      <c r="A25" s="76"/>
      <c r="B25" s="14"/>
      <c r="C25" s="5" t="s">
        <v>119</v>
      </c>
      <c r="D25" s="61">
        <v>1</v>
      </c>
      <c r="E25" s="61">
        <v>190</v>
      </c>
      <c r="F25" s="61">
        <v>1083</v>
      </c>
      <c r="G25" s="61">
        <v>0</v>
      </c>
      <c r="H25" s="61">
        <v>15</v>
      </c>
      <c r="I25" s="61">
        <v>1289</v>
      </c>
      <c r="J25" s="61">
        <v>3368</v>
      </c>
      <c r="K25" s="61">
        <v>1606</v>
      </c>
      <c r="L25" s="61">
        <v>305</v>
      </c>
      <c r="M25" s="66">
        <v>1621</v>
      </c>
    </row>
    <row r="26" spans="1:13" s="15" customFormat="1" ht="14.25">
      <c r="A26" s="76"/>
      <c r="B26" s="62"/>
      <c r="C26" s="16" t="s">
        <v>8</v>
      </c>
      <c r="D26" s="63">
        <v>6</v>
      </c>
      <c r="E26" s="63">
        <v>667</v>
      </c>
      <c r="F26" s="63">
        <v>3439</v>
      </c>
      <c r="G26" s="63">
        <v>0</v>
      </c>
      <c r="H26" s="63">
        <v>41</v>
      </c>
      <c r="I26" s="63">
        <v>4153</v>
      </c>
      <c r="J26" s="63">
        <v>12208</v>
      </c>
      <c r="K26" s="63">
        <v>5639</v>
      </c>
      <c r="L26" s="63">
        <v>1200</v>
      </c>
      <c r="M26" s="68">
        <v>5681</v>
      </c>
    </row>
    <row r="27" spans="1:13" ht="13.5">
      <c r="A27" s="83"/>
      <c r="B27" s="83"/>
      <c r="C27" s="84"/>
      <c r="D27" s="61"/>
      <c r="E27" s="61"/>
      <c r="F27" s="61"/>
      <c r="G27" s="61"/>
      <c r="H27" s="61"/>
      <c r="I27" s="61"/>
      <c r="J27" s="61"/>
      <c r="K27" s="61"/>
      <c r="L27" s="61"/>
      <c r="M27" s="66"/>
    </row>
    <row r="28" spans="1:13" ht="13.5">
      <c r="A28" s="83"/>
      <c r="B28" s="83"/>
      <c r="C28" s="84"/>
      <c r="D28" s="61"/>
      <c r="E28" s="61"/>
      <c r="F28" s="61"/>
      <c r="G28" s="61"/>
      <c r="H28" s="61"/>
      <c r="I28" s="61"/>
      <c r="J28" s="61"/>
      <c r="K28" s="61"/>
      <c r="L28" s="61"/>
      <c r="M28" s="66"/>
    </row>
    <row r="29" spans="1:13" ht="13.5">
      <c r="A29" s="83" t="s">
        <v>14</v>
      </c>
      <c r="B29" s="83"/>
      <c r="C29" s="84" t="s">
        <v>14</v>
      </c>
      <c r="D29" s="61">
        <v>0</v>
      </c>
      <c r="E29" s="61">
        <v>161</v>
      </c>
      <c r="F29" s="61">
        <v>261</v>
      </c>
      <c r="G29" s="61">
        <v>0</v>
      </c>
      <c r="H29" s="61">
        <v>8</v>
      </c>
      <c r="I29" s="61">
        <v>430</v>
      </c>
      <c r="J29" s="61">
        <v>3770</v>
      </c>
      <c r="K29" s="61">
        <v>854</v>
      </c>
      <c r="L29" s="61">
        <v>178</v>
      </c>
      <c r="M29" s="66">
        <v>862</v>
      </c>
    </row>
    <row r="30" spans="1:13" ht="13.5">
      <c r="A30" s="83"/>
      <c r="B30" s="83"/>
      <c r="C30" s="84"/>
      <c r="D30" s="61"/>
      <c r="E30" s="61"/>
      <c r="F30" s="61"/>
      <c r="G30" s="61"/>
      <c r="H30" s="61"/>
      <c r="I30" s="61"/>
      <c r="J30" s="61"/>
      <c r="K30" s="61"/>
      <c r="L30" s="61"/>
      <c r="M30" s="66"/>
    </row>
    <row r="31" spans="1:13" ht="13.5">
      <c r="A31" s="83" t="s">
        <v>15</v>
      </c>
      <c r="B31" s="83"/>
      <c r="C31" s="84" t="s">
        <v>15</v>
      </c>
      <c r="D31" s="61">
        <v>5</v>
      </c>
      <c r="E31" s="61">
        <v>1687</v>
      </c>
      <c r="F31" s="61">
        <v>7331</v>
      </c>
      <c r="G31" s="61">
        <v>8</v>
      </c>
      <c r="H31" s="61">
        <v>160</v>
      </c>
      <c r="I31" s="61">
        <v>9193</v>
      </c>
      <c r="J31" s="61">
        <v>56979</v>
      </c>
      <c r="K31" s="61">
        <v>21381</v>
      </c>
      <c r="L31" s="61">
        <v>3593</v>
      </c>
      <c r="M31" s="66">
        <v>21542</v>
      </c>
    </row>
    <row r="32" spans="1:13" ht="13.5">
      <c r="A32" s="83"/>
      <c r="B32" s="83"/>
      <c r="C32" s="84"/>
      <c r="D32" s="61"/>
      <c r="E32" s="61"/>
      <c r="F32" s="61"/>
      <c r="G32" s="61"/>
      <c r="H32" s="61"/>
      <c r="I32" s="61"/>
      <c r="J32" s="61"/>
      <c r="K32" s="61"/>
      <c r="L32" s="61"/>
      <c r="M32" s="66"/>
    </row>
    <row r="33" spans="1:13" ht="13.5">
      <c r="A33" s="77" t="s">
        <v>120</v>
      </c>
      <c r="B33" s="3"/>
      <c r="C33" s="5" t="s">
        <v>30</v>
      </c>
      <c r="D33" s="61">
        <v>141</v>
      </c>
      <c r="E33" s="61">
        <v>255236</v>
      </c>
      <c r="F33" s="61">
        <v>27809</v>
      </c>
      <c r="G33" s="61">
        <v>13</v>
      </c>
      <c r="H33" s="61">
        <v>121</v>
      </c>
      <c r="I33" s="61">
        <v>283320</v>
      </c>
      <c r="J33" s="61">
        <v>374250</v>
      </c>
      <c r="K33" s="61">
        <v>149341</v>
      </c>
      <c r="L33" s="61">
        <v>9614</v>
      </c>
      <c r="M33" s="66">
        <v>149462</v>
      </c>
    </row>
    <row r="34" spans="1:13" ht="13.5">
      <c r="A34" s="77"/>
      <c r="B34" s="3"/>
      <c r="C34" s="5" t="s">
        <v>31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6">
        <v>0</v>
      </c>
    </row>
    <row r="35" spans="1:13" ht="13.5">
      <c r="A35" s="77"/>
      <c r="B35" s="3"/>
      <c r="C35" s="5" t="s">
        <v>121</v>
      </c>
      <c r="D35" s="61">
        <v>0</v>
      </c>
      <c r="E35" s="74">
        <v>0</v>
      </c>
      <c r="F35" s="61">
        <v>2</v>
      </c>
      <c r="G35" s="61">
        <v>0</v>
      </c>
      <c r="H35" s="61">
        <v>0</v>
      </c>
      <c r="I35" s="61">
        <v>2</v>
      </c>
      <c r="J35" s="61">
        <v>637</v>
      </c>
      <c r="K35" s="61">
        <v>547</v>
      </c>
      <c r="L35" s="61">
        <v>62</v>
      </c>
      <c r="M35" s="66">
        <v>547</v>
      </c>
    </row>
    <row r="36" spans="1:13" s="15" customFormat="1" ht="14.25">
      <c r="A36" s="77"/>
      <c r="B36" s="64"/>
      <c r="C36" s="16" t="s">
        <v>8</v>
      </c>
      <c r="D36" s="63">
        <v>141</v>
      </c>
      <c r="E36" s="63">
        <v>255237</v>
      </c>
      <c r="F36" s="63">
        <v>27811</v>
      </c>
      <c r="G36" s="63">
        <v>13</v>
      </c>
      <c r="H36" s="63">
        <v>121</v>
      </c>
      <c r="I36" s="63">
        <v>283323</v>
      </c>
      <c r="J36" s="63">
        <v>374888</v>
      </c>
      <c r="K36" s="63">
        <v>149891</v>
      </c>
      <c r="L36" s="63">
        <v>9677</v>
      </c>
      <c r="M36" s="68">
        <v>150012</v>
      </c>
    </row>
    <row r="37" spans="1:13" ht="13.5">
      <c r="A37" s="83"/>
      <c r="B37" s="83"/>
      <c r="C37" s="84"/>
      <c r="D37" s="61"/>
      <c r="E37" s="61"/>
      <c r="F37" s="61"/>
      <c r="G37" s="61"/>
      <c r="H37" s="61"/>
      <c r="I37" s="61"/>
      <c r="J37" s="61"/>
      <c r="K37" s="61"/>
      <c r="L37" s="61"/>
      <c r="M37" s="66"/>
    </row>
    <row r="38" spans="1:13" s="15" customFormat="1" ht="14.25">
      <c r="A38" s="99" t="s">
        <v>16</v>
      </c>
      <c r="B38" s="99"/>
      <c r="C38" s="100" t="s">
        <v>16</v>
      </c>
      <c r="D38" s="63">
        <v>216</v>
      </c>
      <c r="E38" s="63">
        <v>684654</v>
      </c>
      <c r="F38" s="63">
        <v>90712</v>
      </c>
      <c r="G38" s="63">
        <v>11041</v>
      </c>
      <c r="H38" s="63">
        <v>2631</v>
      </c>
      <c r="I38" s="63">
        <v>789252</v>
      </c>
      <c r="J38" s="63">
        <v>1245374</v>
      </c>
      <c r="K38" s="69">
        <v>537415</v>
      </c>
      <c r="L38" s="69">
        <v>46141</v>
      </c>
      <c r="M38" s="70">
        <v>540043</v>
      </c>
    </row>
    <row r="39" spans="1:13" ht="15" customHeight="1">
      <c r="A39" s="18" t="s">
        <v>132</v>
      </c>
      <c r="B39" s="1"/>
      <c r="D39" s="7"/>
      <c r="E39" s="7"/>
      <c r="F39" s="7"/>
      <c r="G39" s="7"/>
      <c r="H39" s="7"/>
      <c r="I39" s="7"/>
      <c r="J39" s="7"/>
      <c r="K39" s="1"/>
      <c r="L39" s="1"/>
      <c r="M39" s="1"/>
    </row>
    <row r="40" spans="1:13" ht="15" customHeight="1">
      <c r="A40" s="1" t="s">
        <v>134</v>
      </c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35">
    <mergeCell ref="A2:C4"/>
    <mergeCell ref="A10:A12"/>
    <mergeCell ref="A33:A36"/>
    <mergeCell ref="A24:A26"/>
    <mergeCell ref="A19:A21"/>
    <mergeCell ref="A27:C27"/>
    <mergeCell ref="A28:C28"/>
    <mergeCell ref="A29:C29"/>
    <mergeCell ref="A30:C30"/>
    <mergeCell ref="A23:C23"/>
    <mergeCell ref="A37:C37"/>
    <mergeCell ref="A38:C38"/>
    <mergeCell ref="A31:C31"/>
    <mergeCell ref="A32:C32"/>
    <mergeCell ref="A6:C6"/>
    <mergeCell ref="A7:C7"/>
    <mergeCell ref="A8:C8"/>
    <mergeCell ref="A9:C9"/>
    <mergeCell ref="M2:M4"/>
    <mergeCell ref="I3:I4"/>
    <mergeCell ref="J3:J4"/>
    <mergeCell ref="K3:K4"/>
    <mergeCell ref="D2:I2"/>
    <mergeCell ref="J2:K2"/>
    <mergeCell ref="L2:L4"/>
    <mergeCell ref="A22:C22"/>
    <mergeCell ref="F3:F4"/>
    <mergeCell ref="G3:G4"/>
    <mergeCell ref="H3:H4"/>
    <mergeCell ref="A17:C17"/>
    <mergeCell ref="A18:C18"/>
    <mergeCell ref="A13:C13"/>
    <mergeCell ref="A14:C14"/>
    <mergeCell ref="A15:C15"/>
    <mergeCell ref="A16:C16"/>
  </mergeCells>
  <printOptions/>
  <pageMargins left="1.15" right="0.75" top="1" bottom="1" header="0.512" footer="0.512"/>
  <pageSetup horizontalDpi="600" verticalDpi="600" orientation="landscape" paperSize="9" scale="83" r:id="rId2"/>
  <headerFooter alignWithMargins="0">
    <oddHeader>&amp;L&amp;"ＭＳ Ｐゴシック,太字"&amp;14酒　　税
&amp;"ＭＳ Ｐゴシック,標準"&amp;12　8-3　販売(消費)数量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E1"/>
    </sheetView>
  </sheetViews>
  <sheetFormatPr defaultColWidth="9.00390625" defaultRowHeight="13.5"/>
  <cols>
    <col min="1" max="10" width="12.625" style="21" customWidth="1"/>
    <col min="11" max="16384" width="9.00390625" style="21" customWidth="1"/>
  </cols>
  <sheetData>
    <row r="1" spans="1:10" ht="14.25" thickBot="1">
      <c r="A1" s="78" t="s">
        <v>19</v>
      </c>
      <c r="B1" s="78"/>
      <c r="C1" s="78"/>
      <c r="D1" s="78"/>
      <c r="E1" s="78"/>
      <c r="F1" s="23"/>
      <c r="G1" s="23"/>
      <c r="H1" s="23"/>
      <c r="I1" s="23"/>
      <c r="J1" s="23"/>
    </row>
    <row r="2" spans="1:10" ht="48.75" customHeight="1" thickTop="1">
      <c r="A2" s="49" t="s">
        <v>20</v>
      </c>
      <c r="B2" s="49" t="s">
        <v>12</v>
      </c>
      <c r="C2" s="49" t="s">
        <v>13</v>
      </c>
      <c r="D2" s="49" t="s">
        <v>123</v>
      </c>
      <c r="E2" s="49" t="s">
        <v>110</v>
      </c>
      <c r="F2" s="49" t="s">
        <v>111</v>
      </c>
      <c r="G2" s="49" t="s">
        <v>21</v>
      </c>
      <c r="H2" s="54" t="s">
        <v>124</v>
      </c>
      <c r="I2" s="49" t="s">
        <v>22</v>
      </c>
      <c r="J2" s="48" t="s">
        <v>8</v>
      </c>
    </row>
    <row r="3" spans="1:10" s="30" customFormat="1" ht="14.25" customHeight="1">
      <c r="A3" s="29"/>
      <c r="B3" s="29" t="s">
        <v>125</v>
      </c>
      <c r="C3" s="29" t="s">
        <v>125</v>
      </c>
      <c r="D3" s="29" t="s">
        <v>125</v>
      </c>
      <c r="E3" s="29" t="s">
        <v>125</v>
      </c>
      <c r="F3" s="29" t="s">
        <v>125</v>
      </c>
      <c r="G3" s="29" t="s">
        <v>125</v>
      </c>
      <c r="H3" s="29" t="s">
        <v>125</v>
      </c>
      <c r="I3" s="29" t="s">
        <v>125</v>
      </c>
      <c r="J3" s="33" t="s">
        <v>125</v>
      </c>
    </row>
    <row r="4" spans="1:10" ht="29.25" customHeight="1">
      <c r="A4" s="4" t="s">
        <v>131</v>
      </c>
      <c r="B4" s="24">
        <v>62077</v>
      </c>
      <c r="C4" s="24">
        <v>3059</v>
      </c>
      <c r="D4" s="24">
        <v>53636</v>
      </c>
      <c r="E4" s="24">
        <v>4275</v>
      </c>
      <c r="F4" s="25">
        <v>365362</v>
      </c>
      <c r="G4" s="25">
        <v>9772</v>
      </c>
      <c r="H4" s="25">
        <v>8613</v>
      </c>
      <c r="I4" s="25">
        <v>34862</v>
      </c>
      <c r="J4" s="31">
        <v>541654</v>
      </c>
    </row>
    <row r="5" spans="1:10" ht="29.25" customHeight="1">
      <c r="A5" s="4">
        <v>10</v>
      </c>
      <c r="B5" s="24">
        <v>57642</v>
      </c>
      <c r="C5" s="24">
        <v>2778</v>
      </c>
      <c r="D5" s="24">
        <v>51795</v>
      </c>
      <c r="E5" s="24">
        <v>4566</v>
      </c>
      <c r="F5" s="25">
        <v>349445</v>
      </c>
      <c r="G5" s="25">
        <v>13561</v>
      </c>
      <c r="H5" s="25">
        <v>7935</v>
      </c>
      <c r="I5" s="25">
        <v>70479</v>
      </c>
      <c r="J5" s="31">
        <v>558201</v>
      </c>
    </row>
    <row r="6" spans="1:10" ht="29.25" customHeight="1">
      <c r="A6" s="4">
        <v>11</v>
      </c>
      <c r="B6" s="24">
        <v>55923</v>
      </c>
      <c r="C6" s="24">
        <v>2897</v>
      </c>
      <c r="D6" s="24">
        <v>54446</v>
      </c>
      <c r="E6" s="24">
        <v>5718</v>
      </c>
      <c r="F6" s="25">
        <v>319835</v>
      </c>
      <c r="G6" s="25">
        <v>12820</v>
      </c>
      <c r="H6" s="25">
        <v>7444</v>
      </c>
      <c r="I6" s="25">
        <v>95464</v>
      </c>
      <c r="J6" s="31">
        <v>554537</v>
      </c>
    </row>
    <row r="7" spans="1:10" ht="29.25" customHeight="1">
      <c r="A7" s="4">
        <v>12</v>
      </c>
      <c r="B7" s="24">
        <v>53008</v>
      </c>
      <c r="C7" s="24">
        <v>3030</v>
      </c>
      <c r="D7" s="24">
        <v>53875</v>
      </c>
      <c r="E7" s="24">
        <v>6285</v>
      </c>
      <c r="F7" s="25">
        <v>307663</v>
      </c>
      <c r="G7" s="25">
        <v>12683</v>
      </c>
      <c r="H7" s="25">
        <v>7054</v>
      </c>
      <c r="I7" s="25">
        <v>117995</v>
      </c>
      <c r="J7" s="31">
        <v>561593</v>
      </c>
    </row>
    <row r="8" spans="1:10" ht="29.25" customHeight="1">
      <c r="A8" s="4">
        <v>13</v>
      </c>
      <c r="B8" s="24">
        <v>47783</v>
      </c>
      <c r="C8" s="24">
        <v>3282</v>
      </c>
      <c r="D8" s="24">
        <v>56599</v>
      </c>
      <c r="E8" s="24">
        <v>5075</v>
      </c>
      <c r="F8" s="25">
        <v>268763</v>
      </c>
      <c r="G8" s="25">
        <v>11672</v>
      </c>
      <c r="H8" s="25">
        <v>6607</v>
      </c>
      <c r="I8" s="25">
        <v>152946</v>
      </c>
      <c r="J8" s="31">
        <v>552727</v>
      </c>
    </row>
    <row r="9" spans="1:10" ht="29.25" customHeight="1">
      <c r="A9" s="6">
        <v>14</v>
      </c>
      <c r="B9" s="26">
        <v>45259</v>
      </c>
      <c r="C9" s="26">
        <v>3409</v>
      </c>
      <c r="D9" s="26">
        <v>58556</v>
      </c>
      <c r="E9" s="26">
        <v>4609</v>
      </c>
      <c r="F9" s="27">
        <v>236583</v>
      </c>
      <c r="G9" s="28">
        <v>11230</v>
      </c>
      <c r="H9" s="28">
        <v>5639</v>
      </c>
      <c r="I9" s="28">
        <f>+J9-H9-G9-F9-E9-D9-C9-B9</f>
        <v>172130</v>
      </c>
      <c r="J9" s="32">
        <v>537415</v>
      </c>
    </row>
    <row r="10" spans="1:10" ht="18.75" customHeight="1">
      <c r="A10" s="79" t="s">
        <v>129</v>
      </c>
      <c r="B10" s="79"/>
      <c r="C10" s="79"/>
      <c r="D10" s="79"/>
      <c r="E10" s="79"/>
      <c r="F10" s="22"/>
      <c r="G10" s="22"/>
      <c r="H10" s="22"/>
      <c r="I10" s="22"/>
      <c r="J10" s="22"/>
    </row>
  </sheetData>
  <mergeCells count="2">
    <mergeCell ref="A1:E1"/>
    <mergeCell ref="A10:E10"/>
  </mergeCells>
  <printOptions/>
  <pageMargins left="1.1" right="0.75" top="1" bottom="1" header="0.512" footer="0.512"/>
  <pageSetup orientation="landscape" paperSize="9" scale="95" r:id="rId1"/>
  <headerFooter alignWithMargins="0">
    <oddHeader>&amp;L&amp;"ＭＳ Ｐゴシック,太字"&amp;14酒　　税
&amp;"ＭＳ Ｐゴシック,標準"&amp;12　8-3　販売(消費)数量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E1"/>
    </sheetView>
  </sheetViews>
  <sheetFormatPr defaultColWidth="9.00390625" defaultRowHeight="13.5"/>
  <cols>
    <col min="1" max="1" width="2.375" style="34" customWidth="1"/>
    <col min="2" max="2" width="2.125" style="34" customWidth="1"/>
    <col min="3" max="3" width="13.75390625" style="34" customWidth="1"/>
    <col min="4" max="12" width="11.875" style="34" customWidth="1"/>
    <col min="13" max="13" width="13.125" style="34" customWidth="1"/>
    <col min="14" max="19" width="11.875" style="34" customWidth="1"/>
    <col min="20" max="20" width="4.50390625" style="37" customWidth="1"/>
    <col min="21" max="16384" width="9.00390625" style="34" customWidth="1"/>
  </cols>
  <sheetData>
    <row r="1" spans="1:20" ht="14.25" thickBot="1">
      <c r="A1" s="108" t="s">
        <v>23</v>
      </c>
      <c r="B1" s="108"/>
      <c r="C1" s="108"/>
      <c r="D1" s="108"/>
      <c r="E1" s="108"/>
      <c r="F1" s="35" t="s">
        <v>134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ht="22.5" customHeight="1" thickTop="1">
      <c r="A2" s="109" t="s">
        <v>24</v>
      </c>
      <c r="B2" s="81"/>
      <c r="C2" s="81" t="s">
        <v>25</v>
      </c>
      <c r="D2" s="81" t="s">
        <v>26</v>
      </c>
      <c r="E2" s="55" t="s">
        <v>27</v>
      </c>
      <c r="F2" s="117" t="s">
        <v>126</v>
      </c>
      <c r="G2" s="118"/>
      <c r="H2" s="119"/>
      <c r="I2" s="81" t="s">
        <v>110</v>
      </c>
      <c r="J2" s="81" t="s">
        <v>111</v>
      </c>
      <c r="K2" s="81" t="s">
        <v>28</v>
      </c>
      <c r="L2" s="55" t="s">
        <v>29</v>
      </c>
      <c r="M2" s="106" t="s">
        <v>124</v>
      </c>
      <c r="N2" s="113" t="s">
        <v>14</v>
      </c>
      <c r="O2" s="115" t="s">
        <v>15</v>
      </c>
      <c r="P2" s="81" t="s">
        <v>30</v>
      </c>
      <c r="Q2" s="81" t="s">
        <v>31</v>
      </c>
      <c r="R2" s="55" t="s">
        <v>32</v>
      </c>
      <c r="S2" s="81" t="s">
        <v>33</v>
      </c>
      <c r="T2" s="56" t="s">
        <v>34</v>
      </c>
    </row>
    <row r="3" spans="1:21" ht="22.5" customHeight="1">
      <c r="A3" s="110"/>
      <c r="B3" s="82"/>
      <c r="C3" s="82"/>
      <c r="D3" s="82"/>
      <c r="E3" s="57" t="s">
        <v>26</v>
      </c>
      <c r="F3" s="58" t="s">
        <v>35</v>
      </c>
      <c r="G3" s="58" t="s">
        <v>36</v>
      </c>
      <c r="H3" s="57" t="s">
        <v>8</v>
      </c>
      <c r="I3" s="82"/>
      <c r="J3" s="82"/>
      <c r="K3" s="82"/>
      <c r="L3" s="57" t="s">
        <v>28</v>
      </c>
      <c r="M3" s="107"/>
      <c r="N3" s="114"/>
      <c r="O3" s="116"/>
      <c r="P3" s="82"/>
      <c r="Q3" s="82"/>
      <c r="R3" s="57" t="s">
        <v>37</v>
      </c>
      <c r="S3" s="82"/>
      <c r="T3" s="59" t="s">
        <v>38</v>
      </c>
      <c r="U3" s="38"/>
    </row>
    <row r="4" spans="3:19" s="39" customFormat="1" ht="12.75" customHeight="1">
      <c r="C4" s="40"/>
      <c r="D4" s="40" t="s">
        <v>122</v>
      </c>
      <c r="E4" s="40" t="s">
        <v>122</v>
      </c>
      <c r="F4" s="40" t="s">
        <v>122</v>
      </c>
      <c r="G4" s="40" t="s">
        <v>122</v>
      </c>
      <c r="H4" s="40" t="s">
        <v>122</v>
      </c>
      <c r="I4" s="40" t="s">
        <v>122</v>
      </c>
      <c r="J4" s="40" t="s">
        <v>122</v>
      </c>
      <c r="K4" s="40" t="s">
        <v>122</v>
      </c>
      <c r="L4" s="40" t="s">
        <v>122</v>
      </c>
      <c r="M4" s="40" t="s">
        <v>122</v>
      </c>
      <c r="N4" s="40" t="s">
        <v>122</v>
      </c>
      <c r="O4" s="40" t="s">
        <v>122</v>
      </c>
      <c r="P4" s="40" t="s">
        <v>122</v>
      </c>
      <c r="Q4" s="40" t="s">
        <v>128</v>
      </c>
      <c r="R4" s="40" t="s">
        <v>127</v>
      </c>
      <c r="S4" s="40" t="s">
        <v>122</v>
      </c>
    </row>
    <row r="5" spans="3:20" ht="17.25" customHeight="1">
      <c r="C5" s="41" t="s">
        <v>39</v>
      </c>
      <c r="D5" s="71">
        <v>684</v>
      </c>
      <c r="E5" s="71">
        <v>34</v>
      </c>
      <c r="F5" s="71">
        <v>165</v>
      </c>
      <c r="G5" s="71">
        <v>683</v>
      </c>
      <c r="H5" s="71">
        <v>848</v>
      </c>
      <c r="I5" s="71">
        <v>59</v>
      </c>
      <c r="J5" s="71">
        <v>3148</v>
      </c>
      <c r="K5" s="71">
        <v>106</v>
      </c>
      <c r="L5" s="71">
        <v>5</v>
      </c>
      <c r="M5" s="71">
        <v>89</v>
      </c>
      <c r="N5" s="71">
        <v>7</v>
      </c>
      <c r="O5" s="71">
        <v>337</v>
      </c>
      <c r="P5" s="71">
        <v>2050</v>
      </c>
      <c r="Q5" s="71">
        <v>0</v>
      </c>
      <c r="R5" s="71">
        <v>3</v>
      </c>
      <c r="S5" s="71">
        <v>7370</v>
      </c>
      <c r="T5" s="37" t="s">
        <v>40</v>
      </c>
    </row>
    <row r="6" spans="3:20" ht="17.25" customHeight="1">
      <c r="C6" s="41" t="s">
        <v>41</v>
      </c>
      <c r="D6" s="71">
        <v>1091</v>
      </c>
      <c r="E6" s="71">
        <v>67</v>
      </c>
      <c r="F6" s="71">
        <v>312</v>
      </c>
      <c r="G6" s="71">
        <v>1438</v>
      </c>
      <c r="H6" s="71">
        <v>1750</v>
      </c>
      <c r="I6" s="71">
        <v>92</v>
      </c>
      <c r="J6" s="71">
        <v>5509</v>
      </c>
      <c r="K6" s="71">
        <v>206</v>
      </c>
      <c r="L6" s="71">
        <v>10</v>
      </c>
      <c r="M6" s="71">
        <v>131</v>
      </c>
      <c r="N6" s="71">
        <v>14</v>
      </c>
      <c r="O6" s="71">
        <v>604</v>
      </c>
      <c r="P6" s="71">
        <v>4558</v>
      </c>
      <c r="Q6" s="71">
        <v>0</v>
      </c>
      <c r="R6" s="71">
        <v>4</v>
      </c>
      <c r="S6" s="71">
        <v>14036</v>
      </c>
      <c r="T6" s="37" t="s">
        <v>42</v>
      </c>
    </row>
    <row r="7" spans="3:20" ht="17.25" customHeight="1">
      <c r="C7" s="41" t="s">
        <v>43</v>
      </c>
      <c r="D7" s="71">
        <v>2219</v>
      </c>
      <c r="E7" s="71">
        <v>198</v>
      </c>
      <c r="F7" s="71">
        <v>540</v>
      </c>
      <c r="G7" s="71">
        <v>2901</v>
      </c>
      <c r="H7" s="71">
        <v>3441</v>
      </c>
      <c r="I7" s="71">
        <v>322</v>
      </c>
      <c r="J7" s="71">
        <v>16344</v>
      </c>
      <c r="K7" s="71">
        <v>747</v>
      </c>
      <c r="L7" s="71">
        <v>36</v>
      </c>
      <c r="M7" s="71">
        <v>432</v>
      </c>
      <c r="N7" s="71">
        <v>65</v>
      </c>
      <c r="O7" s="71">
        <v>1658</v>
      </c>
      <c r="P7" s="71">
        <v>10079</v>
      </c>
      <c r="Q7" s="71">
        <v>0</v>
      </c>
      <c r="R7" s="71">
        <v>31</v>
      </c>
      <c r="S7" s="71">
        <v>35572</v>
      </c>
      <c r="T7" s="37" t="s">
        <v>44</v>
      </c>
    </row>
    <row r="8" spans="3:20" ht="17.25" customHeight="1">
      <c r="C8" s="41" t="s">
        <v>45</v>
      </c>
      <c r="D8" s="71">
        <v>2254</v>
      </c>
      <c r="E8" s="71">
        <v>122</v>
      </c>
      <c r="F8" s="71">
        <v>635</v>
      </c>
      <c r="G8" s="71">
        <v>2779</v>
      </c>
      <c r="H8" s="71">
        <v>3414</v>
      </c>
      <c r="I8" s="71">
        <v>188</v>
      </c>
      <c r="J8" s="71">
        <v>10754</v>
      </c>
      <c r="K8" s="71">
        <v>467</v>
      </c>
      <c r="L8" s="71">
        <v>23</v>
      </c>
      <c r="M8" s="71">
        <v>408</v>
      </c>
      <c r="N8" s="71">
        <v>96</v>
      </c>
      <c r="O8" s="71">
        <v>2133</v>
      </c>
      <c r="P8" s="71">
        <v>9178</v>
      </c>
      <c r="Q8" s="71">
        <v>0</v>
      </c>
      <c r="R8" s="71">
        <v>10</v>
      </c>
      <c r="S8" s="71">
        <v>29047</v>
      </c>
      <c r="T8" s="37" t="s">
        <v>46</v>
      </c>
    </row>
    <row r="9" spans="3:20" ht="17.25" customHeight="1">
      <c r="C9" s="41" t="s">
        <v>47</v>
      </c>
      <c r="D9" s="71">
        <v>2242</v>
      </c>
      <c r="E9" s="71">
        <v>316</v>
      </c>
      <c r="F9" s="71">
        <v>309</v>
      </c>
      <c r="G9" s="71">
        <v>2928</v>
      </c>
      <c r="H9" s="71">
        <v>3236</v>
      </c>
      <c r="I9" s="71">
        <v>499</v>
      </c>
      <c r="J9" s="71">
        <v>19673</v>
      </c>
      <c r="K9" s="71">
        <v>1494</v>
      </c>
      <c r="L9" s="71">
        <v>44</v>
      </c>
      <c r="M9" s="71">
        <v>616</v>
      </c>
      <c r="N9" s="71">
        <v>102</v>
      </c>
      <c r="O9" s="71">
        <v>1530</v>
      </c>
      <c r="P9" s="71">
        <v>6568</v>
      </c>
      <c r="Q9" s="71">
        <v>0</v>
      </c>
      <c r="R9" s="71">
        <v>187</v>
      </c>
      <c r="S9" s="71">
        <v>36508</v>
      </c>
      <c r="T9" s="37" t="s">
        <v>48</v>
      </c>
    </row>
    <row r="10" spans="1:19" ht="17.25" customHeight="1">
      <c r="A10" s="34" t="s">
        <v>49</v>
      </c>
      <c r="C10" s="4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3:20" ht="17.25" customHeight="1">
      <c r="C11" s="41" t="s">
        <v>50</v>
      </c>
      <c r="D11" s="71">
        <v>3006</v>
      </c>
      <c r="E11" s="71">
        <v>261</v>
      </c>
      <c r="F11" s="71">
        <v>790</v>
      </c>
      <c r="G11" s="71">
        <v>3985</v>
      </c>
      <c r="H11" s="71">
        <v>4775</v>
      </c>
      <c r="I11" s="71">
        <v>597</v>
      </c>
      <c r="J11" s="71">
        <v>14642</v>
      </c>
      <c r="K11" s="71">
        <v>833</v>
      </c>
      <c r="L11" s="71">
        <v>24</v>
      </c>
      <c r="M11" s="71">
        <v>365</v>
      </c>
      <c r="N11" s="71">
        <v>52</v>
      </c>
      <c r="O11" s="71">
        <v>1741</v>
      </c>
      <c r="P11" s="71">
        <v>13854</v>
      </c>
      <c r="Q11" s="71">
        <v>0</v>
      </c>
      <c r="R11" s="71">
        <v>47</v>
      </c>
      <c r="S11" s="71">
        <v>40198</v>
      </c>
      <c r="T11" s="37" t="s">
        <v>51</v>
      </c>
    </row>
    <row r="12" spans="3:20" ht="17.25" customHeight="1">
      <c r="C12" s="41" t="s">
        <v>52</v>
      </c>
      <c r="D12" s="71">
        <v>2469</v>
      </c>
      <c r="E12" s="71">
        <v>197</v>
      </c>
      <c r="F12" s="71">
        <v>391</v>
      </c>
      <c r="G12" s="71">
        <v>2940</v>
      </c>
      <c r="H12" s="71">
        <v>3331</v>
      </c>
      <c r="I12" s="71">
        <v>252</v>
      </c>
      <c r="J12" s="71">
        <v>21268</v>
      </c>
      <c r="K12" s="71">
        <v>1593</v>
      </c>
      <c r="L12" s="71">
        <v>44</v>
      </c>
      <c r="M12" s="71">
        <v>420</v>
      </c>
      <c r="N12" s="71">
        <v>144</v>
      </c>
      <c r="O12" s="71">
        <v>1502</v>
      </c>
      <c r="P12" s="71">
        <v>8362</v>
      </c>
      <c r="Q12" s="71">
        <v>0</v>
      </c>
      <c r="R12" s="71">
        <v>42</v>
      </c>
      <c r="S12" s="71">
        <v>39624</v>
      </c>
      <c r="T12" s="37" t="s">
        <v>49</v>
      </c>
    </row>
    <row r="13" spans="3:20" ht="17.25" customHeight="1">
      <c r="C13" s="41" t="s">
        <v>53</v>
      </c>
      <c r="D13" s="71">
        <v>2637</v>
      </c>
      <c r="E13" s="71">
        <v>197</v>
      </c>
      <c r="F13" s="71">
        <v>597</v>
      </c>
      <c r="G13" s="71">
        <v>3626</v>
      </c>
      <c r="H13" s="71">
        <v>4223</v>
      </c>
      <c r="I13" s="71">
        <v>267</v>
      </c>
      <c r="J13" s="71">
        <v>13208</v>
      </c>
      <c r="K13" s="71">
        <v>1071</v>
      </c>
      <c r="L13" s="71">
        <v>41</v>
      </c>
      <c r="M13" s="71">
        <v>361</v>
      </c>
      <c r="N13" s="71">
        <v>54</v>
      </c>
      <c r="O13" s="71">
        <v>1549</v>
      </c>
      <c r="P13" s="71">
        <v>11727</v>
      </c>
      <c r="Q13" s="71">
        <v>0</v>
      </c>
      <c r="R13" s="71">
        <v>30</v>
      </c>
      <c r="S13" s="71">
        <v>35368</v>
      </c>
      <c r="T13" s="37" t="s">
        <v>54</v>
      </c>
    </row>
    <row r="14" spans="3:20" ht="17.25" customHeight="1">
      <c r="C14" s="41" t="s">
        <v>55</v>
      </c>
      <c r="D14" s="71">
        <v>1767</v>
      </c>
      <c r="E14" s="71">
        <v>118</v>
      </c>
      <c r="F14" s="71">
        <v>371</v>
      </c>
      <c r="G14" s="71">
        <v>1604</v>
      </c>
      <c r="H14" s="71">
        <v>1975</v>
      </c>
      <c r="I14" s="71">
        <v>158</v>
      </c>
      <c r="J14" s="71">
        <v>8307</v>
      </c>
      <c r="K14" s="71">
        <v>250</v>
      </c>
      <c r="L14" s="71">
        <v>16</v>
      </c>
      <c r="M14" s="71">
        <v>197</v>
      </c>
      <c r="N14" s="71">
        <v>11</v>
      </c>
      <c r="O14" s="71">
        <v>703</v>
      </c>
      <c r="P14" s="71">
        <v>4532</v>
      </c>
      <c r="Q14" s="71">
        <v>0</v>
      </c>
      <c r="R14" s="71">
        <v>11</v>
      </c>
      <c r="S14" s="71">
        <v>18045</v>
      </c>
      <c r="T14" s="37" t="s">
        <v>56</v>
      </c>
    </row>
    <row r="15" spans="3:20" ht="17.25" customHeight="1">
      <c r="C15" s="41" t="s">
        <v>57</v>
      </c>
      <c r="D15" s="71">
        <v>2664</v>
      </c>
      <c r="E15" s="71">
        <v>142</v>
      </c>
      <c r="F15" s="71">
        <v>365</v>
      </c>
      <c r="G15" s="71">
        <v>2522</v>
      </c>
      <c r="H15" s="71">
        <v>2887</v>
      </c>
      <c r="I15" s="71">
        <v>241</v>
      </c>
      <c r="J15" s="71">
        <v>12731</v>
      </c>
      <c r="K15" s="71">
        <v>455</v>
      </c>
      <c r="L15" s="71">
        <v>44</v>
      </c>
      <c r="M15" s="71">
        <v>280</v>
      </c>
      <c r="N15" s="71">
        <v>39</v>
      </c>
      <c r="O15" s="71">
        <v>936</v>
      </c>
      <c r="P15" s="71">
        <v>7247</v>
      </c>
      <c r="Q15" s="71">
        <v>0</v>
      </c>
      <c r="R15" s="71">
        <v>15</v>
      </c>
      <c r="S15" s="71">
        <v>27682</v>
      </c>
      <c r="T15" s="37" t="s">
        <v>58</v>
      </c>
    </row>
    <row r="16" spans="3:19" ht="17.25" customHeight="1">
      <c r="C16" s="4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20" ht="17.25" customHeight="1">
      <c r="A17" s="34" t="s">
        <v>59</v>
      </c>
      <c r="C17" s="41" t="s">
        <v>60</v>
      </c>
      <c r="D17" s="71">
        <v>792</v>
      </c>
      <c r="E17" s="71">
        <v>59</v>
      </c>
      <c r="F17" s="71">
        <v>236</v>
      </c>
      <c r="G17" s="71">
        <v>834</v>
      </c>
      <c r="H17" s="71">
        <v>1070</v>
      </c>
      <c r="I17" s="71">
        <v>52</v>
      </c>
      <c r="J17" s="71">
        <v>3688</v>
      </c>
      <c r="K17" s="71">
        <v>123</v>
      </c>
      <c r="L17" s="71">
        <v>4</v>
      </c>
      <c r="M17" s="71">
        <v>91</v>
      </c>
      <c r="N17" s="71">
        <v>10</v>
      </c>
      <c r="O17" s="71">
        <v>362</v>
      </c>
      <c r="P17" s="71">
        <v>2878</v>
      </c>
      <c r="Q17" s="71">
        <v>0</v>
      </c>
      <c r="R17" s="71">
        <v>14</v>
      </c>
      <c r="S17" s="71">
        <v>9143</v>
      </c>
      <c r="T17" s="37" t="s">
        <v>61</v>
      </c>
    </row>
    <row r="18" spans="3:20" ht="17.25" customHeight="1">
      <c r="C18" s="41" t="s">
        <v>62</v>
      </c>
      <c r="D18" s="71">
        <v>1231</v>
      </c>
      <c r="E18" s="71">
        <v>98</v>
      </c>
      <c r="F18" s="71">
        <v>467</v>
      </c>
      <c r="G18" s="71">
        <v>1159</v>
      </c>
      <c r="H18" s="71">
        <v>1626</v>
      </c>
      <c r="I18" s="71">
        <v>98</v>
      </c>
      <c r="J18" s="71">
        <v>6297</v>
      </c>
      <c r="K18" s="71">
        <v>162</v>
      </c>
      <c r="L18" s="71">
        <v>10</v>
      </c>
      <c r="M18" s="71">
        <v>133</v>
      </c>
      <c r="N18" s="71">
        <v>19</v>
      </c>
      <c r="O18" s="71">
        <v>545</v>
      </c>
      <c r="P18" s="71">
        <v>3786</v>
      </c>
      <c r="Q18" s="71">
        <v>0</v>
      </c>
      <c r="R18" s="71">
        <v>8</v>
      </c>
      <c r="S18" s="71">
        <v>14012</v>
      </c>
      <c r="T18" s="37" t="s">
        <v>63</v>
      </c>
    </row>
    <row r="19" spans="3:20" ht="17.25" customHeight="1">
      <c r="C19" s="41" t="s">
        <v>64</v>
      </c>
      <c r="D19" s="71">
        <v>888</v>
      </c>
      <c r="E19" s="71">
        <v>82</v>
      </c>
      <c r="F19" s="71">
        <v>362</v>
      </c>
      <c r="G19" s="71">
        <v>766</v>
      </c>
      <c r="H19" s="71">
        <v>1128</v>
      </c>
      <c r="I19" s="71">
        <v>59</v>
      </c>
      <c r="J19" s="71">
        <v>4679</v>
      </c>
      <c r="K19" s="71">
        <v>95</v>
      </c>
      <c r="L19" s="71">
        <v>6</v>
      </c>
      <c r="M19" s="71">
        <v>91</v>
      </c>
      <c r="N19" s="71">
        <v>8</v>
      </c>
      <c r="O19" s="71">
        <v>365</v>
      </c>
      <c r="P19" s="71">
        <v>2541</v>
      </c>
      <c r="Q19" s="71">
        <v>0</v>
      </c>
      <c r="R19" s="71">
        <v>2</v>
      </c>
      <c r="S19" s="71">
        <v>9944</v>
      </c>
      <c r="T19" s="37" t="s">
        <v>65</v>
      </c>
    </row>
    <row r="20" spans="3:20" ht="17.25" customHeight="1">
      <c r="C20" s="41" t="s">
        <v>66</v>
      </c>
      <c r="D20" s="71">
        <v>577</v>
      </c>
      <c r="E20" s="71">
        <v>33</v>
      </c>
      <c r="F20" s="71">
        <v>78</v>
      </c>
      <c r="G20" s="71">
        <v>619</v>
      </c>
      <c r="H20" s="71">
        <v>697</v>
      </c>
      <c r="I20" s="71">
        <v>36</v>
      </c>
      <c r="J20" s="71">
        <v>2358</v>
      </c>
      <c r="K20" s="71">
        <v>47</v>
      </c>
      <c r="L20" s="71">
        <v>3</v>
      </c>
      <c r="M20" s="71">
        <v>33</v>
      </c>
      <c r="N20" s="71">
        <v>2</v>
      </c>
      <c r="O20" s="71">
        <v>172</v>
      </c>
      <c r="P20" s="71">
        <v>1510</v>
      </c>
      <c r="Q20" s="71">
        <v>0</v>
      </c>
      <c r="R20" s="71">
        <v>2</v>
      </c>
      <c r="S20" s="71">
        <v>5472</v>
      </c>
      <c r="T20" s="37" t="s">
        <v>67</v>
      </c>
    </row>
    <row r="21" spans="3:20" ht="17.25" customHeight="1">
      <c r="C21" s="41" t="s">
        <v>68</v>
      </c>
      <c r="D21" s="71">
        <v>884</v>
      </c>
      <c r="E21" s="71">
        <v>35</v>
      </c>
      <c r="F21" s="71">
        <v>133</v>
      </c>
      <c r="G21" s="71">
        <v>914</v>
      </c>
      <c r="H21" s="71">
        <v>1047</v>
      </c>
      <c r="I21" s="71">
        <v>76</v>
      </c>
      <c r="J21" s="71">
        <v>3549</v>
      </c>
      <c r="K21" s="71">
        <v>105</v>
      </c>
      <c r="L21" s="71">
        <v>6</v>
      </c>
      <c r="M21" s="71">
        <v>55</v>
      </c>
      <c r="N21" s="71">
        <v>4</v>
      </c>
      <c r="O21" s="71">
        <v>230</v>
      </c>
      <c r="P21" s="71">
        <v>2384</v>
      </c>
      <c r="Q21" s="71">
        <v>0</v>
      </c>
      <c r="R21" s="71">
        <v>2</v>
      </c>
      <c r="S21" s="71">
        <v>8377</v>
      </c>
      <c r="T21" s="37" t="s">
        <v>69</v>
      </c>
    </row>
    <row r="22" spans="3:19" ht="17.25" customHeight="1">
      <c r="C22" s="4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3:20" ht="17.25" customHeight="1">
      <c r="C23" s="41" t="s">
        <v>70</v>
      </c>
      <c r="D23" s="71">
        <v>951</v>
      </c>
      <c r="E23" s="71">
        <v>35</v>
      </c>
      <c r="F23" s="71">
        <v>59</v>
      </c>
      <c r="G23" s="71">
        <v>476</v>
      </c>
      <c r="H23" s="71">
        <v>535</v>
      </c>
      <c r="I23" s="71">
        <v>32</v>
      </c>
      <c r="J23" s="71">
        <v>2565</v>
      </c>
      <c r="K23" s="71">
        <v>56</v>
      </c>
      <c r="L23" s="71">
        <v>4</v>
      </c>
      <c r="M23" s="71">
        <v>34</v>
      </c>
      <c r="N23" s="71">
        <v>5</v>
      </c>
      <c r="O23" s="71">
        <v>153</v>
      </c>
      <c r="P23" s="71">
        <v>1515</v>
      </c>
      <c r="Q23" s="71">
        <v>0</v>
      </c>
      <c r="R23" s="71">
        <v>2</v>
      </c>
      <c r="S23" s="71">
        <v>5887</v>
      </c>
      <c r="T23" s="37" t="s">
        <v>71</v>
      </c>
    </row>
    <row r="24" spans="1:20" ht="17.25" customHeight="1">
      <c r="A24" s="34" t="s">
        <v>72</v>
      </c>
      <c r="C24" s="41" t="s">
        <v>73</v>
      </c>
      <c r="D24" s="71">
        <v>1765</v>
      </c>
      <c r="E24" s="71">
        <v>66</v>
      </c>
      <c r="F24" s="71">
        <v>255</v>
      </c>
      <c r="G24" s="71">
        <v>1203</v>
      </c>
      <c r="H24" s="71">
        <v>1458</v>
      </c>
      <c r="I24" s="71">
        <v>85</v>
      </c>
      <c r="J24" s="71">
        <v>4875</v>
      </c>
      <c r="K24" s="71">
        <v>138</v>
      </c>
      <c r="L24" s="71">
        <v>7</v>
      </c>
      <c r="M24" s="71">
        <v>124</v>
      </c>
      <c r="N24" s="71">
        <v>11</v>
      </c>
      <c r="O24" s="71">
        <v>538</v>
      </c>
      <c r="P24" s="71">
        <v>3539</v>
      </c>
      <c r="Q24" s="71">
        <v>0</v>
      </c>
      <c r="R24" s="71">
        <v>7</v>
      </c>
      <c r="S24" s="71">
        <v>12613</v>
      </c>
      <c r="T24" s="37" t="s">
        <v>74</v>
      </c>
    </row>
    <row r="25" spans="3:20" ht="17.25" customHeight="1">
      <c r="C25" s="41" t="s">
        <v>75</v>
      </c>
      <c r="D25" s="71">
        <v>1671</v>
      </c>
      <c r="E25" s="71">
        <v>133</v>
      </c>
      <c r="F25" s="71">
        <v>411</v>
      </c>
      <c r="G25" s="71">
        <v>2638</v>
      </c>
      <c r="H25" s="71">
        <v>3049</v>
      </c>
      <c r="I25" s="71">
        <v>163</v>
      </c>
      <c r="J25" s="71">
        <v>8392</v>
      </c>
      <c r="K25" s="71">
        <v>505</v>
      </c>
      <c r="L25" s="71">
        <v>22</v>
      </c>
      <c r="M25" s="71">
        <v>244</v>
      </c>
      <c r="N25" s="71">
        <v>27</v>
      </c>
      <c r="O25" s="71">
        <v>1075</v>
      </c>
      <c r="P25" s="71">
        <v>9026</v>
      </c>
      <c r="Q25" s="71">
        <v>0</v>
      </c>
      <c r="R25" s="71">
        <v>13</v>
      </c>
      <c r="S25" s="71">
        <v>24320</v>
      </c>
      <c r="T25" s="37" t="s">
        <v>76</v>
      </c>
    </row>
    <row r="26" spans="3:19" ht="17.25" customHeight="1">
      <c r="C26" s="4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3:20" s="42" customFormat="1" ht="17.25" customHeight="1">
      <c r="C27" s="43" t="s">
        <v>77</v>
      </c>
      <c r="D27" s="72">
        <f>SUM(D5:D25)</f>
        <v>29792</v>
      </c>
      <c r="E27" s="72">
        <f aca="true" t="shared" si="0" ref="E27:S27">SUM(E5:E25)</f>
        <v>2193</v>
      </c>
      <c r="F27" s="72">
        <f t="shared" si="0"/>
        <v>6476</v>
      </c>
      <c r="G27" s="72">
        <f t="shared" si="0"/>
        <v>34015</v>
      </c>
      <c r="H27" s="72">
        <f t="shared" si="0"/>
        <v>40490</v>
      </c>
      <c r="I27" s="72">
        <f t="shared" si="0"/>
        <v>3276</v>
      </c>
      <c r="J27" s="72">
        <f t="shared" si="0"/>
        <v>161987</v>
      </c>
      <c r="K27" s="72">
        <f t="shared" si="0"/>
        <v>8453</v>
      </c>
      <c r="L27" s="72">
        <f t="shared" si="0"/>
        <v>349</v>
      </c>
      <c r="M27" s="72">
        <f t="shared" si="0"/>
        <v>4104</v>
      </c>
      <c r="N27" s="72">
        <f t="shared" si="0"/>
        <v>670</v>
      </c>
      <c r="O27" s="72">
        <f t="shared" si="0"/>
        <v>16133</v>
      </c>
      <c r="P27" s="72">
        <f t="shared" si="0"/>
        <v>105334</v>
      </c>
      <c r="Q27" s="72">
        <f t="shared" si="0"/>
        <v>0</v>
      </c>
      <c r="R27" s="72">
        <f t="shared" si="0"/>
        <v>430</v>
      </c>
      <c r="S27" s="72">
        <f t="shared" si="0"/>
        <v>373218</v>
      </c>
      <c r="T27" s="44" t="s">
        <v>8</v>
      </c>
    </row>
    <row r="28" spans="3:19" ht="17.25" customHeight="1">
      <c r="C28" s="4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3:20" s="42" customFormat="1" ht="17.25" customHeight="1">
      <c r="C29" s="43" t="s">
        <v>78</v>
      </c>
      <c r="D29" s="72">
        <f>SUM(D5:D8)</f>
        <v>6248</v>
      </c>
      <c r="E29" s="72">
        <f aca="true" t="shared" si="1" ref="E29:S29">SUM(E5:E8)</f>
        <v>421</v>
      </c>
      <c r="F29" s="72">
        <f t="shared" si="1"/>
        <v>1652</v>
      </c>
      <c r="G29" s="72">
        <f t="shared" si="1"/>
        <v>7801</v>
      </c>
      <c r="H29" s="72">
        <f t="shared" si="1"/>
        <v>9453</v>
      </c>
      <c r="I29" s="72">
        <f t="shared" si="1"/>
        <v>661</v>
      </c>
      <c r="J29" s="72">
        <f t="shared" si="1"/>
        <v>35755</v>
      </c>
      <c r="K29" s="72">
        <f t="shared" si="1"/>
        <v>1526</v>
      </c>
      <c r="L29" s="72">
        <f t="shared" si="1"/>
        <v>74</v>
      </c>
      <c r="M29" s="72">
        <f t="shared" si="1"/>
        <v>1060</v>
      </c>
      <c r="N29" s="72">
        <f t="shared" si="1"/>
        <v>182</v>
      </c>
      <c r="O29" s="72">
        <f t="shared" si="1"/>
        <v>4732</v>
      </c>
      <c r="P29" s="72">
        <f t="shared" si="1"/>
        <v>25865</v>
      </c>
      <c r="Q29" s="72">
        <f t="shared" si="1"/>
        <v>0</v>
      </c>
      <c r="R29" s="72">
        <f t="shared" si="1"/>
        <v>48</v>
      </c>
      <c r="S29" s="72">
        <f t="shared" si="1"/>
        <v>86025</v>
      </c>
      <c r="T29" s="44" t="s">
        <v>79</v>
      </c>
    </row>
    <row r="30" spans="3:20" s="42" customFormat="1" ht="17.25" customHeight="1">
      <c r="C30" s="43" t="s">
        <v>80</v>
      </c>
      <c r="D30" s="72">
        <f>SUM(D9:D13)</f>
        <v>10354</v>
      </c>
      <c r="E30" s="72">
        <f aca="true" t="shared" si="2" ref="E30:S30">SUM(E9:E13)</f>
        <v>971</v>
      </c>
      <c r="F30" s="72">
        <f t="shared" si="2"/>
        <v>2087</v>
      </c>
      <c r="G30" s="72">
        <f t="shared" si="2"/>
        <v>13479</v>
      </c>
      <c r="H30" s="72">
        <f t="shared" si="2"/>
        <v>15565</v>
      </c>
      <c r="I30" s="72">
        <f t="shared" si="2"/>
        <v>1615</v>
      </c>
      <c r="J30" s="72">
        <f t="shared" si="2"/>
        <v>68791</v>
      </c>
      <c r="K30" s="72">
        <f t="shared" si="2"/>
        <v>4991</v>
      </c>
      <c r="L30" s="72">
        <f t="shared" si="2"/>
        <v>153</v>
      </c>
      <c r="M30" s="72">
        <f t="shared" si="2"/>
        <v>1762</v>
      </c>
      <c r="N30" s="72">
        <f t="shared" si="2"/>
        <v>352</v>
      </c>
      <c r="O30" s="72">
        <f t="shared" si="2"/>
        <v>6322</v>
      </c>
      <c r="P30" s="72">
        <f t="shared" si="2"/>
        <v>40511</v>
      </c>
      <c r="Q30" s="72">
        <f t="shared" si="2"/>
        <v>0</v>
      </c>
      <c r="R30" s="72">
        <f t="shared" si="2"/>
        <v>306</v>
      </c>
      <c r="S30" s="72">
        <f t="shared" si="2"/>
        <v>151698</v>
      </c>
      <c r="T30" s="44" t="s">
        <v>49</v>
      </c>
    </row>
    <row r="31" spans="3:19" ht="17.25" customHeight="1">
      <c r="C31" s="4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3:20" ht="17.25" customHeight="1">
      <c r="C32" s="41" t="s">
        <v>81</v>
      </c>
      <c r="D32" s="71">
        <v>2504</v>
      </c>
      <c r="E32" s="71">
        <v>188</v>
      </c>
      <c r="F32" s="71">
        <v>205</v>
      </c>
      <c r="G32" s="71">
        <v>1537</v>
      </c>
      <c r="H32" s="71">
        <v>1742</v>
      </c>
      <c r="I32" s="71">
        <v>226</v>
      </c>
      <c r="J32" s="71">
        <v>8702</v>
      </c>
      <c r="K32" s="71">
        <v>313</v>
      </c>
      <c r="L32" s="71">
        <v>15</v>
      </c>
      <c r="M32" s="71">
        <v>193</v>
      </c>
      <c r="N32" s="71">
        <v>25</v>
      </c>
      <c r="O32" s="71">
        <v>674</v>
      </c>
      <c r="P32" s="71">
        <v>5640</v>
      </c>
      <c r="Q32" s="71">
        <v>0</v>
      </c>
      <c r="R32" s="71">
        <v>11</v>
      </c>
      <c r="S32" s="71">
        <v>20233</v>
      </c>
      <c r="T32" s="37" t="s">
        <v>82</v>
      </c>
    </row>
    <row r="33" spans="1:20" ht="17.25" customHeight="1">
      <c r="A33" s="34" t="s">
        <v>83</v>
      </c>
      <c r="C33" s="41" t="s">
        <v>84</v>
      </c>
      <c r="D33" s="71">
        <v>1208</v>
      </c>
      <c r="E33" s="71">
        <v>147</v>
      </c>
      <c r="F33" s="71">
        <v>130</v>
      </c>
      <c r="G33" s="71">
        <v>950</v>
      </c>
      <c r="H33" s="71">
        <v>1079</v>
      </c>
      <c r="I33" s="71">
        <v>82</v>
      </c>
      <c r="J33" s="71">
        <v>5730</v>
      </c>
      <c r="K33" s="71">
        <v>115</v>
      </c>
      <c r="L33" s="71">
        <v>6</v>
      </c>
      <c r="M33" s="71">
        <v>82</v>
      </c>
      <c r="N33" s="71">
        <v>6</v>
      </c>
      <c r="O33" s="71">
        <v>376</v>
      </c>
      <c r="P33" s="71">
        <v>2561</v>
      </c>
      <c r="Q33" s="71">
        <v>0</v>
      </c>
      <c r="R33" s="71">
        <v>5</v>
      </c>
      <c r="S33" s="71">
        <v>11400</v>
      </c>
      <c r="T33" s="37" t="s">
        <v>85</v>
      </c>
    </row>
    <row r="34" spans="3:20" ht="17.25" customHeight="1">
      <c r="C34" s="41" t="s">
        <v>86</v>
      </c>
      <c r="D34" s="71">
        <v>950</v>
      </c>
      <c r="E34" s="71">
        <v>59</v>
      </c>
      <c r="F34" s="71">
        <v>157</v>
      </c>
      <c r="G34" s="71">
        <v>758</v>
      </c>
      <c r="H34" s="71">
        <v>915</v>
      </c>
      <c r="I34" s="71">
        <v>74</v>
      </c>
      <c r="J34" s="71">
        <v>3743</v>
      </c>
      <c r="K34" s="71">
        <v>155</v>
      </c>
      <c r="L34" s="71">
        <v>7</v>
      </c>
      <c r="M34" s="71">
        <v>115</v>
      </c>
      <c r="N34" s="71">
        <v>32</v>
      </c>
      <c r="O34" s="71">
        <v>461</v>
      </c>
      <c r="P34" s="71">
        <v>2890</v>
      </c>
      <c r="Q34" s="71">
        <v>0</v>
      </c>
      <c r="R34" s="71">
        <v>4</v>
      </c>
      <c r="S34" s="71">
        <v>9405</v>
      </c>
      <c r="T34" s="37" t="s">
        <v>87</v>
      </c>
    </row>
    <row r="35" spans="1:20" ht="17.25" customHeight="1">
      <c r="A35" s="34" t="s">
        <v>82</v>
      </c>
      <c r="C35" s="41" t="s">
        <v>88</v>
      </c>
      <c r="D35" s="71">
        <v>815</v>
      </c>
      <c r="E35" s="71">
        <v>32</v>
      </c>
      <c r="F35" s="71">
        <v>92</v>
      </c>
      <c r="G35" s="71">
        <v>572</v>
      </c>
      <c r="H35" s="71">
        <v>664</v>
      </c>
      <c r="I35" s="71">
        <v>30</v>
      </c>
      <c r="J35" s="71">
        <v>2595</v>
      </c>
      <c r="K35" s="71">
        <v>57</v>
      </c>
      <c r="L35" s="71">
        <v>4</v>
      </c>
      <c r="M35" s="71">
        <v>39</v>
      </c>
      <c r="N35" s="71">
        <v>4</v>
      </c>
      <c r="O35" s="71">
        <v>201</v>
      </c>
      <c r="P35" s="71">
        <v>1604</v>
      </c>
      <c r="Q35" s="71">
        <v>0</v>
      </c>
      <c r="R35" s="71">
        <v>1</v>
      </c>
      <c r="S35" s="71">
        <v>6046</v>
      </c>
      <c r="T35" s="37" t="s">
        <v>89</v>
      </c>
    </row>
    <row r="36" spans="3:20" ht="17.25" customHeight="1">
      <c r="C36" s="41" t="s">
        <v>90</v>
      </c>
      <c r="D36" s="71">
        <v>1898</v>
      </c>
      <c r="E36" s="71">
        <v>73</v>
      </c>
      <c r="F36" s="71">
        <v>183</v>
      </c>
      <c r="G36" s="71">
        <v>908</v>
      </c>
      <c r="H36" s="71">
        <v>1091</v>
      </c>
      <c r="I36" s="71">
        <v>77</v>
      </c>
      <c r="J36" s="71">
        <v>6088</v>
      </c>
      <c r="K36" s="71">
        <v>97</v>
      </c>
      <c r="L36" s="71">
        <v>10</v>
      </c>
      <c r="M36" s="71">
        <v>66</v>
      </c>
      <c r="N36" s="71">
        <v>7</v>
      </c>
      <c r="O36" s="71">
        <v>365</v>
      </c>
      <c r="P36" s="71">
        <v>2665</v>
      </c>
      <c r="Q36" s="71">
        <v>0</v>
      </c>
      <c r="R36" s="71">
        <v>9</v>
      </c>
      <c r="S36" s="71">
        <v>12446</v>
      </c>
      <c r="T36" s="37" t="s">
        <v>91</v>
      </c>
    </row>
    <row r="37" spans="1:19" ht="17.25" customHeight="1">
      <c r="A37" s="34" t="s">
        <v>72</v>
      </c>
      <c r="C37" s="4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3:20" s="42" customFormat="1" ht="17.25" customHeight="1">
      <c r="C38" s="43" t="s">
        <v>92</v>
      </c>
      <c r="D38" s="72">
        <f>SUM(D32:D36)</f>
        <v>7375</v>
      </c>
      <c r="E38" s="72">
        <f aca="true" t="shared" si="3" ref="E38:S38">SUM(E32:E36)</f>
        <v>499</v>
      </c>
      <c r="F38" s="72">
        <f t="shared" si="3"/>
        <v>767</v>
      </c>
      <c r="G38" s="72">
        <f t="shared" si="3"/>
        <v>4725</v>
      </c>
      <c r="H38" s="72">
        <f t="shared" si="3"/>
        <v>5491</v>
      </c>
      <c r="I38" s="72">
        <f t="shared" si="3"/>
        <v>489</v>
      </c>
      <c r="J38" s="72">
        <f t="shared" si="3"/>
        <v>26858</v>
      </c>
      <c r="K38" s="72">
        <f t="shared" si="3"/>
        <v>737</v>
      </c>
      <c r="L38" s="72">
        <f t="shared" si="3"/>
        <v>42</v>
      </c>
      <c r="M38" s="72">
        <f t="shared" si="3"/>
        <v>495</v>
      </c>
      <c r="N38" s="72">
        <f t="shared" si="3"/>
        <v>74</v>
      </c>
      <c r="O38" s="72">
        <f t="shared" si="3"/>
        <v>2077</v>
      </c>
      <c r="P38" s="72">
        <f t="shared" si="3"/>
        <v>15360</v>
      </c>
      <c r="Q38" s="72">
        <f t="shared" si="3"/>
        <v>0</v>
      </c>
      <c r="R38" s="72">
        <f t="shared" si="3"/>
        <v>30</v>
      </c>
      <c r="S38" s="72">
        <f t="shared" si="3"/>
        <v>59530</v>
      </c>
      <c r="T38" s="44" t="s">
        <v>8</v>
      </c>
    </row>
    <row r="39" spans="3:19" ht="17.25" customHeight="1">
      <c r="C39" s="4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3:20" ht="17.25" customHeight="1">
      <c r="C40" s="41" t="s">
        <v>93</v>
      </c>
      <c r="D40" s="71">
        <v>3415</v>
      </c>
      <c r="E40" s="71">
        <v>289</v>
      </c>
      <c r="F40" s="71">
        <v>1574</v>
      </c>
      <c r="G40" s="71">
        <v>3289</v>
      </c>
      <c r="H40" s="71">
        <v>4863</v>
      </c>
      <c r="I40" s="71">
        <v>364</v>
      </c>
      <c r="J40" s="71">
        <v>18991</v>
      </c>
      <c r="K40" s="71">
        <v>778</v>
      </c>
      <c r="L40" s="71">
        <v>48</v>
      </c>
      <c r="M40" s="71">
        <v>515</v>
      </c>
      <c r="N40" s="71">
        <v>52</v>
      </c>
      <c r="O40" s="71">
        <v>1349</v>
      </c>
      <c r="P40" s="71">
        <v>12077</v>
      </c>
      <c r="Q40" s="71">
        <v>0</v>
      </c>
      <c r="R40" s="71">
        <v>59</v>
      </c>
      <c r="S40" s="71">
        <v>42799</v>
      </c>
      <c r="T40" s="37" t="s">
        <v>94</v>
      </c>
    </row>
    <row r="41" spans="3:20" ht="17.25" customHeight="1">
      <c r="C41" s="41" t="s">
        <v>95</v>
      </c>
      <c r="D41" s="71">
        <v>1734</v>
      </c>
      <c r="E41" s="71">
        <v>149</v>
      </c>
      <c r="F41" s="71">
        <v>673</v>
      </c>
      <c r="G41" s="71">
        <v>1660</v>
      </c>
      <c r="H41" s="71">
        <v>2333</v>
      </c>
      <c r="I41" s="71">
        <v>132</v>
      </c>
      <c r="J41" s="71">
        <v>8252</v>
      </c>
      <c r="K41" s="71">
        <v>396</v>
      </c>
      <c r="L41" s="71">
        <v>16</v>
      </c>
      <c r="M41" s="71">
        <v>227</v>
      </c>
      <c r="N41" s="71">
        <v>35</v>
      </c>
      <c r="O41" s="71">
        <v>689</v>
      </c>
      <c r="P41" s="71">
        <v>5980</v>
      </c>
      <c r="Q41" s="71">
        <v>0</v>
      </c>
      <c r="R41" s="71">
        <v>9</v>
      </c>
      <c r="S41" s="71">
        <v>19952</v>
      </c>
      <c r="T41" s="37" t="s">
        <v>83</v>
      </c>
    </row>
    <row r="42" spans="1:20" ht="17.25" customHeight="1">
      <c r="A42" s="34" t="s">
        <v>94</v>
      </c>
      <c r="C42" s="41" t="s">
        <v>96</v>
      </c>
      <c r="D42" s="71">
        <v>1468</v>
      </c>
      <c r="E42" s="71">
        <v>82</v>
      </c>
      <c r="F42" s="71">
        <v>433</v>
      </c>
      <c r="G42" s="71">
        <v>655</v>
      </c>
      <c r="H42" s="71">
        <v>1088</v>
      </c>
      <c r="I42" s="71">
        <v>90</v>
      </c>
      <c r="J42" s="71">
        <v>5050</v>
      </c>
      <c r="K42" s="71">
        <v>88</v>
      </c>
      <c r="L42" s="71">
        <v>7</v>
      </c>
      <c r="M42" s="71">
        <v>70</v>
      </c>
      <c r="N42" s="71">
        <v>5</v>
      </c>
      <c r="O42" s="71">
        <v>311</v>
      </c>
      <c r="P42" s="71">
        <v>2404</v>
      </c>
      <c r="Q42" s="71">
        <v>0</v>
      </c>
      <c r="R42" s="71">
        <v>5</v>
      </c>
      <c r="S42" s="71">
        <v>10671</v>
      </c>
      <c r="T42" s="37" t="s">
        <v>97</v>
      </c>
    </row>
    <row r="43" spans="3:20" ht="17.25" customHeight="1">
      <c r="C43" s="41" t="s">
        <v>98</v>
      </c>
      <c r="D43" s="71">
        <v>1301</v>
      </c>
      <c r="E43" s="71">
        <v>85</v>
      </c>
      <c r="F43" s="71">
        <v>552</v>
      </c>
      <c r="G43" s="71">
        <v>1145</v>
      </c>
      <c r="H43" s="71">
        <v>1698</v>
      </c>
      <c r="I43" s="71">
        <v>152</v>
      </c>
      <c r="J43" s="71">
        <v>6705</v>
      </c>
      <c r="K43" s="71">
        <v>239</v>
      </c>
      <c r="L43" s="71">
        <v>13</v>
      </c>
      <c r="M43" s="71">
        <v>138</v>
      </c>
      <c r="N43" s="71">
        <v>18</v>
      </c>
      <c r="O43" s="71">
        <v>529</v>
      </c>
      <c r="P43" s="71">
        <v>4148</v>
      </c>
      <c r="Q43" s="71">
        <v>0</v>
      </c>
      <c r="R43" s="71">
        <v>11</v>
      </c>
      <c r="S43" s="71">
        <v>15038</v>
      </c>
      <c r="T43" s="37" t="s">
        <v>99</v>
      </c>
    </row>
    <row r="44" spans="3:20" ht="17.25" customHeight="1">
      <c r="C44" s="41" t="s">
        <v>100</v>
      </c>
      <c r="D44" s="71">
        <v>296</v>
      </c>
      <c r="E44" s="71">
        <v>39</v>
      </c>
      <c r="F44" s="71">
        <v>349</v>
      </c>
      <c r="G44" s="71">
        <v>393</v>
      </c>
      <c r="H44" s="71">
        <v>742</v>
      </c>
      <c r="I44" s="71">
        <v>36</v>
      </c>
      <c r="J44" s="71">
        <v>2499</v>
      </c>
      <c r="K44" s="71">
        <v>31</v>
      </c>
      <c r="L44" s="71">
        <v>4</v>
      </c>
      <c r="M44" s="71">
        <v>49</v>
      </c>
      <c r="N44" s="71">
        <v>3</v>
      </c>
      <c r="O44" s="71">
        <v>111</v>
      </c>
      <c r="P44" s="71">
        <v>1059</v>
      </c>
      <c r="Q44" s="71">
        <v>0</v>
      </c>
      <c r="R44" s="71">
        <v>0</v>
      </c>
      <c r="S44" s="71">
        <v>4868</v>
      </c>
      <c r="T44" s="37" t="s">
        <v>101</v>
      </c>
    </row>
    <row r="45" spans="1:19" ht="17.25" customHeight="1">
      <c r="A45" s="34" t="s">
        <v>102</v>
      </c>
      <c r="C45" s="4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3:20" ht="17.25" customHeight="1">
      <c r="C46" s="41" t="s">
        <v>103</v>
      </c>
      <c r="D46" s="71">
        <v>942</v>
      </c>
      <c r="E46" s="71">
        <v>48</v>
      </c>
      <c r="F46" s="71">
        <v>257</v>
      </c>
      <c r="G46" s="71">
        <v>876</v>
      </c>
      <c r="H46" s="71">
        <v>1133</v>
      </c>
      <c r="I46" s="71">
        <v>42</v>
      </c>
      <c r="J46" s="71">
        <v>3846</v>
      </c>
      <c r="K46" s="71">
        <v>61</v>
      </c>
      <c r="L46" s="71">
        <v>4</v>
      </c>
      <c r="M46" s="71">
        <v>54</v>
      </c>
      <c r="N46" s="71">
        <v>3</v>
      </c>
      <c r="O46" s="71">
        <v>204</v>
      </c>
      <c r="P46" s="71">
        <v>2093</v>
      </c>
      <c r="Q46" s="71">
        <v>0</v>
      </c>
      <c r="R46" s="71">
        <v>1</v>
      </c>
      <c r="S46" s="71">
        <v>8431</v>
      </c>
      <c r="T46" s="37" t="s">
        <v>104</v>
      </c>
    </row>
    <row r="47" spans="3:20" ht="17.25" customHeight="1">
      <c r="C47" s="41" t="s">
        <v>105</v>
      </c>
      <c r="D47" s="71">
        <v>143</v>
      </c>
      <c r="E47" s="71">
        <v>12</v>
      </c>
      <c r="F47" s="71">
        <v>15</v>
      </c>
      <c r="G47" s="71">
        <v>735</v>
      </c>
      <c r="H47" s="71">
        <v>750</v>
      </c>
      <c r="I47" s="71">
        <v>11</v>
      </c>
      <c r="J47" s="71">
        <v>1250</v>
      </c>
      <c r="K47" s="71">
        <v>20</v>
      </c>
      <c r="L47" s="71">
        <v>1</v>
      </c>
      <c r="M47" s="71">
        <v>7</v>
      </c>
      <c r="N47" s="71">
        <v>1</v>
      </c>
      <c r="O47" s="71">
        <v>65</v>
      </c>
      <c r="P47" s="71">
        <v>395</v>
      </c>
      <c r="Q47" s="71">
        <v>0</v>
      </c>
      <c r="R47" s="71">
        <v>1</v>
      </c>
      <c r="S47" s="71">
        <v>2656</v>
      </c>
      <c r="T47" s="37" t="s">
        <v>106</v>
      </c>
    </row>
    <row r="48" spans="1:20" ht="17.25" customHeight="1">
      <c r="A48" s="34" t="s">
        <v>72</v>
      </c>
      <c r="C48" s="41" t="s">
        <v>107</v>
      </c>
      <c r="D48" s="71">
        <v>195</v>
      </c>
      <c r="E48" s="71">
        <v>13</v>
      </c>
      <c r="F48" s="71">
        <v>136</v>
      </c>
      <c r="G48" s="71">
        <v>261</v>
      </c>
      <c r="H48" s="71">
        <v>397</v>
      </c>
      <c r="I48" s="71">
        <v>17</v>
      </c>
      <c r="J48" s="71">
        <v>1526</v>
      </c>
      <c r="K48" s="71">
        <v>20</v>
      </c>
      <c r="L48" s="71">
        <v>2</v>
      </c>
      <c r="M48" s="71">
        <v>22</v>
      </c>
      <c r="N48" s="71">
        <v>1</v>
      </c>
      <c r="O48" s="71">
        <v>74</v>
      </c>
      <c r="P48" s="71">
        <v>612</v>
      </c>
      <c r="Q48" s="71">
        <v>0</v>
      </c>
      <c r="R48" s="71">
        <v>1</v>
      </c>
      <c r="S48" s="71">
        <v>2880</v>
      </c>
      <c r="T48" s="37" t="s">
        <v>108</v>
      </c>
    </row>
    <row r="49" spans="3:19" ht="17.25" customHeight="1">
      <c r="C49" s="4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3:20" s="42" customFormat="1" ht="17.25" customHeight="1">
      <c r="C50" s="43" t="s">
        <v>109</v>
      </c>
      <c r="D50" s="72">
        <f>SUM(D40:D48)</f>
        <v>9494</v>
      </c>
      <c r="E50" s="72">
        <f aca="true" t="shared" si="4" ref="E50:S50">SUM(E40:E48)</f>
        <v>717</v>
      </c>
      <c r="F50" s="72">
        <f t="shared" si="4"/>
        <v>3989</v>
      </c>
      <c r="G50" s="72">
        <f t="shared" si="4"/>
        <v>9014</v>
      </c>
      <c r="H50" s="72">
        <f t="shared" si="4"/>
        <v>13004</v>
      </c>
      <c r="I50" s="72">
        <f t="shared" si="4"/>
        <v>844</v>
      </c>
      <c r="J50" s="72">
        <f t="shared" si="4"/>
        <v>48119</v>
      </c>
      <c r="K50" s="72">
        <f t="shared" si="4"/>
        <v>1633</v>
      </c>
      <c r="L50" s="72">
        <f t="shared" si="4"/>
        <v>95</v>
      </c>
      <c r="M50" s="72">
        <f t="shared" si="4"/>
        <v>1082</v>
      </c>
      <c r="N50" s="72">
        <f t="shared" si="4"/>
        <v>118</v>
      </c>
      <c r="O50" s="72">
        <f t="shared" si="4"/>
        <v>3332</v>
      </c>
      <c r="P50" s="72">
        <f t="shared" si="4"/>
        <v>28768</v>
      </c>
      <c r="Q50" s="72">
        <f t="shared" si="4"/>
        <v>0</v>
      </c>
      <c r="R50" s="72">
        <f t="shared" si="4"/>
        <v>87</v>
      </c>
      <c r="S50" s="72">
        <f t="shared" si="4"/>
        <v>107295</v>
      </c>
      <c r="T50" s="44" t="s">
        <v>8</v>
      </c>
    </row>
    <row r="51" spans="3:19" ht="17.25" customHeight="1">
      <c r="C51" s="4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20" s="42" customFormat="1" ht="17.25" customHeight="1">
      <c r="A52" s="45"/>
      <c r="B52" s="45"/>
      <c r="C52" s="46" t="s">
        <v>16</v>
      </c>
      <c r="D52" s="73">
        <f>+D27+D38+D50</f>
        <v>46661</v>
      </c>
      <c r="E52" s="73">
        <f aca="true" t="shared" si="5" ref="E52:S52">+E27+E38+E50</f>
        <v>3409</v>
      </c>
      <c r="F52" s="73">
        <f t="shared" si="5"/>
        <v>11232</v>
      </c>
      <c r="G52" s="73">
        <f t="shared" si="5"/>
        <v>47754</v>
      </c>
      <c r="H52" s="73">
        <f t="shared" si="5"/>
        <v>58985</v>
      </c>
      <c r="I52" s="73">
        <f t="shared" si="5"/>
        <v>4609</v>
      </c>
      <c r="J52" s="73">
        <f t="shared" si="5"/>
        <v>236964</v>
      </c>
      <c r="K52" s="73">
        <f t="shared" si="5"/>
        <v>10823</v>
      </c>
      <c r="L52" s="73">
        <f t="shared" si="5"/>
        <v>486</v>
      </c>
      <c r="M52" s="73">
        <f t="shared" si="5"/>
        <v>5681</v>
      </c>
      <c r="N52" s="73">
        <f t="shared" si="5"/>
        <v>862</v>
      </c>
      <c r="O52" s="73">
        <f t="shared" si="5"/>
        <v>21542</v>
      </c>
      <c r="P52" s="73">
        <f t="shared" si="5"/>
        <v>149462</v>
      </c>
      <c r="Q52" s="73">
        <f t="shared" si="5"/>
        <v>0</v>
      </c>
      <c r="R52" s="73">
        <f t="shared" si="5"/>
        <v>547</v>
      </c>
      <c r="S52" s="73">
        <f t="shared" si="5"/>
        <v>540043</v>
      </c>
      <c r="T52" s="47" t="s">
        <v>16</v>
      </c>
    </row>
    <row r="53" spans="1:10" ht="17.25" customHeight="1">
      <c r="A53" s="111" t="s">
        <v>132</v>
      </c>
      <c r="B53" s="111"/>
      <c r="C53" s="112"/>
      <c r="D53" s="112"/>
      <c r="E53" s="112"/>
      <c r="F53" s="112"/>
      <c r="G53" s="112"/>
      <c r="H53" s="112"/>
      <c r="I53" s="112"/>
      <c r="J53" s="112"/>
    </row>
    <row r="54" spans="1:10" ht="17.25" customHeight="1">
      <c r="A54" s="80" t="s">
        <v>130</v>
      </c>
      <c r="B54" s="80"/>
      <c r="C54" s="80"/>
      <c r="D54" s="80"/>
      <c r="E54" s="80"/>
      <c r="F54" s="80"/>
      <c r="G54" s="80"/>
      <c r="H54" s="80"/>
      <c r="I54" s="80"/>
      <c r="J54" s="80"/>
    </row>
  </sheetData>
  <mergeCells count="16">
    <mergeCell ref="A1:E1"/>
    <mergeCell ref="S2:S3"/>
    <mergeCell ref="A2:B3"/>
    <mergeCell ref="A53:J53"/>
    <mergeCell ref="N2:N3"/>
    <mergeCell ref="O2:O3"/>
    <mergeCell ref="F2:H2"/>
    <mergeCell ref="C2:C3"/>
    <mergeCell ref="D2:D3"/>
    <mergeCell ref="A54:J54"/>
    <mergeCell ref="P2:P3"/>
    <mergeCell ref="Q2:Q3"/>
    <mergeCell ref="I2:I3"/>
    <mergeCell ref="J2:J3"/>
    <mergeCell ref="K2:K3"/>
    <mergeCell ref="M2:M3"/>
  </mergeCells>
  <printOptions/>
  <pageMargins left="0.75" right="0.75" top="0.87" bottom="0.43" header="0.512" footer="0.32"/>
  <pageSetup orientation="landscape" paperSize="9" scale="58" r:id="rId2"/>
  <headerFooter alignWithMargins="0">
    <oddHeader>&amp;L&amp;"ＭＳ Ｐゴシック,太字"&amp;14酒　　税
&amp;"ＭＳ Ｐゴシック,標準"&amp;12　8-3　販売(消費)数量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　企画課</dc:creator>
  <cp:keywords/>
  <dc:description/>
  <cp:lastModifiedBy>国税庁</cp:lastModifiedBy>
  <cp:lastPrinted>2004-03-08T04:37:46Z</cp:lastPrinted>
  <dcterms:created xsi:type="dcterms:W3CDTF">2002-10-28T02:02:31Z</dcterms:created>
  <dcterms:modified xsi:type="dcterms:W3CDTF">2004-07-08T06:11:59Z</dcterms:modified>
  <cp:category/>
  <cp:version/>
  <cp:contentType/>
  <cp:contentStatus/>
</cp:coreProperties>
</file>