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720" windowHeight="6075" activeTab="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_xlnm.Print_Area" localSheetId="0">'(1)'!$A$1:$G$17</definedName>
    <definedName name="_xlnm.Print_Area" localSheetId="10">'(11)'!$A$1:$L$53</definedName>
    <definedName name="_xlnm.Print_Area" localSheetId="4">'(5)'!$A$1:$P$17</definedName>
    <definedName name="_xlnm.Print_Area" localSheetId="6">'(7)'!$A$1:$L$17</definedName>
  </definedNames>
  <calcPr fullCalcOnLoad="1"/>
</workbook>
</file>

<file path=xl/sharedStrings.xml><?xml version="1.0" encoding="utf-8"?>
<sst xmlns="http://schemas.openxmlformats.org/spreadsheetml/2006/main" count="500" uniqueCount="271">
  <si>
    <t>区分</t>
  </si>
  <si>
    <t>本税額</t>
  </si>
  <si>
    <t>重加算税</t>
  </si>
  <si>
    <t>合計</t>
  </si>
  <si>
    <t>千円</t>
  </si>
  <si>
    <t>利子所得</t>
  </si>
  <si>
    <t>内</t>
  </si>
  <si>
    <t>配当所得</t>
  </si>
  <si>
    <t>給与所得</t>
  </si>
  <si>
    <t>退職所得</t>
  </si>
  <si>
    <t>報酬・料金等所得</t>
  </si>
  <si>
    <t>非居住者等所得</t>
  </si>
  <si>
    <t>区分</t>
  </si>
  <si>
    <t>利子所得</t>
  </si>
  <si>
    <t>配当所得</t>
  </si>
  <si>
    <t>上場株式等の
譲渡所得等</t>
  </si>
  <si>
    <t>給与所得</t>
  </si>
  <si>
    <t>退職所得</t>
  </si>
  <si>
    <t>報酬・料金
等所得</t>
  </si>
  <si>
    <t>非居住者
等所得</t>
  </si>
  <si>
    <t>合        計</t>
  </si>
  <si>
    <t>千円</t>
  </si>
  <si>
    <t>関連表：3-1(1)総括</t>
  </si>
  <si>
    <t>(3)税務署別源泉徴収義務者数</t>
  </si>
  <si>
    <t>県名</t>
  </si>
  <si>
    <t>非居住者等</t>
  </si>
  <si>
    <t>等所得</t>
  </si>
  <si>
    <t>所得</t>
  </si>
  <si>
    <t>件</t>
  </si>
  <si>
    <t>福　　　　　岡　　　　　県</t>
  </si>
  <si>
    <t>門司</t>
  </si>
  <si>
    <t>若松</t>
  </si>
  <si>
    <t>-</t>
  </si>
  <si>
    <t>小倉</t>
  </si>
  <si>
    <t>八幡</t>
  </si>
  <si>
    <t>博多</t>
  </si>
  <si>
    <t>香椎</t>
  </si>
  <si>
    <t>福岡</t>
  </si>
  <si>
    <t>西福岡</t>
  </si>
  <si>
    <t>大牟田</t>
  </si>
  <si>
    <t>久留米</t>
  </si>
  <si>
    <t>直方</t>
  </si>
  <si>
    <t>飯塚</t>
  </si>
  <si>
    <t>田川</t>
  </si>
  <si>
    <t>甘木</t>
  </si>
  <si>
    <t>八女</t>
  </si>
  <si>
    <t>大川</t>
  </si>
  <si>
    <t>行橋</t>
  </si>
  <si>
    <t>筑紫</t>
  </si>
  <si>
    <t>福岡県計</t>
  </si>
  <si>
    <t>北九州市計</t>
  </si>
  <si>
    <t>福岡市計</t>
  </si>
  <si>
    <t>佐　賀　県</t>
  </si>
  <si>
    <t>佐賀</t>
  </si>
  <si>
    <t>唐津</t>
  </si>
  <si>
    <t>鳥栖</t>
  </si>
  <si>
    <t>伊万里</t>
  </si>
  <si>
    <t>武雄</t>
  </si>
  <si>
    <t>佐賀県計</t>
  </si>
  <si>
    <t>長　　崎　　県</t>
  </si>
  <si>
    <t>長崎</t>
  </si>
  <si>
    <t>佐世保</t>
  </si>
  <si>
    <t>島原</t>
  </si>
  <si>
    <t>諫早</t>
  </si>
  <si>
    <t>福江</t>
  </si>
  <si>
    <t>平戸</t>
  </si>
  <si>
    <t>壱岐</t>
  </si>
  <si>
    <t>厳原</t>
  </si>
  <si>
    <t>長崎県計</t>
  </si>
  <si>
    <t>（４） 利子所得等の課税状況</t>
  </si>
  <si>
    <t>課税分</t>
  </si>
  <si>
    <t>非課税分</t>
  </si>
  <si>
    <t>支払金額</t>
  </si>
  <si>
    <t>源泉徴収税額</t>
  </si>
  <si>
    <t>老人等非課税・    財形貯蓄非課税分支払金額</t>
  </si>
  <si>
    <t>その他非課税分    支払金額</t>
  </si>
  <si>
    <t>公債</t>
  </si>
  <si>
    <t>社債</t>
  </si>
  <si>
    <t>郵便貯金</t>
  </si>
  <si>
    <t>銀行預金</t>
  </si>
  <si>
    <t>銀行以外の金融機関の預貯金利子</t>
  </si>
  <si>
    <t>勤務先預金の利子</t>
  </si>
  <si>
    <t>合同運用信託の収益の分配</t>
  </si>
  <si>
    <t>公社債投資信託の収益の分配</t>
  </si>
  <si>
    <t>小計</t>
  </si>
  <si>
    <t>定期積金の給付補てん金等</t>
  </si>
  <si>
    <t>匿名組合契約に基づく収益の分配、生命保険等の差益</t>
  </si>
  <si>
    <t>割引債の償還差益</t>
  </si>
  <si>
    <t>計</t>
  </si>
  <si>
    <t>　　2　「その他の非課税分」は、所得税法第１１条（公共法人等及び公益信託に係る非課税）のほか、租税特別措置法第５条（納税準備預金の利子の非課税）、第８条(金融機関等の受ける利子所得に対する源泉徴収の不適用）等に規程する非課税分である。</t>
  </si>
  <si>
    <t>　　3　「課税分」には、個人のほか、法人の受取分も含まれている。なお、源泉分離選択課税は個人のみが適用を認められている。</t>
  </si>
  <si>
    <t>(５)　　配当所得の課税状況</t>
  </si>
  <si>
    <t>区　　　　　　分</t>
  </si>
  <si>
    <t>一般課税分</t>
  </si>
  <si>
    <t>非課税分</t>
  </si>
  <si>
    <t>源泉分離(選択）課税適用分</t>
  </si>
  <si>
    <t>合計</t>
  </si>
  <si>
    <t>人員</t>
  </si>
  <si>
    <t>支払金額</t>
  </si>
  <si>
    <t>源泉徴収税額</t>
  </si>
  <si>
    <t>人</t>
  </si>
  <si>
    <t>千円</t>
  </si>
  <si>
    <t>投資口の配当等</t>
  </si>
  <si>
    <t>公募･私募証券投資信託の収益の分配及</t>
  </si>
  <si>
    <t>び特定株式投資信託の収益の分配</t>
  </si>
  <si>
    <t>計</t>
  </si>
  <si>
    <t>(注）1　この表の「人員」に関する部分は、標本調査に基づく推計値である。</t>
  </si>
  <si>
    <t>譲渡利益金額</t>
  </si>
  <si>
    <t>信　用　取　引　等</t>
  </si>
  <si>
    <t>転　換　社　債　等</t>
  </si>
  <si>
    <t>その他上場株式等</t>
  </si>
  <si>
    <t>（７）給与所得、退職所得の課税状況</t>
  </si>
  <si>
    <t>官公庁</t>
  </si>
  <si>
    <t>その他</t>
  </si>
  <si>
    <t>人員</t>
  </si>
  <si>
    <t>人</t>
  </si>
  <si>
    <t>俸給・給料・賞与等</t>
  </si>
  <si>
    <t>用語の説明：1　法定資料とは、所得税法の規定により税務署長に対して、その提出を義務付けられている資料をいい、原則として翌年1月31日までに提出することになっている。法定資料の種類は多数にのぼっており、例えば、</t>
  </si>
  <si>
    <t>（８）報酬・料金等の課税状況</t>
  </si>
  <si>
    <t>原稿料、作曲料、放送謝金、講演料等の報酬又は料金</t>
  </si>
  <si>
    <t>法</t>
  </si>
  <si>
    <t>弁護士、税理士等の報酬又は料金</t>
  </si>
  <si>
    <t>第</t>
  </si>
  <si>
    <t>診療報酬</t>
  </si>
  <si>
    <t>職業野球の選手、騎手、外交員等の報酬又は料金</t>
  </si>
  <si>
    <t>条</t>
  </si>
  <si>
    <t>芸能等についての出演、演出等の報酬又は料金</t>
  </si>
  <si>
    <t>該</t>
  </si>
  <si>
    <t>バー、キャバレーのホステス等の報酬又は料金</t>
  </si>
  <si>
    <t>当</t>
  </si>
  <si>
    <t>契約金・賞金</t>
  </si>
  <si>
    <t>法第203条の2該当分（公的年金等）</t>
  </si>
  <si>
    <t>法第207条該当分（生命保険契約等に基づく年金）</t>
  </si>
  <si>
    <t>法第174条該当分（芸能人の役務の提供を内容とする事業を行う法人の報酬又は料金）</t>
  </si>
  <si>
    <t>災害減免法により徴収猶予したもの</t>
  </si>
  <si>
    <t>（９） 非居住者等所得の課税状況</t>
  </si>
  <si>
    <t>非課税又は免税分</t>
  </si>
  <si>
    <t>総額</t>
  </si>
  <si>
    <t>公社債・預貯金の利子等</t>
  </si>
  <si>
    <t>利益又は利息の配当、剰余金の分配、基金利息の分配、特定証券投資法人の投資口の配当等、公募・私募証券投資信託の収益の分配及び特定株式投資信託の収益の分配</t>
  </si>
  <si>
    <t>一般分</t>
  </si>
  <si>
    <t>源泉分離選択課税分</t>
  </si>
  <si>
    <t>匿名組合契約等に基づく収益の分配</t>
  </si>
  <si>
    <t>給料・賞与等</t>
  </si>
  <si>
    <t>役務の報酬</t>
  </si>
  <si>
    <t>著作権の使用料又はその譲渡による対価</t>
  </si>
  <si>
    <t>貸付金の利子</t>
  </si>
  <si>
    <t>機械等の使用料</t>
  </si>
  <si>
    <t>土地等の譲渡による対価</t>
  </si>
  <si>
    <t>人的役務提供事業の対価</t>
  </si>
  <si>
    <t>生命保険契約等に基づく年金</t>
  </si>
  <si>
    <t>賞金</t>
  </si>
  <si>
    <t xml:space="preserve">         形成住宅貯蓄の利子所得等の非課税）及び第４条の3（勤労者財産形成年金貯蓄の利子所得等の非課税）に規程する非課税分である。</t>
  </si>
  <si>
    <t>(10) 非居住者等所得のうち、租税特別措置法又は租税条約により課税の軽減を受けたもの</t>
  </si>
  <si>
    <t>適用の内容</t>
  </si>
  <si>
    <t>租税特別措置法   租税条約</t>
  </si>
  <si>
    <t>租税条約</t>
  </si>
  <si>
    <t>給与・賞与等</t>
  </si>
  <si>
    <t>役務の報酬</t>
  </si>
  <si>
    <t>機械等の使用料</t>
  </si>
  <si>
    <t>賞金</t>
  </si>
  <si>
    <t>関連表：3-1（9）非居住者等所得の課税状況</t>
  </si>
  <si>
    <t>(11) 税務署別課税状況</t>
  </si>
  <si>
    <t>署名</t>
  </si>
  <si>
    <t>利子所得等</t>
  </si>
  <si>
    <t>給与所得等</t>
  </si>
  <si>
    <t>報酬料金等所得</t>
  </si>
  <si>
    <t>門</t>
  </si>
  <si>
    <t>若</t>
  </si>
  <si>
    <t>小</t>
  </si>
  <si>
    <t>八</t>
  </si>
  <si>
    <t>博</t>
  </si>
  <si>
    <t>福</t>
  </si>
  <si>
    <t>香</t>
  </si>
  <si>
    <t>西</t>
  </si>
  <si>
    <t>牟</t>
  </si>
  <si>
    <t>久</t>
  </si>
  <si>
    <t>直</t>
  </si>
  <si>
    <t>飯</t>
  </si>
  <si>
    <t>田</t>
  </si>
  <si>
    <t>甘</t>
  </si>
  <si>
    <t>女</t>
  </si>
  <si>
    <t>大</t>
  </si>
  <si>
    <t>行</t>
  </si>
  <si>
    <t>筑</t>
  </si>
  <si>
    <t>北</t>
  </si>
  <si>
    <t>福</t>
  </si>
  <si>
    <t>佐</t>
  </si>
  <si>
    <t>賀</t>
  </si>
  <si>
    <t>唐</t>
  </si>
  <si>
    <t>鳥</t>
  </si>
  <si>
    <t>伊</t>
  </si>
  <si>
    <t>武</t>
  </si>
  <si>
    <t>長</t>
  </si>
  <si>
    <t>島</t>
  </si>
  <si>
    <t>諫</t>
  </si>
  <si>
    <t>江</t>
  </si>
  <si>
    <t>平</t>
  </si>
  <si>
    <t>壱</t>
  </si>
  <si>
    <t>厳</t>
  </si>
  <si>
    <t>県名</t>
  </si>
  <si>
    <t>(1)　総括</t>
  </si>
  <si>
    <t>不納付加算税</t>
  </si>
  <si>
    <t>-</t>
  </si>
  <si>
    <t>（注）1　この表は、源泉所得税について、会計年度内に自主納付又は徴収決定した税額を集計したものであり、</t>
  </si>
  <si>
    <t xml:space="preserve">　　　  3-1(4)以下に掲げる各所得種類別の表とは調査対象及び調査期間を異にする。　  </t>
  </si>
  <si>
    <t>(2)源泉所得税の累年比較</t>
  </si>
  <si>
    <t xml:space="preserve">      2　　「配当所得」欄の内書きは、源泉分離選択課税分の税額である。</t>
  </si>
  <si>
    <t>署　名</t>
  </si>
  <si>
    <t>上場株式等</t>
  </si>
  <si>
    <t>報酬・料金</t>
  </si>
  <si>
    <t>の譲渡所得</t>
  </si>
  <si>
    <t>　　　らを支払うときに所得税を源泉徴収して国に納付することを義務付けられている者をいう。</t>
  </si>
  <si>
    <t xml:space="preserve">      得等の非課税）に規定する非課税分が含まれているものがある。</t>
  </si>
  <si>
    <t>預貯金</t>
  </si>
  <si>
    <t>　　4　「割引債の償還差益」の「支払金額」及び｢源泉徴収税額」は、租税特別措置法第４１条の12（償還差益に対する分離課税等）に規程する課税分であり、個人のほか、法人の受取分も含まれている。</t>
  </si>
  <si>
    <t>-</t>
  </si>
  <si>
    <t>-</t>
  </si>
  <si>
    <t>金利息の分配、特定証券投資法人の</t>
  </si>
  <si>
    <t>利益又は利息の配当、剰余金の分配、基</t>
  </si>
  <si>
    <t>　　　　</t>
  </si>
  <si>
    <t xml:space="preserve">     2　「非課税分」は、所得税法第11条（公共法人等及び公益信託に係る非課税）に規定する非課税分である。</t>
  </si>
  <si>
    <t xml:space="preserve">     3　「一般非課税分」には、個人のほか法人の受取分も含まれている。なお、源泉分離選択課税は個人のみが認められている。</t>
  </si>
  <si>
    <t>　　　　　　譲渡利益金額の所得税徴収高計算書」に基づいて作成した。</t>
  </si>
  <si>
    <t>日雇労務者の賃金</t>
  </si>
  <si>
    <t>災害減免法により徴収猶予したもの</t>
  </si>
  <si>
    <t>　　　　　　　　①利子等の支払調書、②配当、剰余金の分配及び基金利息の支払調書、③報酬･料金･契約金及び賞金の支払調書、④給与所得の源泉徴収票、⑤非居住者に支払われる給与、給付及び役務の報酬の支払調書がある。</t>
  </si>
  <si>
    <t xml:space="preserve">            2　徴収猶予とは、通常の法定期限に徴収しないで一定の期間徴収手続を猶予することをいう。したがって、一定の期間法定の納期限を延長する、いわゆる延納制度とは異なるものである。</t>
  </si>
  <si>
    <t>区分</t>
  </si>
  <si>
    <t>小計</t>
  </si>
  <si>
    <t>-</t>
  </si>
  <si>
    <t>工業所有権その他の技術に関する権利等の使用料又はその譲渡による対価</t>
  </si>
  <si>
    <t>不動産、採石権の貸付、租鉱権の設定又は航空機、船舶の貸付による所得</t>
  </si>
  <si>
    <t>工業所有権その他の技術に関する権利等の使用料又は譲渡による対価</t>
  </si>
  <si>
    <t>-</t>
  </si>
  <si>
    <t>利益又は利息の配当、剰余金の分配、基金利息の分配</t>
  </si>
  <si>
    <t>人的役務の提供事業の対価</t>
  </si>
  <si>
    <t>佐　　賀　　県</t>
  </si>
  <si>
    <t>署名</t>
  </si>
  <si>
    <t>-</t>
  </si>
  <si>
    <t>支払金額</t>
  </si>
  <si>
    <t xml:space="preserve">       1月までに提出された「給与所得、退職所得等の所得税徴収高計算書」に基づいて作成した。</t>
  </si>
  <si>
    <t xml:space="preserve">        支払われる給与等 の支払調書）」に基づいて作成した。</t>
  </si>
  <si>
    <t>著作権の使用料又はその譲渡による対価</t>
  </si>
  <si>
    <t>不動産、採石権の貸付、租鉱権の設定又は航空機、 船舶の貸付による所得</t>
  </si>
  <si>
    <t>調査対象：平成14年度内に提出された徴収高計算書の税額及び強制徴収による徴収決定済額</t>
  </si>
  <si>
    <t>調査期間：平成14年4月1日から平成15年3月31日まで</t>
  </si>
  <si>
    <t>平成9年分</t>
  </si>
  <si>
    <t>調査時点：平成15年６月30日</t>
  </si>
  <si>
    <t xml:space="preserve"> </t>
  </si>
  <si>
    <t>調査対象等：この表は、平成１4年２月から平成１５年１月までに利子等の支払者から提出された「利子等の所得税徴収高計算書」に基づいて作成した。</t>
  </si>
  <si>
    <t>調査対象：平成14年分の配当所得の源泉所得税について、平成15年４月30日までに配当等の支払者から提出された｢法定資料の合計表(配当等の支払調書）」</t>
  </si>
  <si>
    <t xml:space="preserve">        及び平成14年2月から平成15年1月までに提出された「配当等の所得税徴収高計算書」に基づいて作成した。</t>
  </si>
  <si>
    <t>調査対象：この表は、平成14年2月から平成15年1月までに上場株式等の譲渡の対価の支払者から提出された「上場株式等の</t>
  </si>
  <si>
    <t>調査対象：平成14年分の給与所得、退職所得の源泉所得税について、平成15年4月30日までに給与等の支払者から提出された「法定資料の合計表（給与所得の源泉徴収票、退職所得の源泉徴収票）」及び平成14年2月から平成15年</t>
  </si>
  <si>
    <t>調査対象：この表は、報酬･料金等の支払者から、平成15年４月30日までに提出された「法定資料の合計表（報酬･料金等の支払調書）」及び平成14年２月から平成</t>
  </si>
  <si>
    <t>　　　　15年１月までに提出された「報酬･料金等の所得税徴収高計算書」に基づいて作成した。</t>
  </si>
  <si>
    <t>調査対象：平成14年分の源泉所得税について、平成15年4月30日までに非居住者等の給与の支払者から提出された「法定資料の合計表（非居住者等に</t>
  </si>
  <si>
    <t>調査対象：平成14年分の源泉所得税について、平成15年4月30日までに「法定資料の合計表」の提出のあったもの</t>
  </si>
  <si>
    <t>（注）１　源泉徴収義務者とは、給与、退職金、株式の配当、預金利子等の支払をする者で、これ</t>
  </si>
  <si>
    <t>　　　２　上場株式等の譲渡所得者に対する源泉徴収制度は、平成15年1月から源泉徴収を選択した</t>
  </si>
  <si>
    <t>　　　　　特定口座内保管上場株式等の譲渡所得者等について源泉徴収を行うよう改定された。</t>
  </si>
  <si>
    <t>　　5　「老人等非課税･財形貯蓄非課税分支払金額」には、昭和６３年３月３１日以前の制度下における所得税法第１０条（少額預金の利子所得等の非課税）並びに租税特別措置法第４条（少額公債の利子の非課税）及び第４条の2（勤労者財産形成貯蓄の利子所</t>
  </si>
  <si>
    <t>（6）上場株式等の譲渡所得等の課税状況</t>
  </si>
  <si>
    <t>上場株式等の譲渡所得等</t>
  </si>
  <si>
    <t>(注）　この表の「人員」に関する部分は標本調査に基づく推計値である。</t>
  </si>
  <si>
    <t>上場株式等の譲渡所得等</t>
  </si>
  <si>
    <t>(注）1　「老人等非課税･財形貯蓄非課税分」は、所得税法第９条の2（老人等の郵便貯金の利子所得の非課税）及び第１０条（老人等の少額預金の利子所得等の非課税）のほか租税特別措置法第４条（老人等少額公債の利子の非課税）、第４条の2（勤労者財産</t>
  </si>
  <si>
    <t>(注）この表の「人員」に関する部分は、標本調査に基づく推計値である。</t>
  </si>
  <si>
    <t>調査対象：平成14年分の源泉所得税について、平成15年１月31日までに提出のあった徴収高計算書の税額及び強制徴収による徴収決定税額</t>
  </si>
  <si>
    <t xml:space="preserv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</si>
</sst>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s>
  <fonts count="11">
    <font>
      <sz val="11"/>
      <name val="ＭＳ Ｐゴシック"/>
      <family val="3"/>
    </font>
    <font>
      <sz val="6"/>
      <name val="ＭＳ Ｐゴシック"/>
      <family val="3"/>
    </font>
    <font>
      <sz val="10"/>
      <name val="ＭＳ 明朝"/>
      <family val="1"/>
    </font>
    <font>
      <sz val="8"/>
      <name val="ＭＳ Ｐゴシック"/>
      <family val="3"/>
    </font>
    <font>
      <b/>
      <sz val="12"/>
      <name val="ＭＳ Ｐゴシック"/>
      <family val="3"/>
    </font>
    <font>
      <sz val="11"/>
      <name val="ＭＳ 明朝"/>
      <family val="1"/>
    </font>
    <font>
      <b/>
      <sz val="12"/>
      <name val="ＭＳ 明朝"/>
      <family val="1"/>
    </font>
    <font>
      <sz val="8"/>
      <name val="ＭＳ 明朝"/>
      <family val="1"/>
    </font>
    <font>
      <b/>
      <sz val="11"/>
      <name val="ＭＳ 明朝"/>
      <family val="1"/>
    </font>
    <font>
      <sz val="9"/>
      <name val="ＭＳ 明朝"/>
      <family val="1"/>
    </font>
    <font>
      <sz val="14"/>
      <name val="ＭＳ 明朝"/>
      <family val="1"/>
    </font>
  </fonts>
  <fills count="3">
    <fill>
      <patternFill/>
    </fill>
    <fill>
      <patternFill patternType="gray125"/>
    </fill>
    <fill>
      <patternFill patternType="solid">
        <fgColor indexed="1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thin"/>
    </border>
    <border>
      <left style="thin"/>
      <right>
        <color indexed="63"/>
      </right>
      <top style="double"/>
      <bottom style="thin"/>
    </border>
    <border>
      <left style="thin"/>
      <right style="thin"/>
      <top style="double"/>
      <bottom>
        <color indexed="63"/>
      </bottom>
    </border>
    <border>
      <left>
        <color indexed="63"/>
      </left>
      <right>
        <color indexed="63"/>
      </right>
      <top style="thin"/>
      <bottom style="thin"/>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5">
    <xf numFmtId="0" fontId="0" fillId="0" borderId="0" xfId="0" applyAlignment="1">
      <alignment/>
    </xf>
    <xf numFmtId="0" fontId="0" fillId="0" borderId="0" xfId="0" applyBorder="1" applyAlignment="1">
      <alignment/>
    </xf>
    <xf numFmtId="0" fontId="3" fillId="0" borderId="0" xfId="0" applyFont="1" applyAlignment="1">
      <alignment/>
    </xf>
    <xf numFmtId="0" fontId="2" fillId="0" borderId="0" xfId="0" applyFont="1" applyBorder="1" applyAlignment="1">
      <alignment vertical="top"/>
    </xf>
    <xf numFmtId="0" fontId="2" fillId="0" borderId="0" xfId="0" applyFont="1" applyBorder="1" applyAlignment="1">
      <alignment vertical="top" wrapText="1"/>
    </xf>
    <xf numFmtId="0" fontId="4" fillId="0" borderId="0" xfId="0" applyFont="1" applyAlignment="1">
      <alignment/>
    </xf>
    <xf numFmtId="0" fontId="5" fillId="0" borderId="0" xfId="0" applyFont="1" applyAlignment="1">
      <alignment/>
    </xf>
    <xf numFmtId="0" fontId="5" fillId="0" borderId="1" xfId="0" applyFont="1" applyBorder="1" applyAlignment="1">
      <alignment horizontal="distributed" vertical="center"/>
    </xf>
    <xf numFmtId="38" fontId="5" fillId="0" borderId="2" xfId="16" applyFont="1" applyBorder="1" applyAlignment="1">
      <alignment vertical="center"/>
    </xf>
    <xf numFmtId="38" fontId="5" fillId="0" borderId="3" xfId="16" applyFont="1" applyBorder="1" applyAlignment="1">
      <alignment vertical="center"/>
    </xf>
    <xf numFmtId="38" fontId="5" fillId="0" borderId="3" xfId="16" applyFont="1" applyBorder="1" applyAlignment="1">
      <alignment horizontal="right" vertical="center"/>
    </xf>
    <xf numFmtId="38" fontId="5" fillId="0" borderId="2" xfId="16" applyFont="1" applyBorder="1" applyAlignment="1">
      <alignment/>
    </xf>
    <xf numFmtId="38" fontId="5" fillId="0" borderId="0" xfId="16" applyFont="1" applyBorder="1" applyAlignment="1">
      <alignment vertical="center"/>
    </xf>
    <xf numFmtId="38" fontId="5" fillId="0" borderId="1" xfId="16" applyFont="1" applyBorder="1" applyAlignment="1">
      <alignment/>
    </xf>
    <xf numFmtId="0" fontId="6" fillId="0" borderId="4" xfId="0" applyFont="1" applyBorder="1" applyAlignment="1">
      <alignment horizontal="distributed" vertical="center"/>
    </xf>
    <xf numFmtId="38" fontId="6" fillId="0" borderId="5" xfId="16" applyFont="1" applyBorder="1" applyAlignment="1">
      <alignment vertical="center"/>
    </xf>
    <xf numFmtId="38" fontId="6" fillId="0" borderId="6" xfId="16" applyFont="1" applyBorder="1" applyAlignment="1">
      <alignment/>
    </xf>
    <xf numFmtId="38" fontId="6" fillId="0" borderId="7" xfId="16" applyFont="1" applyBorder="1" applyAlignment="1">
      <alignment vertical="center"/>
    </xf>
    <xf numFmtId="0" fontId="5" fillId="0" borderId="0" xfId="0" applyFont="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8" xfId="0" applyFont="1" applyBorder="1" applyAlignment="1">
      <alignment horizontal="right" vertical="top"/>
    </xf>
    <xf numFmtId="0" fontId="7" fillId="0" borderId="10" xfId="0" applyFont="1" applyBorder="1" applyAlignment="1">
      <alignment horizontal="right" vertical="top"/>
    </xf>
    <xf numFmtId="0" fontId="7" fillId="0" borderId="9" xfId="0" applyFont="1" applyBorder="1" applyAlignment="1">
      <alignment horizontal="right" vertical="top"/>
    </xf>
    <xf numFmtId="0" fontId="7" fillId="0" borderId="11" xfId="0" applyFont="1" applyBorder="1" applyAlignment="1">
      <alignment horizontal="right" vertical="top"/>
    </xf>
    <xf numFmtId="0" fontId="3" fillId="0" borderId="0" xfId="0" applyFont="1" applyAlignment="1">
      <alignment vertical="top"/>
    </xf>
    <xf numFmtId="0" fontId="5" fillId="0" borderId="1" xfId="0" applyFont="1" applyBorder="1" applyAlignment="1">
      <alignment horizontal="distributed"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vertical="center"/>
    </xf>
    <xf numFmtId="0" fontId="7" fillId="0" borderId="1" xfId="0" applyFont="1" applyBorder="1" applyAlignment="1">
      <alignment horizontal="center" vertical="top"/>
    </xf>
    <xf numFmtId="0" fontId="7" fillId="0" borderId="3" xfId="0" applyFont="1" applyBorder="1" applyAlignment="1">
      <alignment horizontal="right" vertical="top"/>
    </xf>
    <xf numFmtId="0" fontId="7" fillId="0" borderId="2" xfId="0" applyFont="1" applyBorder="1" applyAlignment="1">
      <alignment horizontal="right" vertical="top"/>
    </xf>
    <xf numFmtId="0" fontId="0" fillId="0" borderId="0" xfId="0" applyAlignment="1">
      <alignment vertical="center"/>
    </xf>
    <xf numFmtId="0" fontId="5" fillId="0" borderId="0" xfId="0" applyFont="1" applyBorder="1" applyAlignment="1">
      <alignment/>
    </xf>
    <xf numFmtId="38" fontId="5" fillId="0" borderId="0" xfId="16" applyFont="1" applyAlignment="1">
      <alignment vertical="center"/>
    </xf>
    <xf numFmtId="38" fontId="5" fillId="0" borderId="0" xfId="16" applyFont="1" applyAlignment="1">
      <alignment horizontal="distributed" vertical="center"/>
    </xf>
    <xf numFmtId="38" fontId="6" fillId="0" borderId="0" xfId="16" applyFont="1" applyAlignment="1">
      <alignment horizontal="distributed" vertical="center"/>
    </xf>
    <xf numFmtId="38" fontId="6" fillId="0" borderId="7" xfId="16" applyFont="1" applyBorder="1" applyAlignment="1">
      <alignment horizontal="distributed" vertical="center"/>
    </xf>
    <xf numFmtId="38" fontId="5" fillId="0" borderId="0" xfId="16" applyFont="1" applyBorder="1" applyAlignment="1">
      <alignment horizontal="distributed" vertical="center"/>
    </xf>
    <xf numFmtId="38" fontId="0" fillId="0" borderId="0" xfId="16" applyAlignment="1">
      <alignment vertical="center"/>
    </xf>
    <xf numFmtId="38" fontId="7" fillId="0" borderId="0" xfId="16" applyFont="1" applyAlignment="1">
      <alignment horizontal="distributed" vertical="top"/>
    </xf>
    <xf numFmtId="38" fontId="7" fillId="0" borderId="0" xfId="16" applyFont="1" applyAlignment="1">
      <alignment vertical="top"/>
    </xf>
    <xf numFmtId="38" fontId="7" fillId="0" borderId="10" xfId="16" applyFont="1" applyBorder="1" applyAlignment="1">
      <alignment horizontal="right" vertical="top"/>
    </xf>
    <xf numFmtId="0" fontId="5" fillId="0" borderId="0" xfId="0" applyFont="1" applyAlignment="1">
      <alignment horizontal="distributed" vertical="center"/>
    </xf>
    <xf numFmtId="176" fontId="5" fillId="0" borderId="3" xfId="0" applyNumberFormat="1" applyFont="1" applyBorder="1" applyAlignment="1">
      <alignment/>
    </xf>
    <xf numFmtId="176" fontId="5" fillId="0" borderId="3" xfId="0" applyNumberFormat="1" applyFont="1" applyBorder="1" applyAlignment="1">
      <alignment horizontal="right"/>
    </xf>
    <xf numFmtId="0" fontId="7" fillId="0" borderId="0" xfId="0" applyFont="1" applyBorder="1" applyAlignment="1">
      <alignment vertical="center"/>
    </xf>
    <xf numFmtId="0" fontId="8" fillId="0" borderId="0" xfId="0" applyFont="1" applyBorder="1" applyAlignment="1">
      <alignment horizontal="distributed" vertical="center"/>
    </xf>
    <xf numFmtId="176" fontId="8" fillId="0" borderId="0" xfId="0" applyNumberFormat="1" applyFont="1" applyBorder="1" applyAlignment="1">
      <alignment/>
    </xf>
    <xf numFmtId="0" fontId="7" fillId="0" borderId="0" xfId="0" applyFont="1" applyAlignment="1">
      <alignment/>
    </xf>
    <xf numFmtId="0" fontId="7" fillId="0" borderId="10" xfId="0" applyFont="1" applyBorder="1" applyAlignment="1">
      <alignment horizontal="right"/>
    </xf>
    <xf numFmtId="176" fontId="6" fillId="0" borderId="3" xfId="0" applyNumberFormat="1" applyFont="1" applyBorder="1" applyAlignment="1">
      <alignment/>
    </xf>
    <xf numFmtId="176" fontId="6" fillId="0" borderId="5" xfId="0" applyNumberFormat="1" applyFont="1" applyBorder="1" applyAlignment="1">
      <alignment/>
    </xf>
    <xf numFmtId="38" fontId="5" fillId="0" borderId="0" xfId="16" applyFont="1" applyBorder="1" applyAlignment="1">
      <alignment horizontal="right" vertical="center"/>
    </xf>
    <xf numFmtId="0" fontId="5" fillId="0" borderId="2" xfId="0" applyFont="1" applyBorder="1" applyAlignment="1">
      <alignment/>
    </xf>
    <xf numFmtId="0" fontId="9" fillId="0" borderId="0" xfId="0" applyFont="1" applyAlignment="1">
      <alignment/>
    </xf>
    <xf numFmtId="0" fontId="9" fillId="0" borderId="2" xfId="0" applyFont="1" applyBorder="1" applyAlignment="1">
      <alignment/>
    </xf>
    <xf numFmtId="0" fontId="7" fillId="0" borderId="2" xfId="0" applyFont="1" applyBorder="1" applyAlignment="1">
      <alignment horizontal="right"/>
    </xf>
    <xf numFmtId="0" fontId="7" fillId="0" borderId="0" xfId="0" applyFont="1" applyBorder="1" applyAlignment="1">
      <alignment horizontal="right"/>
    </xf>
    <xf numFmtId="0" fontId="7" fillId="0" borderId="0" xfId="0" applyFont="1" applyAlignment="1">
      <alignment horizontal="right" vertical="top"/>
    </xf>
    <xf numFmtId="0" fontId="7" fillId="0" borderId="0" xfId="0" applyFont="1" applyBorder="1" applyAlignment="1">
      <alignment horizontal="right" vertical="top"/>
    </xf>
    <xf numFmtId="0" fontId="3" fillId="0" borderId="0" xfId="0" applyFont="1" applyAlignment="1">
      <alignment horizontal="right" vertical="top"/>
    </xf>
    <xf numFmtId="0" fontId="9" fillId="0" borderId="0" xfId="0" applyFont="1" applyAlignment="1">
      <alignment horizontal="distributed"/>
    </xf>
    <xf numFmtId="0" fontId="6" fillId="0" borderId="7" xfId="0" applyFont="1" applyBorder="1" applyAlignment="1">
      <alignment/>
    </xf>
    <xf numFmtId="0" fontId="6" fillId="0" borderId="7" xfId="0" applyFont="1" applyBorder="1" applyAlignment="1">
      <alignment horizontal="center"/>
    </xf>
    <xf numFmtId="0" fontId="6" fillId="0" borderId="6" xfId="0" applyFont="1" applyBorder="1" applyAlignment="1">
      <alignment horizontal="right"/>
    </xf>
    <xf numFmtId="38" fontId="6" fillId="0" borderId="6" xfId="16" applyFont="1" applyBorder="1" applyAlignment="1">
      <alignment/>
    </xf>
    <xf numFmtId="38" fontId="6" fillId="0" borderId="6" xfId="16" applyFont="1" applyBorder="1" applyAlignment="1">
      <alignment horizontal="right"/>
    </xf>
    <xf numFmtId="0" fontId="6" fillId="0" borderId="7" xfId="0" applyFont="1" applyBorder="1" applyAlignment="1">
      <alignment horizontal="right"/>
    </xf>
    <xf numFmtId="0" fontId="6" fillId="0" borderId="0" xfId="0" applyFont="1" applyAlignment="1">
      <alignment/>
    </xf>
    <xf numFmtId="0" fontId="5" fillId="0" borderId="1" xfId="0" applyFont="1" applyBorder="1" applyAlignment="1">
      <alignment/>
    </xf>
    <xf numFmtId="0" fontId="5"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horizontal="center" vertical="center"/>
    </xf>
    <xf numFmtId="38" fontId="5" fillId="0" borderId="1" xfId="16"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right"/>
    </xf>
    <xf numFmtId="0" fontId="7" fillId="0" borderId="9" xfId="0" applyFont="1" applyBorder="1" applyAlignment="1">
      <alignment horizontal="right"/>
    </xf>
    <xf numFmtId="0" fontId="7" fillId="0" borderId="0" xfId="0" applyFont="1" applyAlignment="1">
      <alignment horizontal="right"/>
    </xf>
    <xf numFmtId="0" fontId="3" fillId="0" borderId="0" xfId="0" applyFont="1" applyAlignment="1">
      <alignment horizontal="right"/>
    </xf>
    <xf numFmtId="0" fontId="6" fillId="0" borderId="0" xfId="0" applyFont="1" applyBorder="1" applyAlignment="1">
      <alignment horizontal="center" vertical="center"/>
    </xf>
    <xf numFmtId="0" fontId="6" fillId="0" borderId="2" xfId="0" applyFont="1" applyBorder="1" applyAlignment="1">
      <alignment vertical="center"/>
    </xf>
    <xf numFmtId="38" fontId="6" fillId="0" borderId="0" xfId="16" applyFont="1" applyBorder="1" applyAlignment="1">
      <alignment horizontal="right" vertical="center"/>
    </xf>
    <xf numFmtId="38" fontId="6" fillId="0" borderId="1" xfId="16" applyFont="1" applyBorder="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3" fillId="0" borderId="0" xfId="0" applyFont="1" applyAlignment="1">
      <alignment horizontal="right" vertical="center"/>
    </xf>
    <xf numFmtId="176" fontId="5" fillId="0" borderId="3" xfId="0" applyNumberFormat="1" applyFont="1" applyBorder="1" applyAlignment="1">
      <alignment vertical="center"/>
    </xf>
    <xf numFmtId="176" fontId="5" fillId="0" borderId="2" xfId="0" applyNumberFormat="1" applyFont="1" applyBorder="1" applyAlignment="1">
      <alignment vertical="center"/>
    </xf>
    <xf numFmtId="176" fontId="5" fillId="0" borderId="3"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6" fillId="0" borderId="0" xfId="0" applyFont="1" applyAlignment="1">
      <alignment horizontal="distributed" vertical="center"/>
    </xf>
    <xf numFmtId="176" fontId="6" fillId="0" borderId="3" xfId="0" applyNumberFormat="1" applyFont="1" applyBorder="1" applyAlignment="1">
      <alignment horizontal="right" vertical="center"/>
    </xf>
    <xf numFmtId="176" fontId="6" fillId="0" borderId="3" xfId="0" applyNumberFormat="1" applyFont="1" applyBorder="1" applyAlignment="1">
      <alignment vertical="center"/>
    </xf>
    <xf numFmtId="176" fontId="6" fillId="0" borderId="2" xfId="0" applyNumberFormat="1"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10" xfId="0" applyFont="1" applyBorder="1" applyAlignment="1">
      <alignment horizontal="right" vertical="center"/>
    </xf>
    <xf numFmtId="0" fontId="7" fillId="0" borderId="9" xfId="0" applyFont="1" applyBorder="1" applyAlignment="1">
      <alignment horizontal="right" vertical="center"/>
    </xf>
    <xf numFmtId="0" fontId="5" fillId="0" borderId="0" xfId="0" applyFont="1" applyAlignment="1">
      <alignment horizontal="distributed" vertical="center" wrapText="1"/>
    </xf>
    <xf numFmtId="176" fontId="5" fillId="0" borderId="2" xfId="0" applyNumberFormat="1" applyFont="1" applyBorder="1" applyAlignment="1">
      <alignment horizontal="right" vertical="center"/>
    </xf>
    <xf numFmtId="176" fontId="8" fillId="0" borderId="0" xfId="0" applyNumberFormat="1" applyFont="1" applyBorder="1" applyAlignment="1">
      <alignment horizontal="right"/>
    </xf>
    <xf numFmtId="0" fontId="5" fillId="0" borderId="0" xfId="0" applyFont="1" applyBorder="1" applyAlignment="1">
      <alignment vertical="center"/>
    </xf>
    <xf numFmtId="0" fontId="5" fillId="0" borderId="10" xfId="0" applyFont="1" applyBorder="1" applyAlignment="1">
      <alignment horizontal="right" vertical="center"/>
    </xf>
    <xf numFmtId="176" fontId="6" fillId="0" borderId="5" xfId="0" applyNumberFormat="1" applyFont="1" applyBorder="1" applyAlignment="1">
      <alignment horizontal="right" vertical="center"/>
    </xf>
    <xf numFmtId="176" fontId="6" fillId="0" borderId="6" xfId="0" applyNumberFormat="1" applyFont="1" applyBorder="1" applyAlignment="1">
      <alignment horizontal="righ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right" vertical="center"/>
    </xf>
    <xf numFmtId="0" fontId="10" fillId="0" borderId="2" xfId="0" applyFont="1" applyBorder="1" applyAlignment="1">
      <alignment horizontal="right" vertical="center"/>
    </xf>
    <xf numFmtId="176" fontId="5" fillId="0" borderId="0" xfId="0" applyNumberFormat="1" applyFont="1" applyAlignment="1">
      <alignment horizontal="right" vertical="center"/>
    </xf>
    <xf numFmtId="0" fontId="7" fillId="0" borderId="0" xfId="0" applyFont="1" applyAlignment="1">
      <alignment horizontal="distributed" vertical="center" wrapText="1"/>
    </xf>
    <xf numFmtId="0" fontId="10" fillId="0" borderId="2" xfId="0" applyFont="1" applyBorder="1" applyAlignment="1">
      <alignment horizontal="right" vertical="center"/>
    </xf>
    <xf numFmtId="0" fontId="9" fillId="0" borderId="0" xfId="0" applyFont="1" applyBorder="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vertical="center"/>
    </xf>
    <xf numFmtId="0" fontId="6" fillId="0" borderId="7" xfId="0" applyFont="1" applyBorder="1" applyAlignment="1">
      <alignment horizontal="distributed" vertical="center" wrapText="1"/>
    </xf>
    <xf numFmtId="176" fontId="6" fillId="0" borderId="7" xfId="0" applyNumberFormat="1" applyFont="1" applyBorder="1" applyAlignment="1">
      <alignment horizontal="right" vertical="center"/>
    </xf>
    <xf numFmtId="0" fontId="6" fillId="0" borderId="6" xfId="0" applyFont="1" applyBorder="1" applyAlignment="1">
      <alignment vertical="center"/>
    </xf>
    <xf numFmtId="0" fontId="6" fillId="0" borderId="4" xfId="0" applyFont="1" applyBorder="1" applyAlignment="1">
      <alignment vertical="center"/>
    </xf>
    <xf numFmtId="0" fontId="5" fillId="0" borderId="0" xfId="0" applyFont="1" applyAlignment="1">
      <alignment horizontal="distributed" vertical="center"/>
    </xf>
    <xf numFmtId="0" fontId="8" fillId="0" borderId="0" xfId="0" applyFont="1" applyAlignment="1">
      <alignment horizontal="distributed" vertical="center"/>
    </xf>
    <xf numFmtId="0" fontId="8" fillId="0" borderId="0" xfId="0" applyFont="1" applyBorder="1" applyAlignment="1">
      <alignment horizontal="distributed" vertical="center"/>
    </xf>
    <xf numFmtId="176" fontId="8" fillId="0" borderId="3" xfId="0" applyNumberFormat="1" applyFont="1" applyBorder="1" applyAlignment="1">
      <alignment vertical="center"/>
    </xf>
    <xf numFmtId="176" fontId="8" fillId="0" borderId="0" xfId="0" applyNumberFormat="1" applyFont="1" applyBorder="1" applyAlignment="1">
      <alignment vertical="center"/>
    </xf>
    <xf numFmtId="0" fontId="6" fillId="0" borderId="4"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vertical="center"/>
    </xf>
    <xf numFmtId="0" fontId="5" fillId="2" borderId="14"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5" xfId="0" applyFont="1" applyFill="1" applyBorder="1" applyAlignment="1">
      <alignment horizontal="distributed" vertical="center" wrapText="1"/>
    </xf>
    <xf numFmtId="0" fontId="5" fillId="2" borderId="17" xfId="0" applyFont="1" applyFill="1" applyBorder="1" applyAlignment="1">
      <alignment horizontal="center" vertical="center" wrapText="1"/>
    </xf>
    <xf numFmtId="38" fontId="5" fillId="2" borderId="18" xfId="16" applyFont="1" applyFill="1" applyBorder="1" applyAlignment="1">
      <alignment horizontal="center" vertical="center"/>
    </xf>
    <xf numFmtId="0" fontId="5" fillId="2" borderId="5" xfId="0" applyFont="1" applyFill="1" applyBorder="1" applyAlignment="1">
      <alignment horizontal="distributed" vertical="center"/>
    </xf>
    <xf numFmtId="38" fontId="5" fillId="2" borderId="5" xfId="16" applyFont="1" applyFill="1" applyBorder="1" applyAlignment="1">
      <alignment horizontal="center" vertical="center"/>
    </xf>
    <xf numFmtId="0" fontId="5" fillId="2" borderId="12" xfId="0" applyFont="1" applyFill="1" applyBorder="1" applyAlignment="1">
      <alignment horizontal="distributed" vertical="center" wrapText="1"/>
    </xf>
    <xf numFmtId="0" fontId="5" fillId="2" borderId="13" xfId="0" applyFont="1" applyFill="1" applyBorder="1" applyAlignment="1">
      <alignment horizontal="distributed" vertical="center" wrapText="1"/>
    </xf>
    <xf numFmtId="0" fontId="5" fillId="2" borderId="6" xfId="0" applyFont="1" applyFill="1" applyBorder="1" applyAlignment="1">
      <alignment horizontal="distributed" vertical="center"/>
    </xf>
    <xf numFmtId="0" fontId="5" fillId="2" borderId="1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7" xfId="0" applyFont="1" applyFill="1" applyBorder="1" applyAlignment="1">
      <alignment horizontal="distributed" vertical="center"/>
    </xf>
    <xf numFmtId="0" fontId="5" fillId="2" borderId="12" xfId="0" applyFont="1" applyFill="1" applyBorder="1" applyAlignment="1">
      <alignment horizontal="distributed" vertical="center"/>
    </xf>
    <xf numFmtId="0" fontId="5" fillId="2" borderId="13" xfId="0" applyFont="1" applyFill="1" applyBorder="1" applyAlignment="1">
      <alignment horizontal="distributed" vertical="center"/>
    </xf>
    <xf numFmtId="0" fontId="5" fillId="2" borderId="12" xfId="0" applyFont="1" applyFill="1" applyBorder="1" applyAlignment="1">
      <alignment horizontal="distributed" vertical="center"/>
    </xf>
    <xf numFmtId="38" fontId="5" fillId="0" borderId="5" xfId="16" applyFont="1" applyBorder="1" applyAlignment="1">
      <alignment vertical="center"/>
    </xf>
    <xf numFmtId="38" fontId="5" fillId="0" borderId="6" xfId="16" applyFont="1" applyBorder="1" applyAlignment="1">
      <alignment vertical="center"/>
    </xf>
    <xf numFmtId="0" fontId="5" fillId="0" borderId="0" xfId="0" applyFont="1" applyFill="1" applyAlignment="1">
      <alignment/>
    </xf>
    <xf numFmtId="0" fontId="5" fillId="0" borderId="0" xfId="0" applyFont="1" applyFill="1" applyAlignment="1">
      <alignment vertical="center"/>
    </xf>
    <xf numFmtId="176" fontId="5" fillId="0" borderId="3" xfId="16" applyNumberFormat="1" applyFont="1" applyBorder="1" applyAlignment="1">
      <alignment vertical="center"/>
    </xf>
    <xf numFmtId="38" fontId="7" fillId="0" borderId="2" xfId="16" applyFont="1" applyBorder="1" applyAlignment="1">
      <alignment horizontal="right" vertical="top"/>
    </xf>
    <xf numFmtId="176" fontId="5" fillId="0" borderId="2" xfId="16" applyNumberFormat="1" applyFont="1" applyBorder="1" applyAlignment="1">
      <alignment vertical="center"/>
    </xf>
    <xf numFmtId="176" fontId="8" fillId="0" borderId="3" xfId="16" applyNumberFormat="1" applyFont="1" applyBorder="1" applyAlignment="1">
      <alignment vertical="center"/>
    </xf>
    <xf numFmtId="176" fontId="8" fillId="0" borderId="2" xfId="16" applyNumberFormat="1" applyFont="1" applyBorder="1" applyAlignment="1">
      <alignment vertical="center"/>
    </xf>
    <xf numFmtId="176" fontId="8" fillId="0" borderId="5" xfId="16" applyNumberFormat="1" applyFont="1" applyBorder="1" applyAlignment="1">
      <alignment vertical="center"/>
    </xf>
    <xf numFmtId="176" fontId="8" fillId="0" borderId="6" xfId="16" applyNumberFormat="1" applyFont="1" applyBorder="1" applyAlignment="1">
      <alignment vertical="center"/>
    </xf>
    <xf numFmtId="176" fontId="8" fillId="0" borderId="5" xfId="0" applyNumberFormat="1" applyFont="1" applyBorder="1" applyAlignment="1">
      <alignment vertical="center"/>
    </xf>
    <xf numFmtId="0" fontId="5" fillId="2" borderId="7" xfId="0" applyFont="1" applyFill="1" applyBorder="1" applyAlignment="1">
      <alignment horizontal="distributed" vertical="center"/>
    </xf>
    <xf numFmtId="0" fontId="5" fillId="0" borderId="0" xfId="0" applyFont="1" applyAlignment="1">
      <alignment horizontal="distributed" vertical="center"/>
    </xf>
    <xf numFmtId="0" fontId="5" fillId="2" borderId="20" xfId="0" applyFont="1" applyFill="1" applyBorder="1" applyAlignment="1">
      <alignment horizontal="distributed" vertical="center"/>
    </xf>
    <xf numFmtId="0" fontId="5" fillId="2" borderId="18"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5" xfId="0" applyFont="1" applyFill="1" applyBorder="1" applyAlignment="1">
      <alignment horizontal="distributed" vertical="center"/>
    </xf>
    <xf numFmtId="0" fontId="5" fillId="0" borderId="0" xfId="0" applyFont="1" applyAlignment="1">
      <alignment horizontal="distributed" vertical="center" textRotation="255"/>
    </xf>
    <xf numFmtId="0" fontId="6" fillId="0" borderId="7" xfId="0" applyFont="1" applyBorder="1" applyAlignment="1">
      <alignment horizontal="distributed" vertical="center"/>
    </xf>
    <xf numFmtId="0" fontId="5" fillId="0" borderId="2" xfId="0" applyFont="1" applyBorder="1" applyAlignment="1">
      <alignment vertical="center" shrinkToFit="1"/>
    </xf>
    <xf numFmtId="0" fontId="5" fillId="0" borderId="0" xfId="0" applyFont="1" applyAlignment="1">
      <alignment vertical="center" shrinkToFit="1"/>
    </xf>
    <xf numFmtId="0" fontId="6" fillId="0" borderId="0" xfId="0" applyFont="1" applyAlignment="1">
      <alignment horizontal="distributed" vertical="center"/>
    </xf>
    <xf numFmtId="0" fontId="9" fillId="0" borderId="2" xfId="0" applyFont="1" applyBorder="1" applyAlignment="1">
      <alignment horizontal="distributed"/>
    </xf>
    <xf numFmtId="38" fontId="5" fillId="0" borderId="0" xfId="16" applyFont="1" applyAlignment="1">
      <alignment horizontal="center" vertical="center" textRotation="255"/>
    </xf>
    <xf numFmtId="38" fontId="5" fillId="0" borderId="0" xfId="16" applyFont="1" applyAlignment="1">
      <alignment vertical="center" textRotation="255"/>
    </xf>
    <xf numFmtId="38" fontId="5" fillId="0" borderId="0" xfId="16" applyFont="1" applyAlignment="1">
      <alignment vertical="center"/>
    </xf>
    <xf numFmtId="0" fontId="0" fillId="0" borderId="0" xfId="0" applyAlignment="1">
      <alignment vertical="center"/>
    </xf>
    <xf numFmtId="0" fontId="5" fillId="2" borderId="21" xfId="0" applyFont="1" applyFill="1" applyBorder="1" applyAlignment="1">
      <alignment horizontal="distributed" vertical="center"/>
    </xf>
    <xf numFmtId="0" fontId="5" fillId="2" borderId="22" xfId="0" applyFont="1" applyFill="1" applyBorder="1" applyAlignment="1">
      <alignment horizontal="distributed" vertical="center"/>
    </xf>
    <xf numFmtId="0" fontId="5" fillId="2" borderId="6" xfId="0" applyFont="1" applyFill="1" applyBorder="1" applyAlignment="1">
      <alignment horizontal="distributed" vertical="center"/>
    </xf>
    <xf numFmtId="0" fontId="5" fillId="2" borderId="17"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14" xfId="0" applyFont="1" applyFill="1" applyBorder="1" applyAlignment="1">
      <alignment horizontal="distributed" vertical="center"/>
    </xf>
    <xf numFmtId="38" fontId="5" fillId="0" borderId="2" xfId="16" applyFont="1" applyBorder="1" applyAlignment="1">
      <alignment vertical="center"/>
    </xf>
    <xf numFmtId="38" fontId="5" fillId="0" borderId="1" xfId="16" applyFont="1" applyBorder="1" applyAlignment="1">
      <alignment vertical="center"/>
    </xf>
    <xf numFmtId="38" fontId="6" fillId="0" borderId="6" xfId="16" applyFont="1" applyBorder="1" applyAlignment="1">
      <alignment vertical="center"/>
    </xf>
    <xf numFmtId="38" fontId="6" fillId="0" borderId="4" xfId="16" applyFont="1" applyBorder="1" applyAlignment="1">
      <alignment vertical="center"/>
    </xf>
    <xf numFmtId="0" fontId="5" fillId="0" borderId="0" xfId="0" applyFont="1" applyAlignment="1">
      <alignment vertical="top" wrapText="1"/>
    </xf>
    <xf numFmtId="0" fontId="5" fillId="0" borderId="0" xfId="0" applyFont="1" applyAlignment="1">
      <alignment/>
    </xf>
    <xf numFmtId="38" fontId="5" fillId="0" borderId="23" xfId="16" applyFont="1" applyFill="1" applyBorder="1" applyAlignment="1">
      <alignment vertical="center"/>
    </xf>
    <xf numFmtId="38" fontId="5" fillId="2" borderId="20" xfId="16" applyFont="1" applyFill="1" applyBorder="1" applyAlignment="1">
      <alignment horizontal="center" vertical="center"/>
    </xf>
    <xf numFmtId="38" fontId="5" fillId="2" borderId="4" xfId="16" applyFont="1" applyFill="1" applyBorder="1" applyAlignment="1">
      <alignment horizontal="center" vertical="center"/>
    </xf>
    <xf numFmtId="38" fontId="5" fillId="2" borderId="18" xfId="16" applyFont="1" applyFill="1" applyBorder="1" applyAlignment="1">
      <alignment horizontal="center" vertical="center"/>
    </xf>
    <xf numFmtId="38" fontId="5" fillId="2" borderId="5" xfId="16" applyFont="1" applyFill="1" applyBorder="1" applyAlignment="1">
      <alignment horizontal="center" vertical="center"/>
    </xf>
    <xf numFmtId="38" fontId="5" fillId="2" borderId="21" xfId="16" applyFont="1" applyFill="1" applyBorder="1" applyAlignment="1">
      <alignment horizontal="center" vertical="center"/>
    </xf>
    <xf numFmtId="38" fontId="5" fillId="2" borderId="6" xfId="16" applyFont="1" applyFill="1" applyBorder="1" applyAlignment="1">
      <alignment horizontal="center" vertical="center"/>
    </xf>
    <xf numFmtId="0" fontId="9" fillId="0" borderId="0" xfId="0" applyFont="1" applyBorder="1" applyAlignment="1">
      <alignment horizontal="distributed"/>
    </xf>
    <xf numFmtId="38" fontId="5" fillId="0" borderId="0" xfId="16" applyFont="1" applyBorder="1" applyAlignment="1">
      <alignment horizontal="right" vertical="center"/>
    </xf>
    <xf numFmtId="38" fontId="5" fillId="0" borderId="2" xfId="16" applyFont="1" applyBorder="1" applyAlignment="1">
      <alignment horizontal="right" vertical="center"/>
    </xf>
    <xf numFmtId="178" fontId="5" fillId="0" borderId="2" xfId="0" applyNumberFormat="1" applyFont="1" applyBorder="1" applyAlignment="1">
      <alignment horizontal="right" vertical="center"/>
    </xf>
    <xf numFmtId="0" fontId="5" fillId="2" borderId="1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7" fillId="0" borderId="9" xfId="0" applyFont="1" applyBorder="1" applyAlignment="1">
      <alignment horizontal="right" vertical="top"/>
    </xf>
    <xf numFmtId="0" fontId="7" fillId="0" borderId="8" xfId="0" applyFont="1" applyBorder="1" applyAlignment="1">
      <alignment horizontal="right" vertical="top"/>
    </xf>
    <xf numFmtId="38" fontId="5" fillId="0" borderId="1" xfId="16" applyFont="1" applyBorder="1" applyAlignment="1">
      <alignment horizontal="right" vertical="center"/>
    </xf>
    <xf numFmtId="178" fontId="5" fillId="0" borderId="1" xfId="0" applyNumberFormat="1" applyFont="1" applyBorder="1" applyAlignment="1">
      <alignment horizontal="right" vertical="center"/>
    </xf>
    <xf numFmtId="38" fontId="6" fillId="0" borderId="6" xfId="16" applyFont="1" applyBorder="1" applyAlignment="1">
      <alignment/>
    </xf>
    <xf numFmtId="38" fontId="6" fillId="0" borderId="4" xfId="16" applyFont="1" applyBorder="1" applyAlignment="1">
      <alignment/>
    </xf>
    <xf numFmtId="178" fontId="5" fillId="0" borderId="0" xfId="0" applyNumberFormat="1" applyFont="1" applyBorder="1" applyAlignment="1">
      <alignment horizontal="right" vertical="center"/>
    </xf>
    <xf numFmtId="0" fontId="9" fillId="0" borderId="8"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4" xfId="0" applyFont="1" applyBorder="1" applyAlignment="1">
      <alignment horizontal="center" vertical="center" textRotation="255"/>
    </xf>
    <xf numFmtId="0" fontId="5" fillId="2" borderId="17"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22"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7"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0" borderId="11" xfId="0" applyFont="1" applyBorder="1" applyAlignment="1">
      <alignment vertical="center"/>
    </xf>
    <xf numFmtId="0" fontId="5" fillId="0" borderId="1" xfId="0" applyFont="1" applyBorder="1" applyAlignment="1">
      <alignment horizontal="distributed" vertical="center"/>
    </xf>
    <xf numFmtId="0" fontId="5" fillId="0" borderId="19"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0" xfId="0" applyFont="1" applyAlignment="1">
      <alignment vertical="center" textRotation="255"/>
    </xf>
    <xf numFmtId="0" fontId="5" fillId="2" borderId="15" xfId="0" applyFont="1" applyFill="1" applyBorder="1" applyAlignment="1">
      <alignment horizontal="distributed" vertical="center"/>
    </xf>
    <xf numFmtId="0" fontId="2" fillId="0" borderId="11" xfId="0" applyFont="1" applyBorder="1" applyAlignment="1">
      <alignment vertical="center"/>
    </xf>
    <xf numFmtId="0" fontId="2" fillId="0" borderId="0" xfId="0" applyFont="1" applyAlignment="1">
      <alignment vertical="center"/>
    </xf>
    <xf numFmtId="0" fontId="5" fillId="0" borderId="0" xfId="0" applyFont="1" applyAlignment="1">
      <alignment horizontal="distributed" vertical="center" wrapText="1"/>
    </xf>
    <xf numFmtId="0" fontId="5" fillId="0" borderId="1" xfId="0" applyFont="1" applyBorder="1" applyAlignment="1">
      <alignment horizontal="distributed" vertical="center" wrapText="1"/>
    </xf>
    <xf numFmtId="0" fontId="6" fillId="0" borderId="0" xfId="0" applyFont="1" applyAlignment="1">
      <alignment horizontal="distributed" vertical="center"/>
    </xf>
    <xf numFmtId="0" fontId="5" fillId="0" borderId="24" xfId="0" applyFont="1" applyBorder="1" applyAlignment="1">
      <alignment horizontal="distributed" vertical="center"/>
    </xf>
    <xf numFmtId="0" fontId="5" fillId="0" borderId="12" xfId="0" applyFont="1" applyBorder="1" applyAlignment="1">
      <alignment horizontal="distributed" vertical="center"/>
    </xf>
    <xf numFmtId="0" fontId="6" fillId="0" borderId="4" xfId="0" applyFont="1" applyBorder="1" applyAlignment="1">
      <alignment horizontal="distributed"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176" fontId="5" fillId="0" borderId="3" xfId="0" applyNumberFormat="1" applyFont="1" applyBorder="1" applyAlignment="1">
      <alignment horizontal="right" vertical="center"/>
    </xf>
    <xf numFmtId="176" fontId="5" fillId="0" borderId="2" xfId="0" applyNumberFormat="1" applyFont="1" applyBorder="1" applyAlignment="1">
      <alignment horizontal="right" vertical="center"/>
    </xf>
    <xf numFmtId="0" fontId="7" fillId="0" borderId="0" xfId="0" applyFont="1" applyAlignment="1">
      <alignment horizontal="distributed" vertical="center"/>
    </xf>
    <xf numFmtId="0" fontId="5" fillId="0" borderId="0" xfId="0" applyFont="1" applyAlignment="1">
      <alignment vertical="center"/>
    </xf>
    <xf numFmtId="0" fontId="5" fillId="2" borderId="15" xfId="0" applyFont="1" applyFill="1" applyBorder="1" applyAlignment="1">
      <alignment horizontal="distributed" vertical="center"/>
    </xf>
    <xf numFmtId="0" fontId="5" fillId="0" borderId="23" xfId="0" applyFont="1" applyFill="1" applyBorder="1" applyAlignment="1">
      <alignment horizontal="left" vertical="center"/>
    </xf>
    <xf numFmtId="0" fontId="5" fillId="0" borderId="0" xfId="0" applyFont="1" applyFill="1" applyAlignment="1">
      <alignment vertical="center"/>
    </xf>
    <xf numFmtId="0" fontId="5" fillId="2" borderId="12" xfId="0" applyFont="1" applyFill="1" applyBorder="1" applyAlignment="1">
      <alignment horizontal="distributed" vertical="center"/>
    </xf>
    <xf numFmtId="0" fontId="5" fillId="0" borderId="11" xfId="0" applyFont="1" applyBorder="1" applyAlignment="1">
      <alignment horizontal="distributed" vertical="center"/>
    </xf>
    <xf numFmtId="0" fontId="5" fillId="0" borderId="0" xfId="0" applyFont="1" applyAlignment="1">
      <alignment horizontal="distributed" vertical="center"/>
    </xf>
    <xf numFmtId="0" fontId="5" fillId="2" borderId="22" xfId="0" applyFont="1" applyFill="1" applyBorder="1" applyAlignment="1">
      <alignment horizontal="distributed" vertical="center" textRotation="255"/>
    </xf>
    <xf numFmtId="0" fontId="5" fillId="2" borderId="20" xfId="0" applyFont="1" applyFill="1" applyBorder="1" applyAlignment="1">
      <alignment horizontal="distributed" vertical="center" textRotation="255"/>
    </xf>
    <xf numFmtId="0" fontId="5" fillId="2" borderId="7" xfId="0" applyFont="1" applyFill="1" applyBorder="1" applyAlignment="1">
      <alignment horizontal="distributed" vertical="center" textRotation="255"/>
    </xf>
    <xf numFmtId="0" fontId="5" fillId="2" borderId="4" xfId="0" applyFont="1" applyFill="1" applyBorder="1" applyAlignment="1">
      <alignment horizontal="distributed" vertical="center" textRotation="255"/>
    </xf>
    <xf numFmtId="0" fontId="5" fillId="0" borderId="0" xfId="0" applyFont="1" applyAlignment="1">
      <alignment horizontal="center" vertical="center" textRotation="255"/>
    </xf>
    <xf numFmtId="0" fontId="5" fillId="2" borderId="21" xfId="0" applyFont="1" applyFill="1" applyBorder="1" applyAlignment="1">
      <alignment horizontal="center" vertical="center" textRotation="255"/>
    </xf>
    <xf numFmtId="0" fontId="5" fillId="2" borderId="6" xfId="0" applyFont="1" applyFill="1"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85725</xdr:rowOff>
    </xdr:from>
    <xdr:to>
      <xdr:col>1</xdr:col>
      <xdr:colOff>247650</xdr:colOff>
      <xdr:row>30</xdr:row>
      <xdr:rowOff>0</xdr:rowOff>
    </xdr:to>
    <xdr:sp>
      <xdr:nvSpPr>
        <xdr:cNvPr id="1" name="AutoShape 1"/>
        <xdr:cNvSpPr>
          <a:spLocks/>
        </xdr:cNvSpPr>
      </xdr:nvSpPr>
      <xdr:spPr>
        <a:xfrm>
          <a:off x="400050" y="981075"/>
          <a:ext cx="228600" cy="4867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31</xdr:row>
      <xdr:rowOff>38100</xdr:rowOff>
    </xdr:from>
    <xdr:to>
      <xdr:col>1</xdr:col>
      <xdr:colOff>238125</xdr:colOff>
      <xdr:row>37</xdr:row>
      <xdr:rowOff>133350</xdr:rowOff>
    </xdr:to>
    <xdr:sp>
      <xdr:nvSpPr>
        <xdr:cNvPr id="2" name="AutoShape 2"/>
        <xdr:cNvSpPr>
          <a:spLocks/>
        </xdr:cNvSpPr>
      </xdr:nvSpPr>
      <xdr:spPr>
        <a:xfrm>
          <a:off x="466725" y="6076950"/>
          <a:ext cx="152400" cy="1238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39</xdr:row>
      <xdr:rowOff>57150</xdr:rowOff>
    </xdr:from>
    <xdr:to>
      <xdr:col>1</xdr:col>
      <xdr:colOff>209550</xdr:colOff>
      <xdr:row>49</xdr:row>
      <xdr:rowOff>142875</xdr:rowOff>
    </xdr:to>
    <xdr:sp>
      <xdr:nvSpPr>
        <xdr:cNvPr id="3" name="AutoShape 3"/>
        <xdr:cNvSpPr>
          <a:spLocks/>
        </xdr:cNvSpPr>
      </xdr:nvSpPr>
      <xdr:spPr>
        <a:xfrm>
          <a:off x="476250" y="7620000"/>
          <a:ext cx="114300" cy="1990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8</xdr:row>
      <xdr:rowOff>95250</xdr:rowOff>
    </xdr:from>
    <xdr:to>
      <xdr:col>1</xdr:col>
      <xdr:colOff>152400</xdr:colOff>
      <xdr:row>11</xdr:row>
      <xdr:rowOff>219075</xdr:rowOff>
    </xdr:to>
    <xdr:sp>
      <xdr:nvSpPr>
        <xdr:cNvPr id="1" name="AutoShape 1"/>
        <xdr:cNvSpPr>
          <a:spLocks/>
        </xdr:cNvSpPr>
      </xdr:nvSpPr>
      <xdr:spPr>
        <a:xfrm>
          <a:off x="590550" y="2133600"/>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xdr:row>
      <xdr:rowOff>114300</xdr:rowOff>
    </xdr:from>
    <xdr:to>
      <xdr:col>10</xdr:col>
      <xdr:colOff>209550</xdr:colOff>
      <xdr:row>11</xdr:row>
      <xdr:rowOff>171450</xdr:rowOff>
    </xdr:to>
    <xdr:sp>
      <xdr:nvSpPr>
        <xdr:cNvPr id="2" name="AutoShape 2"/>
        <xdr:cNvSpPr>
          <a:spLocks/>
        </xdr:cNvSpPr>
      </xdr:nvSpPr>
      <xdr:spPr>
        <a:xfrm>
          <a:off x="14468475" y="2152650"/>
          <a:ext cx="76200"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66675</xdr:rowOff>
    </xdr:from>
    <xdr:to>
      <xdr:col>1</xdr:col>
      <xdr:colOff>85725</xdr:colOff>
      <xdr:row>6</xdr:row>
      <xdr:rowOff>466725</xdr:rowOff>
    </xdr:to>
    <xdr:sp>
      <xdr:nvSpPr>
        <xdr:cNvPr id="1" name="AutoShape 1"/>
        <xdr:cNvSpPr>
          <a:spLocks/>
        </xdr:cNvSpPr>
      </xdr:nvSpPr>
      <xdr:spPr>
        <a:xfrm>
          <a:off x="485775" y="1447800"/>
          <a:ext cx="57150" cy="1733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28575</xdr:rowOff>
    </xdr:from>
    <xdr:to>
      <xdr:col>1</xdr:col>
      <xdr:colOff>257175</xdr:colOff>
      <xdr:row>10</xdr:row>
      <xdr:rowOff>19050</xdr:rowOff>
    </xdr:to>
    <xdr:sp>
      <xdr:nvSpPr>
        <xdr:cNvPr id="1" name="AutoShape 1"/>
        <xdr:cNvSpPr>
          <a:spLocks/>
        </xdr:cNvSpPr>
      </xdr:nvSpPr>
      <xdr:spPr>
        <a:xfrm>
          <a:off x="409575" y="962025"/>
          <a:ext cx="161925" cy="2657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5</xdr:row>
      <xdr:rowOff>57150</xdr:rowOff>
    </xdr:from>
    <xdr:to>
      <xdr:col>1</xdr:col>
      <xdr:colOff>190500</xdr:colOff>
      <xdr:row>7</xdr:row>
      <xdr:rowOff>200025</xdr:rowOff>
    </xdr:to>
    <xdr:sp>
      <xdr:nvSpPr>
        <xdr:cNvPr id="1" name="AutoShape 1"/>
        <xdr:cNvSpPr>
          <a:spLocks/>
        </xdr:cNvSpPr>
      </xdr:nvSpPr>
      <xdr:spPr>
        <a:xfrm>
          <a:off x="1771650" y="1238250"/>
          <a:ext cx="76200" cy="828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12</xdr:row>
      <xdr:rowOff>123825</xdr:rowOff>
    </xdr:from>
    <xdr:to>
      <xdr:col>3</xdr:col>
      <xdr:colOff>190500</xdr:colOff>
      <xdr:row>13</xdr:row>
      <xdr:rowOff>190500</xdr:rowOff>
    </xdr:to>
    <xdr:sp>
      <xdr:nvSpPr>
        <xdr:cNvPr id="2" name="AutoShape 2"/>
        <xdr:cNvSpPr>
          <a:spLocks/>
        </xdr:cNvSpPr>
      </xdr:nvSpPr>
      <xdr:spPr>
        <a:xfrm>
          <a:off x="3810000" y="3286125"/>
          <a:ext cx="762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16</xdr:row>
      <xdr:rowOff>123825</xdr:rowOff>
    </xdr:from>
    <xdr:to>
      <xdr:col>3</xdr:col>
      <xdr:colOff>190500</xdr:colOff>
      <xdr:row>17</xdr:row>
      <xdr:rowOff>190500</xdr:rowOff>
    </xdr:to>
    <xdr:sp>
      <xdr:nvSpPr>
        <xdr:cNvPr id="3" name="AutoShape 3"/>
        <xdr:cNvSpPr>
          <a:spLocks/>
        </xdr:cNvSpPr>
      </xdr:nvSpPr>
      <xdr:spPr>
        <a:xfrm>
          <a:off x="3810000" y="4238625"/>
          <a:ext cx="7620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85725</xdr:rowOff>
    </xdr:from>
    <xdr:to>
      <xdr:col>1</xdr:col>
      <xdr:colOff>209550</xdr:colOff>
      <xdr:row>3</xdr:row>
      <xdr:rowOff>390525</xdr:rowOff>
    </xdr:to>
    <xdr:sp>
      <xdr:nvSpPr>
        <xdr:cNvPr id="1" name="AutoShape 1"/>
        <xdr:cNvSpPr>
          <a:spLocks/>
        </xdr:cNvSpPr>
      </xdr:nvSpPr>
      <xdr:spPr>
        <a:xfrm>
          <a:off x="3876675" y="61912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10</xdr:row>
      <xdr:rowOff>104775</xdr:rowOff>
    </xdr:from>
    <xdr:to>
      <xdr:col>1</xdr:col>
      <xdr:colOff>161925</xdr:colOff>
      <xdr:row>10</xdr:row>
      <xdr:rowOff>381000</xdr:rowOff>
    </xdr:to>
    <xdr:sp>
      <xdr:nvSpPr>
        <xdr:cNvPr id="2" name="AutoShape 2"/>
        <xdr:cNvSpPr>
          <a:spLocks/>
        </xdr:cNvSpPr>
      </xdr:nvSpPr>
      <xdr:spPr>
        <a:xfrm>
          <a:off x="3848100" y="39719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114300</xdr:rowOff>
    </xdr:from>
    <xdr:to>
      <xdr:col>1</xdr:col>
      <xdr:colOff>85725</xdr:colOff>
      <xdr:row>29</xdr:row>
      <xdr:rowOff>209550</xdr:rowOff>
    </xdr:to>
    <xdr:sp>
      <xdr:nvSpPr>
        <xdr:cNvPr id="1" name="AutoShape 1"/>
        <xdr:cNvSpPr>
          <a:spLocks/>
        </xdr:cNvSpPr>
      </xdr:nvSpPr>
      <xdr:spPr>
        <a:xfrm>
          <a:off x="409575" y="1285875"/>
          <a:ext cx="76200" cy="6048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66675</xdr:rowOff>
    </xdr:from>
    <xdr:to>
      <xdr:col>1</xdr:col>
      <xdr:colOff>66675</xdr:colOff>
      <xdr:row>37</xdr:row>
      <xdr:rowOff>209550</xdr:rowOff>
    </xdr:to>
    <xdr:sp>
      <xdr:nvSpPr>
        <xdr:cNvPr id="2" name="AutoShape 2"/>
        <xdr:cNvSpPr>
          <a:spLocks/>
        </xdr:cNvSpPr>
      </xdr:nvSpPr>
      <xdr:spPr>
        <a:xfrm>
          <a:off x="400050" y="7667625"/>
          <a:ext cx="66675"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39</xdr:row>
      <xdr:rowOff>57150</xdr:rowOff>
    </xdr:from>
    <xdr:to>
      <xdr:col>1</xdr:col>
      <xdr:colOff>114300</xdr:colOff>
      <xdr:row>49</xdr:row>
      <xdr:rowOff>219075</xdr:rowOff>
    </xdr:to>
    <xdr:sp>
      <xdr:nvSpPr>
        <xdr:cNvPr id="3" name="AutoShape 3"/>
        <xdr:cNvSpPr>
          <a:spLocks/>
        </xdr:cNvSpPr>
      </xdr:nvSpPr>
      <xdr:spPr>
        <a:xfrm>
          <a:off x="428625" y="9563100"/>
          <a:ext cx="85725" cy="2543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22.75390625" style="0" customWidth="1"/>
    <col min="2" max="2" width="3.125" style="0" customWidth="1"/>
    <col min="3" max="5" width="18.625" style="0" customWidth="1"/>
    <col min="6" max="6" width="3.125" style="0" customWidth="1"/>
    <col min="7" max="7" width="18.50390625" style="0" customWidth="1"/>
  </cols>
  <sheetData>
    <row r="1" spans="1:7" ht="18" customHeight="1" thickBot="1">
      <c r="A1" s="155" t="s">
        <v>201</v>
      </c>
      <c r="B1" s="6"/>
      <c r="C1" s="6" t="s">
        <v>270</v>
      </c>
      <c r="D1" s="6"/>
      <c r="E1" s="6"/>
      <c r="F1" s="6"/>
      <c r="G1" s="6"/>
    </row>
    <row r="2" spans="1:7" ht="22.5" customHeight="1" thickTop="1">
      <c r="A2" s="135" t="s">
        <v>0</v>
      </c>
      <c r="B2" s="184" t="s">
        <v>1</v>
      </c>
      <c r="C2" s="185"/>
      <c r="D2" s="135" t="s">
        <v>202</v>
      </c>
      <c r="E2" s="136" t="s">
        <v>2</v>
      </c>
      <c r="F2" s="184" t="s">
        <v>3</v>
      </c>
      <c r="G2" s="186"/>
    </row>
    <row r="3" spans="1:7" s="25" customFormat="1" ht="13.5" customHeight="1">
      <c r="A3" s="19"/>
      <c r="B3" s="20"/>
      <c r="C3" s="21" t="s">
        <v>4</v>
      </c>
      <c r="D3" s="22" t="s">
        <v>4</v>
      </c>
      <c r="E3" s="22" t="s">
        <v>4</v>
      </c>
      <c r="F3" s="23"/>
      <c r="G3" s="24" t="s">
        <v>4</v>
      </c>
    </row>
    <row r="4" spans="1:7" ht="21.75" customHeight="1">
      <c r="A4" s="7" t="s">
        <v>5</v>
      </c>
      <c r="B4" s="187">
        <v>54820375</v>
      </c>
      <c r="C4" s="188"/>
      <c r="D4" s="9">
        <v>13963</v>
      </c>
      <c r="E4" s="10">
        <v>1313</v>
      </c>
      <c r="F4" s="11"/>
      <c r="G4" s="12">
        <f>SUM(B4:E4)</f>
        <v>54835651</v>
      </c>
    </row>
    <row r="5" spans="1:7" ht="18" customHeight="1">
      <c r="A5" s="7"/>
      <c r="B5" s="11" t="s">
        <v>6</v>
      </c>
      <c r="C5" s="13">
        <v>304697</v>
      </c>
      <c r="D5" s="9"/>
      <c r="E5" s="9"/>
      <c r="F5" s="11" t="s">
        <v>6</v>
      </c>
      <c r="G5" s="12">
        <f aca="true" t="shared" si="0" ref="G5:G12">SUM(B5:E5)</f>
        <v>304697</v>
      </c>
    </row>
    <row r="6" spans="1:7" ht="22.5" customHeight="1">
      <c r="A6" s="7" t="s">
        <v>7</v>
      </c>
      <c r="B6" s="187">
        <v>29103252</v>
      </c>
      <c r="C6" s="188"/>
      <c r="D6" s="9">
        <v>16778</v>
      </c>
      <c r="E6" s="10" t="s">
        <v>203</v>
      </c>
      <c r="F6" s="11"/>
      <c r="G6" s="12">
        <f t="shared" si="0"/>
        <v>29120030</v>
      </c>
    </row>
    <row r="7" spans="1:7" ht="26.25" customHeight="1">
      <c r="A7" s="26" t="s">
        <v>15</v>
      </c>
      <c r="B7" s="187">
        <v>4672329</v>
      </c>
      <c r="C7" s="188"/>
      <c r="D7" s="10" t="s">
        <v>239</v>
      </c>
      <c r="E7" s="10" t="s">
        <v>239</v>
      </c>
      <c r="F7" s="11"/>
      <c r="G7" s="12">
        <f t="shared" si="0"/>
        <v>4672329</v>
      </c>
    </row>
    <row r="8" spans="1:7" ht="22.5" customHeight="1">
      <c r="A8" s="7" t="s">
        <v>8</v>
      </c>
      <c r="B8" s="187">
        <v>385595412</v>
      </c>
      <c r="C8" s="188"/>
      <c r="D8" s="9">
        <v>578514</v>
      </c>
      <c r="E8" s="9">
        <v>18018</v>
      </c>
      <c r="F8" s="11"/>
      <c r="G8" s="12">
        <f t="shared" si="0"/>
        <v>386191944</v>
      </c>
    </row>
    <row r="9" spans="1:7" ht="22.5" customHeight="1">
      <c r="A9" s="7" t="s">
        <v>9</v>
      </c>
      <c r="B9" s="187">
        <v>11441640</v>
      </c>
      <c r="C9" s="188"/>
      <c r="D9" s="9">
        <v>7376</v>
      </c>
      <c r="E9" s="10" t="s">
        <v>203</v>
      </c>
      <c r="F9" s="11"/>
      <c r="G9" s="12">
        <f t="shared" si="0"/>
        <v>11449016</v>
      </c>
    </row>
    <row r="10" spans="1:7" ht="22.5" customHeight="1">
      <c r="A10" s="7" t="s">
        <v>10</v>
      </c>
      <c r="B10" s="187">
        <v>37874307</v>
      </c>
      <c r="C10" s="188"/>
      <c r="D10" s="9">
        <v>47173</v>
      </c>
      <c r="E10" s="9">
        <v>168</v>
      </c>
      <c r="F10" s="11"/>
      <c r="G10" s="12">
        <f t="shared" si="0"/>
        <v>37921648</v>
      </c>
    </row>
    <row r="11" spans="1:7" ht="22.5" customHeight="1">
      <c r="A11" s="7" t="s">
        <v>11</v>
      </c>
      <c r="B11" s="187">
        <v>1583491</v>
      </c>
      <c r="C11" s="188"/>
      <c r="D11" s="9">
        <v>15682</v>
      </c>
      <c r="E11" s="10">
        <v>942</v>
      </c>
      <c r="F11" s="11"/>
      <c r="G11" s="12">
        <f t="shared" si="0"/>
        <v>1600115</v>
      </c>
    </row>
    <row r="12" spans="1:7" s="5" customFormat="1" ht="22.5" customHeight="1">
      <c r="A12" s="14" t="s">
        <v>3</v>
      </c>
      <c r="B12" s="189">
        <v>525090805</v>
      </c>
      <c r="C12" s="190"/>
      <c r="D12" s="15">
        <v>679487</v>
      </c>
      <c r="E12" s="15">
        <v>20440</v>
      </c>
      <c r="F12" s="16"/>
      <c r="G12" s="17">
        <f t="shared" si="0"/>
        <v>525790732</v>
      </c>
    </row>
    <row r="13" spans="1:7" ht="18.75" customHeight="1">
      <c r="A13" s="6" t="s">
        <v>245</v>
      </c>
      <c r="B13" s="6"/>
      <c r="C13" s="6"/>
      <c r="D13" s="6"/>
      <c r="E13" s="6"/>
      <c r="F13" s="6"/>
      <c r="G13" s="6"/>
    </row>
    <row r="14" spans="1:7" ht="15" customHeight="1">
      <c r="A14" s="192" t="s">
        <v>246</v>
      </c>
      <c r="B14" s="192"/>
      <c r="C14" s="192"/>
      <c r="D14" s="192"/>
      <c r="E14" s="192"/>
      <c r="F14" s="192"/>
      <c r="G14" s="192"/>
    </row>
    <row r="15" spans="1:7" ht="15" customHeight="1">
      <c r="A15" s="191" t="s">
        <v>204</v>
      </c>
      <c r="B15" s="191"/>
      <c r="C15" s="191"/>
      <c r="D15" s="191"/>
      <c r="E15" s="191"/>
      <c r="F15" s="191"/>
      <c r="G15" s="191"/>
    </row>
    <row r="16" spans="1:7" ht="18" customHeight="1">
      <c r="A16" s="18" t="s">
        <v>205</v>
      </c>
      <c r="B16" s="6"/>
      <c r="C16" s="6"/>
      <c r="D16" s="6"/>
      <c r="E16" s="6"/>
      <c r="F16" s="6"/>
      <c r="G16" s="6"/>
    </row>
    <row r="17" spans="1:7" ht="13.5">
      <c r="A17" s="34" t="s">
        <v>207</v>
      </c>
      <c r="B17" s="1"/>
      <c r="C17" s="1"/>
      <c r="D17" s="1"/>
      <c r="E17" s="1"/>
      <c r="F17" s="1"/>
      <c r="G17" s="1"/>
    </row>
    <row r="18" spans="1:7" ht="13.5">
      <c r="A18" s="4"/>
      <c r="B18" s="3"/>
      <c r="C18" s="3"/>
      <c r="D18" s="3"/>
      <c r="E18" s="3"/>
      <c r="F18" s="3"/>
      <c r="G18" s="3"/>
    </row>
    <row r="19" spans="1:7" ht="13.5">
      <c r="A19" s="3" t="s">
        <v>270</v>
      </c>
      <c r="B19" s="3"/>
      <c r="C19" s="3"/>
      <c r="D19" s="3"/>
      <c r="E19" s="3"/>
      <c r="F19" s="3"/>
      <c r="G19" s="3"/>
    </row>
    <row r="20" spans="1:7" ht="13.5">
      <c r="A20" s="3"/>
      <c r="B20" s="3"/>
      <c r="C20" s="3"/>
      <c r="D20" s="3"/>
      <c r="E20" s="3"/>
      <c r="F20" s="3"/>
      <c r="G20" s="3"/>
    </row>
    <row r="21" spans="1:7" ht="15" customHeight="1">
      <c r="A21" s="3"/>
      <c r="B21" s="3"/>
      <c r="C21" s="3"/>
      <c r="D21" s="3"/>
      <c r="E21" s="3"/>
      <c r="F21" s="3"/>
      <c r="G21" s="3"/>
    </row>
  </sheetData>
  <mergeCells count="12">
    <mergeCell ref="B11:C11"/>
    <mergeCell ref="B12:C12"/>
    <mergeCell ref="A15:G15"/>
    <mergeCell ref="B7:C7"/>
    <mergeCell ref="B8:C8"/>
    <mergeCell ref="B9:C9"/>
    <mergeCell ref="B10:C10"/>
    <mergeCell ref="A14:G14"/>
    <mergeCell ref="B2:C2"/>
    <mergeCell ref="F2:G2"/>
    <mergeCell ref="B4:C4"/>
    <mergeCell ref="B6:C6"/>
  </mergeCells>
  <printOptions/>
  <pageMargins left="1" right="0.75" top="1.22" bottom="1" header="0.512" footer="0.512"/>
  <pageSetup horizontalDpi="300" verticalDpi="300" orientation="landscape" paperSize="9" r:id="rId1"/>
  <headerFooter alignWithMargins="0">
    <oddHeader>&amp;L&amp;"ＭＳ Ｐゴシック,太字"&amp;14源　泉　所　得　税
&amp;"ＭＳ Ｐゴシック,標準"&amp;12　3-1　課税状況</oddHeader>
  </headerFooter>
</worksheet>
</file>

<file path=xl/worksheets/sheet10.xml><?xml version="1.0" encoding="utf-8"?>
<worksheet xmlns="http://schemas.openxmlformats.org/spreadsheetml/2006/main" xmlns:r="http://schemas.openxmlformats.org/officeDocument/2006/relationships">
  <dimension ref="A1:F18"/>
  <sheetViews>
    <sheetView showGridLines="0" zoomScale="85" zoomScaleNormal="85" workbookViewId="0" topLeftCell="A1">
      <pane xSplit="1" ySplit="3" topLeftCell="B4" activePane="bottomRight" state="frozen"/>
      <selection pane="topLeft" activeCell="A1" sqref="A1"/>
      <selection pane="topRight" activeCell="B1" sqref="B1"/>
      <selection pane="bottomLeft" activeCell="A4" sqref="A4"/>
      <selection pane="bottomRight" activeCell="A1" sqref="A1:F1"/>
    </sheetView>
  </sheetViews>
  <sheetFormatPr defaultColWidth="9.00390625" defaultRowHeight="13.5"/>
  <cols>
    <col min="1" max="1" width="49.375" style="0" customWidth="1"/>
    <col min="2" max="2" width="3.625" style="0" customWidth="1"/>
    <col min="3" max="3" width="16.125" style="0" customWidth="1"/>
    <col min="4" max="4" width="9.25390625" style="0" bestFit="1" customWidth="1"/>
    <col min="5" max="5" width="13.625" style="0" bestFit="1" customWidth="1"/>
    <col min="6" max="6" width="13.625" style="0" customWidth="1"/>
  </cols>
  <sheetData>
    <row r="1" spans="1:6" ht="14.25" thickBot="1">
      <c r="A1" s="253" t="s">
        <v>153</v>
      </c>
      <c r="B1" s="253"/>
      <c r="C1" s="253"/>
      <c r="D1" s="253"/>
      <c r="E1" s="253"/>
      <c r="F1" s="253"/>
    </row>
    <row r="2" spans="1:6" ht="14.25" thickTop="1">
      <c r="A2" s="135" t="s">
        <v>0</v>
      </c>
      <c r="B2" s="252" t="s">
        <v>154</v>
      </c>
      <c r="C2" s="252"/>
      <c r="D2" s="136" t="s">
        <v>114</v>
      </c>
      <c r="E2" s="136" t="s">
        <v>72</v>
      </c>
      <c r="F2" s="135" t="s">
        <v>73</v>
      </c>
    </row>
    <row r="3" spans="1:6" ht="13.5">
      <c r="A3" s="72"/>
      <c r="B3" s="113"/>
      <c r="C3" s="114"/>
      <c r="D3" s="110" t="s">
        <v>115</v>
      </c>
      <c r="E3" s="110" t="s">
        <v>4</v>
      </c>
      <c r="F3" s="115" t="s">
        <v>4</v>
      </c>
    </row>
    <row r="4" spans="1:6" ht="37.5" customHeight="1">
      <c r="A4" s="106" t="s">
        <v>138</v>
      </c>
      <c r="B4" s="116"/>
      <c r="C4" s="26" t="s">
        <v>155</v>
      </c>
      <c r="D4" s="95">
        <v>0</v>
      </c>
      <c r="E4" s="95">
        <v>0</v>
      </c>
      <c r="F4" s="117">
        <v>0</v>
      </c>
    </row>
    <row r="5" spans="1:6" ht="37.5" customHeight="1">
      <c r="A5" s="118" t="s">
        <v>235</v>
      </c>
      <c r="B5" s="73"/>
      <c r="C5" s="7" t="s">
        <v>156</v>
      </c>
      <c r="D5" s="95">
        <v>1741</v>
      </c>
      <c r="E5" s="95">
        <v>2617580</v>
      </c>
      <c r="F5" s="117">
        <v>392540</v>
      </c>
    </row>
    <row r="6" spans="1:6" ht="37.5" customHeight="1">
      <c r="A6" s="106" t="s">
        <v>157</v>
      </c>
      <c r="B6" s="73"/>
      <c r="C6" s="7" t="s">
        <v>156</v>
      </c>
      <c r="D6" s="95">
        <v>0</v>
      </c>
      <c r="E6" s="95">
        <v>0</v>
      </c>
      <c r="F6" s="117">
        <v>0</v>
      </c>
    </row>
    <row r="7" spans="1:6" ht="37.5" customHeight="1">
      <c r="A7" s="106" t="s">
        <v>17</v>
      </c>
      <c r="B7" s="73"/>
      <c r="C7" s="7" t="s">
        <v>156</v>
      </c>
      <c r="D7" s="95">
        <v>0</v>
      </c>
      <c r="E7" s="95">
        <v>0</v>
      </c>
      <c r="F7" s="117">
        <v>0</v>
      </c>
    </row>
    <row r="8" spans="1:6" ht="37.5" customHeight="1">
      <c r="A8" s="106" t="s">
        <v>158</v>
      </c>
      <c r="B8" s="73"/>
      <c r="C8" s="7" t="s">
        <v>156</v>
      </c>
      <c r="D8" s="95">
        <v>0</v>
      </c>
      <c r="E8" s="95">
        <v>0</v>
      </c>
      <c r="F8" s="117">
        <v>0</v>
      </c>
    </row>
    <row r="9" spans="1:6" ht="37.5" customHeight="1">
      <c r="A9" s="106" t="s">
        <v>233</v>
      </c>
      <c r="B9" s="73"/>
      <c r="C9" s="7" t="s">
        <v>156</v>
      </c>
      <c r="D9" s="95">
        <v>46</v>
      </c>
      <c r="E9" s="95">
        <v>485078</v>
      </c>
      <c r="F9" s="117">
        <v>50768</v>
      </c>
    </row>
    <row r="10" spans="1:6" ht="37.5" customHeight="1">
      <c r="A10" s="106" t="s">
        <v>243</v>
      </c>
      <c r="B10" s="119"/>
      <c r="C10" s="7" t="s">
        <v>156</v>
      </c>
      <c r="D10" s="95">
        <v>105</v>
      </c>
      <c r="E10" s="95">
        <v>192060</v>
      </c>
      <c r="F10" s="117">
        <v>19205</v>
      </c>
    </row>
    <row r="11" spans="1:6" ht="37.5" customHeight="1">
      <c r="A11" s="106" t="s">
        <v>146</v>
      </c>
      <c r="B11" s="119"/>
      <c r="C11" s="7" t="s">
        <v>155</v>
      </c>
      <c r="D11" s="95">
        <v>0</v>
      </c>
      <c r="E11" s="95">
        <v>0</v>
      </c>
      <c r="F11" s="117">
        <v>0</v>
      </c>
    </row>
    <row r="12" spans="1:6" ht="37.5" customHeight="1">
      <c r="A12" s="106" t="s">
        <v>244</v>
      </c>
      <c r="B12" s="73"/>
      <c r="C12" s="7" t="s">
        <v>156</v>
      </c>
      <c r="D12" s="95">
        <v>0</v>
      </c>
      <c r="E12" s="95">
        <v>0</v>
      </c>
      <c r="F12" s="117">
        <v>0</v>
      </c>
    </row>
    <row r="13" spans="1:6" ht="37.5" customHeight="1">
      <c r="A13" s="106" t="s">
        <v>159</v>
      </c>
      <c r="B13" s="73"/>
      <c r="C13" s="7" t="s">
        <v>156</v>
      </c>
      <c r="D13" s="95" t="s">
        <v>234</v>
      </c>
      <c r="E13" s="95" t="s">
        <v>234</v>
      </c>
      <c r="F13" s="117" t="s">
        <v>234</v>
      </c>
    </row>
    <row r="14" spans="1:6" ht="37.5" customHeight="1">
      <c r="A14" s="106" t="s">
        <v>236</v>
      </c>
      <c r="B14" s="73"/>
      <c r="C14" s="7" t="s">
        <v>156</v>
      </c>
      <c r="D14" s="95">
        <v>2</v>
      </c>
      <c r="E14" s="95">
        <v>3904</v>
      </c>
      <c r="F14" s="117">
        <v>391</v>
      </c>
    </row>
    <row r="15" spans="1:6" ht="37.5" customHeight="1">
      <c r="A15" s="106" t="s">
        <v>160</v>
      </c>
      <c r="B15" s="73"/>
      <c r="C15" s="7" t="s">
        <v>156</v>
      </c>
      <c r="D15" s="95">
        <v>0</v>
      </c>
      <c r="E15" s="95">
        <v>0</v>
      </c>
      <c r="F15" s="117">
        <v>0</v>
      </c>
    </row>
    <row r="16" spans="1:6" s="5" customFormat="1" ht="37.5" customHeight="1">
      <c r="A16" s="123" t="s">
        <v>3</v>
      </c>
      <c r="B16" s="125"/>
      <c r="C16" s="126"/>
      <c r="D16" s="111">
        <v>1894</v>
      </c>
      <c r="E16" s="111">
        <v>3298622</v>
      </c>
      <c r="F16" s="124">
        <v>462904</v>
      </c>
    </row>
    <row r="17" spans="1:6" ht="13.5">
      <c r="A17" s="76" t="s">
        <v>258</v>
      </c>
      <c r="B17" s="76"/>
      <c r="C17" s="76"/>
      <c r="D17" s="121"/>
      <c r="E17" s="121"/>
      <c r="F17" s="121"/>
    </row>
    <row r="18" spans="1:6" ht="13.5">
      <c r="A18" s="76" t="s">
        <v>161</v>
      </c>
      <c r="B18" s="120"/>
      <c r="C18" s="120"/>
      <c r="D18" s="122"/>
      <c r="E18" s="122"/>
      <c r="F18" s="122"/>
    </row>
  </sheetData>
  <mergeCells count="2">
    <mergeCell ref="A1:F1"/>
    <mergeCell ref="B2:C2"/>
  </mergeCells>
  <printOptions/>
  <pageMargins left="0.75" right="0.75" top="1" bottom="1" header="0.512" footer="0.512"/>
  <pageSetup horizontalDpi="300" verticalDpi="300" orientation="landscape" paperSize="9" scale="81" r:id="rId2"/>
  <headerFooter alignWithMargins="0">
    <oddHeader>&amp;L&amp;"ＭＳ Ｐゴシック,太字"&amp;14源　泉　所　得　税
&amp;"ＭＳ Ｐゴシック,標準"&amp;12　3-1　課税状況</oddHeader>
  </headerFooter>
  <drawing r:id="rId1"/>
</worksheet>
</file>

<file path=xl/worksheets/sheet11.xml><?xml version="1.0" encoding="utf-8"?>
<worksheet xmlns="http://schemas.openxmlformats.org/spreadsheetml/2006/main" xmlns:r="http://schemas.openxmlformats.org/officeDocument/2006/relationships">
  <dimension ref="A1:L66"/>
  <sheetViews>
    <sheetView showGridLines="0" zoomScale="70" zoomScaleNormal="7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D1"/>
    </sheetView>
  </sheetViews>
  <sheetFormatPr defaultColWidth="9.00390625" defaultRowHeight="13.5"/>
  <cols>
    <col min="1" max="1" width="5.25390625" style="0" customWidth="1"/>
    <col min="2" max="2" width="2.25390625" style="0" customWidth="1"/>
    <col min="3" max="3" width="15.75390625" style="0" customWidth="1"/>
    <col min="4" max="11" width="25.00390625" style="0" customWidth="1"/>
    <col min="12" max="12" width="6.25390625" style="0" customWidth="1"/>
  </cols>
  <sheetData>
    <row r="1" spans="1:12" ht="14.25" thickBot="1">
      <c r="A1" s="254" t="s">
        <v>162</v>
      </c>
      <c r="B1" s="254"/>
      <c r="C1" s="254"/>
      <c r="D1" s="254"/>
      <c r="E1" s="72"/>
      <c r="F1" s="72"/>
      <c r="G1" s="72"/>
      <c r="H1" s="72"/>
      <c r="I1" s="72"/>
      <c r="J1" s="72"/>
      <c r="K1" s="72"/>
      <c r="L1" s="72"/>
    </row>
    <row r="2" spans="1:12" ht="18.75" customHeight="1" thickTop="1">
      <c r="A2" s="258" t="s">
        <v>200</v>
      </c>
      <c r="B2" s="259"/>
      <c r="C2" s="252" t="s">
        <v>163</v>
      </c>
      <c r="D2" s="252" t="s">
        <v>73</v>
      </c>
      <c r="E2" s="252"/>
      <c r="F2" s="252"/>
      <c r="G2" s="252"/>
      <c r="H2" s="252"/>
      <c r="I2" s="252"/>
      <c r="J2" s="252"/>
      <c r="K2" s="252"/>
      <c r="L2" s="263" t="s">
        <v>238</v>
      </c>
    </row>
    <row r="3" spans="1:12" ht="40.5" customHeight="1">
      <c r="A3" s="260"/>
      <c r="B3" s="261"/>
      <c r="C3" s="255"/>
      <c r="D3" s="152" t="s">
        <v>164</v>
      </c>
      <c r="E3" s="152" t="s">
        <v>7</v>
      </c>
      <c r="F3" s="152" t="s">
        <v>266</v>
      </c>
      <c r="G3" s="152" t="s">
        <v>165</v>
      </c>
      <c r="H3" s="152" t="s">
        <v>9</v>
      </c>
      <c r="I3" s="152" t="s">
        <v>166</v>
      </c>
      <c r="J3" s="152" t="s">
        <v>11</v>
      </c>
      <c r="K3" s="152" t="s">
        <v>3</v>
      </c>
      <c r="L3" s="264"/>
    </row>
    <row r="4" spans="1:12" s="62" customFormat="1" ht="18.75" customHeight="1">
      <c r="A4" s="60"/>
      <c r="B4" s="256"/>
      <c r="C4" s="60"/>
      <c r="D4" s="22" t="s">
        <v>4</v>
      </c>
      <c r="E4" s="22" t="s">
        <v>4</v>
      </c>
      <c r="F4" s="22" t="s">
        <v>4</v>
      </c>
      <c r="G4" s="22" t="s">
        <v>4</v>
      </c>
      <c r="H4" s="22" t="s">
        <v>4</v>
      </c>
      <c r="I4" s="22" t="s">
        <v>4</v>
      </c>
      <c r="J4" s="22" t="s">
        <v>4</v>
      </c>
      <c r="K4" s="22" t="s">
        <v>4</v>
      </c>
      <c r="L4" s="60"/>
    </row>
    <row r="5" spans="1:12" ht="18.75" customHeight="1">
      <c r="A5" s="262" t="s">
        <v>29</v>
      </c>
      <c r="B5" s="257"/>
      <c r="C5" s="44" t="s">
        <v>30</v>
      </c>
      <c r="D5" s="93">
        <v>51827</v>
      </c>
      <c r="E5" s="93">
        <v>225134</v>
      </c>
      <c r="F5" s="93">
        <v>20245</v>
      </c>
      <c r="G5" s="93">
        <v>5476127</v>
      </c>
      <c r="H5" s="93">
        <v>101953</v>
      </c>
      <c r="I5" s="93">
        <v>128968</v>
      </c>
      <c r="J5" s="93">
        <v>290</v>
      </c>
      <c r="K5" s="93">
        <v>6004544</v>
      </c>
      <c r="L5" s="44" t="s">
        <v>167</v>
      </c>
    </row>
    <row r="6" spans="1:12" ht="18.75" customHeight="1">
      <c r="A6" s="262"/>
      <c r="B6" s="257"/>
      <c r="C6" s="44" t="s">
        <v>31</v>
      </c>
      <c r="D6" s="93">
        <v>153733</v>
      </c>
      <c r="E6" s="93">
        <v>164826</v>
      </c>
      <c r="F6" s="93">
        <v>0</v>
      </c>
      <c r="G6" s="93">
        <v>6731809</v>
      </c>
      <c r="H6" s="93">
        <v>139154</v>
      </c>
      <c r="I6" s="93">
        <v>459266</v>
      </c>
      <c r="J6" s="93">
        <v>2249</v>
      </c>
      <c r="K6" s="93">
        <v>7651037</v>
      </c>
      <c r="L6" s="44" t="s">
        <v>168</v>
      </c>
    </row>
    <row r="7" spans="1:12" ht="18.75" customHeight="1">
      <c r="A7" s="262"/>
      <c r="B7" s="257"/>
      <c r="C7" s="44" t="s">
        <v>33</v>
      </c>
      <c r="D7" s="93">
        <v>644698</v>
      </c>
      <c r="E7" s="93">
        <v>1347342</v>
      </c>
      <c r="F7" s="93">
        <v>682607</v>
      </c>
      <c r="G7" s="93">
        <v>28042764</v>
      </c>
      <c r="H7" s="93">
        <v>789220</v>
      </c>
      <c r="I7" s="93">
        <v>2049430</v>
      </c>
      <c r="J7" s="93">
        <v>160382</v>
      </c>
      <c r="K7" s="93">
        <v>33716444</v>
      </c>
      <c r="L7" s="44" t="s">
        <v>169</v>
      </c>
    </row>
    <row r="8" spans="1:12" ht="18.75" customHeight="1">
      <c r="A8" s="262"/>
      <c r="B8" s="257"/>
      <c r="C8" s="44" t="s">
        <v>34</v>
      </c>
      <c r="D8" s="93">
        <v>200591</v>
      </c>
      <c r="E8" s="93">
        <v>598039</v>
      </c>
      <c r="F8" s="93">
        <v>72016</v>
      </c>
      <c r="G8" s="93">
        <v>18909769</v>
      </c>
      <c r="H8" s="93">
        <v>460193</v>
      </c>
      <c r="I8" s="93">
        <v>684417</v>
      </c>
      <c r="J8" s="93">
        <v>30396</v>
      </c>
      <c r="K8" s="93">
        <v>20955423</v>
      </c>
      <c r="L8" s="44" t="s">
        <v>170</v>
      </c>
    </row>
    <row r="9" spans="1:12" ht="18.75" customHeight="1">
      <c r="A9" s="262"/>
      <c r="B9" s="257"/>
      <c r="C9" s="44" t="s">
        <v>35</v>
      </c>
      <c r="D9" s="93">
        <v>543883</v>
      </c>
      <c r="E9" s="93">
        <v>4068295</v>
      </c>
      <c r="F9" s="93">
        <v>82128</v>
      </c>
      <c r="G9" s="93">
        <v>73179454</v>
      </c>
      <c r="H9" s="93">
        <v>2771574</v>
      </c>
      <c r="I9" s="93">
        <v>15118289</v>
      </c>
      <c r="J9" s="93">
        <v>329608</v>
      </c>
      <c r="K9" s="93">
        <v>96093231</v>
      </c>
      <c r="L9" s="44" t="s">
        <v>171</v>
      </c>
    </row>
    <row r="10" spans="1:12" ht="18.75" customHeight="1">
      <c r="A10" s="262"/>
      <c r="B10" s="257"/>
      <c r="C10" s="44"/>
      <c r="D10" s="93"/>
      <c r="E10" s="93"/>
      <c r="F10" s="93" t="s">
        <v>249</v>
      </c>
      <c r="G10" s="93"/>
      <c r="H10" s="93"/>
      <c r="I10" s="93"/>
      <c r="J10" s="93"/>
      <c r="K10" s="93"/>
      <c r="L10" s="44"/>
    </row>
    <row r="11" spans="1:12" ht="18.75" customHeight="1">
      <c r="A11" s="262"/>
      <c r="B11" s="257"/>
      <c r="C11" s="44" t="s">
        <v>36</v>
      </c>
      <c r="D11" s="93">
        <v>229582</v>
      </c>
      <c r="E11" s="93">
        <v>491727</v>
      </c>
      <c r="F11" s="93">
        <v>25803</v>
      </c>
      <c r="G11" s="93">
        <v>16486397</v>
      </c>
      <c r="H11" s="93">
        <v>316257</v>
      </c>
      <c r="I11" s="93">
        <v>621117</v>
      </c>
      <c r="J11" s="93">
        <v>4798</v>
      </c>
      <c r="K11" s="93">
        <v>18175680</v>
      </c>
      <c r="L11" s="44" t="s">
        <v>173</v>
      </c>
    </row>
    <row r="12" spans="1:12" ht="18.75" customHeight="1">
      <c r="A12" s="262"/>
      <c r="B12" s="257"/>
      <c r="C12" s="44" t="s">
        <v>37</v>
      </c>
      <c r="D12" s="93">
        <v>34764329</v>
      </c>
      <c r="E12" s="93">
        <v>15349283</v>
      </c>
      <c r="F12" s="93">
        <v>2437818</v>
      </c>
      <c r="G12" s="93">
        <v>55727884</v>
      </c>
      <c r="H12" s="93">
        <v>1645257</v>
      </c>
      <c r="I12" s="93">
        <v>6190934</v>
      </c>
      <c r="J12" s="93">
        <v>546242</v>
      </c>
      <c r="K12" s="93">
        <v>116661748</v>
      </c>
      <c r="L12" s="44" t="s">
        <v>172</v>
      </c>
    </row>
    <row r="13" spans="1:12" ht="18.75" customHeight="1">
      <c r="A13" s="262"/>
      <c r="B13" s="257"/>
      <c r="C13" s="44" t="s">
        <v>38</v>
      </c>
      <c r="D13" s="93">
        <v>229770</v>
      </c>
      <c r="E13" s="93">
        <v>575340</v>
      </c>
      <c r="F13" s="93">
        <v>12571</v>
      </c>
      <c r="G13" s="93">
        <v>15532166</v>
      </c>
      <c r="H13" s="93">
        <v>242662</v>
      </c>
      <c r="I13" s="93">
        <v>673859</v>
      </c>
      <c r="J13" s="93">
        <v>72738</v>
      </c>
      <c r="K13" s="93">
        <v>17339106</v>
      </c>
      <c r="L13" s="44" t="s">
        <v>174</v>
      </c>
    </row>
    <row r="14" spans="1:12" ht="18.75" customHeight="1">
      <c r="A14" s="262"/>
      <c r="B14" s="257"/>
      <c r="C14" s="44" t="s">
        <v>39</v>
      </c>
      <c r="D14" s="93">
        <v>154344</v>
      </c>
      <c r="E14" s="93">
        <v>142400</v>
      </c>
      <c r="F14" s="93">
        <v>72927</v>
      </c>
      <c r="G14" s="93">
        <v>7724064</v>
      </c>
      <c r="H14" s="93">
        <v>163856</v>
      </c>
      <c r="I14" s="93">
        <v>285731</v>
      </c>
      <c r="J14" s="93">
        <v>27883</v>
      </c>
      <c r="K14" s="93">
        <v>8571204</v>
      </c>
      <c r="L14" s="44" t="s">
        <v>175</v>
      </c>
    </row>
    <row r="15" spans="1:12" ht="18.75" customHeight="1">
      <c r="A15" s="262"/>
      <c r="B15" s="257"/>
      <c r="C15" s="44" t="s">
        <v>40</v>
      </c>
      <c r="D15" s="93">
        <v>287408</v>
      </c>
      <c r="E15" s="93">
        <v>545246</v>
      </c>
      <c r="F15" s="93">
        <v>300179</v>
      </c>
      <c r="G15" s="93">
        <v>15599784</v>
      </c>
      <c r="H15" s="93">
        <v>363072</v>
      </c>
      <c r="I15" s="93">
        <v>1009814</v>
      </c>
      <c r="J15" s="93">
        <v>133261</v>
      </c>
      <c r="K15" s="93">
        <v>18238764</v>
      </c>
      <c r="L15" s="44" t="s">
        <v>176</v>
      </c>
    </row>
    <row r="16" spans="1:12" ht="18.75" customHeight="1">
      <c r="A16" s="262"/>
      <c r="B16" s="257"/>
      <c r="C16" s="44"/>
      <c r="D16" s="93"/>
      <c r="E16" s="93"/>
      <c r="F16" s="93"/>
      <c r="G16" s="93"/>
      <c r="H16" s="93"/>
      <c r="I16" s="93"/>
      <c r="J16" s="93"/>
      <c r="K16" s="93"/>
      <c r="L16" s="44"/>
    </row>
    <row r="17" spans="1:12" ht="18.75" customHeight="1">
      <c r="A17" s="262"/>
      <c r="B17" s="257"/>
      <c r="C17" s="44" t="s">
        <v>41</v>
      </c>
      <c r="D17" s="93">
        <v>66754</v>
      </c>
      <c r="E17" s="93">
        <v>1219434</v>
      </c>
      <c r="F17" s="93">
        <v>0</v>
      </c>
      <c r="G17" s="93">
        <v>4329600</v>
      </c>
      <c r="H17" s="93">
        <v>70921</v>
      </c>
      <c r="I17" s="93">
        <v>125042</v>
      </c>
      <c r="J17" s="93">
        <v>3150</v>
      </c>
      <c r="K17" s="93">
        <v>5814901</v>
      </c>
      <c r="L17" s="44" t="s">
        <v>177</v>
      </c>
    </row>
    <row r="18" spans="1:12" ht="18.75" customHeight="1">
      <c r="A18" s="262"/>
      <c r="B18" s="257"/>
      <c r="C18" s="44" t="s">
        <v>42</v>
      </c>
      <c r="D18" s="93">
        <v>111830</v>
      </c>
      <c r="E18" s="93">
        <v>175085</v>
      </c>
      <c r="F18" s="93">
        <v>61043</v>
      </c>
      <c r="G18" s="93">
        <v>6690000</v>
      </c>
      <c r="H18" s="93">
        <v>109640</v>
      </c>
      <c r="I18" s="93">
        <v>429014</v>
      </c>
      <c r="J18" s="93">
        <v>398</v>
      </c>
      <c r="K18" s="93">
        <v>7577010</v>
      </c>
      <c r="L18" s="44" t="s">
        <v>178</v>
      </c>
    </row>
    <row r="19" spans="1:12" ht="18.75" customHeight="1">
      <c r="A19" s="262"/>
      <c r="B19" s="257"/>
      <c r="C19" s="44" t="s">
        <v>43</v>
      </c>
      <c r="D19" s="93">
        <v>77172</v>
      </c>
      <c r="E19" s="93">
        <v>177899</v>
      </c>
      <c r="F19" s="93">
        <v>0</v>
      </c>
      <c r="G19" s="93">
        <v>4314768</v>
      </c>
      <c r="H19" s="93">
        <v>116216</v>
      </c>
      <c r="I19" s="93">
        <v>145345</v>
      </c>
      <c r="J19" s="93">
        <v>51998</v>
      </c>
      <c r="K19" s="93">
        <v>4883397</v>
      </c>
      <c r="L19" s="44" t="s">
        <v>179</v>
      </c>
    </row>
    <row r="20" spans="1:12" ht="18.75" customHeight="1">
      <c r="A20" s="262"/>
      <c r="B20" s="257"/>
      <c r="C20" s="44" t="s">
        <v>44</v>
      </c>
      <c r="D20" s="93">
        <v>58036</v>
      </c>
      <c r="E20" s="93">
        <v>50832</v>
      </c>
      <c r="F20" s="93">
        <v>26513</v>
      </c>
      <c r="G20" s="93">
        <v>2654045</v>
      </c>
      <c r="H20" s="93">
        <v>25986</v>
      </c>
      <c r="I20" s="93">
        <v>137492</v>
      </c>
      <c r="J20" s="93">
        <v>1047</v>
      </c>
      <c r="K20" s="93">
        <v>2953951</v>
      </c>
      <c r="L20" s="44" t="s">
        <v>180</v>
      </c>
    </row>
    <row r="21" spans="1:12" ht="18.75" customHeight="1">
      <c r="A21" s="262"/>
      <c r="B21" s="257"/>
      <c r="C21" s="44" t="s">
        <v>45</v>
      </c>
      <c r="D21" s="93">
        <v>86339</v>
      </c>
      <c r="E21" s="93">
        <v>69694</v>
      </c>
      <c r="F21" s="93">
        <v>10499</v>
      </c>
      <c r="G21" s="93">
        <v>4511474</v>
      </c>
      <c r="H21" s="93">
        <v>152043</v>
      </c>
      <c r="I21" s="93">
        <v>144742</v>
      </c>
      <c r="J21" s="93">
        <v>4240</v>
      </c>
      <c r="K21" s="93">
        <v>4979031</v>
      </c>
      <c r="L21" s="44" t="s">
        <v>181</v>
      </c>
    </row>
    <row r="22" spans="1:12" ht="18.75" customHeight="1">
      <c r="A22" s="262"/>
      <c r="B22" s="257"/>
      <c r="C22" s="44"/>
      <c r="D22" s="93"/>
      <c r="E22" s="93"/>
      <c r="F22" s="93"/>
      <c r="G22" s="93"/>
      <c r="H22" s="93"/>
      <c r="I22" s="93"/>
      <c r="J22" s="93"/>
      <c r="K22" s="93" t="s">
        <v>249</v>
      </c>
      <c r="L22" s="44"/>
    </row>
    <row r="23" spans="1:12" ht="18.75" customHeight="1">
      <c r="A23" s="262"/>
      <c r="B23" s="257"/>
      <c r="C23" s="44" t="s">
        <v>46</v>
      </c>
      <c r="D23" s="93">
        <v>60359</v>
      </c>
      <c r="E23" s="93">
        <v>45686</v>
      </c>
      <c r="F23" s="93">
        <v>20615</v>
      </c>
      <c r="G23" s="93">
        <v>2577553</v>
      </c>
      <c r="H23" s="93">
        <v>36116</v>
      </c>
      <c r="I23" s="93">
        <v>105857</v>
      </c>
      <c r="J23" s="93">
        <v>27065</v>
      </c>
      <c r="K23" s="93">
        <v>2873252</v>
      </c>
      <c r="L23" s="44" t="s">
        <v>182</v>
      </c>
    </row>
    <row r="24" spans="1:12" ht="18.75" customHeight="1">
      <c r="A24" s="262"/>
      <c r="B24" s="257"/>
      <c r="C24" s="44" t="s">
        <v>47</v>
      </c>
      <c r="D24" s="93">
        <v>93924</v>
      </c>
      <c r="E24" s="93">
        <v>156007</v>
      </c>
      <c r="F24" s="93">
        <v>0</v>
      </c>
      <c r="G24" s="93">
        <v>6208987</v>
      </c>
      <c r="H24" s="93">
        <v>155113</v>
      </c>
      <c r="I24" s="93">
        <v>137362</v>
      </c>
      <c r="J24" s="93">
        <v>211</v>
      </c>
      <c r="K24" s="93">
        <v>6751604</v>
      </c>
      <c r="L24" s="44" t="s">
        <v>183</v>
      </c>
    </row>
    <row r="25" spans="1:12" ht="18.75" customHeight="1">
      <c r="A25" s="262"/>
      <c r="B25" s="257"/>
      <c r="C25" s="44" t="s">
        <v>48</v>
      </c>
      <c r="D25" s="93">
        <v>196821</v>
      </c>
      <c r="E25" s="93">
        <v>306041</v>
      </c>
      <c r="F25" s="93">
        <v>31295</v>
      </c>
      <c r="G25" s="93">
        <v>11422146</v>
      </c>
      <c r="H25" s="93">
        <v>547891</v>
      </c>
      <c r="I25" s="93">
        <v>513497</v>
      </c>
      <c r="J25" s="93">
        <v>8222</v>
      </c>
      <c r="K25" s="93">
        <v>13025913</v>
      </c>
      <c r="L25" s="44" t="s">
        <v>184</v>
      </c>
    </row>
    <row r="26" spans="1:12" ht="18.75" customHeight="1">
      <c r="A26" s="262"/>
      <c r="B26" s="257"/>
      <c r="C26" s="44"/>
      <c r="D26" s="93"/>
      <c r="E26" s="93"/>
      <c r="F26" s="93"/>
      <c r="G26" s="93"/>
      <c r="H26" s="93"/>
      <c r="I26" s="93"/>
      <c r="J26" s="93"/>
      <c r="K26" s="93"/>
      <c r="L26" s="44"/>
    </row>
    <row r="27" spans="1:12" s="5" customFormat="1" ht="18.75" customHeight="1">
      <c r="A27" s="262"/>
      <c r="B27" s="257"/>
      <c r="C27" s="98" t="s">
        <v>49</v>
      </c>
      <c r="D27" s="130">
        <f>SUM(D5:D25)</f>
        <v>38011400</v>
      </c>
      <c r="E27" s="130">
        <f aca="true" t="shared" si="0" ref="E27:J27">SUM(E5:E25)</f>
        <v>25708310</v>
      </c>
      <c r="F27" s="130">
        <f t="shared" si="0"/>
        <v>3856259</v>
      </c>
      <c r="G27" s="130">
        <f t="shared" si="0"/>
        <v>286118791</v>
      </c>
      <c r="H27" s="130">
        <f t="shared" si="0"/>
        <v>8207124</v>
      </c>
      <c r="I27" s="130">
        <f t="shared" si="0"/>
        <v>28960176</v>
      </c>
      <c r="J27" s="130">
        <f t="shared" si="0"/>
        <v>1404178</v>
      </c>
      <c r="K27" s="130">
        <v>392266240</v>
      </c>
      <c r="L27" s="98" t="s">
        <v>105</v>
      </c>
    </row>
    <row r="28" spans="1:12" ht="18.75" customHeight="1">
      <c r="A28" s="262"/>
      <c r="B28" s="257"/>
      <c r="C28" s="128"/>
      <c r="D28" s="93"/>
      <c r="E28" s="93"/>
      <c r="F28" s="93"/>
      <c r="G28" s="93"/>
      <c r="H28" s="93"/>
      <c r="I28" s="93"/>
      <c r="J28" s="93"/>
      <c r="K28" s="93"/>
      <c r="L28" s="128"/>
    </row>
    <row r="29" spans="1:12" s="5" customFormat="1" ht="18.75" customHeight="1">
      <c r="A29" s="262"/>
      <c r="B29" s="257"/>
      <c r="C29" s="98" t="s">
        <v>50</v>
      </c>
      <c r="D29" s="130">
        <f>SUM(D5:D8)</f>
        <v>1050849</v>
      </c>
      <c r="E29" s="130">
        <f aca="true" t="shared" si="1" ref="E29:J29">SUM(E5:E8)</f>
        <v>2335341</v>
      </c>
      <c r="F29" s="130">
        <f t="shared" si="1"/>
        <v>774868</v>
      </c>
      <c r="G29" s="130">
        <f t="shared" si="1"/>
        <v>59160469</v>
      </c>
      <c r="H29" s="130">
        <f t="shared" si="1"/>
        <v>1490520</v>
      </c>
      <c r="I29" s="130">
        <f t="shared" si="1"/>
        <v>3322081</v>
      </c>
      <c r="J29" s="130">
        <f t="shared" si="1"/>
        <v>193317</v>
      </c>
      <c r="K29" s="130">
        <f>SUM(K5:K8)</f>
        <v>68327448</v>
      </c>
      <c r="L29" s="98" t="s">
        <v>185</v>
      </c>
    </row>
    <row r="30" spans="1:12" s="5" customFormat="1" ht="18.75" customHeight="1">
      <c r="A30" s="262"/>
      <c r="B30" s="257"/>
      <c r="C30" s="98" t="s">
        <v>51</v>
      </c>
      <c r="D30" s="130">
        <f>SUM(D9:D13)</f>
        <v>35767564</v>
      </c>
      <c r="E30" s="130">
        <f aca="true" t="shared" si="2" ref="E30:J30">SUM(E9:E13)</f>
        <v>20484645</v>
      </c>
      <c r="F30" s="130">
        <f t="shared" si="2"/>
        <v>2558320</v>
      </c>
      <c r="G30" s="130">
        <f t="shared" si="2"/>
        <v>160925901</v>
      </c>
      <c r="H30" s="130">
        <f t="shared" si="2"/>
        <v>4975750</v>
      </c>
      <c r="I30" s="130">
        <f t="shared" si="2"/>
        <v>22604199</v>
      </c>
      <c r="J30" s="130">
        <f t="shared" si="2"/>
        <v>953386</v>
      </c>
      <c r="K30" s="130">
        <f>SUM(D30:J30)</f>
        <v>248269765</v>
      </c>
      <c r="L30" s="98" t="s">
        <v>186</v>
      </c>
    </row>
    <row r="31" spans="1:12" ht="18.75" customHeight="1">
      <c r="A31" s="44"/>
      <c r="B31" s="127"/>
      <c r="C31" s="128"/>
      <c r="D31" s="93"/>
      <c r="E31" s="93"/>
      <c r="F31" s="93"/>
      <c r="G31" s="93"/>
      <c r="H31" s="93"/>
      <c r="I31" s="93"/>
      <c r="J31" s="93"/>
      <c r="K31" s="93"/>
      <c r="L31" s="128"/>
    </row>
    <row r="32" spans="1:12" ht="18.75" customHeight="1">
      <c r="A32" s="262" t="s">
        <v>237</v>
      </c>
      <c r="B32" s="166"/>
      <c r="C32" s="44" t="s">
        <v>53</v>
      </c>
      <c r="D32" s="93">
        <v>248477</v>
      </c>
      <c r="E32" s="93">
        <v>569431</v>
      </c>
      <c r="F32" s="93">
        <v>281631</v>
      </c>
      <c r="G32" s="93">
        <v>17337503</v>
      </c>
      <c r="H32" s="93">
        <v>580725</v>
      </c>
      <c r="I32" s="93">
        <v>2799909</v>
      </c>
      <c r="J32" s="93">
        <v>3737</v>
      </c>
      <c r="K32" s="93">
        <v>21821413</v>
      </c>
      <c r="L32" s="44" t="s">
        <v>188</v>
      </c>
    </row>
    <row r="33" spans="1:12" ht="18.75" customHeight="1">
      <c r="A33" s="262"/>
      <c r="B33" s="166"/>
      <c r="C33" s="44" t="s">
        <v>54</v>
      </c>
      <c r="D33" s="93">
        <v>80926</v>
      </c>
      <c r="E33" s="93">
        <v>93519</v>
      </c>
      <c r="F33" s="93">
        <v>19762</v>
      </c>
      <c r="G33" s="93">
        <v>3989951</v>
      </c>
      <c r="H33" s="93">
        <v>44935</v>
      </c>
      <c r="I33" s="93">
        <v>243577</v>
      </c>
      <c r="J33" s="93">
        <v>0</v>
      </c>
      <c r="K33" s="93">
        <v>4472669</v>
      </c>
      <c r="L33" s="44" t="s">
        <v>189</v>
      </c>
    </row>
    <row r="34" spans="1:12" ht="18.75" customHeight="1">
      <c r="A34" s="262"/>
      <c r="B34" s="166"/>
      <c r="C34" s="44" t="s">
        <v>55</v>
      </c>
      <c r="D34" s="93">
        <v>111646</v>
      </c>
      <c r="E34" s="93">
        <v>426025</v>
      </c>
      <c r="F34" s="93">
        <v>914</v>
      </c>
      <c r="G34" s="93">
        <v>5941475</v>
      </c>
      <c r="H34" s="93">
        <v>182096</v>
      </c>
      <c r="I34" s="93">
        <v>211032</v>
      </c>
      <c r="J34" s="93">
        <v>22107</v>
      </c>
      <c r="K34" s="93">
        <v>6895295</v>
      </c>
      <c r="L34" s="44" t="s">
        <v>190</v>
      </c>
    </row>
    <row r="35" spans="1:12" ht="18.75" customHeight="1">
      <c r="A35" s="262"/>
      <c r="B35" s="166"/>
      <c r="C35" s="44" t="s">
        <v>56</v>
      </c>
      <c r="D35" s="93">
        <v>48370</v>
      </c>
      <c r="E35" s="93">
        <v>63527</v>
      </c>
      <c r="F35" s="93">
        <v>0</v>
      </c>
      <c r="G35" s="93">
        <v>2550633</v>
      </c>
      <c r="H35" s="93">
        <v>31565</v>
      </c>
      <c r="I35" s="93">
        <v>126269</v>
      </c>
      <c r="J35" s="93">
        <v>15</v>
      </c>
      <c r="K35" s="93">
        <v>2820379</v>
      </c>
      <c r="L35" s="44" t="s">
        <v>191</v>
      </c>
    </row>
    <row r="36" spans="1:12" ht="18.75" customHeight="1">
      <c r="A36" s="262"/>
      <c r="B36" s="166"/>
      <c r="C36" s="44" t="s">
        <v>57</v>
      </c>
      <c r="D36" s="93">
        <v>101211</v>
      </c>
      <c r="E36" s="93">
        <v>108116</v>
      </c>
      <c r="F36" s="93">
        <v>10364</v>
      </c>
      <c r="G36" s="93">
        <v>4991127</v>
      </c>
      <c r="H36" s="93">
        <v>105022</v>
      </c>
      <c r="I36" s="93">
        <v>279250</v>
      </c>
      <c r="J36" s="93">
        <v>4158</v>
      </c>
      <c r="K36" s="93">
        <v>5599249</v>
      </c>
      <c r="L36" s="44" t="s">
        <v>192</v>
      </c>
    </row>
    <row r="37" spans="1:12" ht="18.75" customHeight="1">
      <c r="A37" s="262"/>
      <c r="B37" s="166"/>
      <c r="C37" s="44"/>
      <c r="D37" s="93"/>
      <c r="E37" s="93"/>
      <c r="F37" s="93"/>
      <c r="G37" s="93"/>
      <c r="H37" s="93"/>
      <c r="I37" s="93"/>
      <c r="J37" s="93"/>
      <c r="K37" s="93"/>
      <c r="L37" s="44"/>
    </row>
    <row r="38" spans="1:12" s="5" customFormat="1" ht="18.75" customHeight="1">
      <c r="A38" s="262"/>
      <c r="B38" s="166"/>
      <c r="C38" s="98" t="s">
        <v>58</v>
      </c>
      <c r="D38" s="130">
        <f>SUM(D32:D37)</f>
        <v>590630</v>
      </c>
      <c r="E38" s="130">
        <f aca="true" t="shared" si="3" ref="E38:J38">SUM(E32:E37)</f>
        <v>1260618</v>
      </c>
      <c r="F38" s="130">
        <f t="shared" si="3"/>
        <v>312671</v>
      </c>
      <c r="G38" s="130">
        <f t="shared" si="3"/>
        <v>34810689</v>
      </c>
      <c r="H38" s="130">
        <f t="shared" si="3"/>
        <v>944343</v>
      </c>
      <c r="I38" s="130">
        <f t="shared" si="3"/>
        <v>3660037</v>
      </c>
      <c r="J38" s="130">
        <f t="shared" si="3"/>
        <v>30017</v>
      </c>
      <c r="K38" s="130">
        <f>SUM(D38:J38)</f>
        <v>41609005</v>
      </c>
      <c r="L38" s="98" t="s">
        <v>105</v>
      </c>
    </row>
    <row r="39" spans="1:12" ht="18.75" customHeight="1">
      <c r="A39" s="44"/>
      <c r="B39" s="44"/>
      <c r="C39" s="128"/>
      <c r="D39" s="93"/>
      <c r="E39" s="93"/>
      <c r="F39" s="93"/>
      <c r="G39" s="93"/>
      <c r="H39" s="93"/>
      <c r="I39" s="93"/>
      <c r="J39" s="93"/>
      <c r="K39" s="93"/>
      <c r="L39" s="128"/>
    </row>
    <row r="40" spans="1:12" ht="18.75" customHeight="1">
      <c r="A40" s="262" t="s">
        <v>59</v>
      </c>
      <c r="B40" s="166"/>
      <c r="C40" s="44" t="s">
        <v>60</v>
      </c>
      <c r="D40" s="93">
        <v>15652917</v>
      </c>
      <c r="E40" s="93">
        <v>1091502</v>
      </c>
      <c r="F40" s="93">
        <v>309651</v>
      </c>
      <c r="G40" s="93">
        <v>34232993</v>
      </c>
      <c r="H40" s="93">
        <v>1359985</v>
      </c>
      <c r="I40" s="93">
        <v>4045242</v>
      </c>
      <c r="J40" s="93">
        <v>32507</v>
      </c>
      <c r="K40" s="93">
        <v>56724797</v>
      </c>
      <c r="L40" s="44" t="s">
        <v>193</v>
      </c>
    </row>
    <row r="41" spans="1:12" ht="18.75" customHeight="1">
      <c r="A41" s="262"/>
      <c r="B41" s="166"/>
      <c r="C41" s="44" t="s">
        <v>61</v>
      </c>
      <c r="D41" s="93">
        <v>233037</v>
      </c>
      <c r="E41" s="93">
        <v>497866</v>
      </c>
      <c r="F41" s="93">
        <v>122719</v>
      </c>
      <c r="G41" s="93">
        <v>12142531</v>
      </c>
      <c r="H41" s="93">
        <v>445498</v>
      </c>
      <c r="I41" s="93">
        <v>539322</v>
      </c>
      <c r="J41" s="93">
        <v>63933</v>
      </c>
      <c r="K41" s="93">
        <v>14044905</v>
      </c>
      <c r="L41" s="44" t="s">
        <v>187</v>
      </c>
    </row>
    <row r="42" spans="1:12" ht="18.75" customHeight="1">
      <c r="A42" s="262"/>
      <c r="B42" s="166"/>
      <c r="C42" s="44" t="s">
        <v>62</v>
      </c>
      <c r="D42" s="93">
        <v>91275</v>
      </c>
      <c r="E42" s="93">
        <v>49212</v>
      </c>
      <c r="F42" s="93">
        <v>52188</v>
      </c>
      <c r="G42" s="93">
        <v>3529236</v>
      </c>
      <c r="H42" s="93">
        <v>70793</v>
      </c>
      <c r="I42" s="93">
        <v>131646</v>
      </c>
      <c r="J42" s="93">
        <v>31011</v>
      </c>
      <c r="K42" s="93">
        <v>3955362</v>
      </c>
      <c r="L42" s="44" t="s">
        <v>194</v>
      </c>
    </row>
    <row r="43" spans="1:12" ht="18.75" customHeight="1">
      <c r="A43" s="262"/>
      <c r="B43" s="166"/>
      <c r="C43" s="44" t="s">
        <v>63</v>
      </c>
      <c r="D43" s="93">
        <v>126248</v>
      </c>
      <c r="E43" s="93">
        <v>225348</v>
      </c>
      <c r="F43" s="93">
        <v>18839</v>
      </c>
      <c r="G43" s="93">
        <v>7714484</v>
      </c>
      <c r="H43" s="93">
        <v>340876</v>
      </c>
      <c r="I43" s="93">
        <v>357636</v>
      </c>
      <c r="J43" s="93">
        <v>1898</v>
      </c>
      <c r="K43" s="93">
        <v>8785329</v>
      </c>
      <c r="L43" s="44" t="s">
        <v>195</v>
      </c>
    </row>
    <row r="44" spans="1:12" ht="18.75" customHeight="1">
      <c r="A44" s="262"/>
      <c r="B44" s="166"/>
      <c r="C44" s="44" t="s">
        <v>64</v>
      </c>
      <c r="D44" s="93">
        <v>30215</v>
      </c>
      <c r="E44" s="93">
        <v>147633</v>
      </c>
      <c r="F44" s="93">
        <v>0</v>
      </c>
      <c r="G44" s="93">
        <v>2093805</v>
      </c>
      <c r="H44" s="93">
        <v>25861</v>
      </c>
      <c r="I44" s="93">
        <v>51513</v>
      </c>
      <c r="J44" s="93">
        <v>0</v>
      </c>
      <c r="K44" s="93">
        <v>2349026</v>
      </c>
      <c r="L44" s="44" t="s">
        <v>196</v>
      </c>
    </row>
    <row r="45" spans="1:12" ht="18.75" customHeight="1">
      <c r="A45" s="262"/>
      <c r="B45" s="166"/>
      <c r="C45" s="44"/>
      <c r="D45" s="93"/>
      <c r="E45" s="93"/>
      <c r="F45" s="93"/>
      <c r="G45" s="93"/>
      <c r="H45" s="93"/>
      <c r="I45" s="93"/>
      <c r="J45" s="93"/>
      <c r="K45" s="93" t="s">
        <v>249</v>
      </c>
      <c r="L45" s="44"/>
    </row>
    <row r="46" spans="1:12" ht="18.75" customHeight="1">
      <c r="A46" s="262"/>
      <c r="B46" s="166"/>
      <c r="C46" s="44" t="s">
        <v>65</v>
      </c>
      <c r="D46" s="93">
        <v>47556</v>
      </c>
      <c r="E46" s="93">
        <v>65281</v>
      </c>
      <c r="F46" s="93">
        <v>0</v>
      </c>
      <c r="G46" s="93">
        <v>2744267</v>
      </c>
      <c r="H46" s="93">
        <v>32107</v>
      </c>
      <c r="I46" s="93">
        <v>83567</v>
      </c>
      <c r="J46" s="93">
        <v>17403</v>
      </c>
      <c r="K46" s="93">
        <v>2990181</v>
      </c>
      <c r="L46" s="44" t="s">
        <v>197</v>
      </c>
    </row>
    <row r="47" spans="1:12" ht="18.75" customHeight="1">
      <c r="A47" s="262"/>
      <c r="B47" s="166"/>
      <c r="C47" s="44" t="s">
        <v>66</v>
      </c>
      <c r="D47" s="93">
        <v>18267</v>
      </c>
      <c r="E47" s="93">
        <v>43185</v>
      </c>
      <c r="F47" s="93">
        <v>0</v>
      </c>
      <c r="G47" s="93">
        <v>889062</v>
      </c>
      <c r="H47" s="93">
        <v>3919</v>
      </c>
      <c r="I47" s="93">
        <v>20011</v>
      </c>
      <c r="J47" s="93">
        <v>0</v>
      </c>
      <c r="K47" s="93">
        <v>974444</v>
      </c>
      <c r="L47" s="44" t="s">
        <v>198</v>
      </c>
    </row>
    <row r="48" spans="1:12" ht="18.75" customHeight="1">
      <c r="A48" s="262"/>
      <c r="B48" s="166"/>
      <c r="C48" s="44" t="s">
        <v>67</v>
      </c>
      <c r="D48" s="93">
        <v>18830</v>
      </c>
      <c r="E48" s="93">
        <v>14296</v>
      </c>
      <c r="F48" s="93">
        <v>0</v>
      </c>
      <c r="G48" s="93">
        <v>1319554</v>
      </c>
      <c r="H48" s="93">
        <v>11134</v>
      </c>
      <c r="I48" s="93">
        <v>25158</v>
      </c>
      <c r="J48" s="93">
        <v>2544</v>
      </c>
      <c r="K48" s="93">
        <v>1391516</v>
      </c>
      <c r="L48" s="44" t="s">
        <v>199</v>
      </c>
    </row>
    <row r="49" spans="1:12" ht="18.75" customHeight="1">
      <c r="A49" s="262"/>
      <c r="B49" s="166"/>
      <c r="C49" s="44"/>
      <c r="D49" s="93"/>
      <c r="E49" s="93"/>
      <c r="F49" s="93"/>
      <c r="G49" s="93"/>
      <c r="H49" s="93"/>
      <c r="I49" s="93"/>
      <c r="J49" s="93"/>
      <c r="K49" s="93"/>
      <c r="L49" s="44"/>
    </row>
    <row r="50" spans="1:12" s="5" customFormat="1" ht="18.75" customHeight="1">
      <c r="A50" s="262"/>
      <c r="B50" s="166"/>
      <c r="C50" s="98" t="s">
        <v>68</v>
      </c>
      <c r="D50" s="130">
        <f>SUM(D40:D48)</f>
        <v>16218345</v>
      </c>
      <c r="E50" s="130">
        <f aca="true" t="shared" si="4" ref="E50:J50">SUM(E40:E48)</f>
        <v>2134323</v>
      </c>
      <c r="F50" s="130">
        <f t="shared" si="4"/>
        <v>503397</v>
      </c>
      <c r="G50" s="130">
        <f t="shared" si="4"/>
        <v>64665932</v>
      </c>
      <c r="H50" s="130">
        <f t="shared" si="4"/>
        <v>2290173</v>
      </c>
      <c r="I50" s="130">
        <f t="shared" si="4"/>
        <v>5254095</v>
      </c>
      <c r="J50" s="130">
        <f t="shared" si="4"/>
        <v>149296</v>
      </c>
      <c r="K50" s="130">
        <v>91215560</v>
      </c>
      <c r="L50" s="98" t="s">
        <v>105</v>
      </c>
    </row>
    <row r="51" spans="1:12" ht="18.75" customHeight="1">
      <c r="A51" s="72"/>
      <c r="B51" s="44"/>
      <c r="C51" s="128"/>
      <c r="D51" s="93"/>
      <c r="E51" s="93"/>
      <c r="F51" s="93"/>
      <c r="G51" s="93"/>
      <c r="H51" s="93"/>
      <c r="I51" s="93"/>
      <c r="J51" s="93"/>
      <c r="K51" s="93"/>
      <c r="L51" s="128"/>
    </row>
    <row r="52" spans="1:12" s="5" customFormat="1" ht="18.75" customHeight="1">
      <c r="A52" s="134"/>
      <c r="B52" s="134"/>
      <c r="C52" s="132" t="s">
        <v>3</v>
      </c>
      <c r="D52" s="164">
        <f>+D27+D38+D50</f>
        <v>54820375</v>
      </c>
      <c r="E52" s="164">
        <v>29103252</v>
      </c>
      <c r="F52" s="164">
        <v>4672329</v>
      </c>
      <c r="G52" s="164">
        <f>+G27+G38+G50</f>
        <v>385595412</v>
      </c>
      <c r="H52" s="164">
        <f>+H27+H38+H50</f>
        <v>11441640</v>
      </c>
      <c r="I52" s="164">
        <v>37874307</v>
      </c>
      <c r="J52" s="164">
        <f>+J27+J38+J50</f>
        <v>1583491</v>
      </c>
      <c r="K52" s="164">
        <v>525090805</v>
      </c>
      <c r="L52" s="133" t="s">
        <v>96</v>
      </c>
    </row>
    <row r="53" spans="1:12" ht="22.5" customHeight="1">
      <c r="A53" s="76" t="s">
        <v>269</v>
      </c>
      <c r="B53" s="76"/>
      <c r="C53" s="129"/>
      <c r="D53" s="131"/>
      <c r="E53" s="131"/>
      <c r="F53" s="131"/>
      <c r="G53" s="131"/>
      <c r="H53" s="131"/>
      <c r="I53" s="131"/>
      <c r="J53" s="131"/>
      <c r="K53" s="131"/>
      <c r="L53" s="129"/>
    </row>
    <row r="54" spans="1:12" ht="13.5">
      <c r="A54" s="72"/>
      <c r="B54" s="72"/>
      <c r="C54" s="72"/>
      <c r="D54" s="72"/>
      <c r="E54" s="72"/>
      <c r="F54" s="72"/>
      <c r="G54" s="72"/>
      <c r="H54" s="72"/>
      <c r="I54" s="72"/>
      <c r="J54" s="72"/>
      <c r="K54" s="72"/>
      <c r="L54" s="72"/>
    </row>
    <row r="55" spans="1:12" ht="13.5">
      <c r="A55" s="72"/>
      <c r="B55" s="72"/>
      <c r="C55" s="72"/>
      <c r="D55" s="72"/>
      <c r="E55" s="72"/>
      <c r="F55" s="72"/>
      <c r="G55" s="72"/>
      <c r="H55" s="72"/>
      <c r="I55" s="72"/>
      <c r="J55" s="72"/>
      <c r="K55" s="72"/>
      <c r="L55" s="72"/>
    </row>
    <row r="56" spans="1:12" ht="13.5">
      <c r="A56" s="72"/>
      <c r="B56" s="72"/>
      <c r="C56" s="72"/>
      <c r="D56" s="72"/>
      <c r="E56" s="72"/>
      <c r="F56" s="72"/>
      <c r="G56" s="72"/>
      <c r="H56" s="72"/>
      <c r="I56" s="72"/>
      <c r="J56" s="72"/>
      <c r="K56" s="72"/>
      <c r="L56" s="72"/>
    </row>
    <row r="57" spans="1:12" ht="13.5">
      <c r="A57" s="72"/>
      <c r="B57" s="72"/>
      <c r="C57" s="72"/>
      <c r="D57" s="72"/>
      <c r="E57" s="72"/>
      <c r="F57" s="72"/>
      <c r="G57" s="72"/>
      <c r="H57" s="72"/>
      <c r="I57" s="72"/>
      <c r="J57" s="72"/>
      <c r="K57" s="72"/>
      <c r="L57" s="72"/>
    </row>
    <row r="58" spans="1:12" ht="13.5">
      <c r="A58" s="72"/>
      <c r="B58" s="72"/>
      <c r="C58" s="72"/>
      <c r="D58" s="72"/>
      <c r="E58" s="72"/>
      <c r="F58" s="72"/>
      <c r="G58" s="72"/>
      <c r="H58" s="72"/>
      <c r="I58" s="72"/>
      <c r="J58" s="72"/>
      <c r="K58" s="72"/>
      <c r="L58" s="72"/>
    </row>
    <row r="59" spans="1:12" ht="13.5">
      <c r="A59" s="72"/>
      <c r="B59" s="72"/>
      <c r="C59" s="72"/>
      <c r="D59" s="72"/>
      <c r="E59" s="72"/>
      <c r="F59" s="72"/>
      <c r="G59" s="72"/>
      <c r="H59" s="72"/>
      <c r="I59" s="72"/>
      <c r="J59" s="72"/>
      <c r="K59" s="72"/>
      <c r="L59" s="72"/>
    </row>
    <row r="60" spans="1:12" ht="13.5">
      <c r="A60" s="72"/>
      <c r="B60" s="72"/>
      <c r="C60" s="72"/>
      <c r="D60" s="72"/>
      <c r="E60" s="72"/>
      <c r="F60" s="72"/>
      <c r="G60" s="72"/>
      <c r="H60" s="72"/>
      <c r="I60" s="72"/>
      <c r="J60" s="72"/>
      <c r="K60" s="72"/>
      <c r="L60" s="72"/>
    </row>
    <row r="61" spans="1:12" ht="13.5">
      <c r="A61" s="72"/>
      <c r="B61" s="72"/>
      <c r="C61" s="72"/>
      <c r="D61" s="72"/>
      <c r="E61" s="72"/>
      <c r="F61" s="72"/>
      <c r="G61" s="72"/>
      <c r="H61" s="72"/>
      <c r="I61" s="72"/>
      <c r="J61" s="72"/>
      <c r="K61" s="72"/>
      <c r="L61" s="72"/>
    </row>
    <row r="62" spans="1:12" ht="13.5">
      <c r="A62" s="72"/>
      <c r="B62" s="72"/>
      <c r="C62" s="72"/>
      <c r="D62" s="72"/>
      <c r="E62" s="72"/>
      <c r="F62" s="72"/>
      <c r="G62" s="72"/>
      <c r="H62" s="72"/>
      <c r="I62" s="72"/>
      <c r="J62" s="72"/>
      <c r="K62" s="72"/>
      <c r="L62" s="72"/>
    </row>
    <row r="63" spans="1:12" ht="13.5">
      <c r="A63" s="72"/>
      <c r="B63" s="72"/>
      <c r="C63" s="72"/>
      <c r="D63" s="72"/>
      <c r="E63" s="72"/>
      <c r="F63" s="72"/>
      <c r="G63" s="72"/>
      <c r="H63" s="72"/>
      <c r="I63" s="72"/>
      <c r="J63" s="72"/>
      <c r="K63" s="72"/>
      <c r="L63" s="72"/>
    </row>
    <row r="64" spans="1:12" ht="13.5">
      <c r="A64" s="72"/>
      <c r="B64" s="72"/>
      <c r="C64" s="72"/>
      <c r="D64" s="72"/>
      <c r="E64" s="72"/>
      <c r="F64" s="72"/>
      <c r="G64" s="72"/>
      <c r="H64" s="72"/>
      <c r="I64" s="72"/>
      <c r="J64" s="72"/>
      <c r="K64" s="72"/>
      <c r="L64" s="72"/>
    </row>
    <row r="65" spans="1:12" ht="13.5">
      <c r="A65" s="72"/>
      <c r="B65" s="72"/>
      <c r="C65" s="72"/>
      <c r="D65" s="72"/>
      <c r="E65" s="72"/>
      <c r="F65" s="72"/>
      <c r="G65" s="72"/>
      <c r="H65" s="72"/>
      <c r="I65" s="72"/>
      <c r="J65" s="72"/>
      <c r="K65" s="72"/>
      <c r="L65" s="72"/>
    </row>
    <row r="66" spans="1:12" ht="13.5">
      <c r="A66" s="72"/>
      <c r="B66" s="72"/>
      <c r="C66" s="72"/>
      <c r="D66" s="72"/>
      <c r="E66" s="72"/>
      <c r="F66" s="72"/>
      <c r="G66" s="72"/>
      <c r="H66" s="72"/>
      <c r="I66" s="72"/>
      <c r="J66" s="72"/>
      <c r="K66" s="72"/>
      <c r="L66" s="72"/>
    </row>
  </sheetData>
  <mergeCells count="11">
    <mergeCell ref="A40:A50"/>
    <mergeCell ref="L2:L3"/>
    <mergeCell ref="B32:B38"/>
    <mergeCell ref="B40:B50"/>
    <mergeCell ref="A32:A38"/>
    <mergeCell ref="A1:D1"/>
    <mergeCell ref="C2:C3"/>
    <mergeCell ref="D2:K2"/>
    <mergeCell ref="B4:B30"/>
    <mergeCell ref="A2:B3"/>
    <mergeCell ref="A5:A30"/>
  </mergeCells>
  <printOptions/>
  <pageMargins left="1.2" right="0.75" top="1" bottom="1" header="0.512" footer="0.512"/>
  <pageSetup horizontalDpi="300" verticalDpi="300" orientation="landscape" paperSize="9" scale="49" r:id="rId2"/>
  <headerFooter alignWithMargins="0">
    <oddHeader>&amp;L&amp;"ＭＳ Ｐゴシック,太字"&amp;14源　泉　所　得　税
&amp;"ＭＳ Ｐゴシック,標準"&amp;12　3-1　課税状況</oddHead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zoomScale="85" zoomScaleNormal="85"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10.25390625" style="0" customWidth="1"/>
    <col min="2" max="2" width="14.25390625" style="0" bestFit="1" customWidth="1"/>
    <col min="3" max="3" width="13.00390625" style="0" bestFit="1" customWidth="1"/>
    <col min="4" max="4" width="13.25390625" style="0" customWidth="1"/>
    <col min="5" max="5" width="14.25390625" style="0" bestFit="1" customWidth="1"/>
    <col min="6" max="7" width="13.00390625" style="0" bestFit="1" customWidth="1"/>
    <col min="8" max="8" width="11.75390625" style="0" bestFit="1" customWidth="1"/>
    <col min="9" max="9" width="14.25390625" style="0" bestFit="1" customWidth="1"/>
  </cols>
  <sheetData>
    <row r="1" spans="1:9" ht="14.25" thickBot="1">
      <c r="A1" s="155" t="s">
        <v>206</v>
      </c>
      <c r="B1" s="6"/>
      <c r="C1" s="6"/>
      <c r="D1" s="6"/>
      <c r="E1" s="6"/>
      <c r="F1" s="6"/>
      <c r="G1" s="6"/>
      <c r="H1" s="6"/>
      <c r="I1" s="6"/>
    </row>
    <row r="2" spans="1:9" ht="30" customHeight="1" thickTop="1">
      <c r="A2" s="137" t="s">
        <v>12</v>
      </c>
      <c r="B2" s="138" t="s">
        <v>13</v>
      </c>
      <c r="C2" s="138" t="s">
        <v>14</v>
      </c>
      <c r="D2" s="139" t="s">
        <v>15</v>
      </c>
      <c r="E2" s="138" t="s">
        <v>16</v>
      </c>
      <c r="F2" s="138" t="s">
        <v>17</v>
      </c>
      <c r="G2" s="139" t="s">
        <v>18</v>
      </c>
      <c r="H2" s="139" t="s">
        <v>19</v>
      </c>
      <c r="I2" s="140" t="s">
        <v>20</v>
      </c>
    </row>
    <row r="3" spans="1:9" s="25" customFormat="1" ht="18" customHeight="1">
      <c r="A3" s="30"/>
      <c r="B3" s="31" t="s">
        <v>21</v>
      </c>
      <c r="C3" s="31" t="s">
        <v>21</v>
      </c>
      <c r="D3" s="31" t="s">
        <v>21</v>
      </c>
      <c r="E3" s="31" t="s">
        <v>21</v>
      </c>
      <c r="F3" s="31" t="s">
        <v>21</v>
      </c>
      <c r="G3" s="31" t="s">
        <v>21</v>
      </c>
      <c r="H3" s="31" t="s">
        <v>21</v>
      </c>
      <c r="I3" s="32" t="s">
        <v>21</v>
      </c>
    </row>
    <row r="4" spans="1:9" s="33" customFormat="1" ht="30" customHeight="1">
      <c r="A4" s="27" t="s">
        <v>247</v>
      </c>
      <c r="B4" s="9">
        <v>44046998</v>
      </c>
      <c r="C4" s="9">
        <v>23478279</v>
      </c>
      <c r="D4" s="9">
        <v>3699981</v>
      </c>
      <c r="E4" s="9">
        <v>510248425</v>
      </c>
      <c r="F4" s="9">
        <v>10454186</v>
      </c>
      <c r="G4" s="9">
        <v>45909105</v>
      </c>
      <c r="H4" s="9">
        <v>1420048</v>
      </c>
      <c r="I4" s="8">
        <v>639257022</v>
      </c>
    </row>
    <row r="5" spans="1:9" s="33" customFormat="1" ht="30" customHeight="1">
      <c r="A5" s="27">
        <v>10</v>
      </c>
      <c r="B5" s="9">
        <v>37401154</v>
      </c>
      <c r="C5" s="9">
        <v>21681284</v>
      </c>
      <c r="D5" s="9">
        <v>2744072</v>
      </c>
      <c r="E5" s="9">
        <v>408860558</v>
      </c>
      <c r="F5" s="9">
        <v>9573899</v>
      </c>
      <c r="G5" s="9">
        <v>41577195</v>
      </c>
      <c r="H5" s="9">
        <v>1101469</v>
      </c>
      <c r="I5" s="8">
        <v>522939631</v>
      </c>
    </row>
    <row r="6" spans="1:9" s="33" customFormat="1" ht="30" customHeight="1">
      <c r="A6" s="27">
        <v>11</v>
      </c>
      <c r="B6" s="9">
        <v>33557660</v>
      </c>
      <c r="C6" s="9">
        <v>20620576</v>
      </c>
      <c r="D6" s="9">
        <v>12621286</v>
      </c>
      <c r="E6" s="9">
        <v>409640219</v>
      </c>
      <c r="F6" s="9">
        <v>10312308</v>
      </c>
      <c r="G6" s="9">
        <v>40827604</v>
      </c>
      <c r="H6" s="9">
        <v>1442398</v>
      </c>
      <c r="I6" s="8">
        <v>529022051</v>
      </c>
    </row>
    <row r="7" spans="1:9" s="33" customFormat="1" ht="30" customHeight="1">
      <c r="A7" s="27">
        <v>12</v>
      </c>
      <c r="B7" s="9">
        <v>150011789</v>
      </c>
      <c r="C7" s="9">
        <v>21868841</v>
      </c>
      <c r="D7" s="9">
        <v>10435016</v>
      </c>
      <c r="E7" s="9">
        <v>399919963</v>
      </c>
      <c r="F7" s="9">
        <v>9804504</v>
      </c>
      <c r="G7" s="9">
        <v>39835667</v>
      </c>
      <c r="H7" s="9">
        <v>1463852</v>
      </c>
      <c r="I7" s="8">
        <v>633279631</v>
      </c>
    </row>
    <row r="8" spans="1:9" s="33" customFormat="1" ht="30" customHeight="1">
      <c r="A8" s="27">
        <v>13</v>
      </c>
      <c r="B8" s="9">
        <v>223681216</v>
      </c>
      <c r="C8" s="9">
        <v>21776218</v>
      </c>
      <c r="D8" s="9">
        <v>4128071</v>
      </c>
      <c r="E8" s="9">
        <v>399224689</v>
      </c>
      <c r="F8" s="9">
        <v>10820395</v>
      </c>
      <c r="G8" s="9">
        <v>38922725</v>
      </c>
      <c r="H8" s="9">
        <v>1648498</v>
      </c>
      <c r="I8" s="8">
        <v>700201812</v>
      </c>
    </row>
    <row r="9" spans="1:9" ht="30" customHeight="1">
      <c r="A9" s="28">
        <v>14</v>
      </c>
      <c r="B9" s="153">
        <v>54835651</v>
      </c>
      <c r="C9" s="153">
        <v>29120030</v>
      </c>
      <c r="D9" s="153">
        <v>4672329</v>
      </c>
      <c r="E9" s="153">
        <v>386191944</v>
      </c>
      <c r="F9" s="153">
        <v>11449016</v>
      </c>
      <c r="G9" s="153">
        <v>37921648</v>
      </c>
      <c r="H9" s="153">
        <v>1600115</v>
      </c>
      <c r="I9" s="154">
        <v>525790732</v>
      </c>
    </row>
    <row r="10" spans="1:9" ht="13.5">
      <c r="A10" s="6" t="s">
        <v>22</v>
      </c>
      <c r="B10" s="6"/>
      <c r="C10" s="6"/>
      <c r="D10" s="6"/>
      <c r="E10" s="6"/>
      <c r="F10" s="6"/>
      <c r="G10" s="6"/>
      <c r="H10" s="6"/>
      <c r="I10" s="6"/>
    </row>
  </sheetData>
  <printOptions/>
  <pageMargins left="0.75" right="0.75" top="1" bottom="1" header="0.512" footer="0.512"/>
  <pageSetup horizontalDpi="300" verticalDpi="300" orientation="landscape" paperSize="9" scale="110" r:id="rId1"/>
  <headerFooter alignWithMargins="0">
    <oddHeader>&amp;L&amp;"ＭＳ Ｐゴシック,太字"&amp;14源　泉　所　得　税
&amp;"ＭＳ Ｐゴシック,標準"&amp;12　3-1　課税状況</oddHeader>
  </headerFooter>
</worksheet>
</file>

<file path=xl/worksheets/sheet3.xml><?xml version="1.0" encoding="utf-8"?>
<worksheet xmlns="http://schemas.openxmlformats.org/spreadsheetml/2006/main" xmlns:r="http://schemas.openxmlformats.org/officeDocument/2006/relationships">
  <dimension ref="A1:J60"/>
  <sheetViews>
    <sheetView showGridLines="0" zoomScale="70" zoomScaleNormal="7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E1"/>
    </sheetView>
  </sheetViews>
  <sheetFormatPr defaultColWidth="9.00390625" defaultRowHeight="13.5"/>
  <cols>
    <col min="1" max="1" width="5.00390625" style="0" customWidth="1"/>
    <col min="2" max="2" width="3.875" style="0" customWidth="1"/>
    <col min="3" max="3" width="14.75390625" style="0" customWidth="1"/>
    <col min="4" max="10" width="16.125" style="0" customWidth="1"/>
  </cols>
  <sheetData>
    <row r="1" spans="1:10" ht="18.75" customHeight="1" thickBot="1">
      <c r="A1" s="193" t="s">
        <v>23</v>
      </c>
      <c r="B1" s="193"/>
      <c r="C1" s="193"/>
      <c r="D1" s="193"/>
      <c r="E1" s="193"/>
      <c r="F1" s="35"/>
      <c r="G1" s="35"/>
      <c r="H1" s="35"/>
      <c r="I1" s="35"/>
      <c r="J1" s="35"/>
    </row>
    <row r="2" spans="1:10" ht="27.75" customHeight="1" thickTop="1">
      <c r="A2" s="194" t="s">
        <v>24</v>
      </c>
      <c r="B2" s="198" t="s">
        <v>208</v>
      </c>
      <c r="C2" s="194"/>
      <c r="D2" s="196" t="s">
        <v>5</v>
      </c>
      <c r="E2" s="196" t="s">
        <v>7</v>
      </c>
      <c r="F2" s="141" t="s">
        <v>209</v>
      </c>
      <c r="G2" s="196" t="s">
        <v>8</v>
      </c>
      <c r="H2" s="141" t="s">
        <v>210</v>
      </c>
      <c r="I2" s="141" t="s">
        <v>25</v>
      </c>
      <c r="J2" s="198" t="s">
        <v>3</v>
      </c>
    </row>
    <row r="3" spans="1:10" ht="13.5">
      <c r="A3" s="195"/>
      <c r="B3" s="199"/>
      <c r="C3" s="195"/>
      <c r="D3" s="197"/>
      <c r="E3" s="197"/>
      <c r="F3" s="143" t="s">
        <v>211</v>
      </c>
      <c r="G3" s="197"/>
      <c r="H3" s="143" t="s">
        <v>26</v>
      </c>
      <c r="I3" s="143" t="s">
        <v>27</v>
      </c>
      <c r="J3" s="199"/>
    </row>
    <row r="4" spans="1:10" s="25" customFormat="1" ht="10.5">
      <c r="A4" s="41"/>
      <c r="B4" s="41"/>
      <c r="C4" s="42"/>
      <c r="D4" s="43" t="s">
        <v>28</v>
      </c>
      <c r="E4" s="43" t="s">
        <v>28</v>
      </c>
      <c r="F4" s="43" t="s">
        <v>28</v>
      </c>
      <c r="G4" s="43" t="s">
        <v>28</v>
      </c>
      <c r="H4" s="43" t="s">
        <v>28</v>
      </c>
      <c r="I4" s="43" t="s">
        <v>28</v>
      </c>
      <c r="J4" s="158" t="s">
        <v>28</v>
      </c>
    </row>
    <row r="5" spans="1:10" ht="15" customHeight="1">
      <c r="A5" s="177" t="s">
        <v>29</v>
      </c>
      <c r="B5" s="177"/>
      <c r="C5" s="36" t="s">
        <v>30</v>
      </c>
      <c r="D5" s="157">
        <v>24</v>
      </c>
      <c r="E5" s="157">
        <v>119</v>
      </c>
      <c r="F5" s="157">
        <v>2</v>
      </c>
      <c r="G5" s="157">
        <v>2683</v>
      </c>
      <c r="H5" s="157">
        <v>2300</v>
      </c>
      <c r="I5" s="157">
        <v>3</v>
      </c>
      <c r="J5" s="159">
        <f>SUM(D5:I5)</f>
        <v>5131</v>
      </c>
    </row>
    <row r="6" spans="1:10" ht="15" customHeight="1">
      <c r="A6" s="177"/>
      <c r="B6" s="177"/>
      <c r="C6" s="36" t="s">
        <v>31</v>
      </c>
      <c r="D6" s="157">
        <v>61</v>
      </c>
      <c r="E6" s="157">
        <v>134</v>
      </c>
      <c r="F6" s="157">
        <v>0</v>
      </c>
      <c r="G6" s="157">
        <v>4598</v>
      </c>
      <c r="H6" s="157">
        <v>3575</v>
      </c>
      <c r="I6" s="157">
        <v>8</v>
      </c>
      <c r="J6" s="159">
        <f>SUM(D6:I6)</f>
        <v>8376</v>
      </c>
    </row>
    <row r="7" spans="1:10" ht="15" customHeight="1">
      <c r="A7" s="177"/>
      <c r="B7" s="177"/>
      <c r="C7" s="36" t="s">
        <v>33</v>
      </c>
      <c r="D7" s="157">
        <v>124</v>
      </c>
      <c r="E7" s="157">
        <v>470</v>
      </c>
      <c r="F7" s="157">
        <v>15</v>
      </c>
      <c r="G7" s="157">
        <v>11230</v>
      </c>
      <c r="H7" s="157">
        <v>9310</v>
      </c>
      <c r="I7" s="157">
        <v>19</v>
      </c>
      <c r="J7" s="159">
        <f>SUM(D7:I7)</f>
        <v>21168</v>
      </c>
    </row>
    <row r="8" spans="1:10" ht="15" customHeight="1">
      <c r="A8" s="177"/>
      <c r="B8" s="177"/>
      <c r="C8" s="36" t="s">
        <v>34</v>
      </c>
      <c r="D8" s="157">
        <v>101</v>
      </c>
      <c r="E8" s="157">
        <v>349</v>
      </c>
      <c r="F8" s="157">
        <v>12</v>
      </c>
      <c r="G8" s="157">
        <v>10078</v>
      </c>
      <c r="H8" s="157">
        <v>7941</v>
      </c>
      <c r="I8" s="157">
        <v>34</v>
      </c>
      <c r="J8" s="159">
        <f>SUM(D8:I8)</f>
        <v>18515</v>
      </c>
    </row>
    <row r="9" spans="1:10" ht="15" customHeight="1">
      <c r="A9" s="177"/>
      <c r="B9" s="177"/>
      <c r="C9" s="36" t="s">
        <v>35</v>
      </c>
      <c r="D9" s="157">
        <v>184</v>
      </c>
      <c r="E9" s="157">
        <v>954</v>
      </c>
      <c r="F9" s="157">
        <v>21</v>
      </c>
      <c r="G9" s="157">
        <v>12698</v>
      </c>
      <c r="H9" s="157">
        <v>11711</v>
      </c>
      <c r="I9" s="157">
        <v>76</v>
      </c>
      <c r="J9" s="159">
        <f>SUM(D9:I9)</f>
        <v>25644</v>
      </c>
    </row>
    <row r="10" spans="1:10" ht="15" customHeight="1">
      <c r="A10" s="177"/>
      <c r="B10" s="177"/>
      <c r="C10" s="36"/>
      <c r="D10" s="157"/>
      <c r="E10" s="157"/>
      <c r="F10" s="157"/>
      <c r="G10" s="157"/>
      <c r="H10" s="157"/>
      <c r="I10" s="157"/>
      <c r="J10" s="159"/>
    </row>
    <row r="11" spans="1:10" ht="15" customHeight="1">
      <c r="A11" s="177"/>
      <c r="B11" s="177"/>
      <c r="C11" s="36" t="s">
        <v>36</v>
      </c>
      <c r="D11" s="157">
        <v>113</v>
      </c>
      <c r="E11" s="157">
        <v>327</v>
      </c>
      <c r="F11" s="157">
        <v>4</v>
      </c>
      <c r="G11" s="157">
        <v>11291</v>
      </c>
      <c r="H11" s="157">
        <v>8683</v>
      </c>
      <c r="I11" s="157">
        <v>11</v>
      </c>
      <c r="J11" s="159">
        <f>SUM(D11:I11)</f>
        <v>20429</v>
      </c>
    </row>
    <row r="12" spans="1:10" ht="15" customHeight="1">
      <c r="A12" s="177"/>
      <c r="B12" s="177"/>
      <c r="C12" s="36" t="s">
        <v>37</v>
      </c>
      <c r="D12" s="157">
        <v>193</v>
      </c>
      <c r="E12" s="157">
        <v>795</v>
      </c>
      <c r="F12" s="157">
        <v>39</v>
      </c>
      <c r="G12" s="157">
        <v>15887</v>
      </c>
      <c r="H12" s="157">
        <v>14843</v>
      </c>
      <c r="I12" s="157">
        <v>81</v>
      </c>
      <c r="J12" s="159">
        <f>SUM(D12:I12)</f>
        <v>31838</v>
      </c>
    </row>
    <row r="13" spans="1:10" ht="15" customHeight="1">
      <c r="A13" s="177"/>
      <c r="B13" s="177"/>
      <c r="C13" s="36" t="s">
        <v>38</v>
      </c>
      <c r="D13" s="157">
        <v>150</v>
      </c>
      <c r="E13" s="157">
        <v>249</v>
      </c>
      <c r="F13" s="157">
        <v>4</v>
      </c>
      <c r="G13" s="157">
        <v>11129</v>
      </c>
      <c r="H13" s="157">
        <v>8453</v>
      </c>
      <c r="I13" s="157">
        <v>23</v>
      </c>
      <c r="J13" s="159">
        <f>SUM(D13:I13)</f>
        <v>20008</v>
      </c>
    </row>
    <row r="14" spans="1:10" ht="15" customHeight="1">
      <c r="A14" s="177"/>
      <c r="B14" s="177"/>
      <c r="C14" s="36" t="s">
        <v>39</v>
      </c>
      <c r="D14" s="157">
        <v>57</v>
      </c>
      <c r="E14" s="157">
        <v>191</v>
      </c>
      <c r="F14" s="157">
        <v>2</v>
      </c>
      <c r="G14" s="157">
        <v>5640</v>
      </c>
      <c r="H14" s="157">
        <v>4173</v>
      </c>
      <c r="I14" s="157">
        <v>10</v>
      </c>
      <c r="J14" s="159">
        <f>SUM(D14:I14)</f>
        <v>10073</v>
      </c>
    </row>
    <row r="15" spans="1:10" ht="15" customHeight="1">
      <c r="A15" s="177"/>
      <c r="B15" s="177"/>
      <c r="C15" s="36" t="s">
        <v>40</v>
      </c>
      <c r="D15" s="157">
        <v>127</v>
      </c>
      <c r="E15" s="157">
        <v>345</v>
      </c>
      <c r="F15" s="157">
        <v>7</v>
      </c>
      <c r="G15" s="157">
        <v>9776</v>
      </c>
      <c r="H15" s="157">
        <v>7442</v>
      </c>
      <c r="I15" s="157">
        <v>24</v>
      </c>
      <c r="J15" s="159">
        <f>SUM(D15:I15)</f>
        <v>17721</v>
      </c>
    </row>
    <row r="16" spans="1:10" ht="15" customHeight="1">
      <c r="A16" s="177"/>
      <c r="B16" s="177"/>
      <c r="C16" s="36"/>
      <c r="D16" s="157"/>
      <c r="E16" s="157"/>
      <c r="F16" s="157"/>
      <c r="G16" s="157"/>
      <c r="H16" s="157"/>
      <c r="I16" s="157"/>
      <c r="J16" s="159"/>
    </row>
    <row r="17" spans="1:10" ht="15" customHeight="1">
      <c r="A17" s="177"/>
      <c r="B17" s="177"/>
      <c r="C17" s="36" t="s">
        <v>41</v>
      </c>
      <c r="D17" s="157">
        <v>17</v>
      </c>
      <c r="E17" s="157">
        <v>111</v>
      </c>
      <c r="F17" s="157">
        <v>0</v>
      </c>
      <c r="G17" s="157">
        <v>2608</v>
      </c>
      <c r="H17" s="157">
        <v>2012</v>
      </c>
      <c r="I17" s="157">
        <v>2</v>
      </c>
      <c r="J17" s="159">
        <f>SUM(D17:I17)</f>
        <v>4750</v>
      </c>
    </row>
    <row r="18" spans="1:10" ht="15" customHeight="1">
      <c r="A18" s="177"/>
      <c r="B18" s="177"/>
      <c r="C18" s="36" t="s">
        <v>42</v>
      </c>
      <c r="D18" s="157">
        <v>63</v>
      </c>
      <c r="E18" s="157">
        <v>126</v>
      </c>
      <c r="F18" s="157">
        <v>2</v>
      </c>
      <c r="G18" s="157">
        <v>4209</v>
      </c>
      <c r="H18" s="157">
        <v>2979</v>
      </c>
      <c r="I18" s="157">
        <v>3</v>
      </c>
      <c r="J18" s="159">
        <f>SUM(D18:I18)</f>
        <v>7382</v>
      </c>
    </row>
    <row r="19" spans="1:10" ht="15" customHeight="1">
      <c r="A19" s="177"/>
      <c r="B19" s="177"/>
      <c r="C19" s="36" t="s">
        <v>43</v>
      </c>
      <c r="D19" s="157">
        <v>18</v>
      </c>
      <c r="E19" s="157">
        <v>69</v>
      </c>
      <c r="F19" s="157">
        <v>0</v>
      </c>
      <c r="G19" s="157">
        <v>2721</v>
      </c>
      <c r="H19" s="157">
        <v>2401</v>
      </c>
      <c r="I19" s="157">
        <v>8</v>
      </c>
      <c r="J19" s="159">
        <f>SUM(D19:I19)</f>
        <v>5217</v>
      </c>
    </row>
    <row r="20" spans="1:10" ht="15" customHeight="1">
      <c r="A20" s="177"/>
      <c r="B20" s="177"/>
      <c r="C20" s="36" t="s">
        <v>44</v>
      </c>
      <c r="D20" s="157">
        <v>16</v>
      </c>
      <c r="E20" s="157">
        <v>61</v>
      </c>
      <c r="F20" s="157">
        <v>2</v>
      </c>
      <c r="G20" s="157">
        <v>2734</v>
      </c>
      <c r="H20" s="157">
        <v>1667</v>
      </c>
      <c r="I20" s="157">
        <v>2</v>
      </c>
      <c r="J20" s="159">
        <f>SUM(D20:I20)</f>
        <v>4482</v>
      </c>
    </row>
    <row r="21" spans="1:10" ht="15" customHeight="1">
      <c r="A21" s="177"/>
      <c r="B21" s="177"/>
      <c r="C21" s="36" t="s">
        <v>45</v>
      </c>
      <c r="D21" s="157">
        <v>25</v>
      </c>
      <c r="E21" s="157">
        <v>84</v>
      </c>
      <c r="F21" s="157">
        <v>0</v>
      </c>
      <c r="G21" s="157">
        <v>3976</v>
      </c>
      <c r="H21" s="157">
        <v>2215</v>
      </c>
      <c r="I21" s="157">
        <v>7</v>
      </c>
      <c r="J21" s="159">
        <f>SUM(D21:I21)</f>
        <v>6307</v>
      </c>
    </row>
    <row r="22" spans="1:10" ht="15" customHeight="1">
      <c r="A22" s="177"/>
      <c r="B22" s="177"/>
      <c r="C22" s="36"/>
      <c r="D22" s="157"/>
      <c r="E22" s="157"/>
      <c r="F22" s="157"/>
      <c r="G22" s="157"/>
      <c r="H22" s="157"/>
      <c r="I22" s="157"/>
      <c r="J22" s="159"/>
    </row>
    <row r="23" spans="1:10" ht="15" customHeight="1">
      <c r="A23" s="177"/>
      <c r="B23" s="177"/>
      <c r="C23" s="36" t="s">
        <v>46</v>
      </c>
      <c r="D23" s="157">
        <v>29</v>
      </c>
      <c r="E23" s="157">
        <v>79</v>
      </c>
      <c r="F23" s="157">
        <v>1</v>
      </c>
      <c r="G23" s="157">
        <v>2657</v>
      </c>
      <c r="H23" s="157">
        <v>2116</v>
      </c>
      <c r="I23" s="157">
        <v>7</v>
      </c>
      <c r="J23" s="159">
        <f>SUM(D23:I23)</f>
        <v>4889</v>
      </c>
    </row>
    <row r="24" spans="1:10" ht="15" customHeight="1">
      <c r="A24" s="177"/>
      <c r="B24" s="177"/>
      <c r="C24" s="36" t="s">
        <v>47</v>
      </c>
      <c r="D24" s="157">
        <v>28</v>
      </c>
      <c r="E24" s="157">
        <v>69</v>
      </c>
      <c r="F24" s="157">
        <v>0</v>
      </c>
      <c r="G24" s="157">
        <v>4090</v>
      </c>
      <c r="H24" s="157">
        <v>2651</v>
      </c>
      <c r="I24" s="157">
        <v>3</v>
      </c>
      <c r="J24" s="159">
        <f>SUM(D24:I24)</f>
        <v>6841</v>
      </c>
    </row>
    <row r="25" spans="1:10" ht="15" customHeight="1">
      <c r="A25" s="177"/>
      <c r="B25" s="177"/>
      <c r="C25" s="36" t="s">
        <v>48</v>
      </c>
      <c r="D25" s="157">
        <v>97</v>
      </c>
      <c r="E25" s="157">
        <v>194</v>
      </c>
      <c r="F25" s="157">
        <v>3</v>
      </c>
      <c r="G25" s="157">
        <v>7972</v>
      </c>
      <c r="H25" s="157">
        <v>5726</v>
      </c>
      <c r="I25" s="157">
        <v>9</v>
      </c>
      <c r="J25" s="159">
        <f>SUM(D25:I25)</f>
        <v>14001</v>
      </c>
    </row>
    <row r="26" spans="1:10" ht="15" customHeight="1">
      <c r="A26" s="177"/>
      <c r="B26" s="177"/>
      <c r="C26" s="36"/>
      <c r="D26" s="157"/>
      <c r="E26" s="157"/>
      <c r="F26" s="157"/>
      <c r="G26" s="157"/>
      <c r="H26" s="157"/>
      <c r="I26" s="157"/>
      <c r="J26" s="159"/>
    </row>
    <row r="27" spans="1:10" s="5" customFormat="1" ht="15" customHeight="1">
      <c r="A27" s="177"/>
      <c r="B27" s="177"/>
      <c r="C27" s="37" t="s">
        <v>49</v>
      </c>
      <c r="D27" s="160">
        <f aca="true" t="shared" si="0" ref="D27:I27">SUM(D5:D25)</f>
        <v>1427</v>
      </c>
      <c r="E27" s="160">
        <f t="shared" si="0"/>
        <v>4726</v>
      </c>
      <c r="F27" s="160">
        <f t="shared" si="0"/>
        <v>114</v>
      </c>
      <c r="G27" s="160">
        <f t="shared" si="0"/>
        <v>125977</v>
      </c>
      <c r="H27" s="160">
        <f t="shared" si="0"/>
        <v>100198</v>
      </c>
      <c r="I27" s="160">
        <f t="shared" si="0"/>
        <v>330</v>
      </c>
      <c r="J27" s="161">
        <f>SUM(D27:I27)</f>
        <v>232772</v>
      </c>
    </row>
    <row r="28" spans="1:10" ht="15" customHeight="1">
      <c r="A28" s="36"/>
      <c r="B28" s="36"/>
      <c r="C28" s="36"/>
      <c r="D28" s="157"/>
      <c r="E28" s="157"/>
      <c r="F28" s="157"/>
      <c r="G28" s="157"/>
      <c r="H28" s="157"/>
      <c r="I28" s="157"/>
      <c r="J28" s="159"/>
    </row>
    <row r="29" spans="1:10" s="5" customFormat="1" ht="15" customHeight="1">
      <c r="A29" s="37"/>
      <c r="B29" s="37"/>
      <c r="C29" s="37" t="s">
        <v>50</v>
      </c>
      <c r="D29" s="160">
        <f aca="true" t="shared" si="1" ref="D29:I29">SUM(D5:D8)</f>
        <v>310</v>
      </c>
      <c r="E29" s="160">
        <f t="shared" si="1"/>
        <v>1072</v>
      </c>
      <c r="F29" s="160">
        <f t="shared" si="1"/>
        <v>29</v>
      </c>
      <c r="G29" s="160">
        <f t="shared" si="1"/>
        <v>28589</v>
      </c>
      <c r="H29" s="160">
        <f t="shared" si="1"/>
        <v>23126</v>
      </c>
      <c r="I29" s="160">
        <f t="shared" si="1"/>
        <v>64</v>
      </c>
      <c r="J29" s="161">
        <f>SUM(D29:I29)</f>
        <v>53190</v>
      </c>
    </row>
    <row r="30" spans="1:10" s="5" customFormat="1" ht="15" customHeight="1">
      <c r="A30" s="37"/>
      <c r="B30" s="37"/>
      <c r="C30" s="37" t="s">
        <v>51</v>
      </c>
      <c r="D30" s="160">
        <f aca="true" t="shared" si="2" ref="D30:I30">SUM(D9:D13)</f>
        <v>640</v>
      </c>
      <c r="E30" s="160">
        <f t="shared" si="2"/>
        <v>2325</v>
      </c>
      <c r="F30" s="160">
        <f t="shared" si="2"/>
        <v>68</v>
      </c>
      <c r="G30" s="160">
        <f t="shared" si="2"/>
        <v>51005</v>
      </c>
      <c r="H30" s="160">
        <f t="shared" si="2"/>
        <v>43690</v>
      </c>
      <c r="I30" s="160">
        <f t="shared" si="2"/>
        <v>191</v>
      </c>
      <c r="J30" s="161">
        <f>SUM(D30:I30)</f>
        <v>97919</v>
      </c>
    </row>
    <row r="31" spans="1:10" ht="15" customHeight="1">
      <c r="A31" s="36"/>
      <c r="B31" s="36"/>
      <c r="C31" s="36"/>
      <c r="D31" s="157"/>
      <c r="E31" s="157"/>
      <c r="F31" s="157"/>
      <c r="G31" s="157"/>
      <c r="H31" s="157"/>
      <c r="I31" s="157"/>
      <c r="J31" s="159"/>
    </row>
    <row r="32" spans="1:10" ht="15" customHeight="1">
      <c r="A32" s="178" t="s">
        <v>52</v>
      </c>
      <c r="B32" s="178"/>
      <c r="C32" s="36" t="s">
        <v>53</v>
      </c>
      <c r="D32" s="157">
        <v>155</v>
      </c>
      <c r="E32" s="157">
        <v>327</v>
      </c>
      <c r="F32" s="157">
        <v>8</v>
      </c>
      <c r="G32" s="157">
        <v>9616</v>
      </c>
      <c r="H32" s="157">
        <v>6383</v>
      </c>
      <c r="I32" s="157">
        <v>5</v>
      </c>
      <c r="J32" s="159">
        <f>SUM(D32:I32)</f>
        <v>16494</v>
      </c>
    </row>
    <row r="33" spans="1:10" ht="15" customHeight="1">
      <c r="A33" s="178"/>
      <c r="B33" s="178"/>
      <c r="C33" s="36" t="s">
        <v>54</v>
      </c>
      <c r="D33" s="157">
        <v>52</v>
      </c>
      <c r="E33" s="157">
        <v>105</v>
      </c>
      <c r="F33" s="157">
        <v>1</v>
      </c>
      <c r="G33" s="157">
        <v>3902</v>
      </c>
      <c r="H33" s="157">
        <v>2745</v>
      </c>
      <c r="I33" s="157">
        <v>1</v>
      </c>
      <c r="J33" s="159">
        <f>SUM(D33:I33)</f>
        <v>6806</v>
      </c>
    </row>
    <row r="34" spans="1:10" ht="15" customHeight="1">
      <c r="A34" s="178"/>
      <c r="B34" s="178"/>
      <c r="C34" s="36" t="s">
        <v>55</v>
      </c>
      <c r="D34" s="157">
        <v>36</v>
      </c>
      <c r="E34" s="157">
        <v>106</v>
      </c>
      <c r="F34" s="157">
        <v>1</v>
      </c>
      <c r="G34" s="157">
        <v>3527</v>
      </c>
      <c r="H34" s="157">
        <v>2256</v>
      </c>
      <c r="I34" s="157">
        <v>7</v>
      </c>
      <c r="J34" s="159">
        <f>SUM(D34:I34)</f>
        <v>5933</v>
      </c>
    </row>
    <row r="35" spans="1:10" ht="15" customHeight="1">
      <c r="A35" s="178"/>
      <c r="B35" s="178"/>
      <c r="C35" s="36" t="s">
        <v>56</v>
      </c>
      <c r="D35" s="157">
        <v>29</v>
      </c>
      <c r="E35" s="157">
        <v>81</v>
      </c>
      <c r="F35" s="157">
        <v>1</v>
      </c>
      <c r="G35" s="157">
        <v>2726</v>
      </c>
      <c r="H35" s="157">
        <v>2300</v>
      </c>
      <c r="I35" s="157">
        <v>1</v>
      </c>
      <c r="J35" s="159">
        <f>SUM(D35:I35)</f>
        <v>5138</v>
      </c>
    </row>
    <row r="36" spans="1:10" ht="15" customHeight="1">
      <c r="A36" s="178"/>
      <c r="B36" s="178"/>
      <c r="C36" s="36" t="s">
        <v>57</v>
      </c>
      <c r="D36" s="157">
        <v>87</v>
      </c>
      <c r="E36" s="157">
        <v>102</v>
      </c>
      <c r="F36" s="157">
        <v>1</v>
      </c>
      <c r="G36" s="157">
        <v>5004</v>
      </c>
      <c r="H36" s="157">
        <v>3151</v>
      </c>
      <c r="I36" s="157">
        <v>6</v>
      </c>
      <c r="J36" s="159">
        <f>SUM(D36:I36)</f>
        <v>8351</v>
      </c>
    </row>
    <row r="37" spans="1:10" ht="15" customHeight="1">
      <c r="A37" s="178"/>
      <c r="B37" s="178"/>
      <c r="C37" s="36"/>
      <c r="D37" s="157"/>
      <c r="E37" s="157"/>
      <c r="F37" s="157"/>
      <c r="G37" s="157"/>
      <c r="H37" s="157"/>
      <c r="I37" s="157"/>
      <c r="J37" s="159"/>
    </row>
    <row r="38" spans="1:10" s="5" customFormat="1" ht="15" customHeight="1">
      <c r="A38" s="178"/>
      <c r="B38" s="178"/>
      <c r="C38" s="37" t="s">
        <v>58</v>
      </c>
      <c r="D38" s="160">
        <f aca="true" t="shared" si="3" ref="D38:I38">SUM(D32:D36)</f>
        <v>359</v>
      </c>
      <c r="E38" s="160">
        <f t="shared" si="3"/>
        <v>721</v>
      </c>
      <c r="F38" s="160">
        <f t="shared" si="3"/>
        <v>12</v>
      </c>
      <c r="G38" s="160">
        <f t="shared" si="3"/>
        <v>24775</v>
      </c>
      <c r="H38" s="160">
        <f t="shared" si="3"/>
        <v>16835</v>
      </c>
      <c r="I38" s="160">
        <f t="shared" si="3"/>
        <v>20</v>
      </c>
      <c r="J38" s="161">
        <f>SUM(D38:I38)</f>
        <v>42722</v>
      </c>
    </row>
    <row r="39" spans="1:10" ht="15" customHeight="1">
      <c r="A39" s="36"/>
      <c r="B39" s="36"/>
      <c r="C39" s="36"/>
      <c r="D39" s="157"/>
      <c r="E39" s="157"/>
      <c r="F39" s="157"/>
      <c r="G39" s="157"/>
      <c r="H39" s="157"/>
      <c r="I39" s="157"/>
      <c r="J39" s="159"/>
    </row>
    <row r="40" spans="1:10" ht="15" customHeight="1">
      <c r="A40" s="178" t="s">
        <v>59</v>
      </c>
      <c r="B40" s="178"/>
      <c r="C40" s="36" t="s">
        <v>60</v>
      </c>
      <c r="D40" s="157">
        <v>192</v>
      </c>
      <c r="E40" s="157">
        <v>545</v>
      </c>
      <c r="F40" s="157">
        <v>7</v>
      </c>
      <c r="G40" s="157">
        <v>14907</v>
      </c>
      <c r="H40" s="157">
        <v>11648</v>
      </c>
      <c r="I40" s="157">
        <v>28</v>
      </c>
      <c r="J40" s="159">
        <f>SUM(D40:I40)</f>
        <v>27327</v>
      </c>
    </row>
    <row r="41" spans="1:10" ht="15" customHeight="1">
      <c r="A41" s="178"/>
      <c r="B41" s="178"/>
      <c r="C41" s="36" t="s">
        <v>61</v>
      </c>
      <c r="D41" s="157">
        <v>122</v>
      </c>
      <c r="E41" s="157">
        <v>262</v>
      </c>
      <c r="F41" s="157">
        <v>7</v>
      </c>
      <c r="G41" s="157">
        <v>7420</v>
      </c>
      <c r="H41" s="157">
        <v>5305</v>
      </c>
      <c r="I41" s="157">
        <v>15</v>
      </c>
      <c r="J41" s="159">
        <f>SUM(D41:I41)</f>
        <v>13131</v>
      </c>
    </row>
    <row r="42" spans="1:10" ht="15" customHeight="1">
      <c r="A42" s="178"/>
      <c r="B42" s="178"/>
      <c r="C42" s="36" t="s">
        <v>62</v>
      </c>
      <c r="D42" s="157">
        <v>62</v>
      </c>
      <c r="E42" s="157">
        <v>73</v>
      </c>
      <c r="F42" s="157">
        <v>1</v>
      </c>
      <c r="G42" s="157">
        <v>3630</v>
      </c>
      <c r="H42" s="157">
        <v>2551</v>
      </c>
      <c r="I42" s="157">
        <v>19</v>
      </c>
      <c r="J42" s="159">
        <f>SUM(D42:I42)</f>
        <v>6336</v>
      </c>
    </row>
    <row r="43" spans="1:10" ht="15" customHeight="1">
      <c r="A43" s="178"/>
      <c r="B43" s="178"/>
      <c r="C43" s="36" t="s">
        <v>63</v>
      </c>
      <c r="D43" s="157">
        <v>73</v>
      </c>
      <c r="E43" s="157">
        <v>152</v>
      </c>
      <c r="F43" s="157">
        <v>1</v>
      </c>
      <c r="G43" s="157">
        <v>4508</v>
      </c>
      <c r="H43" s="157">
        <v>3327</v>
      </c>
      <c r="I43" s="157">
        <v>7</v>
      </c>
      <c r="J43" s="159">
        <f>SUM(D43:I43)</f>
        <v>8068</v>
      </c>
    </row>
    <row r="44" spans="1:10" ht="15" customHeight="1">
      <c r="A44" s="178"/>
      <c r="B44" s="178"/>
      <c r="C44" s="36" t="s">
        <v>64</v>
      </c>
      <c r="D44" s="157">
        <v>22</v>
      </c>
      <c r="E44" s="157">
        <v>42</v>
      </c>
      <c r="F44" s="157">
        <v>0</v>
      </c>
      <c r="G44" s="157">
        <v>1648</v>
      </c>
      <c r="H44" s="157">
        <v>895</v>
      </c>
      <c r="I44" s="157">
        <v>0</v>
      </c>
      <c r="J44" s="159">
        <f>SUM(D44:I44)</f>
        <v>2607</v>
      </c>
    </row>
    <row r="45" spans="1:10" ht="15" customHeight="1">
      <c r="A45" s="178"/>
      <c r="B45" s="178"/>
      <c r="C45" s="36"/>
      <c r="D45" s="157"/>
      <c r="E45" s="157"/>
      <c r="F45" s="157"/>
      <c r="G45" s="157"/>
      <c r="H45" s="157"/>
      <c r="I45" s="157"/>
      <c r="J45" s="159"/>
    </row>
    <row r="46" spans="1:10" ht="15" customHeight="1">
      <c r="A46" s="178"/>
      <c r="B46" s="178"/>
      <c r="C46" s="36" t="s">
        <v>65</v>
      </c>
      <c r="D46" s="157">
        <v>68</v>
      </c>
      <c r="E46" s="157">
        <v>59</v>
      </c>
      <c r="F46" s="157">
        <v>0</v>
      </c>
      <c r="G46" s="157">
        <v>2353</v>
      </c>
      <c r="H46" s="157">
        <v>1639</v>
      </c>
      <c r="I46" s="157">
        <v>2</v>
      </c>
      <c r="J46" s="159">
        <f>SUM(D46:I46)</f>
        <v>4121</v>
      </c>
    </row>
    <row r="47" spans="1:10" ht="15" customHeight="1">
      <c r="A47" s="178"/>
      <c r="B47" s="178"/>
      <c r="C47" s="36" t="s">
        <v>66</v>
      </c>
      <c r="D47" s="157">
        <v>24</v>
      </c>
      <c r="E47" s="157">
        <v>30</v>
      </c>
      <c r="F47" s="157">
        <v>0</v>
      </c>
      <c r="G47" s="157">
        <v>984</v>
      </c>
      <c r="H47" s="157">
        <v>586</v>
      </c>
      <c r="I47" s="157">
        <v>1</v>
      </c>
      <c r="J47" s="159">
        <f>SUM(D47:I47)</f>
        <v>1625</v>
      </c>
    </row>
    <row r="48" spans="1:10" ht="15" customHeight="1">
      <c r="A48" s="178"/>
      <c r="B48" s="178"/>
      <c r="C48" s="36" t="s">
        <v>67</v>
      </c>
      <c r="D48" s="157">
        <v>33</v>
      </c>
      <c r="E48" s="157">
        <v>21</v>
      </c>
      <c r="F48" s="157">
        <v>0</v>
      </c>
      <c r="G48" s="157">
        <v>1344</v>
      </c>
      <c r="H48" s="157">
        <v>1197</v>
      </c>
      <c r="I48" s="157">
        <v>1</v>
      </c>
      <c r="J48" s="159">
        <f>SUM(D48:I48)</f>
        <v>2596</v>
      </c>
    </row>
    <row r="49" spans="1:10" ht="15" customHeight="1">
      <c r="A49" s="178"/>
      <c r="B49" s="178"/>
      <c r="C49" s="36"/>
      <c r="D49" s="157"/>
      <c r="E49" s="157"/>
      <c r="F49" s="157"/>
      <c r="G49" s="157"/>
      <c r="H49" s="157"/>
      <c r="I49" s="157"/>
      <c r="J49" s="159"/>
    </row>
    <row r="50" spans="1:10" s="5" customFormat="1" ht="15" customHeight="1">
      <c r="A50" s="178"/>
      <c r="B50" s="178"/>
      <c r="C50" s="37" t="s">
        <v>68</v>
      </c>
      <c r="D50" s="160">
        <f aca="true" t="shared" si="4" ref="D50:I50">SUM(D40:D48)</f>
        <v>596</v>
      </c>
      <c r="E50" s="160">
        <f t="shared" si="4"/>
        <v>1184</v>
      </c>
      <c r="F50" s="160">
        <f t="shared" si="4"/>
        <v>16</v>
      </c>
      <c r="G50" s="160">
        <f t="shared" si="4"/>
        <v>36794</v>
      </c>
      <c r="H50" s="160">
        <f t="shared" si="4"/>
        <v>27148</v>
      </c>
      <c r="I50" s="160">
        <f t="shared" si="4"/>
        <v>73</v>
      </c>
      <c r="J50" s="161">
        <f>SUM(D50:I50)</f>
        <v>65811</v>
      </c>
    </row>
    <row r="51" spans="1:10" ht="15" customHeight="1">
      <c r="A51" s="36"/>
      <c r="B51" s="36"/>
      <c r="C51" s="36"/>
      <c r="D51" s="157"/>
      <c r="E51" s="157"/>
      <c r="F51" s="157"/>
      <c r="G51" s="157"/>
      <c r="H51" s="157"/>
      <c r="I51" s="157"/>
      <c r="J51" s="159"/>
    </row>
    <row r="52" spans="1:10" s="5" customFormat="1" ht="15" customHeight="1">
      <c r="A52" s="17"/>
      <c r="B52" s="17"/>
      <c r="C52" s="38" t="s">
        <v>3</v>
      </c>
      <c r="D52" s="162">
        <f aca="true" t="shared" si="5" ref="D52:I52">+D50+D38+D27</f>
        <v>2382</v>
      </c>
      <c r="E52" s="162">
        <f t="shared" si="5"/>
        <v>6631</v>
      </c>
      <c r="F52" s="162">
        <f t="shared" si="5"/>
        <v>142</v>
      </c>
      <c r="G52" s="162">
        <f t="shared" si="5"/>
        <v>187546</v>
      </c>
      <c r="H52" s="162">
        <f t="shared" si="5"/>
        <v>144181</v>
      </c>
      <c r="I52" s="162">
        <f t="shared" si="5"/>
        <v>423</v>
      </c>
      <c r="J52" s="163">
        <f>SUM(D52:I52)</f>
        <v>341305</v>
      </c>
    </row>
    <row r="53" spans="1:10" ht="13.5">
      <c r="A53" s="12" t="s">
        <v>248</v>
      </c>
      <c r="B53" s="12"/>
      <c r="C53" s="39"/>
      <c r="D53" s="12"/>
      <c r="E53" s="12"/>
      <c r="F53" s="12"/>
      <c r="G53" s="12"/>
      <c r="H53" s="12"/>
      <c r="I53" s="12"/>
      <c r="J53" s="12"/>
    </row>
    <row r="54" spans="1:10" ht="13.5">
      <c r="A54" s="12" t="s">
        <v>259</v>
      </c>
      <c r="B54" s="12"/>
      <c r="C54" s="39"/>
      <c r="D54" s="12"/>
      <c r="E54" s="12"/>
      <c r="F54" s="12"/>
      <c r="G54" s="12"/>
      <c r="H54" s="12"/>
      <c r="I54" s="12"/>
      <c r="J54" s="12"/>
    </row>
    <row r="55" spans="1:10" ht="13.5">
      <c r="A55" s="12" t="s">
        <v>212</v>
      </c>
      <c r="B55" s="12"/>
      <c r="C55" s="39"/>
      <c r="D55" s="12"/>
      <c r="E55" s="12"/>
      <c r="F55" s="12"/>
      <c r="G55" s="12"/>
      <c r="H55" s="12"/>
      <c r="I55" s="12"/>
      <c r="J55" s="12"/>
    </row>
    <row r="56" spans="1:10" ht="13.5">
      <c r="A56" s="179" t="s">
        <v>260</v>
      </c>
      <c r="B56" s="180"/>
      <c r="C56" s="180"/>
      <c r="D56" s="180"/>
      <c r="E56" s="180"/>
      <c r="F56" s="180"/>
      <c r="G56" s="180"/>
      <c r="H56" s="35"/>
      <c r="I56" s="35"/>
      <c r="J56" s="35"/>
    </row>
    <row r="57" spans="1:10" ht="13.5">
      <c r="A57" s="35" t="s">
        <v>261</v>
      </c>
      <c r="B57" s="35"/>
      <c r="C57" s="35"/>
      <c r="D57" s="35"/>
      <c r="E57" s="35"/>
      <c r="F57" s="35"/>
      <c r="G57" s="35"/>
      <c r="H57" s="35"/>
      <c r="I57" s="35"/>
      <c r="J57" s="35"/>
    </row>
    <row r="58" spans="1:10" ht="13.5">
      <c r="A58" s="35"/>
      <c r="B58" s="35"/>
      <c r="C58" s="35"/>
      <c r="D58" s="35"/>
      <c r="E58" s="35"/>
      <c r="F58" s="35"/>
      <c r="G58" s="35"/>
      <c r="H58" s="35"/>
      <c r="I58" s="35"/>
      <c r="J58" s="35"/>
    </row>
    <row r="59" spans="1:10" ht="13.5">
      <c r="A59" s="35"/>
      <c r="B59" s="35"/>
      <c r="C59" s="35"/>
      <c r="D59" s="35"/>
      <c r="E59" s="35"/>
      <c r="F59" s="35"/>
      <c r="G59" s="35"/>
      <c r="H59" s="35"/>
      <c r="I59" s="35"/>
      <c r="J59" s="35"/>
    </row>
    <row r="60" spans="1:10" ht="13.5">
      <c r="A60" s="40"/>
      <c r="B60" s="40"/>
      <c r="C60" s="40"/>
      <c r="D60" s="40"/>
      <c r="E60" s="40"/>
      <c r="F60" s="40"/>
      <c r="G60" s="40"/>
      <c r="H60" s="40"/>
      <c r="I60" s="40"/>
      <c r="J60" s="40"/>
    </row>
  </sheetData>
  <mergeCells count="14">
    <mergeCell ref="A56:G56"/>
    <mergeCell ref="A40:A50"/>
    <mergeCell ref="B5:B27"/>
    <mergeCell ref="B32:B38"/>
    <mergeCell ref="B40:B50"/>
    <mergeCell ref="G2:G3"/>
    <mergeCell ref="J2:J3"/>
    <mergeCell ref="A5:A27"/>
    <mergeCell ref="A32:A38"/>
    <mergeCell ref="A1:E1"/>
    <mergeCell ref="A2:A3"/>
    <mergeCell ref="D2:D3"/>
    <mergeCell ref="E2:E3"/>
    <mergeCell ref="B2:C3"/>
  </mergeCells>
  <printOptions/>
  <pageMargins left="1.07" right="0.75" top="1" bottom="1" header="0.512" footer="0.512"/>
  <pageSetup orientation="landscape" paperSize="9" scale="58" r:id="rId2"/>
  <headerFooter alignWithMargins="0">
    <oddHeader>&amp;L&amp;"ＭＳ Ｐゴシック,太字"&amp;14源　泉　所　得　税
&amp;"ＭＳ Ｐゴシック,標準"&amp;12　3-1　課税所得</oddHeader>
  </headerFooter>
  <drawing r:id="rId1"/>
</worksheet>
</file>

<file path=xl/worksheets/sheet4.xml><?xml version="1.0" encoding="utf-8"?>
<worksheet xmlns="http://schemas.openxmlformats.org/spreadsheetml/2006/main" xmlns:r="http://schemas.openxmlformats.org/officeDocument/2006/relationships">
  <dimension ref="A1:L37"/>
  <sheetViews>
    <sheetView showGridLines="0" zoomScale="85" zoomScaleNormal="85"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13.5"/>
  <cols>
    <col min="1" max="1" width="6.75390625" style="0" customWidth="1"/>
    <col min="2" max="2" width="3.375" style="0" customWidth="1"/>
    <col min="3" max="3" width="40.00390625" style="0" customWidth="1"/>
    <col min="4" max="4" width="19.25390625" style="0" bestFit="1" customWidth="1"/>
    <col min="5" max="7" width="16.625" style="0" bestFit="1" customWidth="1"/>
    <col min="8" max="8" width="19.25390625" style="0" bestFit="1" customWidth="1"/>
    <col min="9" max="9" width="16.625" style="0" bestFit="1" customWidth="1"/>
    <col min="10" max="10" width="33.00390625" style="0" customWidth="1"/>
    <col min="11" max="11" width="3.50390625" style="0" customWidth="1"/>
    <col min="12" max="12" width="3.75390625" style="0" customWidth="1"/>
  </cols>
  <sheetData>
    <row r="1" spans="1:12" ht="20.25" customHeight="1" thickBot="1">
      <c r="A1" s="155" t="s">
        <v>69</v>
      </c>
      <c r="B1" s="6"/>
      <c r="C1" s="6"/>
      <c r="D1" s="6"/>
      <c r="E1" s="6"/>
      <c r="F1" s="6"/>
      <c r="G1" s="6"/>
      <c r="H1" s="6"/>
      <c r="I1" s="6"/>
      <c r="J1" s="6"/>
      <c r="K1" s="6"/>
      <c r="L1" s="6"/>
    </row>
    <row r="2" spans="1:12" ht="14.25" thickTop="1">
      <c r="A2" s="167" t="s">
        <v>0</v>
      </c>
      <c r="B2" s="168"/>
      <c r="C2" s="168"/>
      <c r="D2" s="168" t="s">
        <v>70</v>
      </c>
      <c r="E2" s="168"/>
      <c r="F2" s="168" t="s">
        <v>71</v>
      </c>
      <c r="G2" s="168"/>
      <c r="H2" s="168" t="s">
        <v>3</v>
      </c>
      <c r="I2" s="181"/>
      <c r="J2" s="181" t="s">
        <v>0</v>
      </c>
      <c r="K2" s="182"/>
      <c r="L2" s="182"/>
    </row>
    <row r="3" spans="1:12" ht="40.5">
      <c r="A3" s="169"/>
      <c r="B3" s="170"/>
      <c r="C3" s="170"/>
      <c r="D3" s="144" t="s">
        <v>72</v>
      </c>
      <c r="E3" s="144" t="s">
        <v>73</v>
      </c>
      <c r="F3" s="144" t="s">
        <v>74</v>
      </c>
      <c r="G3" s="144" t="s">
        <v>75</v>
      </c>
      <c r="H3" s="144" t="s">
        <v>72</v>
      </c>
      <c r="I3" s="145" t="s">
        <v>73</v>
      </c>
      <c r="J3" s="183"/>
      <c r="K3" s="165"/>
      <c r="L3" s="165"/>
    </row>
    <row r="4" spans="1:12" s="2" customFormat="1" ht="10.5">
      <c r="A4" s="50"/>
      <c r="B4" s="50"/>
      <c r="C4" s="50"/>
      <c r="D4" s="51" t="s">
        <v>4</v>
      </c>
      <c r="E4" s="51" t="s">
        <v>4</v>
      </c>
      <c r="F4" s="51" t="s">
        <v>4</v>
      </c>
      <c r="G4" s="51" t="s">
        <v>4</v>
      </c>
      <c r="H4" s="51" t="s">
        <v>4</v>
      </c>
      <c r="I4" s="51" t="s">
        <v>4</v>
      </c>
      <c r="J4" s="50"/>
      <c r="K4" s="50"/>
      <c r="L4" s="50"/>
    </row>
    <row r="5" spans="1:12" ht="18.75" customHeight="1">
      <c r="A5" s="166" t="s">
        <v>76</v>
      </c>
      <c r="B5" s="166"/>
      <c r="C5" s="166"/>
      <c r="D5" s="45">
        <v>1269056</v>
      </c>
      <c r="E5" s="45">
        <v>189724</v>
      </c>
      <c r="F5" s="45">
        <v>641691</v>
      </c>
      <c r="G5" s="45">
        <v>58158163</v>
      </c>
      <c r="H5" s="45">
        <v>60068910</v>
      </c>
      <c r="I5" s="45">
        <v>189724</v>
      </c>
      <c r="J5" s="166" t="s">
        <v>76</v>
      </c>
      <c r="K5" s="166"/>
      <c r="L5" s="166"/>
    </row>
    <row r="6" spans="1:12" ht="18.75" customHeight="1">
      <c r="A6" s="166" t="s">
        <v>77</v>
      </c>
      <c r="B6" s="166"/>
      <c r="C6" s="166"/>
      <c r="D6" s="45">
        <v>3412098</v>
      </c>
      <c r="E6" s="45">
        <v>510450</v>
      </c>
      <c r="F6" s="45">
        <v>514485</v>
      </c>
      <c r="G6" s="45">
        <v>38444708</v>
      </c>
      <c r="H6" s="45">
        <v>42371291</v>
      </c>
      <c r="I6" s="45">
        <v>510450</v>
      </c>
      <c r="J6" s="166" t="s">
        <v>77</v>
      </c>
      <c r="K6" s="166"/>
      <c r="L6" s="166"/>
    </row>
    <row r="7" spans="1:12" ht="18.75" customHeight="1">
      <c r="A7" s="44"/>
      <c r="B7" s="44"/>
      <c r="C7" s="44"/>
      <c r="D7" s="45"/>
      <c r="E7" s="45"/>
      <c r="F7" s="45"/>
      <c r="G7" s="45"/>
      <c r="H7" s="45"/>
      <c r="I7" s="45"/>
      <c r="J7" s="44"/>
      <c r="K7" s="44"/>
      <c r="L7" s="44"/>
    </row>
    <row r="8" spans="1:12" ht="18.75" customHeight="1">
      <c r="A8" s="44"/>
      <c r="B8" s="44"/>
      <c r="C8" s="44"/>
      <c r="D8" s="45"/>
      <c r="E8" s="45"/>
      <c r="F8" s="45"/>
      <c r="G8" s="45"/>
      <c r="H8" s="45"/>
      <c r="I8" s="45"/>
      <c r="J8" s="44"/>
      <c r="K8" s="44"/>
      <c r="L8" s="44"/>
    </row>
    <row r="9" spans="1:12" ht="18.75" customHeight="1">
      <c r="A9" s="171" t="s">
        <v>214</v>
      </c>
      <c r="B9" s="44"/>
      <c r="C9" s="44" t="s">
        <v>78</v>
      </c>
      <c r="D9" s="45">
        <v>325374568</v>
      </c>
      <c r="E9" s="45">
        <v>48543625</v>
      </c>
      <c r="F9" s="45">
        <v>86784642</v>
      </c>
      <c r="G9" s="45">
        <v>1761259</v>
      </c>
      <c r="H9" s="45">
        <v>413920469</v>
      </c>
      <c r="I9" s="45">
        <v>48543625</v>
      </c>
      <c r="J9" s="44" t="s">
        <v>78</v>
      </c>
      <c r="K9" s="44"/>
      <c r="L9" s="166" t="s">
        <v>214</v>
      </c>
    </row>
    <row r="10" spans="1:12" ht="18.75" customHeight="1">
      <c r="A10" s="171"/>
      <c r="B10" s="44"/>
      <c r="C10" s="44" t="s">
        <v>79</v>
      </c>
      <c r="D10" s="45">
        <v>22427677</v>
      </c>
      <c r="E10" s="45">
        <v>3370880</v>
      </c>
      <c r="F10" s="45">
        <v>4428116</v>
      </c>
      <c r="G10" s="45">
        <v>4651103</v>
      </c>
      <c r="H10" s="45">
        <v>31506896</v>
      </c>
      <c r="I10" s="45">
        <v>3370880</v>
      </c>
      <c r="J10" s="44" t="s">
        <v>79</v>
      </c>
      <c r="K10" s="44"/>
      <c r="L10" s="166"/>
    </row>
    <row r="11" spans="1:12" ht="18.75" customHeight="1">
      <c r="A11" s="171"/>
      <c r="B11" s="44"/>
      <c r="C11" s="44" t="s">
        <v>80</v>
      </c>
      <c r="D11" s="45">
        <v>7438456</v>
      </c>
      <c r="E11" s="45">
        <v>1111467</v>
      </c>
      <c r="F11" s="45">
        <v>1759831</v>
      </c>
      <c r="G11" s="45">
        <v>7527271</v>
      </c>
      <c r="H11" s="45">
        <v>16725558</v>
      </c>
      <c r="I11" s="45">
        <v>1111467</v>
      </c>
      <c r="J11" s="44" t="s">
        <v>80</v>
      </c>
      <c r="K11" s="44"/>
      <c r="L11" s="166"/>
    </row>
    <row r="12" spans="1:12" ht="18.75" customHeight="1">
      <c r="A12" s="171"/>
      <c r="B12" s="44"/>
      <c r="C12" s="44" t="s">
        <v>81</v>
      </c>
      <c r="D12" s="45">
        <v>3089180</v>
      </c>
      <c r="E12" s="45">
        <v>463377</v>
      </c>
      <c r="F12" s="45">
        <v>8434</v>
      </c>
      <c r="G12" s="46" t="s">
        <v>239</v>
      </c>
      <c r="H12" s="45">
        <v>3097614</v>
      </c>
      <c r="I12" s="45">
        <v>463377</v>
      </c>
      <c r="J12" s="44" t="s">
        <v>81</v>
      </c>
      <c r="K12" s="44"/>
      <c r="L12" s="166"/>
    </row>
    <row r="13" spans="1:12" ht="18.75" customHeight="1">
      <c r="A13" s="44"/>
      <c r="B13" s="44"/>
      <c r="C13" s="44"/>
      <c r="D13" s="45"/>
      <c r="E13" s="45"/>
      <c r="F13" s="45"/>
      <c r="G13" s="45"/>
      <c r="H13" s="45"/>
      <c r="I13" s="45"/>
      <c r="J13" s="44"/>
      <c r="K13" s="44"/>
      <c r="L13" s="44"/>
    </row>
    <row r="14" spans="1:12" ht="18.75" customHeight="1">
      <c r="A14" s="44"/>
      <c r="B14" s="44"/>
      <c r="C14" s="44"/>
      <c r="D14" s="45"/>
      <c r="E14" s="45"/>
      <c r="F14" s="45"/>
      <c r="G14" s="45"/>
      <c r="H14" s="45"/>
      <c r="I14" s="45"/>
      <c r="J14" s="44"/>
      <c r="K14" s="44"/>
      <c r="L14" s="44"/>
    </row>
    <row r="15" spans="1:12" ht="18.75" customHeight="1">
      <c r="A15" s="166" t="s">
        <v>82</v>
      </c>
      <c r="B15" s="166"/>
      <c r="C15" s="166"/>
      <c r="D15" s="45">
        <v>1902309</v>
      </c>
      <c r="E15" s="45">
        <v>284966</v>
      </c>
      <c r="F15" s="45">
        <v>475477</v>
      </c>
      <c r="G15" s="45">
        <v>98351</v>
      </c>
      <c r="H15" s="45">
        <v>2476137</v>
      </c>
      <c r="I15" s="45">
        <v>284966</v>
      </c>
      <c r="J15" s="166" t="s">
        <v>82</v>
      </c>
      <c r="K15" s="166"/>
      <c r="L15" s="166"/>
    </row>
    <row r="16" spans="1:12" ht="18.75" customHeight="1">
      <c r="A16" s="166" t="s">
        <v>83</v>
      </c>
      <c r="B16" s="166"/>
      <c r="C16" s="166"/>
      <c r="D16" s="45">
        <v>24297</v>
      </c>
      <c r="E16" s="45">
        <v>3656</v>
      </c>
      <c r="F16" s="46">
        <v>271</v>
      </c>
      <c r="G16" s="46">
        <v>212</v>
      </c>
      <c r="H16" s="45">
        <v>24780</v>
      </c>
      <c r="I16" s="45">
        <v>3656</v>
      </c>
      <c r="J16" s="166" t="s">
        <v>83</v>
      </c>
      <c r="K16" s="166"/>
      <c r="L16" s="166"/>
    </row>
    <row r="17" spans="1:12" ht="18.75" customHeight="1">
      <c r="A17" s="44"/>
      <c r="B17" s="44"/>
      <c r="C17" s="44"/>
      <c r="D17" s="45"/>
      <c r="E17" s="45"/>
      <c r="F17" s="45" t="s">
        <v>249</v>
      </c>
      <c r="G17" s="45"/>
      <c r="H17" s="45"/>
      <c r="I17" s="45"/>
      <c r="J17" s="44"/>
      <c r="K17" s="44"/>
      <c r="L17" s="44"/>
    </row>
    <row r="18" spans="1:12" s="5" customFormat="1" ht="18.75" customHeight="1">
      <c r="A18" s="175" t="s">
        <v>84</v>
      </c>
      <c r="B18" s="175"/>
      <c r="C18" s="175"/>
      <c r="D18" s="52">
        <v>364937641</v>
      </c>
      <c r="E18" s="52">
        <v>54478145</v>
      </c>
      <c r="F18" s="52">
        <v>94612947</v>
      </c>
      <c r="G18" s="52">
        <v>110641067</v>
      </c>
      <c r="H18" s="52">
        <v>570191655</v>
      </c>
      <c r="I18" s="52">
        <v>54478145</v>
      </c>
      <c r="J18" s="175" t="s">
        <v>84</v>
      </c>
      <c r="K18" s="175"/>
      <c r="L18" s="175"/>
    </row>
    <row r="19" spans="1:12" ht="18.75" customHeight="1">
      <c r="A19" s="44"/>
      <c r="B19" s="44"/>
      <c r="C19" s="44"/>
      <c r="D19" s="45"/>
      <c r="E19" s="45"/>
      <c r="F19" s="45"/>
      <c r="G19" s="45"/>
      <c r="H19" s="45"/>
      <c r="I19" s="45"/>
      <c r="J19" s="44"/>
      <c r="K19" s="44"/>
      <c r="L19" s="44"/>
    </row>
    <row r="20" spans="1:12" ht="18.75" customHeight="1">
      <c r="A20" s="166" t="s">
        <v>85</v>
      </c>
      <c r="B20" s="166"/>
      <c r="C20" s="166"/>
      <c r="D20" s="45">
        <v>1945749</v>
      </c>
      <c r="E20" s="45">
        <v>292057</v>
      </c>
      <c r="F20" s="46" t="s">
        <v>239</v>
      </c>
      <c r="G20" s="45">
        <v>94632</v>
      </c>
      <c r="H20" s="45">
        <v>2040381</v>
      </c>
      <c r="I20" s="45">
        <v>292057</v>
      </c>
      <c r="J20" s="166" t="s">
        <v>85</v>
      </c>
      <c r="K20" s="166"/>
      <c r="L20" s="166"/>
    </row>
    <row r="21" spans="1:12" ht="18.75" customHeight="1">
      <c r="A21" s="166" t="s">
        <v>86</v>
      </c>
      <c r="B21" s="166"/>
      <c r="C21" s="166"/>
      <c r="D21" s="45">
        <v>310861</v>
      </c>
      <c r="E21" s="45">
        <v>50173</v>
      </c>
      <c r="F21" s="45">
        <v>400</v>
      </c>
      <c r="G21" s="46" t="s">
        <v>239</v>
      </c>
      <c r="H21" s="45">
        <v>311261</v>
      </c>
      <c r="I21" s="45">
        <v>50173</v>
      </c>
      <c r="J21" s="173" t="s">
        <v>86</v>
      </c>
      <c r="K21" s="174"/>
      <c r="L21" s="174"/>
    </row>
    <row r="22" spans="1:12" ht="18.75" customHeight="1">
      <c r="A22" s="166" t="s">
        <v>87</v>
      </c>
      <c r="B22" s="166"/>
      <c r="C22" s="166"/>
      <c r="D22" s="46" t="s">
        <v>239</v>
      </c>
      <c r="E22" s="46" t="s">
        <v>239</v>
      </c>
      <c r="F22" s="46" t="s">
        <v>239</v>
      </c>
      <c r="G22" s="46" t="s">
        <v>239</v>
      </c>
      <c r="H22" s="46" t="s">
        <v>239</v>
      </c>
      <c r="I22" s="46" t="s">
        <v>239</v>
      </c>
      <c r="J22" s="166" t="s">
        <v>87</v>
      </c>
      <c r="K22" s="166"/>
      <c r="L22" s="166"/>
    </row>
    <row r="23" spans="1:12" ht="18.75" customHeight="1">
      <c r="A23" s="44"/>
      <c r="B23" s="44"/>
      <c r="C23" s="44"/>
      <c r="D23" s="45"/>
      <c r="E23" s="45"/>
      <c r="F23" s="45"/>
      <c r="G23" s="45"/>
      <c r="H23" s="45"/>
      <c r="I23" s="45"/>
      <c r="J23" s="44"/>
      <c r="K23" s="44"/>
      <c r="L23" s="44"/>
    </row>
    <row r="24" spans="1:12" s="5" customFormat="1" ht="18.75" customHeight="1">
      <c r="A24" s="172" t="s">
        <v>88</v>
      </c>
      <c r="B24" s="172"/>
      <c r="C24" s="172"/>
      <c r="D24" s="53">
        <v>367194251</v>
      </c>
      <c r="E24" s="53">
        <v>54820375</v>
      </c>
      <c r="F24" s="53">
        <v>94613347</v>
      </c>
      <c r="G24" s="53">
        <v>110735699</v>
      </c>
      <c r="H24" s="53">
        <v>572543297</v>
      </c>
      <c r="I24" s="53">
        <v>54820375</v>
      </c>
      <c r="J24" s="172" t="s">
        <v>88</v>
      </c>
      <c r="K24" s="172"/>
      <c r="L24" s="172"/>
    </row>
    <row r="25" spans="1:12" ht="13.5">
      <c r="A25" s="47" t="s">
        <v>250</v>
      </c>
      <c r="B25" s="48"/>
      <c r="C25" s="48"/>
      <c r="D25" s="49"/>
      <c r="E25" s="49"/>
      <c r="F25" s="49"/>
      <c r="G25" s="49"/>
      <c r="H25" s="49"/>
      <c r="I25" s="49"/>
      <c r="J25" s="48"/>
      <c r="K25" s="48"/>
      <c r="L25" s="48"/>
    </row>
    <row r="26" spans="1:12" ht="13.5">
      <c r="A26" s="47" t="s">
        <v>267</v>
      </c>
      <c r="B26" s="48"/>
      <c r="C26" s="48"/>
      <c r="D26" s="49"/>
      <c r="E26" s="49"/>
      <c r="F26" s="49"/>
      <c r="G26" s="49"/>
      <c r="H26" s="49"/>
      <c r="I26" s="49"/>
      <c r="J26" s="48"/>
      <c r="K26" s="48"/>
      <c r="L26" s="48"/>
    </row>
    <row r="27" spans="1:12" ht="13.5">
      <c r="A27" s="47" t="s">
        <v>152</v>
      </c>
      <c r="B27" s="48"/>
      <c r="C27" s="48"/>
      <c r="D27" s="49"/>
      <c r="E27" s="49"/>
      <c r="F27" s="49"/>
      <c r="G27" s="49"/>
      <c r="H27" s="49"/>
      <c r="I27" s="49"/>
      <c r="J27" s="48"/>
      <c r="K27" s="48"/>
      <c r="L27" s="48"/>
    </row>
    <row r="28" spans="1:12" ht="13.5">
      <c r="A28" s="47" t="s">
        <v>89</v>
      </c>
      <c r="B28" s="48"/>
      <c r="C28" s="48"/>
      <c r="D28" s="49"/>
      <c r="E28" s="49"/>
      <c r="F28" s="49"/>
      <c r="G28" s="49"/>
      <c r="H28" s="49"/>
      <c r="I28" s="49"/>
      <c r="J28" s="48"/>
      <c r="K28" s="48"/>
      <c r="L28" s="48"/>
    </row>
    <row r="29" spans="1:12" ht="13.5">
      <c r="A29" s="47" t="s">
        <v>90</v>
      </c>
      <c r="B29" s="48"/>
      <c r="C29" s="48"/>
      <c r="D29" s="49"/>
      <c r="E29" s="49"/>
      <c r="F29" s="49"/>
      <c r="G29" s="49"/>
      <c r="H29" s="49"/>
      <c r="I29" s="49"/>
      <c r="J29" s="48"/>
      <c r="K29" s="48"/>
      <c r="L29" s="48"/>
    </row>
    <row r="30" spans="1:12" ht="13.5">
      <c r="A30" s="47" t="s">
        <v>215</v>
      </c>
      <c r="B30" s="48"/>
      <c r="C30" s="48"/>
      <c r="D30" s="49"/>
      <c r="E30" s="49"/>
      <c r="F30" s="49"/>
      <c r="G30" s="49"/>
      <c r="H30" s="49"/>
      <c r="I30" s="49"/>
      <c r="J30" s="48"/>
      <c r="K30" s="48"/>
      <c r="L30" s="48"/>
    </row>
    <row r="31" spans="1:12" ht="13.5">
      <c r="A31" s="47" t="s">
        <v>262</v>
      </c>
      <c r="B31" s="48"/>
      <c r="C31" s="48"/>
      <c r="D31" s="49"/>
      <c r="E31" s="49"/>
      <c r="F31" s="49"/>
      <c r="G31" s="49"/>
      <c r="H31" s="49"/>
      <c r="I31" s="49"/>
      <c r="J31" s="48"/>
      <c r="K31" s="48"/>
      <c r="L31" s="48"/>
    </row>
    <row r="32" spans="1:12" ht="13.5">
      <c r="A32" s="47" t="s">
        <v>213</v>
      </c>
      <c r="B32" s="48"/>
      <c r="C32" s="48"/>
      <c r="D32" s="49"/>
      <c r="E32" s="49"/>
      <c r="F32" s="49"/>
      <c r="G32" s="49"/>
      <c r="H32" s="49"/>
      <c r="I32" s="49"/>
      <c r="J32" s="48"/>
      <c r="K32" s="48"/>
      <c r="L32" s="48"/>
    </row>
    <row r="33" spans="1:12" ht="13.5">
      <c r="A33" s="6"/>
      <c r="B33" s="6"/>
      <c r="C33" s="6"/>
      <c r="D33" s="6"/>
      <c r="E33" s="6"/>
      <c r="F33" s="6"/>
      <c r="G33" s="6"/>
      <c r="H33" s="6"/>
      <c r="I33" s="6"/>
      <c r="J33" s="6"/>
      <c r="K33" s="6"/>
      <c r="L33" s="6"/>
    </row>
    <row r="34" spans="1:12" ht="13.5">
      <c r="A34" s="6"/>
      <c r="B34" s="6"/>
      <c r="C34" s="6"/>
      <c r="D34" s="6"/>
      <c r="E34" s="6"/>
      <c r="F34" s="6"/>
      <c r="G34" s="6"/>
      <c r="H34" s="6"/>
      <c r="I34" s="6"/>
      <c r="J34" s="6"/>
      <c r="K34" s="6"/>
      <c r="L34" s="6"/>
    </row>
    <row r="35" spans="1:12" ht="13.5">
      <c r="A35" s="6"/>
      <c r="B35" s="6"/>
      <c r="C35" s="6"/>
      <c r="D35" s="6"/>
      <c r="E35" s="6"/>
      <c r="F35" s="6"/>
      <c r="G35" s="6"/>
      <c r="H35" s="6"/>
      <c r="I35" s="6"/>
      <c r="J35" s="6"/>
      <c r="K35" s="6"/>
      <c r="L35" s="6"/>
    </row>
    <row r="36" spans="1:12" ht="13.5">
      <c r="A36" s="6"/>
      <c r="B36" s="6"/>
      <c r="C36" s="6"/>
      <c r="D36" s="6"/>
      <c r="E36" s="6"/>
      <c r="F36" s="6"/>
      <c r="G36" s="6"/>
      <c r="H36" s="6"/>
      <c r="I36" s="6"/>
      <c r="J36" s="6"/>
      <c r="K36" s="6"/>
      <c r="L36" s="6"/>
    </row>
    <row r="37" spans="1:12" ht="13.5">
      <c r="A37" s="6"/>
      <c r="B37" s="6"/>
      <c r="C37" s="6"/>
      <c r="D37" s="6"/>
      <c r="E37" s="6"/>
      <c r="F37" s="6"/>
      <c r="G37" s="6"/>
      <c r="H37" s="6"/>
      <c r="I37" s="6"/>
      <c r="J37" s="6"/>
      <c r="K37" s="6"/>
      <c r="L37" s="6"/>
    </row>
  </sheetData>
  <mergeCells count="25">
    <mergeCell ref="A9:A12"/>
    <mergeCell ref="L9:L12"/>
    <mergeCell ref="A24:C24"/>
    <mergeCell ref="J24:L24"/>
    <mergeCell ref="A21:C21"/>
    <mergeCell ref="J21:L21"/>
    <mergeCell ref="A22:C22"/>
    <mergeCell ref="J22:L22"/>
    <mergeCell ref="A18:C18"/>
    <mergeCell ref="J18:L18"/>
    <mergeCell ref="A20:C20"/>
    <mergeCell ref="J20:L20"/>
    <mergeCell ref="A15:C15"/>
    <mergeCell ref="J15:L15"/>
    <mergeCell ref="A16:C16"/>
    <mergeCell ref="J16:L16"/>
    <mergeCell ref="J2:L3"/>
    <mergeCell ref="A5:C5"/>
    <mergeCell ref="J5:L5"/>
    <mergeCell ref="A6:C6"/>
    <mergeCell ref="J6:L6"/>
    <mergeCell ref="A2:C3"/>
    <mergeCell ref="D2:E2"/>
    <mergeCell ref="F2:G2"/>
    <mergeCell ref="H2:I2"/>
  </mergeCells>
  <printOptions/>
  <pageMargins left="0.75" right="0.75" top="1.14" bottom="1" header="0.512" footer="0.512"/>
  <pageSetup horizontalDpi="300" verticalDpi="300" orientation="landscape" paperSize="9" scale="65" r:id="rId2"/>
  <headerFooter alignWithMargins="0">
    <oddHeader>&amp;L&amp;"ＭＳ Ｐゴシック,太字"&amp;14源　泉　所　得　税
&amp;"ＭＳ Ｐゴシック,標準"&amp;12　3-1　課税状況</oddHeader>
  </headerFooter>
  <drawing r:id="rId1"/>
</worksheet>
</file>

<file path=xl/worksheets/sheet5.xml><?xml version="1.0" encoding="utf-8"?>
<worksheet xmlns="http://schemas.openxmlformats.org/spreadsheetml/2006/main" xmlns:r="http://schemas.openxmlformats.org/officeDocument/2006/relationships">
  <dimension ref="A1:Q21"/>
  <sheetViews>
    <sheetView showGridLines="0" zoomScale="85" zoomScaleNormal="85"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2.625" style="0" customWidth="1"/>
    <col min="2" max="2" width="32.375" style="0" customWidth="1"/>
    <col min="3" max="3" width="11.75390625" style="0" bestFit="1" customWidth="1"/>
    <col min="4" max="4" width="16.625" style="0" bestFit="1" customWidth="1"/>
    <col min="5" max="5" width="16.00390625" style="0" bestFit="1" customWidth="1"/>
    <col min="6" max="6" width="7.50390625" style="0" customWidth="1"/>
    <col min="7" max="7" width="11.375" style="0" customWidth="1"/>
    <col min="8" max="8" width="2.25390625" style="0" customWidth="1"/>
    <col min="9" max="9" width="9.25390625" style="0" bestFit="1" customWidth="1"/>
    <col min="10" max="10" width="11.625" style="0" bestFit="1" customWidth="1"/>
    <col min="11" max="11" width="12.625" style="0" customWidth="1"/>
    <col min="12" max="12" width="16.625" style="0" bestFit="1" customWidth="1"/>
    <col min="13" max="13" width="15.375" style="0" bestFit="1" customWidth="1"/>
    <col min="14" max="14" width="16.125" style="0" customWidth="1"/>
    <col min="16" max="16" width="11.875" style="0" customWidth="1"/>
  </cols>
  <sheetData>
    <row r="1" spans="1:17" ht="13.5">
      <c r="A1" s="155" t="s">
        <v>91</v>
      </c>
      <c r="B1" s="6"/>
      <c r="C1" s="6"/>
      <c r="D1" s="6"/>
      <c r="E1" s="6"/>
      <c r="F1" s="6"/>
      <c r="G1" s="6"/>
      <c r="H1" s="6"/>
      <c r="I1" s="6"/>
      <c r="J1" s="6"/>
      <c r="K1" s="6"/>
      <c r="L1" s="6"/>
      <c r="M1" s="6"/>
      <c r="N1" s="6"/>
      <c r="O1" s="6"/>
      <c r="P1" s="6"/>
      <c r="Q1" s="6"/>
    </row>
    <row r="2" spans="1:17" ht="18.75" customHeight="1">
      <c r="A2" s="206" t="s">
        <v>92</v>
      </c>
      <c r="B2" s="207"/>
      <c r="C2" s="210" t="s">
        <v>93</v>
      </c>
      <c r="D2" s="206"/>
      <c r="E2" s="206"/>
      <c r="F2" s="204" t="s">
        <v>94</v>
      </c>
      <c r="G2" s="211"/>
      <c r="H2" s="205"/>
      <c r="I2" s="206" t="s">
        <v>95</v>
      </c>
      <c r="J2" s="206"/>
      <c r="K2" s="206"/>
      <c r="L2" s="204" t="s">
        <v>96</v>
      </c>
      <c r="M2" s="205"/>
      <c r="N2" s="210" t="s">
        <v>92</v>
      </c>
      <c r="O2" s="206"/>
      <c r="P2" s="206"/>
      <c r="Q2" s="6"/>
    </row>
    <row r="3" spans="1:17" ht="18.75" customHeight="1">
      <c r="A3" s="208"/>
      <c r="B3" s="209"/>
      <c r="C3" s="147" t="s">
        <v>97</v>
      </c>
      <c r="D3" s="147" t="s">
        <v>98</v>
      </c>
      <c r="E3" s="147" t="s">
        <v>99</v>
      </c>
      <c r="F3" s="147" t="s">
        <v>97</v>
      </c>
      <c r="G3" s="204" t="s">
        <v>98</v>
      </c>
      <c r="H3" s="205"/>
      <c r="I3" s="148" t="s">
        <v>97</v>
      </c>
      <c r="J3" s="147" t="s">
        <v>98</v>
      </c>
      <c r="K3" s="147" t="s">
        <v>99</v>
      </c>
      <c r="L3" s="147" t="s">
        <v>240</v>
      </c>
      <c r="M3" s="147" t="s">
        <v>99</v>
      </c>
      <c r="N3" s="212"/>
      <c r="O3" s="208"/>
      <c r="P3" s="208"/>
      <c r="Q3" s="6"/>
    </row>
    <row r="4" spans="1:17" s="62" customFormat="1" ht="30" customHeight="1">
      <c r="A4" s="60"/>
      <c r="B4" s="60"/>
      <c r="C4" s="32" t="s">
        <v>100</v>
      </c>
      <c r="D4" s="32" t="s">
        <v>101</v>
      </c>
      <c r="E4" s="32" t="s">
        <v>101</v>
      </c>
      <c r="F4" s="32" t="s">
        <v>100</v>
      </c>
      <c r="G4" s="215" t="s">
        <v>101</v>
      </c>
      <c r="H4" s="216"/>
      <c r="I4" s="61" t="s">
        <v>100</v>
      </c>
      <c r="J4" s="32" t="s">
        <v>101</v>
      </c>
      <c r="K4" s="32" t="s">
        <v>101</v>
      </c>
      <c r="L4" s="32" t="s">
        <v>101</v>
      </c>
      <c r="M4" s="32" t="s">
        <v>101</v>
      </c>
      <c r="N4" s="32"/>
      <c r="O4" s="61"/>
      <c r="P4" s="61"/>
      <c r="Q4" s="60"/>
    </row>
    <row r="5" spans="1:17" ht="30" customHeight="1">
      <c r="A5" s="6"/>
      <c r="B5" s="63" t="s">
        <v>219</v>
      </c>
      <c r="C5" s="202">
        <v>1692132</v>
      </c>
      <c r="D5" s="202">
        <v>143982405</v>
      </c>
      <c r="E5" s="202">
        <v>28796481</v>
      </c>
      <c r="F5" s="202">
        <v>4531</v>
      </c>
      <c r="G5" s="202">
        <v>7199585</v>
      </c>
      <c r="H5" s="217"/>
      <c r="I5" s="201">
        <v>1690</v>
      </c>
      <c r="J5" s="202">
        <v>848860</v>
      </c>
      <c r="K5" s="202">
        <v>297101</v>
      </c>
      <c r="L5" s="202">
        <v>152030850</v>
      </c>
      <c r="M5" s="202">
        <v>29093582</v>
      </c>
      <c r="N5" s="176" t="s">
        <v>219</v>
      </c>
      <c r="O5" s="200"/>
      <c r="P5" s="200"/>
      <c r="Q5" s="6"/>
    </row>
    <row r="6" spans="1:17" ht="30" customHeight="1">
      <c r="A6" s="6"/>
      <c r="B6" s="63" t="s">
        <v>218</v>
      </c>
      <c r="C6" s="202"/>
      <c r="D6" s="202"/>
      <c r="E6" s="202"/>
      <c r="F6" s="202"/>
      <c r="G6" s="202"/>
      <c r="H6" s="217"/>
      <c r="I6" s="201"/>
      <c r="J6" s="202"/>
      <c r="K6" s="202"/>
      <c r="L6" s="202"/>
      <c r="M6" s="202"/>
      <c r="N6" s="176" t="s">
        <v>218</v>
      </c>
      <c r="O6" s="200"/>
      <c r="P6" s="200"/>
      <c r="Q6" s="6"/>
    </row>
    <row r="7" spans="1:17" ht="30" customHeight="1">
      <c r="A7" s="6"/>
      <c r="B7" s="56" t="s">
        <v>102</v>
      </c>
      <c r="C7" s="202"/>
      <c r="D7" s="202"/>
      <c r="E7" s="202"/>
      <c r="F7" s="202"/>
      <c r="G7" s="202"/>
      <c r="H7" s="217"/>
      <c r="I7" s="201"/>
      <c r="J7" s="202"/>
      <c r="K7" s="202"/>
      <c r="L7" s="202"/>
      <c r="M7" s="202"/>
      <c r="N7" s="57" t="s">
        <v>102</v>
      </c>
      <c r="O7" s="34"/>
      <c r="P7" s="34"/>
      <c r="Q7" s="6"/>
    </row>
    <row r="8" spans="1:17" ht="30" customHeight="1">
      <c r="A8" s="6"/>
      <c r="B8" s="6"/>
      <c r="C8" s="55"/>
      <c r="D8" s="55"/>
      <c r="E8" s="55"/>
      <c r="F8" s="55"/>
      <c r="G8" s="55"/>
      <c r="H8" s="71"/>
      <c r="I8" s="34"/>
      <c r="J8" s="55"/>
      <c r="K8" s="55"/>
      <c r="L8" s="55"/>
      <c r="M8" s="55"/>
      <c r="N8" s="55"/>
      <c r="O8" s="34"/>
      <c r="P8" s="34"/>
      <c r="Q8" s="6"/>
    </row>
    <row r="9" spans="1:17" ht="30" customHeight="1">
      <c r="A9" s="6"/>
      <c r="B9" s="63" t="s">
        <v>103</v>
      </c>
      <c r="C9" s="203" t="s">
        <v>216</v>
      </c>
      <c r="D9" s="203">
        <v>13808</v>
      </c>
      <c r="E9" s="203">
        <v>2074</v>
      </c>
      <c r="F9" s="203" t="s">
        <v>216</v>
      </c>
      <c r="G9" s="203">
        <v>1048</v>
      </c>
      <c r="H9" s="218"/>
      <c r="I9" s="221" t="s">
        <v>216</v>
      </c>
      <c r="J9" s="203">
        <v>50708</v>
      </c>
      <c r="K9" s="203">
        <v>7596</v>
      </c>
      <c r="L9" s="203">
        <v>65564</v>
      </c>
      <c r="M9" s="203">
        <v>9670</v>
      </c>
      <c r="N9" s="176" t="s">
        <v>103</v>
      </c>
      <c r="O9" s="200"/>
      <c r="P9" s="200"/>
      <c r="Q9" s="6"/>
    </row>
    <row r="10" spans="1:17" ht="30" customHeight="1">
      <c r="A10" s="6"/>
      <c r="B10" s="56" t="s">
        <v>104</v>
      </c>
      <c r="C10" s="203"/>
      <c r="D10" s="203"/>
      <c r="E10" s="203"/>
      <c r="F10" s="203"/>
      <c r="G10" s="203"/>
      <c r="H10" s="218"/>
      <c r="I10" s="221"/>
      <c r="J10" s="203"/>
      <c r="K10" s="203"/>
      <c r="L10" s="203"/>
      <c r="M10" s="203"/>
      <c r="N10" s="57" t="s">
        <v>104</v>
      </c>
      <c r="O10" s="34"/>
      <c r="P10" s="34"/>
      <c r="Q10" s="6"/>
    </row>
    <row r="11" spans="1:17" ht="30" customHeight="1">
      <c r="A11" s="6"/>
      <c r="B11" s="6"/>
      <c r="C11" s="55"/>
      <c r="D11" s="55"/>
      <c r="E11" s="55"/>
      <c r="F11" s="55"/>
      <c r="G11" s="55"/>
      <c r="H11" s="71"/>
      <c r="I11" s="34"/>
      <c r="J11" s="55"/>
      <c r="K11" s="55"/>
      <c r="L11" s="55"/>
      <c r="M11" s="55"/>
      <c r="N11" s="55"/>
      <c r="O11" s="34"/>
      <c r="P11" s="34"/>
      <c r="Q11" s="6"/>
    </row>
    <row r="12" spans="1:17" s="5" customFormat="1" ht="30" customHeight="1">
      <c r="A12" s="64"/>
      <c r="B12" s="65" t="s">
        <v>105</v>
      </c>
      <c r="C12" s="66" t="s">
        <v>217</v>
      </c>
      <c r="D12" s="67">
        <v>143996213</v>
      </c>
      <c r="E12" s="67">
        <v>28798555</v>
      </c>
      <c r="F12" s="68" t="s">
        <v>217</v>
      </c>
      <c r="G12" s="219">
        <v>7200633</v>
      </c>
      <c r="H12" s="220"/>
      <c r="I12" s="69" t="s">
        <v>217</v>
      </c>
      <c r="J12" s="67">
        <v>899568</v>
      </c>
      <c r="K12" s="67">
        <v>304697</v>
      </c>
      <c r="L12" s="68">
        <v>152096414</v>
      </c>
      <c r="M12" s="67">
        <v>29103252</v>
      </c>
      <c r="N12" s="213" t="s">
        <v>105</v>
      </c>
      <c r="O12" s="214"/>
      <c r="P12" s="214"/>
      <c r="Q12" s="70"/>
    </row>
    <row r="13" spans="1:17" ht="18.75" customHeight="1">
      <c r="A13" s="56" t="s">
        <v>251</v>
      </c>
      <c r="B13" s="6"/>
      <c r="C13" s="6"/>
      <c r="D13" s="6"/>
      <c r="E13" s="6"/>
      <c r="F13" s="6"/>
      <c r="G13" s="6"/>
      <c r="H13" s="6"/>
      <c r="I13" s="6"/>
      <c r="J13" s="6"/>
      <c r="K13" s="6"/>
      <c r="L13" s="6"/>
      <c r="M13" s="6"/>
      <c r="N13" s="6"/>
      <c r="O13" s="6"/>
      <c r="P13" s="6"/>
      <c r="Q13" s="6"/>
    </row>
    <row r="14" spans="1:17" ht="18.75" customHeight="1">
      <c r="A14" s="56" t="s">
        <v>252</v>
      </c>
      <c r="B14" s="6"/>
      <c r="C14" s="6"/>
      <c r="D14" s="6"/>
      <c r="E14" s="6"/>
      <c r="F14" s="6"/>
      <c r="G14" s="6"/>
      <c r="H14" s="6"/>
      <c r="I14" s="6"/>
      <c r="J14" s="6"/>
      <c r="K14" s="6"/>
      <c r="L14" s="6"/>
      <c r="M14" s="6"/>
      <c r="N14" s="6"/>
      <c r="O14" s="6"/>
      <c r="P14" s="6"/>
      <c r="Q14" s="6"/>
    </row>
    <row r="15" spans="1:17" ht="18.75" customHeight="1">
      <c r="A15" s="56" t="s">
        <v>106</v>
      </c>
      <c r="B15" s="6"/>
      <c r="C15" s="6"/>
      <c r="D15" s="6"/>
      <c r="E15" s="6"/>
      <c r="F15" s="6"/>
      <c r="G15" s="6"/>
      <c r="H15" s="6"/>
      <c r="I15" s="6"/>
      <c r="J15" s="6"/>
      <c r="K15" s="6"/>
      <c r="L15" s="6"/>
      <c r="M15" s="6"/>
      <c r="N15" s="6"/>
      <c r="O15" s="6"/>
      <c r="P15" s="6"/>
      <c r="Q15" s="6"/>
    </row>
    <row r="16" spans="1:17" ht="18.75" customHeight="1">
      <c r="A16" s="56" t="s">
        <v>221</v>
      </c>
      <c r="B16" s="6"/>
      <c r="C16" s="6"/>
      <c r="D16" s="6"/>
      <c r="E16" s="6"/>
      <c r="F16" s="6"/>
      <c r="G16" s="6"/>
      <c r="H16" s="6"/>
      <c r="I16" s="6"/>
      <c r="J16" s="6"/>
      <c r="K16" s="6"/>
      <c r="L16" s="6"/>
      <c r="M16" s="6"/>
      <c r="N16" s="6"/>
      <c r="O16" s="6"/>
      <c r="P16" s="6"/>
      <c r="Q16" s="6"/>
    </row>
    <row r="17" spans="1:17" ht="18.75" customHeight="1">
      <c r="A17" s="56" t="s">
        <v>222</v>
      </c>
      <c r="B17" s="6"/>
      <c r="C17" s="6"/>
      <c r="D17" s="6"/>
      <c r="E17" s="6"/>
      <c r="F17" s="6"/>
      <c r="G17" s="6"/>
      <c r="H17" s="6"/>
      <c r="I17" s="6"/>
      <c r="J17" s="6"/>
      <c r="K17" s="6"/>
      <c r="L17" s="6"/>
      <c r="M17" s="6"/>
      <c r="N17" s="6"/>
      <c r="O17" s="6"/>
      <c r="P17" s="6"/>
      <c r="Q17" s="6"/>
    </row>
    <row r="18" spans="1:17" ht="18.75" customHeight="1">
      <c r="A18" s="56" t="s">
        <v>220</v>
      </c>
      <c r="B18" s="6"/>
      <c r="C18" s="6"/>
      <c r="D18" s="6"/>
      <c r="E18" s="6"/>
      <c r="F18" s="6"/>
      <c r="G18" s="6"/>
      <c r="H18" s="6"/>
      <c r="I18" s="6"/>
      <c r="J18" s="6"/>
      <c r="K18" s="6"/>
      <c r="L18" s="6"/>
      <c r="M18" s="6"/>
      <c r="N18" s="6"/>
      <c r="O18" s="6"/>
      <c r="P18" s="6"/>
      <c r="Q18" s="6"/>
    </row>
    <row r="19" spans="1:17" ht="13.5">
      <c r="A19" s="6"/>
      <c r="B19" s="6"/>
      <c r="C19" s="6"/>
      <c r="D19" s="6"/>
      <c r="E19" s="6"/>
      <c r="F19" s="6"/>
      <c r="G19" s="6"/>
      <c r="H19" s="6"/>
      <c r="I19" s="6"/>
      <c r="J19" s="6"/>
      <c r="K19" s="6"/>
      <c r="L19" s="6"/>
      <c r="M19" s="6"/>
      <c r="N19" s="6"/>
      <c r="O19" s="6"/>
      <c r="P19" s="6"/>
      <c r="Q19" s="6"/>
    </row>
    <row r="20" spans="1:17" ht="13.5">
      <c r="A20" s="6"/>
      <c r="B20" s="6"/>
      <c r="C20" s="6"/>
      <c r="D20" s="6"/>
      <c r="E20" s="6"/>
      <c r="F20" s="6"/>
      <c r="G20" s="6"/>
      <c r="H20" s="6"/>
      <c r="I20" s="6"/>
      <c r="J20" s="6"/>
      <c r="K20" s="6"/>
      <c r="L20" s="6"/>
      <c r="M20" s="6"/>
      <c r="N20" s="6"/>
      <c r="O20" s="6"/>
      <c r="P20" s="6"/>
      <c r="Q20" s="6"/>
    </row>
    <row r="21" spans="1:17" ht="13.5">
      <c r="A21" s="6"/>
      <c r="B21" s="6"/>
      <c r="C21" s="6"/>
      <c r="D21" s="6"/>
      <c r="E21" s="6"/>
      <c r="F21" s="6"/>
      <c r="G21" s="6"/>
      <c r="H21" s="6"/>
      <c r="I21" s="6"/>
      <c r="J21" s="6"/>
      <c r="K21" s="6"/>
      <c r="L21" s="6"/>
      <c r="M21" s="6"/>
      <c r="N21" s="6"/>
      <c r="O21" s="6"/>
      <c r="P21" s="6"/>
      <c r="Q21" s="6"/>
    </row>
  </sheetData>
  <mergeCells count="33">
    <mergeCell ref="N12:P12"/>
    <mergeCell ref="G4:H4"/>
    <mergeCell ref="G5:H7"/>
    <mergeCell ref="G9:H10"/>
    <mergeCell ref="G12:H12"/>
    <mergeCell ref="L5:L7"/>
    <mergeCell ref="M5:M7"/>
    <mergeCell ref="I9:I10"/>
    <mergeCell ref="J9:J10"/>
    <mergeCell ref="L9:L10"/>
    <mergeCell ref="C9:C10"/>
    <mergeCell ref="D9:D10"/>
    <mergeCell ref="E9:E10"/>
    <mergeCell ref="F9:F10"/>
    <mergeCell ref="N2:P3"/>
    <mergeCell ref="E5:E7"/>
    <mergeCell ref="F5:F7"/>
    <mergeCell ref="N5:P5"/>
    <mergeCell ref="N6:P6"/>
    <mergeCell ref="G3:H3"/>
    <mergeCell ref="C5:C7"/>
    <mergeCell ref="D5:D7"/>
    <mergeCell ref="L2:M2"/>
    <mergeCell ref="A2:B3"/>
    <mergeCell ref="C2:E2"/>
    <mergeCell ref="I2:K2"/>
    <mergeCell ref="F2:H2"/>
    <mergeCell ref="N9:P9"/>
    <mergeCell ref="I5:I7"/>
    <mergeCell ref="J5:J7"/>
    <mergeCell ref="K5:K7"/>
    <mergeCell ref="M9:M10"/>
    <mergeCell ref="K9:K10"/>
  </mergeCells>
  <printOptions/>
  <pageMargins left="0.75" right="0.75" top="1" bottom="1" header="0.512" footer="0.512"/>
  <pageSetup horizontalDpi="300" verticalDpi="300" orientation="landscape" paperSize="9" scale="61" r:id="rId1"/>
  <headerFooter alignWithMargins="0">
    <oddHeader>&amp;L&amp;"ＭＳ Ｐゴシック,太字"&amp;14源　泉　所　得　税
&amp;"ＭＳ Ｐゴシック,標準"&amp;12　3-1　課税状況</oddHeader>
  </headerFooter>
</worksheet>
</file>

<file path=xl/worksheets/sheet6.xml><?xml version="1.0" encoding="utf-8"?>
<worksheet xmlns="http://schemas.openxmlformats.org/spreadsheetml/2006/main" xmlns:r="http://schemas.openxmlformats.org/officeDocument/2006/relationships">
  <dimension ref="A1:H13"/>
  <sheetViews>
    <sheetView showGridLines="0" zoomScale="115" zoomScaleNormal="115"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6.25390625" style="0" customWidth="1"/>
    <col min="2" max="2" width="19.125" style="0" customWidth="1"/>
    <col min="3" max="3" width="5.25390625" style="0" customWidth="1"/>
    <col min="4" max="4" width="16.375" style="0" customWidth="1"/>
    <col min="5" max="5" width="6.50390625" style="0" customWidth="1"/>
    <col min="6" max="6" width="2.75390625" style="0" customWidth="1"/>
    <col min="7" max="7" width="21.375" style="0" customWidth="1"/>
    <col min="8" max="8" width="5.75390625" style="0" customWidth="1"/>
  </cols>
  <sheetData>
    <row r="1" spans="1:8" ht="22.5" customHeight="1">
      <c r="A1" s="156" t="s">
        <v>263</v>
      </c>
      <c r="B1" s="72"/>
      <c r="C1" s="72"/>
      <c r="D1" s="72"/>
      <c r="E1" s="72"/>
      <c r="F1" s="72"/>
      <c r="G1" s="72"/>
      <c r="H1" s="72"/>
    </row>
    <row r="2" spans="1:8" ht="16.5" customHeight="1">
      <c r="A2" s="211" t="s">
        <v>92</v>
      </c>
      <c r="B2" s="211"/>
      <c r="C2" s="204" t="s">
        <v>107</v>
      </c>
      <c r="D2" s="211"/>
      <c r="E2" s="211"/>
      <c r="F2" s="204" t="s">
        <v>99</v>
      </c>
      <c r="G2" s="211"/>
      <c r="H2" s="211"/>
    </row>
    <row r="3" spans="1:8" s="83" customFormat="1" ht="10.5">
      <c r="A3" s="222" t="s">
        <v>264</v>
      </c>
      <c r="B3" s="80"/>
      <c r="C3" s="81"/>
      <c r="D3" s="80"/>
      <c r="E3" s="80" t="s">
        <v>101</v>
      </c>
      <c r="F3" s="58"/>
      <c r="G3" s="82"/>
      <c r="H3" s="59" t="s">
        <v>101</v>
      </c>
    </row>
    <row r="4" spans="1:8" ht="13.5">
      <c r="A4" s="223"/>
      <c r="B4" s="74" t="s">
        <v>108</v>
      </c>
      <c r="C4" s="73"/>
      <c r="D4" s="54">
        <v>1087400</v>
      </c>
      <c r="E4" s="75"/>
      <c r="F4" s="73"/>
      <c r="G4" s="12">
        <v>217480</v>
      </c>
      <c r="H4" s="76"/>
    </row>
    <row r="5" spans="1:8" ht="13.5">
      <c r="A5" s="223"/>
      <c r="B5" s="76"/>
      <c r="C5" s="73"/>
      <c r="D5" s="76"/>
      <c r="E5" s="76"/>
      <c r="F5" s="73"/>
      <c r="G5" s="76"/>
      <c r="H5" s="76"/>
    </row>
    <row r="6" spans="1:8" ht="13.5">
      <c r="A6" s="223"/>
      <c r="B6" s="74" t="s">
        <v>109</v>
      </c>
      <c r="C6" s="73"/>
      <c r="D6" s="54">
        <v>335085</v>
      </c>
      <c r="E6" s="75"/>
      <c r="F6" s="73"/>
      <c r="G6" s="12">
        <v>67017</v>
      </c>
      <c r="H6" s="76"/>
    </row>
    <row r="7" spans="1:8" ht="13.5">
      <c r="A7" s="223"/>
      <c r="B7" s="76"/>
      <c r="C7" s="73"/>
      <c r="D7" s="76"/>
      <c r="E7" s="76"/>
      <c r="F7" s="73"/>
      <c r="G7" s="76"/>
      <c r="H7" s="76"/>
    </row>
    <row r="8" spans="1:8" ht="15" customHeight="1">
      <c r="A8" s="223"/>
      <c r="B8" s="74" t="s">
        <v>110</v>
      </c>
      <c r="C8" s="73"/>
      <c r="D8" s="54">
        <v>21939160</v>
      </c>
      <c r="E8" s="75"/>
      <c r="F8" s="77"/>
      <c r="G8" s="54">
        <v>4387832</v>
      </c>
      <c r="H8" s="74"/>
    </row>
    <row r="9" spans="1:8" ht="13.5">
      <c r="A9" s="223"/>
      <c r="B9" s="76"/>
      <c r="C9" s="73"/>
      <c r="D9" s="76"/>
      <c r="E9" s="76"/>
      <c r="F9" s="73"/>
      <c r="G9" s="76"/>
      <c r="H9" s="76"/>
    </row>
    <row r="10" spans="1:8" s="5" customFormat="1" ht="14.25">
      <c r="A10" s="223"/>
      <c r="B10" s="84" t="s">
        <v>105</v>
      </c>
      <c r="C10" s="85"/>
      <c r="D10" s="86">
        <v>23361645</v>
      </c>
      <c r="E10" s="87"/>
      <c r="F10" s="88"/>
      <c r="G10" s="86">
        <v>4672329</v>
      </c>
      <c r="H10" s="84"/>
    </row>
    <row r="11" spans="1:8" ht="15" customHeight="1">
      <c r="A11" s="224"/>
      <c r="B11" s="78"/>
      <c r="C11" s="29"/>
      <c r="D11" s="78"/>
      <c r="E11" s="78"/>
      <c r="F11" s="29"/>
      <c r="G11" s="78"/>
      <c r="H11" s="78"/>
    </row>
    <row r="12" spans="1:8" ht="18" customHeight="1">
      <c r="A12" s="79" t="s">
        <v>253</v>
      </c>
      <c r="B12" s="72"/>
      <c r="C12" s="72"/>
      <c r="D12" s="72"/>
      <c r="E12" s="72"/>
      <c r="F12" s="72"/>
      <c r="G12" s="72"/>
      <c r="H12" s="72"/>
    </row>
    <row r="13" spans="1:8" ht="18.75" customHeight="1">
      <c r="A13" s="79" t="s">
        <v>223</v>
      </c>
      <c r="B13" s="72"/>
      <c r="C13" s="72"/>
      <c r="D13" s="72"/>
      <c r="E13" s="72"/>
      <c r="F13" s="72"/>
      <c r="G13" s="72"/>
      <c r="H13" s="72"/>
    </row>
  </sheetData>
  <mergeCells count="4">
    <mergeCell ref="A2:B2"/>
    <mergeCell ref="C2:E2"/>
    <mergeCell ref="F2:H2"/>
    <mergeCell ref="A3:A11"/>
  </mergeCells>
  <printOptions/>
  <pageMargins left="1.1" right="0.75" top="1.27" bottom="1" header="0.512" footer="0.512"/>
  <pageSetup horizontalDpi="300" verticalDpi="300" orientation="landscape" paperSize="9" r:id="rId1"/>
  <headerFooter alignWithMargins="0">
    <oddHeader>&amp;L&amp;"ＭＳ Ｐゴシック,太字"&amp;14源　泉　所　得　税
&amp;"ＭＳ Ｐゴシック,標準"&amp;12　3-1　課税状況
</oddHeader>
  </headerFooter>
</worksheet>
</file>

<file path=xl/worksheets/sheet7.xml><?xml version="1.0" encoding="utf-8"?>
<worksheet xmlns="http://schemas.openxmlformats.org/spreadsheetml/2006/main" xmlns:r="http://schemas.openxmlformats.org/officeDocument/2006/relationships">
  <dimension ref="A1:P28"/>
  <sheetViews>
    <sheetView showGridLines="0" tabSelected="1" zoomScale="70" zoomScaleNormal="70" workbookViewId="0" topLeftCell="A1">
      <pane xSplit="3" ySplit="4" topLeftCell="D5" activePane="bottomRight" state="frozen"/>
      <selection pane="topLeft" activeCell="A1" sqref="A1"/>
      <selection pane="topRight" activeCell="D1" sqref="D1"/>
      <selection pane="bottomLeft" activeCell="A5" sqref="A5"/>
      <selection pane="bottomRight" activeCell="L7" sqref="L7"/>
    </sheetView>
  </sheetViews>
  <sheetFormatPr defaultColWidth="9.00390625" defaultRowHeight="13.5"/>
  <cols>
    <col min="1" max="1" width="6.00390625" style="0" customWidth="1"/>
    <col min="2" max="2" width="1.875" style="0" customWidth="1"/>
    <col min="3" max="3" width="28.50390625" style="0" customWidth="1"/>
    <col min="4" max="4" width="15.00390625" style="0" customWidth="1"/>
    <col min="5" max="5" width="20.00390625" style="0" customWidth="1"/>
    <col min="6" max="6" width="18.75390625" style="0" customWidth="1"/>
    <col min="7" max="7" width="15.00390625" style="0" customWidth="1"/>
    <col min="8" max="8" width="20.00390625" style="0" customWidth="1"/>
    <col min="9" max="9" width="18.75390625" style="0" customWidth="1"/>
    <col min="10" max="10" width="15.00390625" style="0" customWidth="1"/>
    <col min="11" max="11" width="20.00390625" style="0" customWidth="1"/>
    <col min="12" max="12" width="28.125" style="0" customWidth="1"/>
    <col min="13" max="13" width="23.50390625" style="0" customWidth="1"/>
  </cols>
  <sheetData>
    <row r="1" spans="1:16" ht="28.5" customHeight="1" thickBot="1">
      <c r="A1" s="156" t="s">
        <v>111</v>
      </c>
      <c r="B1" s="72"/>
      <c r="C1" s="72"/>
      <c r="D1" s="72"/>
      <c r="E1" s="72"/>
      <c r="F1" s="72"/>
      <c r="G1" s="72"/>
      <c r="H1" s="72"/>
      <c r="I1" s="72"/>
      <c r="J1" s="72"/>
      <c r="K1" s="72"/>
      <c r="L1" s="72"/>
      <c r="M1" s="72"/>
      <c r="N1" s="72"/>
      <c r="O1" s="72"/>
      <c r="P1" s="33"/>
    </row>
    <row r="2" spans="1:16" ht="30" customHeight="1" thickTop="1">
      <c r="A2" s="227" t="s">
        <v>0</v>
      </c>
      <c r="B2" s="227"/>
      <c r="C2" s="228"/>
      <c r="D2" s="225" t="s">
        <v>112</v>
      </c>
      <c r="E2" s="226"/>
      <c r="F2" s="231"/>
      <c r="G2" s="225" t="s">
        <v>113</v>
      </c>
      <c r="H2" s="226"/>
      <c r="I2" s="231"/>
      <c r="J2" s="225" t="s">
        <v>3</v>
      </c>
      <c r="K2" s="226"/>
      <c r="L2" s="226"/>
      <c r="M2" s="72"/>
      <c r="N2" s="72"/>
      <c r="O2" s="72"/>
      <c r="P2" s="33"/>
    </row>
    <row r="3" spans="1:16" ht="30" customHeight="1">
      <c r="A3" s="229"/>
      <c r="B3" s="229"/>
      <c r="C3" s="230"/>
      <c r="D3" s="150" t="s">
        <v>114</v>
      </c>
      <c r="E3" s="150" t="s">
        <v>72</v>
      </c>
      <c r="F3" s="150" t="s">
        <v>73</v>
      </c>
      <c r="G3" s="150" t="s">
        <v>114</v>
      </c>
      <c r="H3" s="150" t="s">
        <v>72</v>
      </c>
      <c r="I3" s="150" t="s">
        <v>73</v>
      </c>
      <c r="J3" s="150" t="s">
        <v>114</v>
      </c>
      <c r="K3" s="150" t="s">
        <v>72</v>
      </c>
      <c r="L3" s="151" t="s">
        <v>73</v>
      </c>
      <c r="M3" s="72"/>
      <c r="N3" s="72"/>
      <c r="O3" s="72"/>
      <c r="P3" s="33"/>
    </row>
    <row r="4" spans="1:16" s="62" customFormat="1" ht="20.25" customHeight="1">
      <c r="A4" s="89"/>
      <c r="B4" s="89"/>
      <c r="C4" s="89"/>
      <c r="D4" s="90" t="s">
        <v>115</v>
      </c>
      <c r="E4" s="90" t="s">
        <v>4</v>
      </c>
      <c r="F4" s="90" t="s">
        <v>4</v>
      </c>
      <c r="G4" s="90" t="s">
        <v>115</v>
      </c>
      <c r="H4" s="90" t="s">
        <v>4</v>
      </c>
      <c r="I4" s="90" t="s">
        <v>4</v>
      </c>
      <c r="J4" s="90" t="s">
        <v>115</v>
      </c>
      <c r="K4" s="90" t="s">
        <v>4</v>
      </c>
      <c r="L4" s="91" t="s">
        <v>4</v>
      </c>
      <c r="M4" s="89"/>
      <c r="N4" s="89"/>
      <c r="O4" s="89"/>
      <c r="P4" s="92"/>
    </row>
    <row r="5" spans="1:16" ht="52.5" customHeight="1">
      <c r="A5" s="236" t="s">
        <v>16</v>
      </c>
      <c r="B5" s="44"/>
      <c r="C5" s="44" t="s">
        <v>116</v>
      </c>
      <c r="D5" s="93">
        <v>621667</v>
      </c>
      <c r="E5" s="93">
        <v>1505212657</v>
      </c>
      <c r="F5" s="93">
        <v>78076613</v>
      </c>
      <c r="G5" s="93">
        <v>3107182</v>
      </c>
      <c r="H5" s="93">
        <v>8252093145</v>
      </c>
      <c r="I5" s="93">
        <v>305684474</v>
      </c>
      <c r="J5" s="93">
        <v>3728849</v>
      </c>
      <c r="K5" s="93">
        <v>9757305802</v>
      </c>
      <c r="L5" s="94">
        <v>383761087</v>
      </c>
      <c r="M5" s="72"/>
      <c r="N5" s="72"/>
      <c r="O5" s="72"/>
      <c r="P5" s="33"/>
    </row>
    <row r="6" spans="1:16" ht="52.5" customHeight="1">
      <c r="A6" s="236"/>
      <c r="B6" s="44"/>
      <c r="C6" s="44" t="s">
        <v>224</v>
      </c>
      <c r="D6" s="95">
        <v>0</v>
      </c>
      <c r="E6" s="93">
        <v>10077471</v>
      </c>
      <c r="F6" s="93">
        <v>188486</v>
      </c>
      <c r="G6" s="95">
        <v>0</v>
      </c>
      <c r="H6" s="93">
        <v>105612186</v>
      </c>
      <c r="I6" s="93">
        <v>1645839</v>
      </c>
      <c r="J6" s="95">
        <v>0</v>
      </c>
      <c r="K6" s="93">
        <v>115689657</v>
      </c>
      <c r="L6" s="94">
        <v>1834325</v>
      </c>
      <c r="M6" s="72"/>
      <c r="N6" s="72"/>
      <c r="O6" s="72"/>
      <c r="P6" s="33"/>
    </row>
    <row r="7" spans="1:16" s="5" customFormat="1" ht="52.5" customHeight="1">
      <c r="A7" s="236"/>
      <c r="B7" s="98"/>
      <c r="C7" s="98" t="s">
        <v>88</v>
      </c>
      <c r="D7" s="99">
        <v>0</v>
      </c>
      <c r="E7" s="100">
        <v>1515290128</v>
      </c>
      <c r="F7" s="100">
        <v>78265099</v>
      </c>
      <c r="G7" s="99">
        <v>0</v>
      </c>
      <c r="H7" s="100">
        <v>8357705331</v>
      </c>
      <c r="I7" s="100">
        <v>307330313</v>
      </c>
      <c r="J7" s="99">
        <v>0</v>
      </c>
      <c r="K7" s="100">
        <v>9872995459</v>
      </c>
      <c r="L7" s="101">
        <v>385595412</v>
      </c>
      <c r="M7" s="102"/>
      <c r="N7" s="102"/>
      <c r="O7" s="102"/>
      <c r="P7" s="103"/>
    </row>
    <row r="8" spans="1:16" ht="52.5" customHeight="1">
      <c r="A8" s="44"/>
      <c r="B8" s="44"/>
      <c r="C8" s="44"/>
      <c r="D8" s="95"/>
      <c r="E8" s="93"/>
      <c r="F8" s="93"/>
      <c r="G8" s="95"/>
      <c r="H8" s="93"/>
      <c r="I8" s="93"/>
      <c r="J8" s="95"/>
      <c r="K8" s="93"/>
      <c r="L8" s="94"/>
      <c r="M8" s="72"/>
      <c r="N8" s="72"/>
      <c r="O8" s="72"/>
      <c r="P8" s="33"/>
    </row>
    <row r="9" spans="1:16" ht="52.5" customHeight="1">
      <c r="A9" s="166" t="s">
        <v>9</v>
      </c>
      <c r="B9" s="166"/>
      <c r="C9" s="233"/>
      <c r="D9" s="93">
        <v>14482</v>
      </c>
      <c r="E9" s="93">
        <v>167861149</v>
      </c>
      <c r="F9" s="93">
        <v>4490165</v>
      </c>
      <c r="G9" s="93">
        <v>47776</v>
      </c>
      <c r="H9" s="93">
        <v>215439385</v>
      </c>
      <c r="I9" s="93">
        <v>6951475</v>
      </c>
      <c r="J9" s="93">
        <v>62258</v>
      </c>
      <c r="K9" s="93">
        <v>383300534</v>
      </c>
      <c r="L9" s="94">
        <v>11441640</v>
      </c>
      <c r="M9" s="72"/>
      <c r="N9" s="72"/>
      <c r="O9" s="72"/>
      <c r="P9" s="33"/>
    </row>
    <row r="10" spans="1:16" ht="52.5" customHeight="1">
      <c r="A10" s="234" t="s">
        <v>225</v>
      </c>
      <c r="B10" s="234"/>
      <c r="C10" s="235"/>
      <c r="D10" s="96">
        <v>0</v>
      </c>
      <c r="E10" s="96">
        <v>0</v>
      </c>
      <c r="F10" s="96">
        <v>0</v>
      </c>
      <c r="G10" s="96" t="s">
        <v>239</v>
      </c>
      <c r="H10" s="96">
        <v>0</v>
      </c>
      <c r="I10" s="96" t="s">
        <v>239</v>
      </c>
      <c r="J10" s="96" t="s">
        <v>239</v>
      </c>
      <c r="K10" s="96">
        <v>0</v>
      </c>
      <c r="L10" s="97" t="s">
        <v>239</v>
      </c>
      <c r="M10" s="72"/>
      <c r="N10" s="72"/>
      <c r="O10" s="72"/>
      <c r="P10" s="33"/>
    </row>
    <row r="11" spans="1:16" ht="22.5" customHeight="1">
      <c r="A11" s="232" t="s">
        <v>254</v>
      </c>
      <c r="B11" s="232"/>
      <c r="C11" s="232"/>
      <c r="D11" s="232"/>
      <c r="E11" s="232"/>
      <c r="F11" s="232"/>
      <c r="G11" s="232"/>
      <c r="H11" s="232"/>
      <c r="I11" s="232"/>
      <c r="J11" s="232"/>
      <c r="K11" s="232"/>
      <c r="L11" s="232"/>
      <c r="M11" s="72"/>
      <c r="N11" s="72"/>
      <c r="O11" s="72"/>
      <c r="P11" s="33"/>
    </row>
    <row r="12" spans="1:16" ht="22.5" customHeight="1">
      <c r="A12" s="72" t="s">
        <v>241</v>
      </c>
      <c r="B12" s="72"/>
      <c r="C12" s="72"/>
      <c r="D12" s="72"/>
      <c r="E12" s="72"/>
      <c r="F12" s="72"/>
      <c r="G12" s="72"/>
      <c r="H12" s="72"/>
      <c r="I12" s="72"/>
      <c r="J12" s="72"/>
      <c r="K12" s="72"/>
      <c r="L12" s="72"/>
      <c r="M12" s="72"/>
      <c r="N12" s="72"/>
      <c r="O12" s="72"/>
      <c r="P12" s="33"/>
    </row>
    <row r="13" spans="1:16" ht="22.5" customHeight="1">
      <c r="A13" s="72" t="s">
        <v>117</v>
      </c>
      <c r="B13" s="72"/>
      <c r="C13" s="72"/>
      <c r="D13" s="72"/>
      <c r="E13" s="72"/>
      <c r="F13" s="72"/>
      <c r="G13" s="72"/>
      <c r="H13" s="72"/>
      <c r="I13" s="72"/>
      <c r="J13" s="72"/>
      <c r="K13" s="72"/>
      <c r="L13" s="72"/>
      <c r="M13" s="72"/>
      <c r="N13" s="72"/>
      <c r="O13" s="72"/>
      <c r="P13" s="33"/>
    </row>
    <row r="14" spans="1:16" ht="22.5" customHeight="1">
      <c r="A14" s="72" t="s">
        <v>226</v>
      </c>
      <c r="B14" s="72"/>
      <c r="C14" s="72"/>
      <c r="D14" s="72"/>
      <c r="E14" s="72"/>
      <c r="F14" s="72"/>
      <c r="G14" s="72"/>
      <c r="H14" s="72"/>
      <c r="I14" s="72"/>
      <c r="J14" s="72"/>
      <c r="K14" s="72"/>
      <c r="L14" s="72"/>
      <c r="M14" s="72"/>
      <c r="N14" s="72"/>
      <c r="O14" s="72"/>
      <c r="P14" s="33"/>
    </row>
    <row r="15" spans="1:16" ht="22.5" customHeight="1">
      <c r="A15" s="72" t="s">
        <v>227</v>
      </c>
      <c r="B15" s="72"/>
      <c r="C15" s="72"/>
      <c r="D15" s="72"/>
      <c r="E15" s="72"/>
      <c r="F15" s="72"/>
      <c r="G15" s="72"/>
      <c r="H15" s="72"/>
      <c r="I15" s="72"/>
      <c r="J15" s="72"/>
      <c r="K15" s="72"/>
      <c r="L15" s="72"/>
      <c r="M15" s="72"/>
      <c r="N15" s="72"/>
      <c r="O15" s="72"/>
      <c r="P15" s="33"/>
    </row>
    <row r="16" spans="1:16" ht="22.5" customHeight="1">
      <c r="A16" s="72" t="s">
        <v>265</v>
      </c>
      <c r="B16" s="72"/>
      <c r="C16" s="72"/>
      <c r="D16" s="72"/>
      <c r="E16" s="72"/>
      <c r="F16" s="72"/>
      <c r="G16" s="72"/>
      <c r="H16" s="72"/>
      <c r="I16" s="72"/>
      <c r="J16" s="72"/>
      <c r="K16" s="72"/>
      <c r="L16" s="72"/>
      <c r="M16" s="72"/>
      <c r="N16" s="72"/>
      <c r="O16" s="72"/>
      <c r="P16" s="33"/>
    </row>
    <row r="17" spans="1:16" ht="22.5" customHeight="1">
      <c r="A17" s="72"/>
      <c r="B17" s="72"/>
      <c r="C17" s="72"/>
      <c r="D17" s="72"/>
      <c r="E17" s="72"/>
      <c r="F17" s="72"/>
      <c r="G17" s="72"/>
      <c r="H17" s="72"/>
      <c r="I17" s="72"/>
      <c r="J17" s="72"/>
      <c r="K17" s="72"/>
      <c r="L17" s="72"/>
      <c r="M17" s="72"/>
      <c r="N17" s="72"/>
      <c r="O17" s="72"/>
      <c r="P17" s="33"/>
    </row>
    <row r="18" spans="1:16" ht="13.5">
      <c r="A18" s="72"/>
      <c r="B18" s="72"/>
      <c r="C18" s="72"/>
      <c r="D18" s="72"/>
      <c r="E18" s="72"/>
      <c r="F18" s="72"/>
      <c r="G18" s="72"/>
      <c r="H18" s="72"/>
      <c r="I18" s="72"/>
      <c r="J18" s="72"/>
      <c r="K18" s="72"/>
      <c r="L18" s="72"/>
      <c r="M18" s="72"/>
      <c r="N18" s="72"/>
      <c r="O18" s="72"/>
      <c r="P18" s="33"/>
    </row>
    <row r="19" spans="1:16" ht="13.5">
      <c r="A19" s="72"/>
      <c r="B19" s="72"/>
      <c r="C19" s="72"/>
      <c r="D19" s="72"/>
      <c r="E19" s="72"/>
      <c r="F19" s="72"/>
      <c r="G19" s="72"/>
      <c r="H19" s="72"/>
      <c r="I19" s="72"/>
      <c r="J19" s="72"/>
      <c r="K19" s="72"/>
      <c r="L19" s="72"/>
      <c r="M19" s="72"/>
      <c r="N19" s="72"/>
      <c r="O19" s="72"/>
      <c r="P19" s="33"/>
    </row>
    <row r="20" spans="1:16" ht="13.5">
      <c r="A20" s="72"/>
      <c r="B20" s="72"/>
      <c r="C20" s="72"/>
      <c r="D20" s="72"/>
      <c r="E20" s="72"/>
      <c r="F20" s="72"/>
      <c r="G20" s="72"/>
      <c r="H20" s="72"/>
      <c r="I20" s="72"/>
      <c r="J20" s="72"/>
      <c r="K20" s="72"/>
      <c r="L20" s="72"/>
      <c r="M20" s="72"/>
      <c r="N20" s="72"/>
      <c r="O20" s="72"/>
      <c r="P20" s="33"/>
    </row>
    <row r="21" spans="1:16" ht="13.5">
      <c r="A21" s="72"/>
      <c r="B21" s="72"/>
      <c r="C21" s="72"/>
      <c r="D21" s="72"/>
      <c r="E21" s="72"/>
      <c r="F21" s="72"/>
      <c r="G21" s="72"/>
      <c r="H21" s="72"/>
      <c r="I21" s="72"/>
      <c r="J21" s="72"/>
      <c r="K21" s="72"/>
      <c r="L21" s="72"/>
      <c r="M21" s="72"/>
      <c r="N21" s="72"/>
      <c r="O21" s="72"/>
      <c r="P21" s="33"/>
    </row>
    <row r="22" spans="1:15" ht="13.5">
      <c r="A22" s="6"/>
      <c r="B22" s="6"/>
      <c r="C22" s="6"/>
      <c r="D22" s="6"/>
      <c r="E22" s="6"/>
      <c r="F22" s="6"/>
      <c r="G22" s="6"/>
      <c r="H22" s="6"/>
      <c r="I22" s="6"/>
      <c r="J22" s="6"/>
      <c r="K22" s="6"/>
      <c r="L22" s="6"/>
      <c r="M22" s="6"/>
      <c r="N22" s="6"/>
      <c r="O22" s="6"/>
    </row>
    <row r="23" spans="1:15" ht="13.5">
      <c r="A23" s="6"/>
      <c r="B23" s="6"/>
      <c r="C23" s="6"/>
      <c r="D23" s="6"/>
      <c r="E23" s="6"/>
      <c r="F23" s="6"/>
      <c r="G23" s="6"/>
      <c r="H23" s="6"/>
      <c r="I23" s="6"/>
      <c r="J23" s="6"/>
      <c r="K23" s="6"/>
      <c r="L23" s="6"/>
      <c r="M23" s="6"/>
      <c r="N23" s="6"/>
      <c r="O23" s="6"/>
    </row>
    <row r="24" spans="1:13" ht="13.5">
      <c r="A24" s="6"/>
      <c r="B24" s="6"/>
      <c r="C24" s="6"/>
      <c r="D24" s="6"/>
      <c r="E24" s="6"/>
      <c r="F24" s="6"/>
      <c r="G24" s="6"/>
      <c r="H24" s="6"/>
      <c r="I24" s="6"/>
      <c r="J24" s="6"/>
      <c r="K24" s="6"/>
      <c r="L24" s="6"/>
      <c r="M24" s="6"/>
    </row>
    <row r="25" spans="1:13" ht="13.5">
      <c r="A25" s="6"/>
      <c r="B25" s="6"/>
      <c r="C25" s="6"/>
      <c r="D25" s="6"/>
      <c r="E25" s="6"/>
      <c r="F25" s="6"/>
      <c r="G25" s="6"/>
      <c r="H25" s="6"/>
      <c r="I25" s="6"/>
      <c r="J25" s="6"/>
      <c r="K25" s="6"/>
      <c r="L25" s="6"/>
      <c r="M25" s="6"/>
    </row>
    <row r="26" spans="1:13" ht="13.5">
      <c r="A26" s="6"/>
      <c r="B26" s="6"/>
      <c r="C26" s="6"/>
      <c r="D26" s="6"/>
      <c r="E26" s="6"/>
      <c r="F26" s="6"/>
      <c r="G26" s="6"/>
      <c r="H26" s="6"/>
      <c r="I26" s="6"/>
      <c r="J26" s="6"/>
      <c r="K26" s="6"/>
      <c r="L26" s="6"/>
      <c r="M26" s="6"/>
    </row>
    <row r="27" spans="1:13" ht="13.5">
      <c r="A27" s="6"/>
      <c r="B27" s="6"/>
      <c r="C27" s="6"/>
      <c r="D27" s="6"/>
      <c r="E27" s="6"/>
      <c r="F27" s="6"/>
      <c r="G27" s="6"/>
      <c r="H27" s="6"/>
      <c r="I27" s="6"/>
      <c r="J27" s="6"/>
      <c r="K27" s="6"/>
      <c r="L27" s="6"/>
      <c r="M27" s="6"/>
    </row>
    <row r="28" spans="1:13" ht="13.5">
      <c r="A28" s="6"/>
      <c r="B28" s="6"/>
      <c r="C28" s="6"/>
      <c r="D28" s="6"/>
      <c r="E28" s="6"/>
      <c r="F28" s="6"/>
      <c r="G28" s="6"/>
      <c r="H28" s="6"/>
      <c r="I28" s="6"/>
      <c r="J28" s="6"/>
      <c r="K28" s="6"/>
      <c r="L28" s="6"/>
      <c r="M28" s="6"/>
    </row>
  </sheetData>
  <mergeCells count="8">
    <mergeCell ref="A11:L11"/>
    <mergeCell ref="A9:C9"/>
    <mergeCell ref="A10:C10"/>
    <mergeCell ref="A5:A7"/>
    <mergeCell ref="J2:L2"/>
    <mergeCell ref="A2:C3"/>
    <mergeCell ref="D2:F2"/>
    <mergeCell ref="G2:I2"/>
  </mergeCells>
  <printOptions/>
  <pageMargins left="1.02" right="0.4" top="1" bottom="1" header="0.512" footer="0.512"/>
  <pageSetup horizontalDpi="300" verticalDpi="300" orientation="landscape" paperSize="9" scale="60" r:id="rId2"/>
  <headerFooter alignWithMargins="0">
    <oddHeader>&amp;L&amp;"ＭＳ Ｐゴシック,太字"&amp;14源　泉　所　得　税
&amp;"ＭＳ Ｐゴシック,標準"&amp;12　3-1　課税状況</oddHeader>
  </headerFooter>
  <drawing r:id="rId1"/>
</worksheet>
</file>

<file path=xl/worksheets/sheet8.xml><?xml version="1.0" encoding="utf-8"?>
<worksheet xmlns="http://schemas.openxmlformats.org/spreadsheetml/2006/main" xmlns:r="http://schemas.openxmlformats.org/officeDocument/2006/relationships">
  <dimension ref="A1:F27"/>
  <sheetViews>
    <sheetView showGridLines="0" zoomScale="70" zoomScaleNormal="7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00390625" defaultRowHeight="13.5"/>
  <cols>
    <col min="1" max="1" width="4.125" style="0" customWidth="1"/>
    <col min="2" max="2" width="3.375" style="0" customWidth="1"/>
    <col min="3" max="3" width="60.50390625" style="0" customWidth="1"/>
    <col min="4" max="4" width="22.50390625" style="0" customWidth="1"/>
    <col min="5" max="5" width="26.25390625" style="0" customWidth="1"/>
    <col min="6" max="6" width="23.75390625" style="0" customWidth="1"/>
  </cols>
  <sheetData>
    <row r="1" spans="1:6" ht="27" customHeight="1" thickBot="1">
      <c r="A1" s="156" t="s">
        <v>118</v>
      </c>
      <c r="B1" s="72"/>
      <c r="C1" s="72"/>
      <c r="D1" s="72"/>
      <c r="E1" s="72"/>
      <c r="F1" s="72"/>
    </row>
    <row r="2" spans="1:6" ht="30.75" customHeight="1" thickTop="1">
      <c r="A2" s="231" t="s">
        <v>228</v>
      </c>
      <c r="B2" s="237"/>
      <c r="C2" s="237"/>
      <c r="D2" s="138" t="s">
        <v>114</v>
      </c>
      <c r="E2" s="138" t="s">
        <v>72</v>
      </c>
      <c r="F2" s="149" t="s">
        <v>73</v>
      </c>
    </row>
    <row r="3" spans="1:6" s="2" customFormat="1" ht="15.75" customHeight="1">
      <c r="A3" s="72"/>
      <c r="B3" s="72"/>
      <c r="C3" s="72"/>
      <c r="D3" s="104" t="s">
        <v>115</v>
      </c>
      <c r="E3" s="104" t="s">
        <v>4</v>
      </c>
      <c r="F3" s="105" t="s">
        <v>4</v>
      </c>
    </row>
    <row r="4" spans="1:6" ht="30" customHeight="1">
      <c r="A4" s="44"/>
      <c r="B4" s="166"/>
      <c r="C4" s="44" t="s">
        <v>119</v>
      </c>
      <c r="D4" s="93">
        <v>163788</v>
      </c>
      <c r="E4" s="93">
        <v>16887214</v>
      </c>
      <c r="F4" s="94">
        <v>1807122</v>
      </c>
    </row>
    <row r="5" spans="1:6" ht="30" customHeight="1">
      <c r="A5" s="44" t="s">
        <v>120</v>
      </c>
      <c r="B5" s="166"/>
      <c r="C5" s="44" t="s">
        <v>121</v>
      </c>
      <c r="D5" s="93">
        <v>134178</v>
      </c>
      <c r="E5" s="93">
        <v>83654204</v>
      </c>
      <c r="F5" s="94">
        <v>9473306</v>
      </c>
    </row>
    <row r="6" spans="1:6" ht="30" customHeight="1">
      <c r="A6" s="44" t="s">
        <v>122</v>
      </c>
      <c r="B6" s="166"/>
      <c r="C6" s="44" t="s">
        <v>123</v>
      </c>
      <c r="D6" s="93">
        <v>7959</v>
      </c>
      <c r="E6" s="93">
        <v>167567932</v>
      </c>
      <c r="F6" s="94">
        <v>15034320</v>
      </c>
    </row>
    <row r="7" spans="1:6" ht="30" customHeight="1">
      <c r="A7" s="44">
        <v>204</v>
      </c>
      <c r="B7" s="166"/>
      <c r="C7" s="44" t="s">
        <v>124</v>
      </c>
      <c r="D7" s="93">
        <v>100708</v>
      </c>
      <c r="E7" s="93">
        <v>144252954</v>
      </c>
      <c r="F7" s="94">
        <v>7314872</v>
      </c>
    </row>
    <row r="8" spans="1:6" ht="30" customHeight="1">
      <c r="A8" s="44" t="s">
        <v>125</v>
      </c>
      <c r="B8" s="166"/>
      <c r="C8" s="44" t="s">
        <v>126</v>
      </c>
      <c r="D8" s="93">
        <v>3918</v>
      </c>
      <c r="E8" s="93">
        <v>4743264</v>
      </c>
      <c r="F8" s="94">
        <v>500858</v>
      </c>
    </row>
    <row r="9" spans="1:6" ht="30" customHeight="1">
      <c r="A9" s="44" t="s">
        <v>127</v>
      </c>
      <c r="B9" s="166"/>
      <c r="C9" s="44" t="s">
        <v>128</v>
      </c>
      <c r="D9" s="93">
        <v>15745</v>
      </c>
      <c r="E9" s="93">
        <v>18526463</v>
      </c>
      <c r="F9" s="94">
        <v>1187544</v>
      </c>
    </row>
    <row r="10" spans="1:6" ht="30" customHeight="1">
      <c r="A10" s="44" t="s">
        <v>129</v>
      </c>
      <c r="B10" s="166"/>
      <c r="C10" s="44" t="s">
        <v>130</v>
      </c>
      <c r="D10" s="93">
        <v>9608</v>
      </c>
      <c r="E10" s="93">
        <v>2380817</v>
      </c>
      <c r="F10" s="94">
        <v>147389</v>
      </c>
    </row>
    <row r="11" spans="1:6" s="5" customFormat="1" ht="30" customHeight="1">
      <c r="A11" s="98"/>
      <c r="B11" s="98"/>
      <c r="C11" s="98" t="s">
        <v>229</v>
      </c>
      <c r="D11" s="100">
        <v>435904</v>
      </c>
      <c r="E11" s="100">
        <v>438012848</v>
      </c>
      <c r="F11" s="101">
        <v>35465411</v>
      </c>
    </row>
    <row r="12" spans="1:6" ht="30" customHeight="1">
      <c r="A12" s="44"/>
      <c r="B12" s="44"/>
      <c r="C12" s="44"/>
      <c r="D12" s="93"/>
      <c r="E12" s="93"/>
      <c r="F12" s="94"/>
    </row>
    <row r="13" spans="1:6" ht="30" customHeight="1">
      <c r="A13" s="166" t="s">
        <v>131</v>
      </c>
      <c r="B13" s="166"/>
      <c r="C13" s="166"/>
      <c r="D13" s="93">
        <v>63621</v>
      </c>
      <c r="E13" s="93">
        <v>87232416</v>
      </c>
      <c r="F13" s="94">
        <v>1411241</v>
      </c>
    </row>
    <row r="14" spans="1:6" ht="30" customHeight="1">
      <c r="A14" s="166" t="s">
        <v>132</v>
      </c>
      <c r="B14" s="166"/>
      <c r="C14" s="166"/>
      <c r="D14" s="93">
        <v>267562</v>
      </c>
      <c r="E14" s="93">
        <v>107901466</v>
      </c>
      <c r="F14" s="94">
        <v>289826</v>
      </c>
    </row>
    <row r="15" spans="1:6" ht="30" customHeight="1">
      <c r="A15" s="240" t="s">
        <v>133</v>
      </c>
      <c r="B15" s="240"/>
      <c r="C15" s="241"/>
      <c r="D15" s="93">
        <v>1081</v>
      </c>
      <c r="E15" s="93">
        <v>7766784</v>
      </c>
      <c r="F15" s="94">
        <v>707830</v>
      </c>
    </row>
    <row r="16" spans="1:6" s="5" customFormat="1" ht="30" customHeight="1">
      <c r="A16" s="242" t="s">
        <v>88</v>
      </c>
      <c r="B16" s="242"/>
      <c r="C16" s="242"/>
      <c r="D16" s="100">
        <v>768168</v>
      </c>
      <c r="E16" s="100">
        <v>640913514</v>
      </c>
      <c r="F16" s="101">
        <v>37874307</v>
      </c>
    </row>
    <row r="17" spans="1:6" ht="30" customHeight="1">
      <c r="A17" s="44"/>
      <c r="B17" s="44"/>
      <c r="C17" s="44"/>
      <c r="D17" s="93"/>
      <c r="E17" s="93"/>
      <c r="F17" s="94"/>
    </row>
    <row r="18" spans="1:6" ht="30" customHeight="1">
      <c r="A18" s="243" t="s">
        <v>134</v>
      </c>
      <c r="B18" s="244"/>
      <c r="C18" s="244"/>
      <c r="D18" s="96">
        <v>0</v>
      </c>
      <c r="E18" s="96">
        <v>0</v>
      </c>
      <c r="F18" s="97">
        <v>0</v>
      </c>
    </row>
    <row r="19" spans="1:6" ht="26.25" customHeight="1">
      <c r="A19" s="238" t="s">
        <v>255</v>
      </c>
      <c r="B19" s="238"/>
      <c r="C19" s="238"/>
      <c r="D19" s="238"/>
      <c r="E19" s="238"/>
      <c r="F19" s="238"/>
    </row>
    <row r="20" spans="1:6" ht="26.25" customHeight="1">
      <c r="A20" s="239" t="s">
        <v>256</v>
      </c>
      <c r="B20" s="239"/>
      <c r="C20" s="239"/>
      <c r="D20" s="239"/>
      <c r="E20" s="239"/>
      <c r="F20" s="239"/>
    </row>
    <row r="21" spans="1:6" ht="26.25" customHeight="1">
      <c r="A21" s="239" t="s">
        <v>268</v>
      </c>
      <c r="B21" s="239"/>
      <c r="C21" s="239"/>
      <c r="D21" s="239"/>
      <c r="E21" s="239"/>
      <c r="F21" s="239"/>
    </row>
    <row r="22" spans="1:6" ht="13.5">
      <c r="A22" s="6"/>
      <c r="B22" s="6"/>
      <c r="C22" s="6"/>
      <c r="D22" s="6"/>
      <c r="E22" s="6"/>
      <c r="F22" s="6"/>
    </row>
    <row r="23" spans="1:6" ht="13.5">
      <c r="A23" s="6"/>
      <c r="B23" s="6"/>
      <c r="C23" s="6"/>
      <c r="D23" s="6"/>
      <c r="E23" s="6"/>
      <c r="F23" s="6"/>
    </row>
    <row r="24" spans="1:6" ht="13.5">
      <c r="A24" s="6"/>
      <c r="B24" s="6"/>
      <c r="C24" s="6"/>
      <c r="D24" s="6"/>
      <c r="E24" s="6"/>
      <c r="F24" s="6"/>
    </row>
    <row r="25" spans="1:6" ht="13.5">
      <c r="A25" s="6"/>
      <c r="B25" s="6"/>
      <c r="C25" s="6"/>
      <c r="D25" s="6"/>
      <c r="E25" s="6"/>
      <c r="F25" s="6"/>
    </row>
    <row r="26" spans="1:6" ht="13.5">
      <c r="A26" s="6"/>
      <c r="B26" s="6"/>
      <c r="C26" s="6"/>
      <c r="D26" s="6"/>
      <c r="E26" s="6"/>
      <c r="F26" s="6"/>
    </row>
    <row r="27" spans="1:6" ht="13.5">
      <c r="A27" s="6"/>
      <c r="B27" s="6"/>
      <c r="C27" s="6"/>
      <c r="D27" s="6"/>
      <c r="E27" s="6"/>
      <c r="F27" s="6"/>
    </row>
  </sheetData>
  <mergeCells count="10">
    <mergeCell ref="A19:F19"/>
    <mergeCell ref="A20:F20"/>
    <mergeCell ref="A21:F21"/>
    <mergeCell ref="A15:C15"/>
    <mergeCell ref="A16:C16"/>
    <mergeCell ref="A18:C18"/>
    <mergeCell ref="A2:C2"/>
    <mergeCell ref="B4:B10"/>
    <mergeCell ref="A13:C13"/>
    <mergeCell ref="A14:C14"/>
  </mergeCells>
  <printOptions/>
  <pageMargins left="1.1" right="0.75" top="1" bottom="0.54" header="0.512" footer="0.512"/>
  <pageSetup horizontalDpi="300" verticalDpi="300" orientation="landscape" paperSize="9" scale="84" r:id="rId2"/>
  <headerFooter alignWithMargins="0">
    <oddHeader>&amp;L&amp;"ＭＳ Ｐゴシック,太字"&amp;14源　泉　所　得　税
&amp;"ＭＳ Ｐゴシック,標準"&amp;12　3-1　課税状況</oddHeader>
  </headerFooter>
  <drawing r:id="rId1"/>
</worksheet>
</file>

<file path=xl/worksheets/sheet9.xml><?xml version="1.0" encoding="utf-8"?>
<worksheet xmlns="http://schemas.openxmlformats.org/spreadsheetml/2006/main" xmlns:r="http://schemas.openxmlformats.org/officeDocument/2006/relationships">
  <dimension ref="A1:H28"/>
  <sheetViews>
    <sheetView showGridLines="0" zoomScale="70" zoomScaleNormal="7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13.5"/>
  <cols>
    <col min="1" max="1" width="21.75390625" style="0" customWidth="1"/>
    <col min="2" max="2" width="3.50390625" style="0" customWidth="1"/>
    <col min="3" max="3" width="23.25390625" style="0" customWidth="1"/>
    <col min="4" max="8" width="17.125" style="0" customWidth="1"/>
  </cols>
  <sheetData>
    <row r="1" spans="1:8" ht="18" customHeight="1" thickBot="1">
      <c r="A1" s="155" t="s">
        <v>135</v>
      </c>
      <c r="B1" s="6"/>
      <c r="C1" s="6"/>
      <c r="D1" s="6"/>
      <c r="E1" s="6"/>
      <c r="F1" s="6"/>
      <c r="G1" s="6"/>
      <c r="H1" s="6"/>
    </row>
    <row r="2" spans="1:8" ht="18.75" customHeight="1" thickTop="1">
      <c r="A2" s="167" t="s">
        <v>0</v>
      </c>
      <c r="B2" s="168"/>
      <c r="C2" s="168"/>
      <c r="D2" s="168" t="s">
        <v>114</v>
      </c>
      <c r="E2" s="252" t="s">
        <v>72</v>
      </c>
      <c r="F2" s="252"/>
      <c r="G2" s="252"/>
      <c r="H2" s="184"/>
    </row>
    <row r="3" spans="1:8" ht="18.75" customHeight="1">
      <c r="A3" s="169"/>
      <c r="B3" s="170"/>
      <c r="C3" s="170"/>
      <c r="D3" s="170"/>
      <c r="E3" s="142" t="s">
        <v>70</v>
      </c>
      <c r="F3" s="142" t="s">
        <v>136</v>
      </c>
      <c r="G3" s="142" t="s">
        <v>137</v>
      </c>
      <c r="H3" s="146" t="s">
        <v>73</v>
      </c>
    </row>
    <row r="4" spans="1:8" s="62" customFormat="1" ht="18.75" customHeight="1">
      <c r="A4" s="60"/>
      <c r="B4" s="60"/>
      <c r="C4" s="60"/>
      <c r="D4" s="22" t="s">
        <v>115</v>
      </c>
      <c r="E4" s="22" t="s">
        <v>4</v>
      </c>
      <c r="F4" s="22" t="s">
        <v>4</v>
      </c>
      <c r="G4" s="22" t="s">
        <v>4</v>
      </c>
      <c r="H4" s="23" t="s">
        <v>4</v>
      </c>
    </row>
    <row r="5" spans="1:8" ht="18.75" customHeight="1">
      <c r="A5" s="166" t="s">
        <v>138</v>
      </c>
      <c r="B5" s="166"/>
      <c r="C5" s="166"/>
      <c r="D5" s="95">
        <v>0</v>
      </c>
      <c r="E5" s="95">
        <v>300999</v>
      </c>
      <c r="F5" s="95">
        <v>0</v>
      </c>
      <c r="G5" s="95">
        <v>300999</v>
      </c>
      <c r="H5" s="107">
        <v>38169</v>
      </c>
    </row>
    <row r="6" spans="1:8" ht="27" customHeight="1">
      <c r="A6" s="250" t="s">
        <v>139</v>
      </c>
      <c r="B6" s="251"/>
      <c r="C6" s="44" t="s">
        <v>140</v>
      </c>
      <c r="D6" s="95">
        <v>2874</v>
      </c>
      <c r="E6" s="95">
        <v>3153732</v>
      </c>
      <c r="F6" s="95"/>
      <c r="G6" s="95"/>
      <c r="H6" s="107">
        <v>499770</v>
      </c>
    </row>
    <row r="7" spans="1:8" ht="27" customHeight="1">
      <c r="A7" s="250"/>
      <c r="B7" s="251"/>
      <c r="C7" s="44" t="s">
        <v>141</v>
      </c>
      <c r="D7" s="95" t="s">
        <v>239</v>
      </c>
      <c r="E7" s="95" t="s">
        <v>239</v>
      </c>
      <c r="F7" s="95"/>
      <c r="G7" s="95"/>
      <c r="H7" s="107" t="s">
        <v>239</v>
      </c>
    </row>
    <row r="8" spans="1:8" ht="27" customHeight="1">
      <c r="A8" s="250"/>
      <c r="B8" s="251"/>
      <c r="C8" s="44" t="s">
        <v>84</v>
      </c>
      <c r="D8" s="95">
        <v>2874</v>
      </c>
      <c r="E8" s="95">
        <v>3153732</v>
      </c>
      <c r="F8" s="95">
        <v>373142</v>
      </c>
      <c r="G8" s="95">
        <v>3526874</v>
      </c>
      <c r="H8" s="107">
        <v>499770</v>
      </c>
    </row>
    <row r="9" spans="1:8" ht="18.75" customHeight="1">
      <c r="A9" s="166" t="s">
        <v>142</v>
      </c>
      <c r="B9" s="166"/>
      <c r="C9" s="166"/>
      <c r="D9" s="95">
        <v>0</v>
      </c>
      <c r="E9" s="95">
        <v>4380</v>
      </c>
      <c r="F9" s="95">
        <v>0</v>
      </c>
      <c r="G9" s="95">
        <v>4380</v>
      </c>
      <c r="H9" s="107">
        <v>1614</v>
      </c>
    </row>
    <row r="10" spans="1:8" ht="18.75" customHeight="1">
      <c r="A10" s="166" t="s">
        <v>143</v>
      </c>
      <c r="B10" s="166"/>
      <c r="C10" s="166"/>
      <c r="D10" s="95">
        <v>3632</v>
      </c>
      <c r="E10" s="95">
        <v>2164419</v>
      </c>
      <c r="F10" s="95">
        <v>2535439</v>
      </c>
      <c r="G10" s="95">
        <v>4699858</v>
      </c>
      <c r="H10" s="107">
        <v>289459</v>
      </c>
    </row>
    <row r="11" spans="1:8" ht="18.75" customHeight="1">
      <c r="A11" s="166" t="s">
        <v>9</v>
      </c>
      <c r="B11" s="166"/>
      <c r="C11" s="166"/>
      <c r="D11" s="95">
        <v>3</v>
      </c>
      <c r="E11" s="95">
        <v>28098</v>
      </c>
      <c r="F11" s="95" t="s">
        <v>32</v>
      </c>
      <c r="G11" s="95">
        <v>28098</v>
      </c>
      <c r="H11" s="107">
        <v>8867</v>
      </c>
    </row>
    <row r="12" spans="1:8" ht="18.75" customHeight="1">
      <c r="A12" s="166" t="s">
        <v>144</v>
      </c>
      <c r="B12" s="166"/>
      <c r="C12" s="166"/>
      <c r="D12" s="95">
        <v>611</v>
      </c>
      <c r="E12" s="95">
        <v>2101157</v>
      </c>
      <c r="F12" s="95">
        <v>10153</v>
      </c>
      <c r="G12" s="95">
        <v>2111310</v>
      </c>
      <c r="H12" s="107">
        <v>423697</v>
      </c>
    </row>
    <row r="13" spans="1:8" ht="18.75" customHeight="1">
      <c r="A13" s="240" t="s">
        <v>231</v>
      </c>
      <c r="B13" s="240"/>
      <c r="C13" s="240"/>
      <c r="D13" s="248">
        <v>146</v>
      </c>
      <c r="E13" s="248">
        <v>1429015</v>
      </c>
      <c r="F13" s="248">
        <v>30685</v>
      </c>
      <c r="G13" s="248">
        <v>1459700</v>
      </c>
      <c r="H13" s="249">
        <v>160272</v>
      </c>
    </row>
    <row r="14" spans="1:8" ht="18.75" customHeight="1">
      <c r="A14" s="240"/>
      <c r="B14" s="240"/>
      <c r="C14" s="240"/>
      <c r="D14" s="248"/>
      <c r="E14" s="248"/>
      <c r="F14" s="248"/>
      <c r="G14" s="248"/>
      <c r="H14" s="249"/>
    </row>
    <row r="15" spans="1:8" ht="18.75" customHeight="1">
      <c r="A15" s="166" t="s">
        <v>145</v>
      </c>
      <c r="B15" s="166"/>
      <c r="C15" s="166"/>
      <c r="D15" s="95">
        <v>133</v>
      </c>
      <c r="E15" s="95">
        <v>230829</v>
      </c>
      <c r="F15" s="95" t="s">
        <v>32</v>
      </c>
      <c r="G15" s="95">
        <v>230829</v>
      </c>
      <c r="H15" s="107">
        <v>26173</v>
      </c>
    </row>
    <row r="16" spans="1:8" ht="18.75" customHeight="1">
      <c r="A16" s="166" t="s">
        <v>146</v>
      </c>
      <c r="B16" s="166"/>
      <c r="C16" s="166"/>
      <c r="D16" s="95">
        <v>47</v>
      </c>
      <c r="E16" s="95">
        <v>158877</v>
      </c>
      <c r="F16" s="95">
        <v>0</v>
      </c>
      <c r="G16" s="95">
        <v>158877</v>
      </c>
      <c r="H16" s="107">
        <v>15883</v>
      </c>
    </row>
    <row r="17" spans="1:8" ht="18.75" customHeight="1">
      <c r="A17" s="240" t="s">
        <v>232</v>
      </c>
      <c r="B17" s="240"/>
      <c r="C17" s="240"/>
      <c r="D17" s="248">
        <v>39</v>
      </c>
      <c r="E17" s="248">
        <v>149464</v>
      </c>
      <c r="F17" s="248">
        <v>0</v>
      </c>
      <c r="G17" s="248">
        <v>149464</v>
      </c>
      <c r="H17" s="249">
        <v>26152</v>
      </c>
    </row>
    <row r="18" spans="1:8" ht="18.75" customHeight="1">
      <c r="A18" s="240"/>
      <c r="B18" s="240"/>
      <c r="C18" s="240"/>
      <c r="D18" s="248"/>
      <c r="E18" s="248"/>
      <c r="F18" s="248"/>
      <c r="G18" s="248"/>
      <c r="H18" s="249"/>
    </row>
    <row r="19" spans="1:8" ht="18.75" customHeight="1">
      <c r="A19" s="166" t="s">
        <v>147</v>
      </c>
      <c r="B19" s="166"/>
      <c r="C19" s="166"/>
      <c r="D19" s="95">
        <v>2</v>
      </c>
      <c r="E19" s="95">
        <v>1874</v>
      </c>
      <c r="F19" s="95">
        <v>0</v>
      </c>
      <c r="G19" s="95">
        <v>1874</v>
      </c>
      <c r="H19" s="107">
        <v>375</v>
      </c>
    </row>
    <row r="20" spans="1:8" ht="18.75" customHeight="1">
      <c r="A20" s="166" t="s">
        <v>148</v>
      </c>
      <c r="B20" s="166"/>
      <c r="C20" s="166"/>
      <c r="D20" s="95">
        <v>62</v>
      </c>
      <c r="E20" s="95">
        <v>618141</v>
      </c>
      <c r="F20" s="95">
        <v>0</v>
      </c>
      <c r="G20" s="95">
        <v>618141</v>
      </c>
      <c r="H20" s="107">
        <v>61814</v>
      </c>
    </row>
    <row r="21" spans="1:8" ht="18.75" customHeight="1">
      <c r="A21" s="166" t="s">
        <v>149</v>
      </c>
      <c r="B21" s="166"/>
      <c r="C21" s="166"/>
      <c r="D21" s="95">
        <v>163</v>
      </c>
      <c r="E21" s="95">
        <v>158168</v>
      </c>
      <c r="F21" s="95">
        <v>98627</v>
      </c>
      <c r="G21" s="95">
        <v>256795</v>
      </c>
      <c r="H21" s="107">
        <v>31246</v>
      </c>
    </row>
    <row r="22" spans="1:8" ht="18.75" customHeight="1">
      <c r="A22" s="166" t="s">
        <v>150</v>
      </c>
      <c r="B22" s="166"/>
      <c r="C22" s="166"/>
      <c r="D22" s="95" t="s">
        <v>32</v>
      </c>
      <c r="E22" s="95" t="s">
        <v>32</v>
      </c>
      <c r="F22" s="95">
        <v>0</v>
      </c>
      <c r="G22" s="95" t="s">
        <v>32</v>
      </c>
      <c r="H22" s="107" t="s">
        <v>32</v>
      </c>
    </row>
    <row r="23" spans="1:8" ht="18.75" customHeight="1">
      <c r="A23" s="166" t="s">
        <v>151</v>
      </c>
      <c r="B23" s="166"/>
      <c r="C23" s="166"/>
      <c r="D23" s="95" t="s">
        <v>230</v>
      </c>
      <c r="E23" s="95" t="s">
        <v>230</v>
      </c>
      <c r="F23" s="95">
        <v>0</v>
      </c>
      <c r="G23" s="95" t="s">
        <v>230</v>
      </c>
      <c r="H23" s="107" t="s">
        <v>230</v>
      </c>
    </row>
    <row r="24" spans="1:8" ht="18.75" customHeight="1">
      <c r="A24" s="72"/>
      <c r="B24" s="72"/>
      <c r="C24" s="72"/>
      <c r="D24" s="95"/>
      <c r="E24" s="95"/>
      <c r="F24" s="95"/>
      <c r="G24" s="95"/>
      <c r="H24" s="107"/>
    </row>
    <row r="25" spans="1:8" s="5" customFormat="1" ht="18.75" customHeight="1">
      <c r="A25" s="172" t="s">
        <v>3</v>
      </c>
      <c r="B25" s="172"/>
      <c r="C25" s="245"/>
      <c r="D25" s="111">
        <v>0</v>
      </c>
      <c r="E25" s="111">
        <v>10499153</v>
      </c>
      <c r="F25" s="111">
        <v>3048046</v>
      </c>
      <c r="G25" s="111">
        <v>13547199</v>
      </c>
      <c r="H25" s="112">
        <v>1583491</v>
      </c>
    </row>
    <row r="26" spans="1:8" ht="13.5">
      <c r="A26" s="246" t="s">
        <v>257</v>
      </c>
      <c r="B26" s="246"/>
      <c r="C26" s="246"/>
      <c r="D26" s="246"/>
      <c r="E26" s="246"/>
      <c r="F26" s="246"/>
      <c r="G26" s="246"/>
      <c r="H26" s="246"/>
    </row>
    <row r="27" spans="1:8" ht="13.5">
      <c r="A27" s="247" t="s">
        <v>242</v>
      </c>
      <c r="B27" s="247"/>
      <c r="C27" s="247"/>
      <c r="D27" s="247"/>
      <c r="E27" s="247"/>
      <c r="F27" s="247"/>
      <c r="G27" s="247"/>
      <c r="H27" s="247"/>
    </row>
    <row r="28" spans="1:8" ht="13.5">
      <c r="A28" s="109"/>
      <c r="B28" s="48"/>
      <c r="C28" s="48"/>
      <c r="D28" s="108"/>
      <c r="E28" s="108"/>
      <c r="F28" s="108"/>
      <c r="G28" s="108"/>
      <c r="H28" s="108"/>
    </row>
  </sheetData>
  <mergeCells count="32">
    <mergeCell ref="A2:C3"/>
    <mergeCell ref="D2:D3"/>
    <mergeCell ref="E2:H2"/>
    <mergeCell ref="A5:C5"/>
    <mergeCell ref="A6:A8"/>
    <mergeCell ref="B6:B8"/>
    <mergeCell ref="A9:C9"/>
    <mergeCell ref="A10:C10"/>
    <mergeCell ref="A11:C11"/>
    <mergeCell ref="A12:C12"/>
    <mergeCell ref="A13:C14"/>
    <mergeCell ref="D13:D14"/>
    <mergeCell ref="E13:E14"/>
    <mergeCell ref="F13:F14"/>
    <mergeCell ref="G13:G14"/>
    <mergeCell ref="H13:H14"/>
    <mergeCell ref="A15:C15"/>
    <mergeCell ref="A16:C16"/>
    <mergeCell ref="A17:C18"/>
    <mergeCell ref="D17:D18"/>
    <mergeCell ref="E17:E18"/>
    <mergeCell ref="F17:F18"/>
    <mergeCell ref="G17:G18"/>
    <mergeCell ref="H17:H18"/>
    <mergeCell ref="A19:C19"/>
    <mergeCell ref="A20:C20"/>
    <mergeCell ref="A21:C21"/>
    <mergeCell ref="A22:C22"/>
    <mergeCell ref="A23:C23"/>
    <mergeCell ref="A25:C25"/>
    <mergeCell ref="A26:H26"/>
    <mergeCell ref="A27:H27"/>
  </mergeCells>
  <printOptions/>
  <pageMargins left="0.75" right="0.75" top="1" bottom="0.55" header="0.512" footer="0.512"/>
  <pageSetup horizontalDpi="300" verticalDpi="300" orientation="landscape" paperSize="9" scale="97" r:id="rId2"/>
  <headerFooter alignWithMargins="0">
    <oddHeader>&amp;L&amp;"ＭＳ Ｐゴシック,太字"&amp;14源　泉　所　得　税
&amp;"ＭＳ Ｐゴシック,標準"&amp;12　3-1　課税状況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国税庁</cp:lastModifiedBy>
  <cp:lastPrinted>2004-06-09T08:00:36Z</cp:lastPrinted>
  <dcterms:created xsi:type="dcterms:W3CDTF">2002-06-21T09:40:47Z</dcterms:created>
  <dcterms:modified xsi:type="dcterms:W3CDTF">2008-01-11T01:58:19Z</dcterms:modified>
  <cp:category/>
  <cp:version/>
  <cp:contentType/>
  <cp:contentStatus/>
</cp:coreProperties>
</file>