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tabRatio="829"/>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製造免許場数'!$A$1:$X$37</definedName>
    <definedName name="_xlnm.Print_Area" localSheetId="4">'(2)　みなし製造場数'!$A$1:$O$29</definedName>
    <definedName name="_xlnm.Print_Area" localSheetId="1">'(2)　販売（消費）数量の累年比較'!$A$1:$H$14</definedName>
    <definedName name="_xlnm.Print_Area" localSheetId="2">'(3)　税務署別販売（消費）数量'!$A$1:$Q$44</definedName>
    <definedName name="_xlnm.Print_Area" localSheetId="5">'(3)　販売業免許場数'!$A$1:$H$39</definedName>
    <definedName name="_xlnm.Print_Area" localSheetId="6">'(4)　税務署別免許場数'!$A$1:$AP$45</definedName>
    <definedName name="_xlnm.Print_Titles" localSheetId="2">'(3)　税務署別販売（消費）数量'!$1:$2</definedName>
    <definedName name="_xlnm.Print_Titles" localSheetId="6">'(4)　税務署別免許場数'!$1:$4</definedName>
  </definedNames>
  <calcPr calcId="152511" iterate="1" iterateCount="1" iterateDelta="0"/>
</workbook>
</file>

<file path=xl/calcChain.xml><?xml version="1.0" encoding="utf-8"?>
<calcChain xmlns="http://schemas.openxmlformats.org/spreadsheetml/2006/main">
  <c r="O32" i="4" l="1"/>
  <c r="O31" i="4"/>
  <c r="Q6" i="4" l="1"/>
  <c r="AP25" i="8"/>
  <c r="Q29" i="4"/>
  <c r="Q28" i="4"/>
  <c r="Q27" i="4"/>
  <c r="Q26" i="4"/>
  <c r="Q25" i="4"/>
  <c r="Q24" i="4"/>
  <c r="Q13" i="4"/>
  <c r="Q12" i="4"/>
  <c r="Q11" i="4"/>
  <c r="Q10" i="4"/>
  <c r="Q20" i="4"/>
  <c r="Q19" i="4"/>
  <c r="Q18" i="4"/>
  <c r="Q17" i="4"/>
  <c r="Q16" i="4"/>
  <c r="Q15" i="4"/>
  <c r="AP31" i="8"/>
  <c r="AP30" i="8"/>
  <c r="AP29" i="8"/>
  <c r="AP28" i="8"/>
  <c r="AP27" i="8"/>
  <c r="AP26" i="8"/>
  <c r="AP13" i="8"/>
  <c r="AP12" i="8"/>
  <c r="AP11" i="8"/>
  <c r="AP16" i="8"/>
  <c r="AP15" i="8"/>
  <c r="AP14" i="8"/>
  <c r="AP10" i="8"/>
  <c r="AP9" i="8"/>
  <c r="AP8" i="8"/>
  <c r="AP7" i="8"/>
  <c r="AP6" i="8"/>
  <c r="AP17" i="8"/>
  <c r="AP18" i="8"/>
  <c r="AP19" i="8"/>
  <c r="AP20" i="8"/>
  <c r="AP21" i="8"/>
  <c r="AP22" i="8"/>
  <c r="AP23" i="8"/>
  <c r="AP24" i="8"/>
  <c r="AP33" i="8"/>
  <c r="AP34" i="8"/>
  <c r="AP35" i="8"/>
  <c r="AP36" i="8"/>
  <c r="AP37" i="8"/>
  <c r="AP38" i="8"/>
  <c r="AP39" i="8"/>
  <c r="AP40" i="8"/>
  <c r="AP41" i="8"/>
  <c r="Q39" i="4"/>
  <c r="Q22" i="4"/>
  <c r="Q38" i="4"/>
  <c r="Q37" i="4"/>
  <c r="Q36" i="4"/>
  <c r="Q35" i="4"/>
  <c r="Q34" i="4"/>
  <c r="Q33" i="4"/>
  <c r="Q32" i="4"/>
  <c r="Q31" i="4"/>
  <c r="Q5" i="4"/>
  <c r="Q7" i="4"/>
  <c r="Q8" i="4"/>
  <c r="Q9" i="4"/>
  <c r="Q14" i="4"/>
  <c r="Q21" i="4"/>
  <c r="Q4" i="4"/>
</calcChain>
</file>

<file path=xl/sharedStrings.xml><?xml version="1.0" encoding="utf-8"?>
<sst xmlns="http://schemas.openxmlformats.org/spreadsheetml/2006/main" count="510" uniqueCount="253">
  <si>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</si>
  <si>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</si>
  <si>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</si>
  <si>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</si>
  <si>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</si>
  <si>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</si>
  <si>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</si>
  <si>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</si>
  <si>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</si>
  <si>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</si>
  <si>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</si>
  <si>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</si>
  <si>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</si>
  <si>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</si>
  <si>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</si>
  <si>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</si>
  <si>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</si>
  <si>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</si>
  <si>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</si>
  <si>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</si>
  <si>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</si>
  <si>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</si>
  <si>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</si>
  <si>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</si>
  <si>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</si>
  <si>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</si>
  <si>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</si>
  <si>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</si>
  <si>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</si>
  <si>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</si>
  <si>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</si>
  <si>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</si>
  <si>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</si>
  <si>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</si>
  <si>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</si>
  <si>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</si>
  <si>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</si>
  <si>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</si>
  <si>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</si>
  <si>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</si>
  <si>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</si>
  <si>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</si>
  <si>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</si>
  <si>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</si>
  <si>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</si>
  <si>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</si>
  <si>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</si>
  <si>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</si>
  <si>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</si>
  <si>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</si>
  <si>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</si>
  <si>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</si>
  <si>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</si>
  <si>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</si>
  <si>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</si>
  <si>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</si>
  <si>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</si>
  <si>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</si>
  <si>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</si>
  <si>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</si>
  <si>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</si>
  <si>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</si>
  <si>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</si>
  <si>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</si>
  <si>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</si>
  <si>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</si>
  <si>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</si>
  <si>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</si>
  <si>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</si>
  <si>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</si>
  <si>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</si>
  <si>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</si>
  <si>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</si>
  <si>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</si>
  <si>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</si>
  <si>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</si>
  <si>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</si>
  <si>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</si>
  <si>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</si>
  <si>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</si>
  <si>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</si>
  <si>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</si>
  <si>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</si>
  <si>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</si>
  <si>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</si>
  <si>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</si>
  <si>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</si>
  <si>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</si>
  <si>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</si>
  <si>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</si>
  <si>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</si>
  <si>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</si>
  <si>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</si>
  <si>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</si>
  <si>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</si>
  <si>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</si>
  <si>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</si>
  <si>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</si>
  <si>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</si>
  <si>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</si>
  <si>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</si>
  <si>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</si>
  <si>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</si>
  <si>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</si>
  <si>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</si>
  <si>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</si>
  <si>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</si>
  <si>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</si>
  <si>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</si>
  <si>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</si>
  <si>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</si>
  <si>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</si>
  <si>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</si>
  <si>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</si>
  <si>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</si>
  <si>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</si>
  <si>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</si>
  <si>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</si>
  <si>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</si>
  <si>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</si>
  <si>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</si>
  <si>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</si>
  <si>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</si>
  <si>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</si>
  <si>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</si>
  <si>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</si>
  <si>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</si>
  <si>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</si>
  <si>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</si>
  <si>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</si>
  <si>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</si>
  <si>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</si>
  <si>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</si>
  <si>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</si>
  <si>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</si>
  <si>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</si>
  <si>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</si>
  <si>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</si>
  <si>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</si>
  <si>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</si>
  <si>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</si>
  <si>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</si>
  <si>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</si>
  <si>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</si>
  <si>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</si>
  <si>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</si>
  <si>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</si>
  <si>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</si>
  <si>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</si>
  <si>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</si>
  <si>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</si>
  <si>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</si>
  <si>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</si>
  <si>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</si>
  <si>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</si>
  <si>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</si>
  <si>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</si>
  <si>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</si>
  <si>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</si>
  <si>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</si>
  <si>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</si>
  <si>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</si>
  <si>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</si>
  <si>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</si>
  <si>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</si>
  <si>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</si>
  <si>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</si>
  <si>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</si>
  <si>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</si>
  <si>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</si>
  <si>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</si>
  <si>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</si>
  <si>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</si>
  <si>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</si>
  <si>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</si>
  <si>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</si>
  <si>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</si>
  <si>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</si>
  <si>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</si>
  <si>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</si>
  <si>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</si>
  <si>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（注）　「(1)製造免許場数」及び「(3)販売業免許場数」の（注）に同じ。</t>
    <phoneticPr fontId="2"/>
  </si>
  <si>
    <t>販売
場数</t>
    <phoneticPr fontId="2"/>
  </si>
  <si>
    <t>門司</t>
  </si>
  <si>
    <t>若松</t>
  </si>
  <si>
    <t>小倉</t>
  </si>
  <si>
    <t>八幡</t>
  </si>
  <si>
    <t>博多</t>
  </si>
  <si>
    <t>香椎</t>
  </si>
  <si>
    <t>福岡</t>
  </si>
  <si>
    <t>西福岡</t>
  </si>
  <si>
    <t>大牟田</t>
  </si>
  <si>
    <t>久留米</t>
  </si>
  <si>
    <t>直方</t>
  </si>
  <si>
    <t>飯塚</t>
  </si>
  <si>
    <t>田川</t>
  </si>
  <si>
    <t>甘木</t>
  </si>
  <si>
    <t>八女</t>
  </si>
  <si>
    <t>大川</t>
  </si>
  <si>
    <t>行橋</t>
  </si>
  <si>
    <t>筑紫</t>
  </si>
  <si>
    <t>福岡県計</t>
  </si>
  <si>
    <t>佐賀</t>
  </si>
  <si>
    <t>唐津</t>
  </si>
  <si>
    <t>鳥栖</t>
  </si>
  <si>
    <t>伊万里</t>
  </si>
  <si>
    <t>武雄</t>
  </si>
  <si>
    <t>佐賀県計</t>
  </si>
  <si>
    <t>長崎</t>
  </si>
  <si>
    <t>佐世保</t>
  </si>
  <si>
    <t>島原</t>
  </si>
  <si>
    <t>諌早</t>
  </si>
  <si>
    <t>福江</t>
  </si>
  <si>
    <t>平戸</t>
  </si>
  <si>
    <t>壱岐</t>
  </si>
  <si>
    <t>厳原</t>
  </si>
  <si>
    <t>長崎県計</t>
  </si>
  <si>
    <t>用語の説明：１　「媒介業」とは、他人間の酒類の売買取引を継続的に媒介することをいう。</t>
    <phoneticPr fontId="2"/>
  </si>
  <si>
    <t>　　　　　　２　「代理業」とは、製造者又は販売業者の酒類の販売に関する取引を継続的に代理することをいう。
　　　　　　　なお、１、２とも営利を目的とするかどうかは問わない。</t>
    <phoneticPr fontId="2"/>
  </si>
  <si>
    <t>　　　　　　３　「販売場数」欄は、免許に付される条件により区分した場数を掲げている。</t>
    <rPh sb="9" eb="11">
      <t>ハンバイ</t>
    </rPh>
    <rPh sb="11" eb="13">
      <t>ジョウスウ</t>
    </rPh>
    <rPh sb="14" eb="15">
      <t>ラン</t>
    </rPh>
    <rPh sb="17" eb="19">
      <t>メンキョ</t>
    </rPh>
    <rPh sb="20" eb="21">
      <t>フ</t>
    </rPh>
    <rPh sb="24" eb="26">
      <t>ジョウケン</t>
    </rPh>
    <rPh sb="29" eb="30">
      <t>ク</t>
    </rPh>
    <rPh sb="30" eb="31">
      <t>ブン</t>
    </rPh>
    <rPh sb="33" eb="35">
      <t>ジョウスウ</t>
    </rPh>
    <rPh sb="36" eb="37">
      <t>カカ</t>
    </rPh>
    <phoneticPr fontId="2"/>
  </si>
  <si>
    <t>　　　　　　４　「販売業者数」欄は、営業の実態により区分した者数を掲げている。</t>
    <rPh sb="9" eb="11">
      <t>ハンバイ</t>
    </rPh>
    <rPh sb="11" eb="14">
      <t>ギョウシャスウ</t>
    </rPh>
    <rPh sb="15" eb="16">
      <t>ラン</t>
    </rPh>
    <rPh sb="18" eb="20">
      <t>エイギョウ</t>
    </rPh>
    <rPh sb="21" eb="23">
      <t>ジッタイ</t>
    </rPh>
    <rPh sb="26" eb="27">
      <t>ク</t>
    </rPh>
    <rPh sb="27" eb="28">
      <t>ブン</t>
    </rPh>
    <rPh sb="30" eb="31">
      <t>モノ</t>
    </rPh>
    <rPh sb="31" eb="32">
      <t>スウ</t>
    </rPh>
    <rPh sb="33" eb="34">
      <t>カカ</t>
    </rPh>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</si>
  <si>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</si>
  <si>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</si>
  <si>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各酒類を
通じた
もの</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</si>
  <si>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</si>
  <si>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</si>
  <si>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</si>
  <si>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</si>
  <si>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</si>
  <si>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平成26年度</t>
    <rPh sb="4" eb="6">
      <t>ネンド</t>
    </rPh>
    <phoneticPr fontId="2"/>
  </si>
  <si>
    <t>-</t>
  </si>
  <si>
    <t>平成27年度</t>
    <rPh sb="4" eb="6">
      <t>ネンド</t>
    </rPh>
    <phoneticPr fontId="2"/>
  </si>
  <si>
    <t>平成27年度</t>
    <rPh sb="4" eb="5">
      <t>ネン</t>
    </rPh>
    <phoneticPr fontId="2"/>
  </si>
  <si>
    <t>内</t>
    <rPh sb="0" eb="1">
      <t>ウチ</t>
    </rPh>
    <phoneticPr fontId="10"/>
  </si>
  <si>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</si>
  <si>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</si>
  <si>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</si>
  <si>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</si>
  <si>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</si>
  <si>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</si>
  <si>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</si>
  <si>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</si>
  <si>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８－３　販売（消費）数量</t>
    <phoneticPr fontId="2"/>
  </si>
  <si>
    <t>平成28年度</t>
    <rPh sb="4" eb="6">
      <t>ネンド</t>
    </rPh>
    <phoneticPr fontId="2"/>
  </si>
  <si>
    <t>平成28年度</t>
    <rPh sb="4" eb="5">
      <t>ネン</t>
    </rPh>
    <phoneticPr fontId="2"/>
  </si>
  <si>
    <t>内</t>
    <rPh sb="0" eb="1">
      <t>ウチ</t>
    </rPh>
    <phoneticPr fontId="12"/>
  </si>
  <si>
    <t>　調査期間等：平成29年４月１日から平成30年３月31日までの間に販売された酒類について、酒類製造者又は酒類販売業者から提出された「移出数量明細書」
             又は「酒類の販売数量等報告書」に基づき作成したものである。</t>
    <phoneticPr fontId="2"/>
  </si>
  <si>
    <t>平成30年３月31日現在
販売業者の手持数量</t>
    <phoneticPr fontId="2"/>
  </si>
  <si>
    <t>平成29年度</t>
    <rPh sb="4" eb="6">
      <t>ネンド</t>
    </rPh>
    <phoneticPr fontId="2"/>
  </si>
  <si>
    <t>平成29年度</t>
    <rPh sb="4" eb="5">
      <t>ネン</t>
    </rPh>
    <phoneticPr fontId="2"/>
  </si>
  <si>
    <t>　調査対象等：平成30年３月31日現在において、酒税法第７条の規定に基づく酒類の製造免許を有する製造場について、平成29年度内における製造数量別に示した。</t>
    <phoneticPr fontId="2"/>
  </si>
  <si>
    <t>調査時点：平成30年３月31日</t>
    <rPh sb="9" eb="10">
      <t>ネン</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</si>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</sst>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 #,##0_-;_-* &quot;-&quot;_-;_-@_-"/>
    <numFmt numFmtId="177" formatCode="#,##0;&quot;△ &quot;#,##0"/>
    <numFmt numFmtId="178" formatCode="#,##0;\-#,##0;&quot;-&quot;"/>
    <numFmt numFmtId="179" formatCode="_ * #,##0_ ;_ * \△\ #,##0_ ;_ * &quot;-&quot;_ ;_ @_ "/>
    <numFmt numFmtId="180" formatCode="0_);[Red]\(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8"/>
      <color theme="3"/>
      <name val="ＭＳ Ｐゴシック"/>
      <family val="2"/>
      <charset val="128"/>
      <scheme val="major"/>
    </font>
    <font>
      <sz val="9"/>
      <color rgb="FFFF0000"/>
      <name val="ＭＳ 明朝"/>
      <family val="1"/>
      <charset val="128"/>
    </font>
    <font>
      <b/>
      <sz val="15"/>
      <color theme="3"/>
      <name val="ＭＳ Ｐゴシック"/>
      <family val="2"/>
      <charset val="128"/>
      <scheme val="minor"/>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style="thin">
        <color indexed="55"/>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7"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7" fontId="3" fillId="2" borderId="8" xfId="0" applyNumberFormat="1" applyFont="1" applyFill="1" applyBorder="1" applyAlignment="1">
      <alignment horizontal="right" vertical="center"/>
    </xf>
    <xf numFmtId="177" fontId="3" fillId="0" borderId="9" xfId="1"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7"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47"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47" xfId="0" applyFont="1" applyBorder="1" applyAlignment="1">
      <alignment horizontal="distributed" vertical="center"/>
    </xf>
    <xf numFmtId="0" fontId="5" fillId="0" borderId="47" xfId="0" applyFont="1" applyBorder="1" applyAlignment="1">
      <alignment horizontal="center" vertical="center"/>
    </xf>
    <xf numFmtId="0" fontId="3" fillId="0" borderId="48" xfId="0" applyFont="1" applyBorder="1" applyAlignment="1">
      <alignment horizontal="distributed" vertical="center"/>
    </xf>
    <xf numFmtId="0" fontId="5" fillId="0" borderId="48" xfId="0" applyFont="1" applyBorder="1" applyAlignment="1">
      <alignment horizontal="distributed" vertical="center"/>
    </xf>
    <xf numFmtId="0" fontId="3" fillId="0" borderId="23" xfId="0" applyFont="1" applyBorder="1" applyAlignment="1">
      <alignment horizontal="distributed" vertical="center"/>
    </xf>
    <xf numFmtId="0" fontId="3" fillId="0" borderId="49" xfId="0" applyFont="1" applyBorder="1" applyAlignment="1">
      <alignment horizontal="distributed" vertical="center"/>
    </xf>
    <xf numFmtId="0" fontId="3" fillId="0" borderId="6" xfId="0" applyFont="1" applyBorder="1" applyAlignment="1">
      <alignment horizontal="distributed" vertical="center"/>
    </xf>
    <xf numFmtId="0" fontId="3" fillId="0" borderId="50" xfId="0" applyFont="1" applyFill="1" applyBorder="1" applyAlignment="1">
      <alignment horizontal="distributed" vertical="center"/>
    </xf>
    <xf numFmtId="0" fontId="3" fillId="0" borderId="51" xfId="0" applyFont="1" applyFill="1" applyBorder="1" applyAlignment="1">
      <alignment horizontal="distributed" vertical="center"/>
    </xf>
    <xf numFmtId="0" fontId="5" fillId="0" borderId="52" xfId="0" applyFont="1" applyBorder="1" applyAlignment="1">
      <alignment horizontal="distributed" vertical="center"/>
    </xf>
    <xf numFmtId="0" fontId="6" fillId="2" borderId="33" xfId="0" applyFont="1" applyFill="1" applyBorder="1" applyAlignment="1">
      <alignment horizontal="right"/>
    </xf>
    <xf numFmtId="177" fontId="3" fillId="2" borderId="53"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177" fontId="5" fillId="2" borderId="55" xfId="0" applyNumberFormat="1" applyFont="1" applyFill="1" applyBorder="1" applyAlignment="1">
      <alignment horizontal="right" vertical="center"/>
    </xf>
    <xf numFmtId="177" fontId="3" fillId="0" borderId="56" xfId="1"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58" xfId="0" applyFont="1" applyFill="1" applyBorder="1" applyAlignment="1">
      <alignment horizontal="distributed" vertical="center"/>
    </xf>
    <xf numFmtId="0" fontId="3" fillId="3" borderId="59" xfId="0" applyFont="1" applyFill="1" applyBorder="1" applyAlignment="1">
      <alignment horizontal="distributed" vertical="center"/>
    </xf>
    <xf numFmtId="0" fontId="5" fillId="3" borderId="60" xfId="0" applyFont="1" applyFill="1" applyBorder="1" applyAlignment="1">
      <alignment horizontal="distributed" vertical="center"/>
    </xf>
    <xf numFmtId="0" fontId="3" fillId="3" borderId="61" xfId="0" applyFont="1" applyFill="1" applyBorder="1" applyAlignment="1">
      <alignment horizontal="distributed" vertical="center"/>
    </xf>
    <xf numFmtId="0" fontId="6" fillId="2" borderId="33" xfId="0" applyFont="1" applyFill="1" applyBorder="1" applyAlignment="1">
      <alignment horizontal="right" vertical="top"/>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62" xfId="0" applyFont="1" applyFill="1" applyBorder="1" applyAlignment="1">
      <alignment horizontal="center" vertical="center" wrapText="1" justifyLastLine="1"/>
    </xf>
    <xf numFmtId="0" fontId="3" fillId="0" borderId="63" xfId="0" applyFont="1" applyFill="1" applyBorder="1" applyAlignment="1">
      <alignment horizontal="center"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wrapText="1"/>
    </xf>
    <xf numFmtId="0" fontId="3" fillId="0" borderId="0" xfId="0" applyFont="1" applyFill="1" applyAlignment="1">
      <alignment horizontal="left" vertical="top"/>
    </xf>
    <xf numFmtId="178" fontId="5" fillId="2" borderId="65" xfId="0" applyNumberFormat="1" applyFont="1" applyFill="1" applyBorder="1" applyAlignment="1">
      <alignment horizontal="right" vertical="center"/>
    </xf>
    <xf numFmtId="178" fontId="5" fillId="2" borderId="66" xfId="0" applyNumberFormat="1" applyFont="1" applyFill="1" applyBorder="1" applyAlignment="1">
      <alignment horizontal="right" vertical="center"/>
    </xf>
    <xf numFmtId="178" fontId="5" fillId="2" borderId="2" xfId="0" applyNumberFormat="1" applyFont="1" applyFill="1" applyBorder="1" applyAlignment="1">
      <alignment horizontal="right" vertical="center"/>
    </xf>
    <xf numFmtId="178" fontId="3" fillId="0" borderId="0" xfId="0" applyNumberFormat="1" applyFont="1" applyAlignment="1">
      <alignment horizontal="left" vertical="center"/>
    </xf>
    <xf numFmtId="178" fontId="3" fillId="2" borderId="8" xfId="0" applyNumberFormat="1" applyFont="1" applyFill="1" applyBorder="1" applyAlignment="1">
      <alignment horizontal="right" vertical="center"/>
    </xf>
    <xf numFmtId="177" fontId="3" fillId="0" borderId="0" xfId="0" applyNumberFormat="1" applyFont="1" applyAlignment="1">
      <alignment horizontal="right" vertical="top"/>
    </xf>
    <xf numFmtId="178" fontId="3" fillId="2" borderId="67" xfId="0" applyNumberFormat="1" applyFont="1" applyFill="1" applyBorder="1" applyAlignment="1">
      <alignment horizontal="right" vertical="center"/>
    </xf>
    <xf numFmtId="178" fontId="3" fillId="2" borderId="68" xfId="0" applyNumberFormat="1" applyFont="1" applyFill="1" applyBorder="1" applyAlignment="1">
      <alignment horizontal="right" vertical="center"/>
    </xf>
    <xf numFmtId="178" fontId="3" fillId="2" borderId="6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53" xfId="0" applyNumberFormat="1" applyFont="1" applyFill="1" applyBorder="1" applyAlignment="1">
      <alignment horizontal="right" vertical="center"/>
    </xf>
    <xf numFmtId="178" fontId="3" fillId="2" borderId="70"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71" xfId="0" applyNumberFormat="1" applyFont="1" applyFill="1" applyBorder="1" applyAlignment="1">
      <alignment horizontal="right" vertical="center"/>
    </xf>
    <xf numFmtId="178" fontId="3" fillId="2" borderId="54"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73" xfId="0" applyNumberFormat="1" applyFont="1" applyFill="1" applyBorder="1" applyAlignment="1">
      <alignment horizontal="right" vertical="center"/>
    </xf>
    <xf numFmtId="178" fontId="5" fillId="2" borderId="74" xfId="0" applyNumberFormat="1" applyFont="1" applyFill="1" applyBorder="1" applyAlignment="1">
      <alignment horizontal="right" vertical="center"/>
    </xf>
    <xf numFmtId="178" fontId="5" fillId="2" borderId="11" xfId="0" applyNumberFormat="1" applyFont="1" applyFill="1" applyBorder="1" applyAlignment="1">
      <alignment horizontal="right" vertical="center"/>
    </xf>
    <xf numFmtId="178" fontId="5" fillId="2" borderId="55" xfId="0" applyNumberFormat="1" applyFont="1" applyFill="1" applyBorder="1" applyAlignment="1">
      <alignment horizontal="right" vertical="center"/>
    </xf>
    <xf numFmtId="178" fontId="3" fillId="0" borderId="75" xfId="0" applyNumberFormat="1" applyFont="1" applyFill="1" applyBorder="1" applyAlignment="1">
      <alignment horizontal="right" vertical="center"/>
    </xf>
    <xf numFmtId="178" fontId="3" fillId="0" borderId="76" xfId="0" applyNumberFormat="1" applyFont="1" applyFill="1" applyBorder="1" applyAlignment="1">
      <alignment horizontal="right" vertical="center"/>
    </xf>
    <xf numFmtId="178" fontId="3" fillId="0" borderId="77" xfId="0" applyNumberFormat="1" applyFont="1" applyFill="1" applyBorder="1" applyAlignment="1">
      <alignment horizontal="right" vertical="center"/>
    </xf>
    <xf numFmtId="178" fontId="3" fillId="0" borderId="78" xfId="0" applyNumberFormat="1" applyFont="1" applyFill="1" applyBorder="1" applyAlignment="1">
      <alignment horizontal="right" vertical="center"/>
    </xf>
    <xf numFmtId="178" fontId="3" fillId="0" borderId="79" xfId="0" applyNumberFormat="1" applyFont="1" applyFill="1" applyBorder="1" applyAlignment="1">
      <alignment horizontal="right" vertical="center"/>
    </xf>
    <xf numFmtId="178" fontId="3" fillId="2" borderId="80" xfId="0" applyNumberFormat="1" applyFont="1" applyFill="1" applyBorder="1" applyAlignment="1">
      <alignment horizontal="right" vertical="center"/>
    </xf>
    <xf numFmtId="178" fontId="3" fillId="2" borderId="81" xfId="0" applyNumberFormat="1" applyFont="1" applyFill="1" applyBorder="1" applyAlignment="1">
      <alignment horizontal="right" vertical="center"/>
    </xf>
    <xf numFmtId="178" fontId="3" fillId="2" borderId="8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57" xfId="0" applyNumberFormat="1" applyFont="1" applyFill="1" applyBorder="1" applyAlignment="1">
      <alignment horizontal="right" vertical="center"/>
    </xf>
    <xf numFmtId="178" fontId="3" fillId="0" borderId="83" xfId="0" applyNumberFormat="1" applyFont="1" applyFill="1" applyBorder="1" applyAlignment="1">
      <alignment horizontal="right" vertical="center"/>
    </xf>
    <xf numFmtId="178" fontId="3" fillId="0" borderId="84" xfId="0" applyNumberFormat="1" applyFont="1" applyFill="1" applyBorder="1" applyAlignment="1">
      <alignment horizontal="right" vertical="center"/>
    </xf>
    <xf numFmtId="178" fontId="3" fillId="0" borderId="85"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86" xfId="0" applyNumberFormat="1" applyFont="1" applyFill="1" applyBorder="1" applyAlignment="1">
      <alignment horizontal="right" vertical="center"/>
    </xf>
    <xf numFmtId="178" fontId="5" fillId="2" borderId="65" xfId="1" applyNumberFormat="1" applyFont="1" applyFill="1" applyBorder="1" applyAlignment="1">
      <alignment horizontal="right" vertical="center"/>
    </xf>
    <xf numFmtId="178" fontId="5" fillId="2" borderId="87" xfId="0" applyNumberFormat="1" applyFont="1" applyFill="1" applyBorder="1" applyAlignment="1">
      <alignment horizontal="right" vertical="center"/>
    </xf>
    <xf numFmtId="178" fontId="5" fillId="2" borderId="88" xfId="0" applyNumberFormat="1" applyFont="1" applyFill="1" applyBorder="1" applyAlignment="1">
      <alignment horizontal="right" vertical="center"/>
    </xf>
    <xf numFmtId="178" fontId="3" fillId="0" borderId="0" xfId="0" applyNumberFormat="1" applyFont="1" applyAlignment="1">
      <alignment horizontal="left" vertical="top"/>
    </xf>
    <xf numFmtId="178" fontId="3" fillId="0" borderId="0" xfId="0" applyNumberFormat="1" applyFont="1" applyAlignment="1">
      <alignment horizontal="right" vertical="top"/>
    </xf>
    <xf numFmtId="0" fontId="5" fillId="0" borderId="60" xfId="0" applyFont="1" applyFill="1" applyBorder="1" applyAlignment="1">
      <alignment horizontal="distributed" vertical="center"/>
    </xf>
    <xf numFmtId="0" fontId="5" fillId="0" borderId="13" xfId="0" applyFont="1" applyFill="1" applyBorder="1" applyAlignment="1">
      <alignment horizontal="distributed" vertical="center"/>
    </xf>
    <xf numFmtId="176" fontId="3" fillId="2" borderId="89" xfId="0" applyNumberFormat="1" applyFont="1" applyFill="1" applyBorder="1" applyAlignment="1">
      <alignment horizontal="right" vertical="center"/>
    </xf>
    <xf numFmtId="176" fontId="3" fillId="2" borderId="90" xfId="0" applyNumberFormat="1" applyFont="1" applyFill="1" applyBorder="1" applyAlignment="1">
      <alignment horizontal="right" vertical="center"/>
    </xf>
    <xf numFmtId="176" fontId="3" fillId="2" borderId="91" xfId="0" applyNumberFormat="1" applyFont="1" applyFill="1" applyBorder="1" applyAlignment="1">
      <alignment horizontal="right" vertical="center"/>
    </xf>
    <xf numFmtId="176" fontId="3" fillId="2" borderId="92" xfId="0" applyNumberFormat="1" applyFont="1" applyFill="1" applyBorder="1" applyAlignment="1">
      <alignment horizontal="right" vertical="center"/>
    </xf>
    <xf numFmtId="176" fontId="3" fillId="2" borderId="93" xfId="0" applyNumberFormat="1" applyFont="1" applyFill="1" applyBorder="1" applyAlignment="1">
      <alignment horizontal="right" vertical="center"/>
    </xf>
    <xf numFmtId="176" fontId="3" fillId="2" borderId="94"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95"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1" xfId="0" applyNumberFormat="1" applyFont="1" applyFill="1" applyBorder="1" applyAlignment="1">
      <alignment horizontal="right" vertical="center"/>
    </xf>
    <xf numFmtId="176" fontId="5" fillId="2" borderId="65" xfId="0" applyNumberFormat="1" applyFont="1" applyFill="1" applyBorder="1" applyAlignment="1">
      <alignment horizontal="right" vertical="center"/>
    </xf>
    <xf numFmtId="176" fontId="5" fillId="2" borderId="96" xfId="0" applyNumberFormat="1" applyFont="1" applyFill="1" applyBorder="1" applyAlignment="1">
      <alignment horizontal="right" vertical="center"/>
    </xf>
    <xf numFmtId="176" fontId="5" fillId="2" borderId="66"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97"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176" fontId="3" fillId="2" borderId="78" xfId="0" applyNumberFormat="1" applyFont="1" applyFill="1" applyBorder="1" applyAlignment="1">
      <alignment horizontal="right" vertical="center"/>
    </xf>
    <xf numFmtId="176" fontId="3" fillId="2" borderId="98" xfId="0" applyNumberFormat="1" applyFont="1" applyFill="1" applyBorder="1" applyAlignment="1">
      <alignment horizontal="right" vertical="center"/>
    </xf>
    <xf numFmtId="176" fontId="3" fillId="2" borderId="99"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01" xfId="0" applyNumberFormat="1" applyFont="1" applyFill="1" applyBorder="1" applyAlignment="1">
      <alignment horizontal="right" vertical="center"/>
    </xf>
    <xf numFmtId="176" fontId="3" fillId="2" borderId="102" xfId="0" applyNumberFormat="1" applyFont="1" applyFill="1" applyBorder="1" applyAlignment="1">
      <alignment horizontal="right" vertical="center"/>
    </xf>
    <xf numFmtId="176" fontId="3" fillId="2" borderId="103" xfId="0" applyNumberFormat="1" applyFont="1" applyFill="1" applyBorder="1" applyAlignment="1">
      <alignment vertical="center"/>
    </xf>
    <xf numFmtId="176" fontId="3" fillId="2" borderId="104" xfId="0" applyNumberFormat="1"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47" xfId="0" applyNumberFormat="1" applyFont="1" applyFill="1" applyBorder="1" applyAlignment="1">
      <alignment horizontal="right" vertical="center"/>
    </xf>
    <xf numFmtId="176" fontId="3" fillId="2" borderId="106" xfId="0" applyNumberFormat="1" applyFont="1" applyFill="1" applyBorder="1" applyAlignment="1">
      <alignment horizontal="right" vertical="center"/>
    </xf>
    <xf numFmtId="176" fontId="3" fillId="2" borderId="107" xfId="0" applyNumberFormat="1" applyFont="1" applyFill="1" applyBorder="1" applyAlignment="1">
      <alignment horizontal="right" vertical="center"/>
    </xf>
    <xf numFmtId="176" fontId="3" fillId="2" borderId="106" xfId="0" applyNumberFormat="1" applyFont="1" applyFill="1" applyBorder="1" applyAlignment="1">
      <alignment vertical="center"/>
    </xf>
    <xf numFmtId="176" fontId="3" fillId="2"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3" fillId="2" borderId="110" xfId="0" applyNumberFormat="1" applyFont="1" applyFill="1" applyBorder="1" applyAlignment="1">
      <alignment horizontal="right" vertical="center"/>
    </xf>
    <xf numFmtId="176" fontId="3" fillId="2" borderId="111" xfId="0" applyNumberFormat="1" applyFont="1" applyFill="1" applyBorder="1" applyAlignment="1">
      <alignment horizontal="right" vertical="center"/>
    </xf>
    <xf numFmtId="176" fontId="5" fillId="2" borderId="112" xfId="0" applyNumberFormat="1" applyFont="1" applyFill="1" applyBorder="1" applyAlignment="1">
      <alignment horizontal="right" vertical="center"/>
    </xf>
    <xf numFmtId="176" fontId="5" fillId="2" borderId="113" xfId="0" applyNumberFormat="1" applyFont="1" applyFill="1" applyBorder="1" applyAlignment="1">
      <alignment horizontal="right" vertical="center"/>
    </xf>
    <xf numFmtId="176" fontId="5" fillId="2" borderId="114" xfId="0" applyNumberFormat="1" applyFont="1" applyFill="1" applyBorder="1" applyAlignment="1">
      <alignment horizontal="right" vertical="center"/>
    </xf>
    <xf numFmtId="176" fontId="5" fillId="2" borderId="115" xfId="0" applyNumberFormat="1" applyFont="1" applyFill="1" applyBorder="1" applyAlignment="1">
      <alignment vertical="center"/>
    </xf>
    <xf numFmtId="176" fontId="5" fillId="2" borderId="116" xfId="0" applyNumberFormat="1" applyFont="1" applyFill="1" applyBorder="1" applyAlignment="1">
      <alignment horizontal="right" vertical="center"/>
    </xf>
    <xf numFmtId="176" fontId="3" fillId="2" borderId="117" xfId="0" applyNumberFormat="1" applyFont="1" applyFill="1" applyBorder="1" applyAlignment="1">
      <alignment horizontal="right" vertical="center"/>
    </xf>
    <xf numFmtId="176" fontId="3" fillId="2" borderId="118" xfId="0" applyNumberFormat="1" applyFont="1" applyFill="1" applyBorder="1" applyAlignment="1">
      <alignment horizontal="right" vertical="center"/>
    </xf>
    <xf numFmtId="176" fontId="3" fillId="2" borderId="119" xfId="0" applyNumberFormat="1" applyFont="1" applyFill="1" applyBorder="1" applyAlignment="1">
      <alignment horizontal="right" vertical="center"/>
    </xf>
    <xf numFmtId="176" fontId="3" fillId="2" borderId="120" xfId="0" applyNumberFormat="1" applyFont="1" applyFill="1" applyBorder="1" applyAlignment="1">
      <alignment horizontal="right" vertical="center"/>
    </xf>
    <xf numFmtId="176" fontId="3" fillId="2" borderId="121" xfId="0" applyNumberFormat="1" applyFont="1" applyFill="1" applyBorder="1" applyAlignment="1">
      <alignment vertical="center"/>
    </xf>
    <xf numFmtId="176" fontId="3" fillId="2" borderId="122" xfId="0" applyNumberFormat="1" applyFont="1" applyFill="1" applyBorder="1" applyAlignment="1">
      <alignment horizontal="right" vertical="center"/>
    </xf>
    <xf numFmtId="176" fontId="3" fillId="2" borderId="123" xfId="0" applyNumberFormat="1" applyFont="1" applyFill="1" applyBorder="1" applyAlignment="1">
      <alignment horizontal="right" vertical="center"/>
    </xf>
    <xf numFmtId="176" fontId="3" fillId="2" borderId="124"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125" xfId="0" applyNumberFormat="1" applyFont="1" applyFill="1" applyBorder="1" applyAlignment="1">
      <alignment horizontal="right" vertical="center"/>
    </xf>
    <xf numFmtId="176" fontId="3" fillId="2" borderId="126" xfId="0" applyNumberFormat="1" applyFont="1" applyFill="1" applyBorder="1" applyAlignment="1">
      <alignment vertical="center"/>
    </xf>
    <xf numFmtId="176" fontId="3" fillId="2" borderId="127" xfId="0" applyNumberFormat="1" applyFont="1" applyFill="1" applyBorder="1" applyAlignment="1">
      <alignment horizontal="right" vertical="center"/>
    </xf>
    <xf numFmtId="176" fontId="3" fillId="2" borderId="128" xfId="0"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132" xfId="0" applyNumberFormat="1" applyFont="1" applyFill="1" applyBorder="1" applyAlignment="1">
      <alignment vertical="center"/>
    </xf>
    <xf numFmtId="176" fontId="3" fillId="2" borderId="133" xfId="0" applyNumberFormat="1" applyFont="1" applyFill="1" applyBorder="1" applyAlignment="1">
      <alignment horizontal="right" vertical="center"/>
    </xf>
    <xf numFmtId="176" fontId="3" fillId="2" borderId="134" xfId="0" applyNumberFormat="1" applyFont="1" applyFill="1" applyBorder="1" applyAlignment="1">
      <alignment horizontal="right" vertical="center"/>
    </xf>
    <xf numFmtId="176" fontId="3" fillId="2" borderId="135" xfId="0" applyNumberFormat="1" applyFont="1" applyFill="1" applyBorder="1" applyAlignment="1">
      <alignment horizontal="right" vertical="center"/>
    </xf>
    <xf numFmtId="176" fontId="3" fillId="2" borderId="136" xfId="0" applyNumberFormat="1" applyFont="1" applyFill="1" applyBorder="1" applyAlignment="1">
      <alignment horizontal="right" vertical="center"/>
    </xf>
    <xf numFmtId="176" fontId="3" fillId="2" borderId="137" xfId="0" applyNumberFormat="1" applyFont="1" applyFill="1" applyBorder="1" applyAlignment="1">
      <alignment horizontal="right" vertical="center"/>
    </xf>
    <xf numFmtId="176" fontId="3" fillId="2" borderId="138" xfId="0" applyNumberFormat="1" applyFont="1" applyFill="1" applyBorder="1" applyAlignment="1">
      <alignment horizontal="right" vertical="center"/>
    </xf>
    <xf numFmtId="176" fontId="5" fillId="2" borderId="139" xfId="0" applyNumberFormat="1" applyFont="1" applyFill="1" applyBorder="1" applyAlignment="1">
      <alignment horizontal="right" vertical="center"/>
    </xf>
    <xf numFmtId="176" fontId="5" fillId="2" borderId="140" xfId="0" applyNumberFormat="1" applyFont="1" applyFill="1" applyBorder="1" applyAlignment="1">
      <alignment horizontal="right" vertical="center"/>
    </xf>
    <xf numFmtId="176" fontId="5" fillId="2" borderId="141" xfId="0" applyNumberFormat="1" applyFont="1" applyFill="1" applyBorder="1" applyAlignment="1">
      <alignment horizontal="right" vertical="center"/>
    </xf>
    <xf numFmtId="176" fontId="5" fillId="2" borderId="142" xfId="0" applyNumberFormat="1" applyFont="1" applyFill="1" applyBorder="1" applyAlignment="1">
      <alignment horizontal="right" vertical="center"/>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143" xfId="0" applyNumberFormat="1" applyFont="1" applyFill="1" applyBorder="1" applyAlignment="1">
      <alignment horizontal="right" vertical="center"/>
    </xf>
    <xf numFmtId="176" fontId="5" fillId="2" borderId="48" xfId="0" applyNumberFormat="1" applyFont="1" applyFill="1" applyBorder="1" applyAlignment="1">
      <alignment horizontal="right" vertical="center"/>
    </xf>
    <xf numFmtId="176" fontId="5" fillId="2" borderId="135" xfId="0" applyNumberFormat="1" applyFont="1" applyFill="1" applyBorder="1" applyAlignment="1">
      <alignment horizontal="right" vertical="center"/>
    </xf>
    <xf numFmtId="176" fontId="5" fillId="2" borderId="47" xfId="0" applyNumberFormat="1" applyFont="1" applyFill="1" applyBorder="1" applyAlignment="1">
      <alignment horizontal="right" vertical="center"/>
    </xf>
    <xf numFmtId="176" fontId="5" fillId="2" borderId="105"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144" xfId="0" applyNumberFormat="1" applyFont="1" applyFill="1" applyBorder="1" applyAlignment="1">
      <alignment horizontal="right" vertical="center"/>
    </xf>
    <xf numFmtId="176" fontId="3" fillId="0" borderId="145"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146" xfId="0" applyNumberFormat="1" applyFont="1" applyFill="1" applyBorder="1" applyAlignment="1">
      <alignment horizontal="right" vertical="center"/>
    </xf>
    <xf numFmtId="176" fontId="3" fillId="2" borderId="147" xfId="0" applyNumberFormat="1" applyFont="1" applyFill="1" applyBorder="1" applyAlignment="1">
      <alignment horizontal="right" vertical="center"/>
    </xf>
    <xf numFmtId="176" fontId="3" fillId="0" borderId="148" xfId="0" applyNumberFormat="1" applyFont="1" applyFill="1" applyBorder="1" applyAlignment="1">
      <alignment horizontal="right" vertical="center"/>
    </xf>
    <xf numFmtId="176" fontId="5" fillId="0" borderId="148" xfId="0" applyNumberFormat="1" applyFont="1" applyFill="1" applyBorder="1" applyAlignment="1">
      <alignment horizontal="right" vertical="center"/>
    </xf>
    <xf numFmtId="176" fontId="5" fillId="0" borderId="149" xfId="0" applyNumberFormat="1" applyFont="1" applyFill="1" applyBorder="1" applyAlignment="1">
      <alignment horizontal="right" vertical="center"/>
    </xf>
    <xf numFmtId="176" fontId="5" fillId="2" borderId="150" xfId="0" applyNumberFormat="1" applyFont="1" applyFill="1" applyBorder="1" applyAlignment="1">
      <alignment horizontal="right" vertical="center"/>
    </xf>
    <xf numFmtId="176" fontId="5" fillId="2" borderId="151" xfId="0" applyNumberFormat="1" applyFont="1" applyFill="1" applyBorder="1" applyAlignment="1">
      <alignment horizontal="right" vertical="center"/>
    </xf>
    <xf numFmtId="176" fontId="5" fillId="2" borderId="152" xfId="0" applyNumberFormat="1" applyFont="1" applyFill="1" applyBorder="1" applyAlignment="1">
      <alignment horizontal="right" vertical="center"/>
    </xf>
    <xf numFmtId="176" fontId="3" fillId="0" borderId="153" xfId="0" applyNumberFormat="1" applyFont="1" applyFill="1" applyBorder="1" applyAlignment="1">
      <alignment horizontal="right" vertical="center"/>
    </xf>
    <xf numFmtId="176" fontId="3" fillId="0" borderId="154" xfId="0" applyNumberFormat="1" applyFont="1" applyFill="1" applyBorder="1" applyAlignment="1">
      <alignment horizontal="right" vertical="center"/>
    </xf>
    <xf numFmtId="176" fontId="3" fillId="2" borderId="155" xfId="0" applyNumberFormat="1" applyFont="1" applyFill="1" applyBorder="1" applyAlignment="1">
      <alignment horizontal="right" vertical="center"/>
    </xf>
    <xf numFmtId="176" fontId="3" fillId="2" borderId="156" xfId="0" applyNumberFormat="1" applyFont="1" applyFill="1" applyBorder="1" applyAlignment="1">
      <alignment horizontal="right" vertical="center"/>
    </xf>
    <xf numFmtId="176" fontId="3" fillId="2" borderId="52" xfId="0" applyNumberFormat="1" applyFont="1" applyFill="1" applyBorder="1" applyAlignment="1">
      <alignment horizontal="right" vertical="center"/>
    </xf>
    <xf numFmtId="0" fontId="6" fillId="2" borderId="157" xfId="0" applyNumberFormat="1" applyFont="1" applyFill="1" applyBorder="1" applyAlignment="1">
      <alignment horizontal="right" vertical="center"/>
    </xf>
    <xf numFmtId="0" fontId="6" fillId="2" borderId="158" xfId="0" applyNumberFormat="1" applyFont="1" applyFill="1" applyBorder="1" applyAlignment="1">
      <alignment horizontal="right" vertical="center"/>
    </xf>
    <xf numFmtId="0" fontId="6" fillId="2" borderId="159" xfId="0" applyNumberFormat="1" applyFont="1" applyFill="1" applyBorder="1" applyAlignment="1">
      <alignment horizontal="right" vertical="center"/>
    </xf>
    <xf numFmtId="0" fontId="7"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54"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0" fillId="0" borderId="0" xfId="0" applyAlignment="1">
      <alignment vertical="center"/>
    </xf>
    <xf numFmtId="176" fontId="3" fillId="2" borderId="15" xfId="0" applyNumberFormat="1" applyFont="1" applyFill="1" applyBorder="1" applyAlignment="1">
      <alignment horizontal="right" vertical="center"/>
    </xf>
    <xf numFmtId="176" fontId="3" fillId="2" borderId="16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12" xfId="0" applyNumberFormat="1" applyFont="1" applyFill="1" applyBorder="1" applyAlignment="1">
      <alignment horizontal="right" vertical="center"/>
    </xf>
    <xf numFmtId="176" fontId="3" fillId="2" borderId="164" xfId="0" applyNumberFormat="1" applyFont="1" applyFill="1" applyBorder="1" applyAlignment="1">
      <alignment horizontal="right" vertical="center"/>
    </xf>
    <xf numFmtId="176" fontId="3" fillId="5" borderId="92" xfId="0" applyNumberFormat="1" applyFont="1" applyFill="1" applyBorder="1" applyAlignment="1">
      <alignment horizontal="right" vertical="center"/>
    </xf>
    <xf numFmtId="176" fontId="3" fillId="5" borderId="93" xfId="0" applyNumberFormat="1" applyFont="1" applyFill="1" applyBorder="1" applyAlignment="1">
      <alignment horizontal="right" vertical="center"/>
    </xf>
    <xf numFmtId="176" fontId="3" fillId="5" borderId="94" xfId="0" applyNumberFormat="1" applyFont="1" applyFill="1" applyBorder="1" applyAlignment="1">
      <alignment horizontal="right" vertical="center"/>
    </xf>
    <xf numFmtId="176" fontId="3" fillId="5" borderId="48" xfId="0" applyNumberFormat="1" applyFont="1" applyFill="1" applyBorder="1" applyAlignment="1">
      <alignment horizontal="right" vertical="center"/>
    </xf>
    <xf numFmtId="176" fontId="3" fillId="5" borderId="95" xfId="0" applyNumberFormat="1" applyFont="1" applyFill="1" applyBorder="1" applyAlignment="1">
      <alignment horizontal="right" vertical="center"/>
    </xf>
    <xf numFmtId="176" fontId="3" fillId="2" borderId="166" xfId="0" applyNumberFormat="1" applyFont="1" applyFill="1" applyBorder="1" applyAlignment="1">
      <alignment horizontal="right" vertical="center"/>
    </xf>
    <xf numFmtId="0" fontId="3" fillId="0" borderId="0" xfId="0" applyFont="1" applyAlignment="1">
      <alignment horizontal="left" vertical="top"/>
    </xf>
    <xf numFmtId="178" fontId="11" fillId="0" borderId="77" xfId="0" applyNumberFormat="1" applyFont="1" applyFill="1" applyBorder="1" applyAlignment="1">
      <alignment horizontal="right" vertical="center"/>
    </xf>
    <xf numFmtId="178" fontId="11" fillId="0" borderId="78" xfId="0" applyNumberFormat="1" applyFont="1" applyFill="1" applyBorder="1" applyAlignment="1">
      <alignment horizontal="right" vertical="center"/>
    </xf>
    <xf numFmtId="178" fontId="11" fillId="0" borderId="79" xfId="0" applyNumberFormat="1" applyFont="1" applyFill="1" applyBorder="1" applyAlignment="1">
      <alignment horizontal="right" vertical="center"/>
    </xf>
    <xf numFmtId="179" fontId="3" fillId="2" borderId="15" xfId="0" applyNumberFormat="1" applyFont="1" applyFill="1" applyBorder="1" applyAlignment="1">
      <alignment horizontal="right" vertical="center"/>
    </xf>
    <xf numFmtId="180" fontId="3" fillId="5" borderId="165" xfId="0" applyNumberFormat="1" applyFont="1" applyFill="1" applyBorder="1" applyAlignment="1">
      <alignment horizontal="right" vertical="center"/>
    </xf>
    <xf numFmtId="180" fontId="3" fillId="5" borderId="93" xfId="0" applyNumberFormat="1" applyFont="1" applyFill="1" applyBorder="1" applyAlignment="1">
      <alignment horizontal="right" vertical="center"/>
    </xf>
    <xf numFmtId="0" fontId="3" fillId="0" borderId="18" xfId="0" applyFont="1" applyFill="1" applyBorder="1" applyAlignment="1">
      <alignment horizontal="center" vertical="center" wrapText="1"/>
    </xf>
    <xf numFmtId="0" fontId="3" fillId="0" borderId="17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1" xfId="0" applyFont="1" applyFill="1" applyBorder="1" applyAlignment="1">
      <alignment horizontal="center"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72" xfId="0" applyFont="1" applyBorder="1" applyAlignment="1">
      <alignment horizontal="center" vertical="center"/>
    </xf>
    <xf numFmtId="0" fontId="3" fillId="0" borderId="173" xfId="0" applyFont="1" applyBorder="1" applyAlignment="1">
      <alignment horizontal="center" vertical="center"/>
    </xf>
    <xf numFmtId="0" fontId="3" fillId="0" borderId="3"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4" xfId="0" applyFont="1" applyBorder="1" applyAlignment="1">
      <alignment horizontal="center" vertical="center" wrapText="1"/>
    </xf>
    <xf numFmtId="176" fontId="3" fillId="2" borderId="21"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175"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69"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176" fontId="3" fillId="2" borderId="167" xfId="0" applyNumberFormat="1" applyFont="1" applyFill="1" applyBorder="1" applyAlignment="1">
      <alignment horizontal="center" vertical="center"/>
    </xf>
    <xf numFmtId="176" fontId="3" fillId="2" borderId="17" xfId="0" applyNumberFormat="1" applyFont="1" applyFill="1" applyBorder="1" applyAlignment="1">
      <alignment horizontal="center" vertical="center"/>
    </xf>
    <xf numFmtId="176" fontId="3" fillId="2" borderId="168" xfId="0" applyNumberFormat="1" applyFont="1" applyFill="1" applyBorder="1" applyAlignment="1">
      <alignment horizontal="center" vertical="center"/>
    </xf>
    <xf numFmtId="180" fontId="3" fillId="2" borderId="16" xfId="0" applyNumberFormat="1" applyFont="1" applyFill="1" applyBorder="1" applyAlignment="1">
      <alignment horizontal="right" vertical="center"/>
    </xf>
    <xf numFmtId="180" fontId="3" fillId="2" borderId="167" xfId="0" applyNumberFormat="1" applyFont="1" applyFill="1" applyBorder="1" applyAlignment="1">
      <alignment horizontal="right" vertical="center"/>
    </xf>
    <xf numFmtId="0" fontId="3" fillId="0" borderId="171"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28" xfId="0" applyFont="1" applyBorder="1" applyAlignment="1">
      <alignment horizontal="distributed" vertical="center"/>
    </xf>
    <xf numFmtId="0" fontId="3" fillId="0" borderId="47" xfId="0" applyFont="1" applyBorder="1" applyAlignment="1">
      <alignment horizontal="distributed" vertical="center"/>
    </xf>
    <xf numFmtId="0" fontId="6" fillId="0" borderId="186" xfId="0" applyFont="1" applyBorder="1" applyAlignment="1">
      <alignment horizontal="center" vertical="center" wrapText="1"/>
    </xf>
    <xf numFmtId="0" fontId="6" fillId="0" borderId="187" xfId="0" applyFont="1" applyBorder="1" applyAlignment="1">
      <alignment horizontal="center" vertical="center" wrapText="1"/>
    </xf>
    <xf numFmtId="0" fontId="6" fillId="0" borderId="188" xfId="0" applyFont="1" applyBorder="1" applyAlignment="1">
      <alignment horizontal="center" vertical="center" wrapText="1"/>
    </xf>
    <xf numFmtId="0" fontId="3" fillId="0" borderId="0" xfId="0" applyFont="1" applyAlignment="1">
      <alignment horizontal="left" vertical="top" wrapText="1"/>
    </xf>
    <xf numFmtId="0" fontId="3" fillId="0" borderId="185" xfId="0" applyFont="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0" xfId="0" applyFont="1" applyBorder="1" applyAlignment="1">
      <alignment horizontal="distributed" vertical="center"/>
    </xf>
    <xf numFmtId="0" fontId="3" fillId="0" borderId="30" xfId="0" applyFont="1" applyBorder="1" applyAlignment="1">
      <alignment horizontal="center" vertical="center"/>
    </xf>
    <xf numFmtId="0" fontId="3" fillId="0" borderId="102" xfId="0" applyFont="1" applyBorder="1" applyAlignment="1">
      <alignment horizontal="center" vertical="center"/>
    </xf>
    <xf numFmtId="0" fontId="3" fillId="0" borderId="30" xfId="0" applyFont="1" applyBorder="1" applyAlignment="1">
      <alignment horizontal="distributed" vertical="center"/>
    </xf>
    <xf numFmtId="0" fontId="3" fillId="0" borderId="184" xfId="0" applyFont="1" applyBorder="1" applyAlignment="1">
      <alignment horizontal="distributed" vertical="center"/>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1" xfId="0" applyFont="1" applyBorder="1" applyAlignment="1">
      <alignment horizontal="distributed" vertical="center" justifyLastLine="1"/>
    </xf>
    <xf numFmtId="0" fontId="3" fillId="0" borderId="182" xfId="0" applyFont="1" applyBorder="1" applyAlignment="1">
      <alignment horizontal="distributed" vertical="center" justifyLastLine="1"/>
    </xf>
    <xf numFmtId="0" fontId="3" fillId="0" borderId="49" xfId="0" applyFont="1" applyBorder="1" applyAlignment="1">
      <alignment horizontal="distributed" vertical="center" justifyLastLine="1"/>
    </xf>
    <xf numFmtId="0" fontId="0" fillId="0" borderId="112" xfId="0" applyFont="1" applyBorder="1" applyAlignment="1">
      <alignment horizontal="center" vertical="center"/>
    </xf>
    <xf numFmtId="0" fontId="3" fillId="0" borderId="170"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3" xfId="0" applyFont="1" applyBorder="1" applyAlignment="1">
      <alignment horizontal="center" vertical="center" wrapText="1"/>
    </xf>
    <xf numFmtId="0" fontId="0" fillId="0" borderId="16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6" xfId="0" applyFont="1" applyBorder="1" applyAlignment="1">
      <alignment horizontal="center" vertical="center" wrapText="1"/>
    </xf>
    <xf numFmtId="0" fontId="3" fillId="2" borderId="20" xfId="0" applyFont="1" applyFill="1" applyBorder="1" applyAlignment="1">
      <alignment horizontal="right" vertical="center"/>
    </xf>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0" fontId="3" fillId="0" borderId="114" xfId="0" applyFont="1" applyBorder="1" applyAlignment="1">
      <alignment horizontal="center" vertical="center"/>
    </xf>
    <xf numFmtId="0" fontId="0" fillId="0" borderId="171" xfId="0" applyFont="1" applyBorder="1"/>
    <xf numFmtId="0" fontId="3" fillId="0" borderId="190" xfId="0" applyFont="1" applyBorder="1" applyAlignment="1">
      <alignment horizont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3" fillId="0" borderId="3" xfId="0" applyFont="1" applyBorder="1" applyAlignment="1">
      <alignment horizontal="center" vertical="center"/>
    </xf>
    <xf numFmtId="0" fontId="3" fillId="0" borderId="112"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0" xfId="0" applyFont="1" applyFill="1" applyAlignment="1">
      <alignment vertical="top" wrapText="1"/>
    </xf>
    <xf numFmtId="0" fontId="3" fillId="2" borderId="189" xfId="0" applyFont="1" applyFill="1" applyBorder="1" applyAlignment="1">
      <alignment horizontal="center" vertical="center"/>
    </xf>
    <xf numFmtId="0" fontId="3" fillId="0" borderId="170" xfId="0" applyFont="1" applyBorder="1" applyAlignment="1">
      <alignment horizontal="center" vertical="center"/>
    </xf>
    <xf numFmtId="0" fontId="0" fillId="0" borderId="42" xfId="0" applyFont="1" applyBorder="1"/>
    <xf numFmtId="0" fontId="0" fillId="0" borderId="183" xfId="0" applyFont="1" applyBorder="1"/>
    <xf numFmtId="0" fontId="3" fillId="2" borderId="25"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1" xfId="0" applyFont="1" applyFill="1" applyBorder="1" applyAlignment="1">
      <alignment horizontal="center" vertical="center"/>
    </xf>
    <xf numFmtId="0" fontId="3" fillId="2" borderId="152"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0"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3" xfId="0" applyFont="1" applyBorder="1" applyAlignment="1">
      <alignment horizontal="center" vertical="center" justifyLastLine="1"/>
    </xf>
    <xf numFmtId="0" fontId="3" fillId="0" borderId="0" xfId="0" applyFont="1" applyBorder="1" applyAlignment="1">
      <alignment vertical="top"/>
    </xf>
    <xf numFmtId="58" fontId="3" fillId="0" borderId="0" xfId="0" applyNumberFormat="1" applyFont="1" applyAlignment="1">
      <alignment horizontal="left" vertical="top"/>
    </xf>
    <xf numFmtId="0" fontId="3" fillId="2" borderId="157"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0" xfId="0" applyFont="1" applyAlignment="1">
      <alignment horizontal="left" vertical="top"/>
    </xf>
    <xf numFmtId="0" fontId="3" fillId="0" borderId="158" xfId="0" applyFont="1" applyBorder="1" applyAlignment="1">
      <alignment horizontal="distributed" vertical="center"/>
    </xf>
    <xf numFmtId="0" fontId="3" fillId="0" borderId="0" xfId="0" applyFont="1" applyFill="1" applyAlignment="1">
      <alignment horizontal="left" vertical="top" wrapText="1"/>
    </xf>
    <xf numFmtId="0" fontId="3" fillId="0" borderId="31" xfId="0" applyFont="1" applyBorder="1" applyAlignment="1">
      <alignment vertical="center" textRotation="255"/>
    </xf>
    <xf numFmtId="0" fontId="3" fillId="0" borderId="48" xfId="0" applyFont="1" applyBorder="1" applyAlignment="1">
      <alignment vertical="center" textRotation="255"/>
    </xf>
    <xf numFmtId="0" fontId="3" fillId="0" borderId="30"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02" xfId="0" applyFont="1" applyBorder="1" applyAlignment="1">
      <alignment horizontal="distributed" vertical="center" indent="2"/>
    </xf>
    <xf numFmtId="0" fontId="3" fillId="0" borderId="198"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150" xfId="0" applyFont="1" applyBorder="1" applyAlignment="1">
      <alignment horizontal="distributed" vertical="center" indent="2"/>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48" xfId="0" applyFont="1" applyBorder="1" applyAlignment="1">
      <alignment horizontal="center" vertical="center" textRotation="255" wrapText="1"/>
    </xf>
    <xf numFmtId="0" fontId="5" fillId="0" borderId="200" xfId="0" applyFont="1" applyBorder="1" applyAlignment="1">
      <alignment horizontal="distributed" vertical="center" indent="2"/>
    </xf>
    <xf numFmtId="0" fontId="5" fillId="0" borderId="150"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74" xfId="0" applyFont="1" applyBorder="1" applyAlignment="1">
      <alignment horizontal="distributed" vertical="center" wrapText="1"/>
    </xf>
    <xf numFmtId="0" fontId="3" fillId="0" borderId="194" xfId="0" applyFont="1" applyBorder="1" applyAlignment="1">
      <alignment horizontal="center"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71" xfId="0" applyFont="1" applyBorder="1" applyAlignment="1">
      <alignment horizontal="distributed" vertical="center" wrapText="1" justifyLastLine="1"/>
    </xf>
    <xf numFmtId="0" fontId="3" fillId="0" borderId="114"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197" xfId="0" applyFont="1" applyBorder="1" applyAlignment="1">
      <alignment horizontal="center" vertical="distributed" textRotation="255" wrapText="1" justifyLastLine="1"/>
    </xf>
    <xf numFmtId="0" fontId="3" fillId="0" borderId="157" xfId="0" applyFont="1" applyBorder="1" applyAlignment="1">
      <alignment horizontal="distributed" vertical="center"/>
    </xf>
    <xf numFmtId="0" fontId="3" fillId="0" borderId="102" xfId="0" applyFont="1" applyBorder="1" applyAlignment="1">
      <alignment horizontal="distributed"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48" xfId="0" applyFont="1" applyBorder="1" applyAlignment="1">
      <alignment horizontal="center" vertical="center" textRotation="255"/>
    </xf>
    <xf numFmtId="0" fontId="5" fillId="0" borderId="158" xfId="0" applyFont="1" applyBorder="1" applyAlignment="1">
      <alignment horizontal="distributed" vertical="center" indent="2"/>
    </xf>
    <xf numFmtId="0" fontId="5" fillId="0" borderId="47" xfId="0" applyFont="1" applyBorder="1" applyAlignment="1">
      <alignment horizontal="distributed" vertical="center" indent="2"/>
    </xf>
    <xf numFmtId="0" fontId="3" fillId="0" borderId="19" xfId="0" applyFont="1" applyBorder="1" applyAlignment="1">
      <alignment horizontal="center" vertical="center" textRotation="255" wrapText="1"/>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58" xfId="0" applyFont="1" applyBorder="1" applyAlignment="1">
      <alignment horizontal="center" vertical="center" wrapText="1"/>
    </xf>
    <xf numFmtId="0" fontId="0" fillId="0" borderId="47" xfId="0" applyFont="1" applyBorder="1"/>
    <xf numFmtId="0" fontId="3" fillId="0" borderId="48" xfId="0" applyFont="1" applyFill="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wrapText="1"/>
    </xf>
    <xf numFmtId="0" fontId="3" fillId="0" borderId="6" xfId="0" applyFont="1" applyBorder="1" applyAlignment="1">
      <alignment horizontal="distributed" vertical="center"/>
    </xf>
    <xf numFmtId="0" fontId="3" fillId="0" borderId="174" xfId="0" applyFont="1" applyBorder="1" applyAlignment="1">
      <alignment horizontal="distributed" vertical="center"/>
    </xf>
    <xf numFmtId="0" fontId="3" fillId="0" borderId="134" xfId="0" applyFont="1" applyBorder="1" applyAlignment="1">
      <alignment horizontal="distributed" vertical="center"/>
    </xf>
    <xf numFmtId="0" fontId="3" fillId="0" borderId="158" xfId="0" applyFont="1" applyBorder="1" applyAlignment="1">
      <alignment horizontal="center" vertical="center"/>
    </xf>
    <xf numFmtId="0" fontId="3" fillId="0" borderId="47" xfId="0" applyFont="1" applyBorder="1" applyAlignment="1">
      <alignment horizontal="center" vertical="center"/>
    </xf>
    <xf numFmtId="0" fontId="3" fillId="0" borderId="181" xfId="0" applyFont="1" applyBorder="1" applyAlignment="1">
      <alignment horizontal="center" vertical="center"/>
    </xf>
    <xf numFmtId="0" fontId="3" fillId="0" borderId="182"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174"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tabSelected="1" zoomScaleNormal="100" workbookViewId="0">
      <selection activeCell="A2" sqref="A2"/>
    </sheetView>
  </sheetViews>
  <sheetFormatPr defaultColWidth="10.625" defaultRowHeight="11.25"/>
  <cols>
    <col min="1" max="1" width="20" style="2" customWidth="1"/>
    <col min="2" max="8" width="10.5" style="2" customWidth="1"/>
    <col min="9" max="9" width="18.375" style="2" customWidth="1"/>
    <col min="10" max="10" width="10.5" style="2" customWidth="1"/>
    <col min="11" max="16384" width="10.625" style="2"/>
  </cols>
  <sheetData>
    <row r="1" spans="1:11" ht="15">
      <c r="A1" s="288" t="s">
        <v>242</v>
      </c>
      <c r="B1" s="288"/>
      <c r="C1" s="288"/>
      <c r="D1" s="288"/>
      <c r="E1" s="288"/>
      <c r="F1" s="288"/>
      <c r="G1" s="288"/>
      <c r="H1" s="288"/>
      <c r="I1" s="288"/>
      <c r="J1" s="288"/>
    </row>
    <row r="2" spans="1:11" ht="12" thickBot="1">
      <c r="A2" s="2" t="s">
        <v>170</v>
      </c>
    </row>
    <row r="3" spans="1:11" ht="18" customHeight="1">
      <c r="A3" s="289" t="s">
        <v>171</v>
      </c>
      <c r="B3" s="283" t="s">
        <v>173</v>
      </c>
      <c r="C3" s="284"/>
      <c r="D3" s="284"/>
      <c r="E3" s="284"/>
      <c r="F3" s="285"/>
      <c r="G3" s="291" t="s">
        <v>0</v>
      </c>
      <c r="H3" s="292"/>
      <c r="I3" s="293" t="s">
        <v>247</v>
      </c>
      <c r="J3" s="295" t="s">
        <v>174</v>
      </c>
    </row>
    <row r="4" spans="1:11" ht="31.5" customHeight="1">
      <c r="A4" s="290"/>
      <c r="B4" s="116" t="s">
        <v>172</v>
      </c>
      <c r="C4" s="117" t="s">
        <v>175</v>
      </c>
      <c r="D4" s="118" t="s">
        <v>176</v>
      </c>
      <c r="E4" s="118" t="s">
        <v>1</v>
      </c>
      <c r="F4" s="119" t="s">
        <v>177</v>
      </c>
      <c r="G4" s="23" t="s">
        <v>2</v>
      </c>
      <c r="H4" s="22" t="s">
        <v>178</v>
      </c>
      <c r="I4" s="294"/>
      <c r="J4" s="296"/>
    </row>
    <row r="5" spans="1:11" s="8" customFormat="1">
      <c r="A5" s="40"/>
      <c r="B5" s="24" t="s">
        <v>13</v>
      </c>
      <c r="C5" s="25" t="s">
        <v>13</v>
      </c>
      <c r="D5" s="25" t="s">
        <v>13</v>
      </c>
      <c r="E5" s="25" t="s">
        <v>13</v>
      </c>
      <c r="F5" s="26" t="s">
        <v>13</v>
      </c>
      <c r="G5" s="24" t="s">
        <v>13</v>
      </c>
      <c r="H5" s="26" t="s">
        <v>13</v>
      </c>
      <c r="I5" s="27" t="s">
        <v>13</v>
      </c>
      <c r="J5" s="28" t="s">
        <v>13</v>
      </c>
    </row>
    <row r="6" spans="1:11" ht="22.5" customHeight="1">
      <c r="A6" s="41" t="s">
        <v>3</v>
      </c>
      <c r="B6" s="279">
        <v>-31</v>
      </c>
      <c r="C6" s="265">
        <v>902</v>
      </c>
      <c r="D6" s="265">
        <v>4846</v>
      </c>
      <c r="E6" s="265">
        <v>3390</v>
      </c>
      <c r="F6" s="266">
        <v>701</v>
      </c>
      <c r="G6" s="264">
        <v>56586</v>
      </c>
      <c r="H6" s="266">
        <v>26337</v>
      </c>
      <c r="I6" s="267">
        <v>3289</v>
      </c>
      <c r="J6" s="268">
        <v>27038</v>
      </c>
    </row>
    <row r="7" spans="1:11" ht="22.5" customHeight="1">
      <c r="A7" s="37" t="s">
        <v>4</v>
      </c>
      <c r="B7" s="166" t="s">
        <v>252</v>
      </c>
      <c r="C7" s="167" t="s">
        <v>252</v>
      </c>
      <c r="D7" s="167" t="s">
        <v>252</v>
      </c>
      <c r="E7" s="167" t="s">
        <v>252</v>
      </c>
      <c r="F7" s="168" t="s">
        <v>252</v>
      </c>
      <c r="G7" s="166">
        <v>4431</v>
      </c>
      <c r="H7" s="168" t="s">
        <v>252</v>
      </c>
      <c r="I7" s="169">
        <v>201</v>
      </c>
      <c r="J7" s="170">
        <v>1694</v>
      </c>
    </row>
    <row r="8" spans="1:11" ht="22.5" customHeight="1">
      <c r="A8" s="84" t="s">
        <v>234</v>
      </c>
      <c r="B8" s="166">
        <v>0</v>
      </c>
      <c r="C8" s="167">
        <v>853</v>
      </c>
      <c r="D8" s="167">
        <v>20842</v>
      </c>
      <c r="E8" s="167">
        <v>58</v>
      </c>
      <c r="F8" s="168">
        <v>3</v>
      </c>
      <c r="G8" s="166">
        <v>35758</v>
      </c>
      <c r="H8" s="168">
        <v>11658</v>
      </c>
      <c r="I8" s="169">
        <v>1681</v>
      </c>
      <c r="J8" s="170">
        <v>11661</v>
      </c>
    </row>
    <row r="9" spans="1:11" ht="22.5" customHeight="1">
      <c r="A9" s="84" t="s">
        <v>235</v>
      </c>
      <c r="B9" s="166">
        <v>9</v>
      </c>
      <c r="C9" s="167">
        <v>39813</v>
      </c>
      <c r="D9" s="167">
        <v>16803</v>
      </c>
      <c r="E9" s="167">
        <v>2310</v>
      </c>
      <c r="F9" s="168">
        <v>234</v>
      </c>
      <c r="G9" s="166">
        <v>105597</v>
      </c>
      <c r="H9" s="168">
        <v>44190</v>
      </c>
      <c r="I9" s="169">
        <v>6890</v>
      </c>
      <c r="J9" s="170">
        <v>44423</v>
      </c>
      <c r="K9" s="124"/>
    </row>
    <row r="10" spans="1:11" ht="22.5" customHeight="1">
      <c r="A10" s="37" t="s">
        <v>6</v>
      </c>
      <c r="B10" s="166" t="s">
        <v>252</v>
      </c>
      <c r="C10" s="167" t="s">
        <v>252</v>
      </c>
      <c r="D10" s="167" t="s">
        <v>252</v>
      </c>
      <c r="E10" s="167" t="s">
        <v>252</v>
      </c>
      <c r="F10" s="168" t="s">
        <v>252</v>
      </c>
      <c r="G10" s="166">
        <v>13046</v>
      </c>
      <c r="H10" s="168" t="s">
        <v>252</v>
      </c>
      <c r="I10" s="169">
        <v>518</v>
      </c>
      <c r="J10" s="170">
        <v>4769</v>
      </c>
    </row>
    <row r="11" spans="1:11" ht="22.5" customHeight="1">
      <c r="A11" s="37" t="s">
        <v>7</v>
      </c>
      <c r="B11" s="166">
        <v>49</v>
      </c>
      <c r="C11" s="167">
        <v>219853</v>
      </c>
      <c r="D11" s="167">
        <v>17</v>
      </c>
      <c r="E11" s="167">
        <v>57</v>
      </c>
      <c r="F11" s="168">
        <v>121</v>
      </c>
      <c r="G11" s="166">
        <v>366227</v>
      </c>
      <c r="H11" s="168">
        <v>136377</v>
      </c>
      <c r="I11" s="169">
        <v>7989</v>
      </c>
      <c r="J11" s="170">
        <v>136499</v>
      </c>
    </row>
    <row r="12" spans="1:11" ht="22.5" customHeight="1">
      <c r="A12" s="84" t="s">
        <v>8</v>
      </c>
      <c r="B12" s="166">
        <v>0</v>
      </c>
      <c r="C12" s="167">
        <v>96</v>
      </c>
      <c r="D12" s="167">
        <v>16</v>
      </c>
      <c r="E12" s="167">
        <v>40</v>
      </c>
      <c r="F12" s="168">
        <v>3</v>
      </c>
      <c r="G12" s="166">
        <v>33367</v>
      </c>
      <c r="H12" s="168">
        <v>15447</v>
      </c>
      <c r="I12" s="169">
        <v>3298</v>
      </c>
      <c r="J12" s="170">
        <v>15450</v>
      </c>
    </row>
    <row r="13" spans="1:11" ht="22.5" customHeight="1">
      <c r="A13" s="84" t="s">
        <v>179</v>
      </c>
      <c r="B13" s="166" t="s">
        <v>252</v>
      </c>
      <c r="C13" s="167" t="s">
        <v>252</v>
      </c>
      <c r="D13" s="167" t="s">
        <v>252</v>
      </c>
      <c r="E13" s="167" t="s">
        <v>252</v>
      </c>
      <c r="F13" s="168" t="s">
        <v>252</v>
      </c>
      <c r="G13" s="166">
        <v>939</v>
      </c>
      <c r="H13" s="168" t="s">
        <v>252</v>
      </c>
      <c r="I13" s="169">
        <v>65</v>
      </c>
      <c r="J13" s="170">
        <v>351</v>
      </c>
    </row>
    <row r="14" spans="1:11" ht="22.5" customHeight="1">
      <c r="A14" s="84" t="s">
        <v>9</v>
      </c>
      <c r="B14" s="166" t="s">
        <v>252</v>
      </c>
      <c r="C14" s="167" t="s">
        <v>252</v>
      </c>
      <c r="D14" s="167" t="s">
        <v>252</v>
      </c>
      <c r="E14" s="167" t="s">
        <v>252</v>
      </c>
      <c r="F14" s="168" t="s">
        <v>252</v>
      </c>
      <c r="G14" s="269">
        <v>21638</v>
      </c>
      <c r="H14" s="168" t="s">
        <v>252</v>
      </c>
      <c r="I14" s="272">
        <v>898</v>
      </c>
      <c r="J14" s="273">
        <v>7781</v>
      </c>
    </row>
    <row r="15" spans="1:11" ht="22.5" customHeight="1">
      <c r="A15" s="84" t="s">
        <v>180</v>
      </c>
      <c r="B15" s="166" t="s">
        <v>252</v>
      </c>
      <c r="C15" s="167" t="s">
        <v>252</v>
      </c>
      <c r="D15" s="167" t="s">
        <v>252</v>
      </c>
      <c r="E15" s="167" t="s">
        <v>252</v>
      </c>
      <c r="F15" s="168" t="s">
        <v>252</v>
      </c>
      <c r="G15" s="166">
        <v>1107</v>
      </c>
      <c r="H15" s="168" t="s">
        <v>252</v>
      </c>
      <c r="I15" s="169">
        <v>112</v>
      </c>
      <c r="J15" s="170">
        <v>446</v>
      </c>
    </row>
    <row r="16" spans="1:11" ht="22.5" customHeight="1">
      <c r="A16" s="84" t="s">
        <v>10</v>
      </c>
      <c r="B16" s="166">
        <v>1</v>
      </c>
      <c r="C16" s="167">
        <v>105976</v>
      </c>
      <c r="D16" s="167">
        <v>0</v>
      </c>
      <c r="E16" s="167">
        <v>9</v>
      </c>
      <c r="F16" s="168">
        <v>31</v>
      </c>
      <c r="G16" s="166">
        <v>156117</v>
      </c>
      <c r="H16" s="168">
        <v>50145</v>
      </c>
      <c r="I16" s="169">
        <v>3737</v>
      </c>
      <c r="J16" s="170">
        <v>50176</v>
      </c>
    </row>
    <row r="17" spans="1:10" ht="22.5" customHeight="1">
      <c r="A17" s="37" t="s">
        <v>105</v>
      </c>
      <c r="B17" s="269">
        <v>487</v>
      </c>
      <c r="C17" s="270">
        <v>9375</v>
      </c>
      <c r="D17" s="280">
        <v>0</v>
      </c>
      <c r="E17" s="281">
        <v>0</v>
      </c>
      <c r="F17" s="271">
        <v>1</v>
      </c>
      <c r="G17" s="269">
        <v>79764</v>
      </c>
      <c r="H17" s="271">
        <v>22704</v>
      </c>
      <c r="I17" s="272">
        <v>2377</v>
      </c>
      <c r="J17" s="273">
        <v>22705</v>
      </c>
    </row>
    <row r="18" spans="1:10" ht="22.5" customHeight="1">
      <c r="A18" s="37" t="s">
        <v>161</v>
      </c>
      <c r="B18" s="166">
        <v>0</v>
      </c>
      <c r="C18" s="167">
        <v>104638</v>
      </c>
      <c r="D18" s="167">
        <v>2424</v>
      </c>
      <c r="E18" s="167">
        <v>163</v>
      </c>
      <c r="F18" s="168">
        <v>41</v>
      </c>
      <c r="G18" s="166">
        <v>324414</v>
      </c>
      <c r="H18" s="168">
        <v>117033</v>
      </c>
      <c r="I18" s="169">
        <v>9482</v>
      </c>
      <c r="J18" s="170">
        <v>117076</v>
      </c>
    </row>
    <row r="19" spans="1:10" ht="22.5" customHeight="1">
      <c r="A19" s="84" t="s">
        <v>97</v>
      </c>
      <c r="B19" s="307">
        <v>0</v>
      </c>
      <c r="C19" s="305">
        <v>65723</v>
      </c>
      <c r="D19" s="305">
        <v>7</v>
      </c>
      <c r="E19" s="305">
        <v>8</v>
      </c>
      <c r="F19" s="301">
        <v>5</v>
      </c>
      <c r="G19" s="303">
        <v>99322</v>
      </c>
      <c r="H19" s="301">
        <v>29255</v>
      </c>
      <c r="I19" s="299">
        <v>1797</v>
      </c>
      <c r="J19" s="297">
        <v>29259</v>
      </c>
    </row>
    <row r="20" spans="1:10" s="3" customFormat="1" ht="22.5" customHeight="1" thickBot="1">
      <c r="A20" s="85" t="s">
        <v>104</v>
      </c>
      <c r="B20" s="308"/>
      <c r="C20" s="306"/>
      <c r="D20" s="306"/>
      <c r="E20" s="306"/>
      <c r="F20" s="302"/>
      <c r="G20" s="304"/>
      <c r="H20" s="302"/>
      <c r="I20" s="300"/>
      <c r="J20" s="298"/>
    </row>
    <row r="21" spans="1:10" s="3" customFormat="1" ht="22.5" customHeight="1" thickTop="1" thickBot="1">
      <c r="A21" s="38" t="s">
        <v>11</v>
      </c>
      <c r="B21" s="175">
        <v>516</v>
      </c>
      <c r="C21" s="176">
        <v>547269</v>
      </c>
      <c r="D21" s="176">
        <v>46163</v>
      </c>
      <c r="E21" s="176">
        <v>6037</v>
      </c>
      <c r="F21" s="177">
        <v>1151</v>
      </c>
      <c r="G21" s="175">
        <v>1298323</v>
      </c>
      <c r="H21" s="177">
        <v>468181</v>
      </c>
      <c r="I21" s="178">
        <v>42330</v>
      </c>
      <c r="J21" s="179">
        <v>469337</v>
      </c>
    </row>
    <row r="22" spans="1:10" ht="21.75" customHeight="1">
      <c r="A22" s="286" t="s">
        <v>246</v>
      </c>
      <c r="B22" s="287"/>
      <c r="C22" s="287"/>
      <c r="D22" s="287"/>
      <c r="E22" s="287"/>
      <c r="F22" s="287"/>
      <c r="G22" s="287"/>
      <c r="H22" s="287"/>
      <c r="I22" s="287"/>
      <c r="J22" s="287"/>
    </row>
    <row r="26" spans="1:10">
      <c r="B26" s="124"/>
    </row>
  </sheetData>
  <mergeCells count="16">
    <mergeCell ref="B3:F3"/>
    <mergeCell ref="A22:J22"/>
    <mergeCell ref="A1:J1"/>
    <mergeCell ref="A3:A4"/>
    <mergeCell ref="G3:H3"/>
    <mergeCell ref="I3:I4"/>
    <mergeCell ref="J3:J4"/>
    <mergeCell ref="J19:J20"/>
    <mergeCell ref="I19:I20"/>
    <mergeCell ref="H19:H20"/>
    <mergeCell ref="G19:G20"/>
    <mergeCell ref="C19:C20"/>
    <mergeCell ref="B19:B20"/>
    <mergeCell ref="F19:F20"/>
    <mergeCell ref="E19:E20"/>
    <mergeCell ref="D19:D20"/>
  </mergeCells>
  <phoneticPr fontId="2"/>
  <pageMargins left="0.51181102362204722" right="0.35433070866141736" top="0.51181102362204722" bottom="0.55118110236220474" header="0.27559055118110237" footer="0.27559055118110237"/>
  <pageSetup paperSize="9" orientation="landscape" horizontalDpi="1200" verticalDpi="1200" r:id="rId1"/>
  <headerFooter alignWithMargins="0">
    <oddFooter>&amp;R福岡国税局
酒税３
(H29)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zoomScaleNormal="100" workbookViewId="0">
      <selection activeCell="A3" sqref="A3:B4"/>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89" t="s">
        <v>16</v>
      </c>
      <c r="B2" s="309"/>
      <c r="C2" s="10" t="s">
        <v>17</v>
      </c>
      <c r="D2" s="13" t="s">
        <v>4</v>
      </c>
      <c r="E2" s="10" t="s">
        <v>236</v>
      </c>
      <c r="F2" s="13" t="s">
        <v>7</v>
      </c>
      <c r="G2" s="10" t="s">
        <v>12</v>
      </c>
      <c r="H2" s="14" t="s">
        <v>168</v>
      </c>
    </row>
    <row r="3" spans="1:9" ht="15" customHeight="1">
      <c r="A3" s="30"/>
      <c r="B3" s="31"/>
      <c r="C3" s="27" t="s">
        <v>13</v>
      </c>
      <c r="D3" s="27" t="s">
        <v>13</v>
      </c>
      <c r="E3" s="27" t="s">
        <v>13</v>
      </c>
      <c r="F3" s="27" t="s">
        <v>13</v>
      </c>
      <c r="G3" s="27" t="s">
        <v>13</v>
      </c>
      <c r="H3" s="29" t="s">
        <v>13</v>
      </c>
      <c r="I3" s="4"/>
    </row>
    <row r="4" spans="1:9" s="57" customFormat="1" ht="30" customHeight="1">
      <c r="A4" s="314" t="s">
        <v>228</v>
      </c>
      <c r="B4" s="315"/>
      <c r="C4" s="180">
        <v>28834</v>
      </c>
      <c r="D4" s="180">
        <v>2116</v>
      </c>
      <c r="E4" s="180">
        <v>62207</v>
      </c>
      <c r="F4" s="180">
        <v>141146</v>
      </c>
      <c r="G4" s="180">
        <v>240944</v>
      </c>
      <c r="H4" s="181">
        <v>475247</v>
      </c>
    </row>
    <row r="5" spans="1:9" s="57" customFormat="1" ht="30" customHeight="1">
      <c r="A5" s="310" t="s">
        <v>229</v>
      </c>
      <c r="B5" s="311"/>
      <c r="C5" s="182">
        <v>28378</v>
      </c>
      <c r="D5" s="182">
        <v>1860</v>
      </c>
      <c r="E5" s="182">
        <v>59001</v>
      </c>
      <c r="F5" s="182">
        <v>137141</v>
      </c>
      <c r="G5" s="182">
        <v>233397</v>
      </c>
      <c r="H5" s="183">
        <v>459780</v>
      </c>
    </row>
    <row r="6" spans="1:9" s="57" customFormat="1" ht="30" customHeight="1">
      <c r="A6" s="310" t="s">
        <v>231</v>
      </c>
      <c r="B6" s="311"/>
      <c r="C6" s="182">
        <v>29013</v>
      </c>
      <c r="D6" s="182">
        <v>1873</v>
      </c>
      <c r="E6" s="182">
        <v>59022</v>
      </c>
      <c r="F6" s="182">
        <v>139440</v>
      </c>
      <c r="G6" s="182">
        <v>237407</v>
      </c>
      <c r="H6" s="183">
        <v>466756</v>
      </c>
    </row>
    <row r="7" spans="1:9" s="57" customFormat="1" ht="30" customHeight="1">
      <c r="A7" s="310" t="s">
        <v>243</v>
      </c>
      <c r="B7" s="311"/>
      <c r="C7" s="182">
        <v>28057</v>
      </c>
      <c r="D7" s="182">
        <v>1693</v>
      </c>
      <c r="E7" s="182">
        <v>57453</v>
      </c>
      <c r="F7" s="182">
        <v>140048</v>
      </c>
      <c r="G7" s="182">
        <v>244133.90199999997</v>
      </c>
      <c r="H7" s="183">
        <v>471388</v>
      </c>
    </row>
    <row r="8" spans="1:9" ht="30" customHeight="1" thickBot="1">
      <c r="A8" s="312" t="s">
        <v>248</v>
      </c>
      <c r="B8" s="313"/>
      <c r="C8" s="184">
        <v>27038</v>
      </c>
      <c r="D8" s="184">
        <v>1694</v>
      </c>
      <c r="E8" s="184">
        <v>56084</v>
      </c>
      <c r="F8" s="184">
        <v>136499</v>
      </c>
      <c r="G8" s="184">
        <v>248013</v>
      </c>
      <c r="H8" s="185">
        <v>469337</v>
      </c>
    </row>
    <row r="9" spans="1:9" ht="15" customHeight="1">
      <c r="A9" s="1" t="s">
        <v>169</v>
      </c>
    </row>
    <row r="10" spans="1:9">
      <c r="A10" s="2" t="s">
        <v>237</v>
      </c>
    </row>
  </sheetData>
  <mergeCells count="6">
    <mergeCell ref="A2:B2"/>
    <mergeCell ref="A7:B7"/>
    <mergeCell ref="A8:B8"/>
    <mergeCell ref="A4:B4"/>
    <mergeCell ref="A6:B6"/>
    <mergeCell ref="A5:B5"/>
  </mergeCells>
  <phoneticPr fontId="2"/>
  <pageMargins left="0.51181102362204722" right="0.35433070866141736" top="0.51181102362204722" bottom="0.55118110236220474" header="0.27559055118110237" footer="0.27559055118110237"/>
  <pageSetup paperSize="9" orientation="landscape" r:id="rId1"/>
  <headerFooter alignWithMargins="0">
    <oddFooter>&amp;R福岡国税局
酒税３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90" zoomScaleNormal="90" workbookViewId="0">
      <pane xSplit="1" ySplit="3" topLeftCell="B4" activePane="bottomRight" state="frozen"/>
      <selection activeCell="A3" sqref="A3:A4"/>
      <selection pane="topRight" activeCell="A3" sqref="A3:A4"/>
      <selection pane="bottomLeft" activeCell="A3" sqref="A3:A4"/>
      <selection pane="bottomRight" activeCell="A3" sqref="A3:A4"/>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29</v>
      </c>
    </row>
    <row r="2" spans="1:17" s="5" customFormat="1" ht="32.25" customHeight="1">
      <c r="A2" s="43" t="s">
        <v>21</v>
      </c>
      <c r="B2" s="10" t="s">
        <v>18</v>
      </c>
      <c r="C2" s="10" t="s">
        <v>22</v>
      </c>
      <c r="D2" s="83" t="s">
        <v>238</v>
      </c>
      <c r="E2" s="83" t="s">
        <v>239</v>
      </c>
      <c r="F2" s="10" t="s">
        <v>23</v>
      </c>
      <c r="G2" s="10" t="s">
        <v>24</v>
      </c>
      <c r="H2" s="42" t="s">
        <v>110</v>
      </c>
      <c r="I2" s="42" t="s">
        <v>14</v>
      </c>
      <c r="J2" s="42" t="s">
        <v>93</v>
      </c>
      <c r="K2" s="42" t="s">
        <v>15</v>
      </c>
      <c r="L2" s="10" t="s">
        <v>111</v>
      </c>
      <c r="M2" s="39" t="s">
        <v>108</v>
      </c>
      <c r="N2" s="10" t="s">
        <v>92</v>
      </c>
      <c r="O2" s="13" t="s">
        <v>109</v>
      </c>
      <c r="P2" s="10" t="s">
        <v>25</v>
      </c>
      <c r="Q2" s="96" t="s">
        <v>114</v>
      </c>
    </row>
    <row r="3" spans="1:17" s="2" customFormat="1">
      <c r="A3" s="32"/>
      <c r="B3" s="27" t="s">
        <v>13</v>
      </c>
      <c r="C3" s="27" t="s">
        <v>13</v>
      </c>
      <c r="D3" s="27" t="s">
        <v>13</v>
      </c>
      <c r="E3" s="27" t="s">
        <v>13</v>
      </c>
      <c r="F3" s="27" t="s">
        <v>13</v>
      </c>
      <c r="G3" s="27" t="s">
        <v>13</v>
      </c>
      <c r="H3" s="27" t="s">
        <v>13</v>
      </c>
      <c r="I3" s="27" t="s">
        <v>13</v>
      </c>
      <c r="J3" s="27" t="s">
        <v>13</v>
      </c>
      <c r="K3" s="27" t="s">
        <v>13</v>
      </c>
      <c r="L3" s="27" t="s">
        <v>13</v>
      </c>
      <c r="M3" s="27" t="s">
        <v>13</v>
      </c>
      <c r="N3" s="27" t="s">
        <v>13</v>
      </c>
      <c r="O3" s="27" t="s">
        <v>13</v>
      </c>
      <c r="P3" s="100" t="s">
        <v>13</v>
      </c>
      <c r="Q3" s="106"/>
    </row>
    <row r="4" spans="1:17" s="2" customFormat="1" ht="18" customHeight="1">
      <c r="A4" s="36" t="s">
        <v>183</v>
      </c>
      <c r="B4" s="18">
        <v>375</v>
      </c>
      <c r="C4" s="18">
        <v>12</v>
      </c>
      <c r="D4" s="18">
        <v>200</v>
      </c>
      <c r="E4" s="18">
        <v>600</v>
      </c>
      <c r="F4" s="18">
        <v>59</v>
      </c>
      <c r="G4" s="18">
        <v>1339</v>
      </c>
      <c r="H4" s="18">
        <v>123</v>
      </c>
      <c r="I4" s="18">
        <v>3</v>
      </c>
      <c r="J4" s="18">
        <v>81</v>
      </c>
      <c r="K4" s="18">
        <v>6</v>
      </c>
      <c r="L4" s="18">
        <v>773</v>
      </c>
      <c r="M4" s="18">
        <v>340</v>
      </c>
      <c r="N4" s="18">
        <v>1541</v>
      </c>
      <c r="O4" s="18">
        <v>364</v>
      </c>
      <c r="P4" s="101">
        <v>5820</v>
      </c>
      <c r="Q4" s="107" t="str">
        <f t="shared" ref="Q4:Q14" si="0">IF(A4="","",A4)</f>
        <v>門司</v>
      </c>
    </row>
    <row r="5" spans="1:17" s="2" customFormat="1" ht="18" customHeight="1">
      <c r="A5" s="33" t="s">
        <v>184</v>
      </c>
      <c r="B5" s="16">
        <v>710</v>
      </c>
      <c r="C5" s="16">
        <v>32</v>
      </c>
      <c r="D5" s="16">
        <v>381</v>
      </c>
      <c r="E5" s="16">
        <v>1404</v>
      </c>
      <c r="F5" s="16">
        <v>95</v>
      </c>
      <c r="G5" s="16">
        <v>2874</v>
      </c>
      <c r="H5" s="16">
        <v>262</v>
      </c>
      <c r="I5" s="16">
        <v>3</v>
      </c>
      <c r="J5" s="16">
        <v>164</v>
      </c>
      <c r="K5" s="16">
        <v>10</v>
      </c>
      <c r="L5" s="16">
        <v>1537</v>
      </c>
      <c r="M5" s="16">
        <v>687</v>
      </c>
      <c r="N5" s="16">
        <v>3243</v>
      </c>
      <c r="O5" s="16">
        <v>862</v>
      </c>
      <c r="P5" s="102">
        <v>12265</v>
      </c>
      <c r="Q5" s="108" t="str">
        <f t="shared" si="0"/>
        <v>若松</v>
      </c>
    </row>
    <row r="6" spans="1:17" s="2" customFormat="1" ht="18" customHeight="1">
      <c r="A6" s="33" t="s">
        <v>185</v>
      </c>
      <c r="B6" s="16">
        <v>1346</v>
      </c>
      <c r="C6" s="16">
        <v>91</v>
      </c>
      <c r="D6" s="16">
        <v>750</v>
      </c>
      <c r="E6" s="16">
        <v>2492</v>
      </c>
      <c r="F6" s="16">
        <v>246</v>
      </c>
      <c r="G6" s="16">
        <v>9207</v>
      </c>
      <c r="H6" s="16">
        <v>1142</v>
      </c>
      <c r="I6" s="16">
        <v>20</v>
      </c>
      <c r="J6" s="16">
        <v>563</v>
      </c>
      <c r="K6" s="16">
        <v>28</v>
      </c>
      <c r="L6" s="16">
        <v>3500</v>
      </c>
      <c r="M6" s="16">
        <v>1672</v>
      </c>
      <c r="N6" s="16">
        <v>7312</v>
      </c>
      <c r="O6" s="16">
        <v>1752</v>
      </c>
      <c r="P6" s="102">
        <v>30123</v>
      </c>
      <c r="Q6" s="108" t="str">
        <f t="shared" si="0"/>
        <v>小倉</v>
      </c>
    </row>
    <row r="7" spans="1:17" s="2" customFormat="1" ht="18" customHeight="1">
      <c r="A7" s="33" t="s">
        <v>186</v>
      </c>
      <c r="B7" s="16">
        <v>1100</v>
      </c>
      <c r="C7" s="16">
        <v>54</v>
      </c>
      <c r="D7" s="16">
        <v>590</v>
      </c>
      <c r="E7" s="16">
        <v>1995</v>
      </c>
      <c r="F7" s="16">
        <v>294</v>
      </c>
      <c r="G7" s="16">
        <v>5741</v>
      </c>
      <c r="H7" s="16">
        <v>610</v>
      </c>
      <c r="I7" s="16">
        <v>14</v>
      </c>
      <c r="J7" s="16">
        <v>357</v>
      </c>
      <c r="K7" s="16">
        <v>41</v>
      </c>
      <c r="L7" s="16">
        <v>2719</v>
      </c>
      <c r="M7" s="16">
        <v>1143</v>
      </c>
      <c r="N7" s="16">
        <v>5465</v>
      </c>
      <c r="O7" s="16">
        <v>1240</v>
      </c>
      <c r="P7" s="102">
        <v>21363</v>
      </c>
      <c r="Q7" s="108" t="str">
        <f t="shared" si="0"/>
        <v>八幡</v>
      </c>
    </row>
    <row r="8" spans="1:17" s="2" customFormat="1" ht="18" customHeight="1">
      <c r="A8" s="33" t="s">
        <v>187</v>
      </c>
      <c r="B8" s="16">
        <v>2131</v>
      </c>
      <c r="C8" s="16">
        <v>199</v>
      </c>
      <c r="D8" s="16">
        <v>489</v>
      </c>
      <c r="E8" s="16">
        <v>2999</v>
      </c>
      <c r="F8" s="16">
        <v>457</v>
      </c>
      <c r="G8" s="16">
        <v>16023</v>
      </c>
      <c r="H8" s="16">
        <v>2159</v>
      </c>
      <c r="I8" s="16">
        <v>68</v>
      </c>
      <c r="J8" s="16">
        <v>1111</v>
      </c>
      <c r="K8" s="16">
        <v>43</v>
      </c>
      <c r="L8" s="16">
        <v>2792</v>
      </c>
      <c r="M8" s="16">
        <v>1737</v>
      </c>
      <c r="N8" s="16">
        <v>7694</v>
      </c>
      <c r="O8" s="16">
        <v>1158</v>
      </c>
      <c r="P8" s="102">
        <v>39060</v>
      </c>
      <c r="Q8" s="108" t="str">
        <f t="shared" si="0"/>
        <v>博多</v>
      </c>
    </row>
    <row r="9" spans="1:17" s="2" customFormat="1" ht="18" customHeight="1">
      <c r="A9" s="33" t="s">
        <v>188</v>
      </c>
      <c r="B9" s="16">
        <v>2043</v>
      </c>
      <c r="C9" s="16">
        <v>129</v>
      </c>
      <c r="D9" s="16">
        <v>946</v>
      </c>
      <c r="E9" s="16">
        <v>3917</v>
      </c>
      <c r="F9" s="16">
        <v>696</v>
      </c>
      <c r="G9" s="16">
        <v>8437</v>
      </c>
      <c r="H9" s="16">
        <v>1351</v>
      </c>
      <c r="I9" s="16">
        <v>25</v>
      </c>
      <c r="J9" s="16">
        <v>619</v>
      </c>
      <c r="K9" s="16">
        <v>33</v>
      </c>
      <c r="L9" s="16">
        <v>4411</v>
      </c>
      <c r="M9" s="16">
        <v>2007</v>
      </c>
      <c r="N9" s="16">
        <v>11416</v>
      </c>
      <c r="O9" s="16">
        <v>2406</v>
      </c>
      <c r="P9" s="102">
        <v>38436</v>
      </c>
      <c r="Q9" s="108" t="str">
        <f t="shared" si="0"/>
        <v>香椎</v>
      </c>
    </row>
    <row r="10" spans="1:17" s="2" customFormat="1" ht="18" customHeight="1">
      <c r="A10" s="33" t="s">
        <v>189</v>
      </c>
      <c r="B10" s="16">
        <v>1730</v>
      </c>
      <c r="C10" s="16">
        <v>95</v>
      </c>
      <c r="D10" s="16">
        <v>718</v>
      </c>
      <c r="E10" s="16">
        <v>2908</v>
      </c>
      <c r="F10" s="16">
        <v>294</v>
      </c>
      <c r="G10" s="16">
        <v>16846</v>
      </c>
      <c r="H10" s="16">
        <v>2519</v>
      </c>
      <c r="I10" s="16">
        <v>45</v>
      </c>
      <c r="J10" s="16">
        <v>1104</v>
      </c>
      <c r="K10" s="16">
        <v>31</v>
      </c>
      <c r="L10" s="16">
        <v>2591</v>
      </c>
      <c r="M10" s="16">
        <v>1802</v>
      </c>
      <c r="N10" s="16">
        <v>8205</v>
      </c>
      <c r="O10" s="16">
        <v>1666</v>
      </c>
      <c r="P10" s="102">
        <v>40553</v>
      </c>
      <c r="Q10" s="108" t="str">
        <f t="shared" si="0"/>
        <v>福岡</v>
      </c>
    </row>
    <row r="11" spans="1:17" s="2" customFormat="1" ht="18" customHeight="1">
      <c r="A11" s="33" t="s">
        <v>190</v>
      </c>
      <c r="B11" s="16">
        <v>1788</v>
      </c>
      <c r="C11" s="16">
        <v>92</v>
      </c>
      <c r="D11" s="16">
        <v>879</v>
      </c>
      <c r="E11" s="16">
        <v>3683</v>
      </c>
      <c r="F11" s="16">
        <v>303</v>
      </c>
      <c r="G11" s="16">
        <v>7764</v>
      </c>
      <c r="H11" s="16">
        <v>1309</v>
      </c>
      <c r="I11" s="16">
        <v>18</v>
      </c>
      <c r="J11" s="16">
        <v>561</v>
      </c>
      <c r="K11" s="16">
        <v>25</v>
      </c>
      <c r="L11" s="16">
        <v>3471</v>
      </c>
      <c r="M11" s="16">
        <v>1832</v>
      </c>
      <c r="N11" s="16">
        <v>9647</v>
      </c>
      <c r="O11" s="16">
        <v>2000</v>
      </c>
      <c r="P11" s="102">
        <v>33371</v>
      </c>
      <c r="Q11" s="108" t="str">
        <f t="shared" si="0"/>
        <v>西福岡</v>
      </c>
    </row>
    <row r="12" spans="1:17" s="2" customFormat="1" ht="18" customHeight="1">
      <c r="A12" s="33" t="s">
        <v>191</v>
      </c>
      <c r="B12" s="16">
        <v>868</v>
      </c>
      <c r="C12" s="16">
        <v>65</v>
      </c>
      <c r="D12" s="16">
        <v>331</v>
      </c>
      <c r="E12" s="16">
        <v>1442</v>
      </c>
      <c r="F12" s="16">
        <v>118</v>
      </c>
      <c r="G12" s="16">
        <v>4589</v>
      </c>
      <c r="H12" s="16">
        <v>321</v>
      </c>
      <c r="I12" s="16">
        <v>8</v>
      </c>
      <c r="J12" s="16">
        <v>194</v>
      </c>
      <c r="K12" s="16">
        <v>13</v>
      </c>
      <c r="L12" s="16">
        <v>1332</v>
      </c>
      <c r="M12" s="16">
        <v>559</v>
      </c>
      <c r="N12" s="16">
        <v>3011</v>
      </c>
      <c r="O12" s="16">
        <v>933</v>
      </c>
      <c r="P12" s="102">
        <v>13783</v>
      </c>
      <c r="Q12" s="108" t="str">
        <f t="shared" si="0"/>
        <v>大牟田</v>
      </c>
    </row>
    <row r="13" spans="1:17" s="2" customFormat="1" ht="18" customHeight="1">
      <c r="A13" s="33" t="s">
        <v>192</v>
      </c>
      <c r="B13" s="16">
        <v>1660</v>
      </c>
      <c r="C13" s="16">
        <v>92</v>
      </c>
      <c r="D13" s="16">
        <v>528</v>
      </c>
      <c r="E13" s="16">
        <v>2436</v>
      </c>
      <c r="F13" s="16">
        <v>225</v>
      </c>
      <c r="G13" s="16">
        <v>8512</v>
      </c>
      <c r="H13" s="16">
        <v>729</v>
      </c>
      <c r="I13" s="16">
        <v>25</v>
      </c>
      <c r="J13" s="16">
        <v>443</v>
      </c>
      <c r="K13" s="16">
        <v>24</v>
      </c>
      <c r="L13" s="16">
        <v>2321</v>
      </c>
      <c r="M13" s="16">
        <v>1049</v>
      </c>
      <c r="N13" s="16">
        <v>5762</v>
      </c>
      <c r="O13" s="16">
        <v>1418</v>
      </c>
      <c r="P13" s="102">
        <v>25224</v>
      </c>
      <c r="Q13" s="108" t="str">
        <f t="shared" si="0"/>
        <v>久留米</v>
      </c>
    </row>
    <row r="14" spans="1:17" s="2" customFormat="1" ht="18" customHeight="1">
      <c r="A14" s="33" t="s">
        <v>193</v>
      </c>
      <c r="B14" s="16">
        <v>383</v>
      </c>
      <c r="C14" s="16">
        <v>19</v>
      </c>
      <c r="D14" s="16">
        <v>198</v>
      </c>
      <c r="E14" s="16">
        <v>777</v>
      </c>
      <c r="F14" s="16">
        <v>43</v>
      </c>
      <c r="G14" s="16">
        <v>1581</v>
      </c>
      <c r="H14" s="16">
        <v>184</v>
      </c>
      <c r="I14" s="16">
        <v>4</v>
      </c>
      <c r="J14" s="16">
        <v>95</v>
      </c>
      <c r="K14" s="16">
        <v>8</v>
      </c>
      <c r="L14" s="16">
        <v>937</v>
      </c>
      <c r="M14" s="16">
        <v>399</v>
      </c>
      <c r="N14" s="16">
        <v>1851</v>
      </c>
      <c r="O14" s="16">
        <v>504</v>
      </c>
      <c r="P14" s="102">
        <v>6982</v>
      </c>
      <c r="Q14" s="108" t="str">
        <f t="shared" si="0"/>
        <v>直方</v>
      </c>
    </row>
    <row r="15" spans="1:17" s="2" customFormat="1" ht="18" customHeight="1">
      <c r="A15" s="33" t="s">
        <v>194</v>
      </c>
      <c r="B15" s="16">
        <v>655</v>
      </c>
      <c r="C15" s="16">
        <v>45</v>
      </c>
      <c r="D15" s="16">
        <v>296</v>
      </c>
      <c r="E15" s="16">
        <v>1106</v>
      </c>
      <c r="F15" s="16">
        <v>97</v>
      </c>
      <c r="G15" s="16">
        <v>2602</v>
      </c>
      <c r="H15" s="16">
        <v>215</v>
      </c>
      <c r="I15" s="16">
        <v>6</v>
      </c>
      <c r="J15" s="16">
        <v>148</v>
      </c>
      <c r="K15" s="16">
        <v>11</v>
      </c>
      <c r="L15" s="16">
        <v>1430</v>
      </c>
      <c r="M15" s="16">
        <v>575</v>
      </c>
      <c r="N15" s="16">
        <v>2588</v>
      </c>
      <c r="O15" s="16">
        <v>848</v>
      </c>
      <c r="P15" s="102">
        <v>10622</v>
      </c>
      <c r="Q15" s="108" t="str">
        <f t="shared" ref="Q15:Q20" si="1">IF(A15="","",A15)</f>
        <v>飯塚</v>
      </c>
    </row>
    <row r="16" spans="1:17" s="2" customFormat="1" ht="18" customHeight="1">
      <c r="A16" s="33" t="s">
        <v>195</v>
      </c>
      <c r="B16" s="16">
        <v>438</v>
      </c>
      <c r="C16" s="16">
        <v>25</v>
      </c>
      <c r="D16" s="16">
        <v>206</v>
      </c>
      <c r="E16" s="16">
        <v>766</v>
      </c>
      <c r="F16" s="16">
        <v>50</v>
      </c>
      <c r="G16" s="16">
        <v>1907</v>
      </c>
      <c r="H16" s="16">
        <v>119</v>
      </c>
      <c r="I16" s="16">
        <v>3</v>
      </c>
      <c r="J16" s="16">
        <v>86</v>
      </c>
      <c r="K16" s="16">
        <v>6</v>
      </c>
      <c r="L16" s="16">
        <v>1148</v>
      </c>
      <c r="M16" s="16">
        <v>416</v>
      </c>
      <c r="N16" s="16">
        <v>1792</v>
      </c>
      <c r="O16" s="16">
        <v>589</v>
      </c>
      <c r="P16" s="102">
        <v>7558</v>
      </c>
      <c r="Q16" s="108" t="str">
        <f t="shared" si="1"/>
        <v>田川</v>
      </c>
    </row>
    <row r="17" spans="1:17" s="2" customFormat="1" ht="18" customHeight="1">
      <c r="A17" s="33" t="s">
        <v>196</v>
      </c>
      <c r="B17" s="16">
        <v>319</v>
      </c>
      <c r="C17" s="16">
        <v>23</v>
      </c>
      <c r="D17" s="16">
        <v>135</v>
      </c>
      <c r="E17" s="16">
        <v>615</v>
      </c>
      <c r="F17" s="16">
        <v>35</v>
      </c>
      <c r="G17" s="16">
        <v>1302</v>
      </c>
      <c r="H17" s="16">
        <v>88</v>
      </c>
      <c r="I17" s="16">
        <v>1</v>
      </c>
      <c r="J17" s="16">
        <v>56</v>
      </c>
      <c r="K17" s="16">
        <v>5</v>
      </c>
      <c r="L17" s="16">
        <v>550</v>
      </c>
      <c r="M17" s="16">
        <v>260</v>
      </c>
      <c r="N17" s="16">
        <v>1082</v>
      </c>
      <c r="O17" s="16">
        <v>386</v>
      </c>
      <c r="P17" s="102">
        <v>4857</v>
      </c>
      <c r="Q17" s="108" t="str">
        <f t="shared" si="1"/>
        <v>甘木</v>
      </c>
    </row>
    <row r="18" spans="1:17" s="2" customFormat="1" ht="18" customHeight="1">
      <c r="A18" s="33" t="s">
        <v>197</v>
      </c>
      <c r="B18" s="16">
        <v>684</v>
      </c>
      <c r="C18" s="16">
        <v>15</v>
      </c>
      <c r="D18" s="16">
        <v>162</v>
      </c>
      <c r="E18" s="16">
        <v>734</v>
      </c>
      <c r="F18" s="16">
        <v>74</v>
      </c>
      <c r="G18" s="16">
        <v>1479</v>
      </c>
      <c r="H18" s="16">
        <v>122</v>
      </c>
      <c r="I18" s="16">
        <v>12</v>
      </c>
      <c r="J18" s="16">
        <v>83</v>
      </c>
      <c r="K18" s="16">
        <v>4</v>
      </c>
      <c r="L18" s="16">
        <v>809</v>
      </c>
      <c r="M18" s="16">
        <v>330</v>
      </c>
      <c r="N18" s="16">
        <v>1631</v>
      </c>
      <c r="O18" s="16">
        <v>510</v>
      </c>
      <c r="P18" s="102">
        <v>6649</v>
      </c>
      <c r="Q18" s="108" t="str">
        <f t="shared" si="1"/>
        <v>八女</v>
      </c>
    </row>
    <row r="19" spans="1:17" s="2" customFormat="1" ht="18" customHeight="1">
      <c r="A19" s="33" t="s">
        <v>198</v>
      </c>
      <c r="B19" s="16">
        <v>246</v>
      </c>
      <c r="C19" s="16">
        <v>17</v>
      </c>
      <c r="D19" s="16">
        <v>58</v>
      </c>
      <c r="E19" s="16">
        <v>350</v>
      </c>
      <c r="F19" s="16">
        <v>20</v>
      </c>
      <c r="G19" s="16">
        <v>843</v>
      </c>
      <c r="H19" s="16">
        <v>52</v>
      </c>
      <c r="I19" s="16">
        <v>1</v>
      </c>
      <c r="J19" s="16">
        <v>41</v>
      </c>
      <c r="K19" s="16">
        <v>2</v>
      </c>
      <c r="L19" s="16">
        <v>370</v>
      </c>
      <c r="M19" s="16">
        <v>131</v>
      </c>
      <c r="N19" s="16">
        <v>735</v>
      </c>
      <c r="O19" s="16">
        <v>254</v>
      </c>
      <c r="P19" s="102">
        <v>3120</v>
      </c>
      <c r="Q19" s="108" t="str">
        <f t="shared" si="1"/>
        <v>大川</v>
      </c>
    </row>
    <row r="20" spans="1:17" s="2" customFormat="1" ht="18" customHeight="1">
      <c r="A20" s="33" t="s">
        <v>199</v>
      </c>
      <c r="B20" s="16">
        <v>599</v>
      </c>
      <c r="C20" s="16">
        <v>37</v>
      </c>
      <c r="D20" s="16">
        <v>252</v>
      </c>
      <c r="E20" s="16">
        <v>1225</v>
      </c>
      <c r="F20" s="16">
        <v>103</v>
      </c>
      <c r="G20" s="16">
        <v>2401</v>
      </c>
      <c r="H20" s="16">
        <v>216</v>
      </c>
      <c r="I20" s="16">
        <v>9</v>
      </c>
      <c r="J20" s="16">
        <v>140</v>
      </c>
      <c r="K20" s="16">
        <v>9</v>
      </c>
      <c r="L20" s="16">
        <v>1501</v>
      </c>
      <c r="M20" s="16">
        <v>666</v>
      </c>
      <c r="N20" s="16">
        <v>2825</v>
      </c>
      <c r="O20" s="16">
        <v>821</v>
      </c>
      <c r="P20" s="102">
        <v>10803</v>
      </c>
      <c r="Q20" s="108" t="str">
        <f t="shared" si="1"/>
        <v>行橋</v>
      </c>
    </row>
    <row r="21" spans="1:17" s="2" customFormat="1" ht="18" customHeight="1">
      <c r="A21" s="33" t="s">
        <v>200</v>
      </c>
      <c r="B21" s="16">
        <v>1166</v>
      </c>
      <c r="C21" s="16">
        <v>70</v>
      </c>
      <c r="D21" s="16">
        <v>564</v>
      </c>
      <c r="E21" s="16">
        <v>2655</v>
      </c>
      <c r="F21" s="16">
        <v>197</v>
      </c>
      <c r="G21" s="16">
        <v>4857</v>
      </c>
      <c r="H21" s="16">
        <v>792</v>
      </c>
      <c r="I21" s="16">
        <v>16</v>
      </c>
      <c r="J21" s="16">
        <v>352</v>
      </c>
      <c r="K21" s="16">
        <v>21</v>
      </c>
      <c r="L21" s="16">
        <v>2722</v>
      </c>
      <c r="M21" s="16">
        <v>1333</v>
      </c>
      <c r="N21" s="16">
        <v>8300</v>
      </c>
      <c r="O21" s="16">
        <v>1639</v>
      </c>
      <c r="P21" s="102">
        <v>24685</v>
      </c>
      <c r="Q21" s="108" t="str">
        <f>IF(A21="","",A21)</f>
        <v>筑紫</v>
      </c>
    </row>
    <row r="22" spans="1:17" s="3" customFormat="1" ht="18" customHeight="1">
      <c r="A22" s="21" t="s">
        <v>201</v>
      </c>
      <c r="B22" s="19">
        <v>18241</v>
      </c>
      <c r="C22" s="19">
        <v>1112</v>
      </c>
      <c r="D22" s="19">
        <v>7683</v>
      </c>
      <c r="E22" s="19">
        <v>32104</v>
      </c>
      <c r="F22" s="19">
        <v>3406</v>
      </c>
      <c r="G22" s="19">
        <v>98304</v>
      </c>
      <c r="H22" s="19">
        <v>12313</v>
      </c>
      <c r="I22" s="19">
        <v>281</v>
      </c>
      <c r="J22" s="19">
        <v>6198</v>
      </c>
      <c r="K22" s="19">
        <v>320</v>
      </c>
      <c r="L22" s="19">
        <v>34914</v>
      </c>
      <c r="M22" s="19">
        <v>16938</v>
      </c>
      <c r="N22" s="19">
        <v>84100</v>
      </c>
      <c r="O22" s="19">
        <v>19350</v>
      </c>
      <c r="P22" s="103">
        <v>335274</v>
      </c>
      <c r="Q22" s="109" t="str">
        <f>IF(A22="","",A22)</f>
        <v>福岡県計</v>
      </c>
    </row>
    <row r="23" spans="1:17" s="8" customFormat="1" ht="18" customHeight="1">
      <c r="A23" s="162"/>
      <c r="B23" s="17"/>
      <c r="C23" s="17"/>
      <c r="D23" s="17"/>
      <c r="E23" s="17"/>
      <c r="F23" s="17"/>
      <c r="G23" s="17"/>
      <c r="H23" s="17"/>
      <c r="I23" s="17"/>
      <c r="J23" s="17"/>
      <c r="K23" s="17"/>
      <c r="L23" s="17"/>
      <c r="M23" s="17"/>
      <c r="N23" s="17"/>
      <c r="O23" s="17"/>
      <c r="P23" s="104"/>
      <c r="Q23" s="97"/>
    </row>
    <row r="24" spans="1:17" s="2" customFormat="1" ht="18" customHeight="1">
      <c r="A24" s="36" t="s">
        <v>202</v>
      </c>
      <c r="B24" s="16">
        <v>1356</v>
      </c>
      <c r="C24" s="16">
        <v>94</v>
      </c>
      <c r="D24" s="16">
        <v>349</v>
      </c>
      <c r="E24" s="16">
        <v>1391</v>
      </c>
      <c r="F24" s="16">
        <v>191</v>
      </c>
      <c r="G24" s="16">
        <v>4608</v>
      </c>
      <c r="H24" s="16">
        <v>455</v>
      </c>
      <c r="I24" s="16">
        <v>9</v>
      </c>
      <c r="J24" s="16">
        <v>241</v>
      </c>
      <c r="K24" s="16">
        <v>16</v>
      </c>
      <c r="L24" s="16">
        <v>1919</v>
      </c>
      <c r="M24" s="16">
        <v>750</v>
      </c>
      <c r="N24" s="16">
        <v>4150</v>
      </c>
      <c r="O24" s="16">
        <v>1108</v>
      </c>
      <c r="P24" s="102">
        <v>16636</v>
      </c>
      <c r="Q24" s="108" t="str">
        <f t="shared" ref="Q24:Q29" si="2">IF(A24="","",A24)</f>
        <v>佐賀</v>
      </c>
    </row>
    <row r="25" spans="1:17" s="2" customFormat="1" ht="18" customHeight="1">
      <c r="A25" s="33" t="s">
        <v>203</v>
      </c>
      <c r="B25" s="16">
        <v>726</v>
      </c>
      <c r="C25" s="16">
        <v>60</v>
      </c>
      <c r="D25" s="16">
        <v>180</v>
      </c>
      <c r="E25" s="16">
        <v>755</v>
      </c>
      <c r="F25" s="16">
        <v>72</v>
      </c>
      <c r="G25" s="16">
        <v>2595</v>
      </c>
      <c r="H25" s="16">
        <v>153</v>
      </c>
      <c r="I25" s="16">
        <v>4</v>
      </c>
      <c r="J25" s="16">
        <v>102</v>
      </c>
      <c r="K25" s="16">
        <v>8</v>
      </c>
      <c r="L25" s="16">
        <v>1156</v>
      </c>
      <c r="M25" s="16">
        <v>325</v>
      </c>
      <c r="N25" s="16">
        <v>2144</v>
      </c>
      <c r="O25" s="16">
        <v>588</v>
      </c>
      <c r="P25" s="102">
        <v>8869</v>
      </c>
      <c r="Q25" s="108" t="str">
        <f t="shared" si="2"/>
        <v>唐津</v>
      </c>
    </row>
    <row r="26" spans="1:17" s="2" customFormat="1" ht="18" customHeight="1">
      <c r="A26" s="33" t="s">
        <v>204</v>
      </c>
      <c r="B26" s="16">
        <v>555</v>
      </c>
      <c r="C26" s="16">
        <v>45</v>
      </c>
      <c r="D26" s="16">
        <v>221</v>
      </c>
      <c r="E26" s="16">
        <v>822</v>
      </c>
      <c r="F26" s="16">
        <v>153</v>
      </c>
      <c r="G26" s="16">
        <v>2987</v>
      </c>
      <c r="H26" s="16">
        <v>222</v>
      </c>
      <c r="I26" s="16">
        <v>5</v>
      </c>
      <c r="J26" s="16">
        <v>109</v>
      </c>
      <c r="K26" s="16">
        <v>9</v>
      </c>
      <c r="L26" s="16">
        <v>1038</v>
      </c>
      <c r="M26" s="16">
        <v>470</v>
      </c>
      <c r="N26" s="16">
        <v>2498</v>
      </c>
      <c r="O26" s="16">
        <v>641</v>
      </c>
      <c r="P26" s="102">
        <v>9775</v>
      </c>
      <c r="Q26" s="108" t="str">
        <f t="shared" si="2"/>
        <v>鳥栖</v>
      </c>
    </row>
    <row r="27" spans="1:17" s="2" customFormat="1" ht="18" customHeight="1">
      <c r="A27" s="33" t="s">
        <v>205</v>
      </c>
      <c r="B27" s="16">
        <v>412</v>
      </c>
      <c r="C27" s="16">
        <v>13</v>
      </c>
      <c r="D27" s="16">
        <v>119</v>
      </c>
      <c r="E27" s="16">
        <v>473</v>
      </c>
      <c r="F27" s="16">
        <v>25</v>
      </c>
      <c r="G27" s="16">
        <v>1346</v>
      </c>
      <c r="H27" s="16">
        <v>89</v>
      </c>
      <c r="I27" s="16">
        <v>2</v>
      </c>
      <c r="J27" s="16">
        <v>51</v>
      </c>
      <c r="K27" s="16">
        <v>4</v>
      </c>
      <c r="L27" s="16">
        <v>664</v>
      </c>
      <c r="M27" s="16">
        <v>223</v>
      </c>
      <c r="N27" s="16">
        <v>1270</v>
      </c>
      <c r="O27" s="16">
        <v>365</v>
      </c>
      <c r="P27" s="102">
        <v>5056</v>
      </c>
      <c r="Q27" s="108" t="str">
        <f t="shared" si="2"/>
        <v>伊万里</v>
      </c>
    </row>
    <row r="28" spans="1:17" s="2" customFormat="1" ht="18" customHeight="1">
      <c r="A28" s="33" t="s">
        <v>206</v>
      </c>
      <c r="B28" s="16">
        <v>992</v>
      </c>
      <c r="C28" s="16">
        <v>32</v>
      </c>
      <c r="D28" s="16">
        <v>200</v>
      </c>
      <c r="E28" s="16">
        <v>878</v>
      </c>
      <c r="F28" s="16">
        <v>79</v>
      </c>
      <c r="G28" s="16">
        <v>2947</v>
      </c>
      <c r="H28" s="16">
        <v>151</v>
      </c>
      <c r="I28" s="16">
        <v>5</v>
      </c>
      <c r="J28" s="16">
        <v>105</v>
      </c>
      <c r="K28" s="16">
        <v>7</v>
      </c>
      <c r="L28" s="16">
        <v>1093</v>
      </c>
      <c r="M28" s="16">
        <v>387</v>
      </c>
      <c r="N28" s="16">
        <v>2306</v>
      </c>
      <c r="O28" s="16">
        <v>727</v>
      </c>
      <c r="P28" s="102">
        <v>9909</v>
      </c>
      <c r="Q28" s="108" t="str">
        <f t="shared" si="2"/>
        <v>武雄</v>
      </c>
    </row>
    <row r="29" spans="1:17" s="3" customFormat="1" ht="18" customHeight="1">
      <c r="A29" s="21" t="s">
        <v>207</v>
      </c>
      <c r="B29" s="19">
        <v>4041</v>
      </c>
      <c r="C29" s="19">
        <v>244</v>
      </c>
      <c r="D29" s="19">
        <v>1069</v>
      </c>
      <c r="E29" s="19">
        <v>4319</v>
      </c>
      <c r="F29" s="19">
        <v>520</v>
      </c>
      <c r="G29" s="19">
        <v>14483</v>
      </c>
      <c r="H29" s="19">
        <v>1070</v>
      </c>
      <c r="I29" s="19">
        <v>25</v>
      </c>
      <c r="J29" s="19">
        <v>608</v>
      </c>
      <c r="K29" s="19">
        <v>44</v>
      </c>
      <c r="L29" s="19">
        <v>5870</v>
      </c>
      <c r="M29" s="19">
        <v>2155</v>
      </c>
      <c r="N29" s="19">
        <v>12368</v>
      </c>
      <c r="O29" s="19">
        <v>3429</v>
      </c>
      <c r="P29" s="103">
        <v>50245</v>
      </c>
      <c r="Q29" s="109" t="str">
        <f t="shared" si="2"/>
        <v>佐賀県計</v>
      </c>
    </row>
    <row r="30" spans="1:17" s="8" customFormat="1" ht="18" customHeight="1">
      <c r="A30" s="162"/>
      <c r="B30" s="17"/>
      <c r="C30" s="17"/>
      <c r="D30" s="17"/>
      <c r="E30" s="17"/>
      <c r="F30" s="17"/>
      <c r="G30" s="17"/>
      <c r="H30" s="17"/>
      <c r="I30" s="17"/>
      <c r="J30" s="17"/>
      <c r="K30" s="17"/>
      <c r="L30" s="17"/>
      <c r="M30" s="17"/>
      <c r="N30" s="17"/>
      <c r="O30" s="17"/>
      <c r="P30" s="104"/>
      <c r="Q30" s="97"/>
    </row>
    <row r="31" spans="1:17" s="2" customFormat="1" ht="18" customHeight="1">
      <c r="A31" s="35" t="s">
        <v>208</v>
      </c>
      <c r="B31" s="20">
        <v>1774</v>
      </c>
      <c r="C31" s="20">
        <v>118</v>
      </c>
      <c r="D31" s="20">
        <v>1001</v>
      </c>
      <c r="E31" s="20">
        <v>2954</v>
      </c>
      <c r="F31" s="20">
        <v>339</v>
      </c>
      <c r="G31" s="20">
        <v>9964</v>
      </c>
      <c r="H31" s="20">
        <v>1003</v>
      </c>
      <c r="I31" s="20">
        <v>22</v>
      </c>
      <c r="J31" s="20">
        <v>465</v>
      </c>
      <c r="K31" s="20">
        <v>31</v>
      </c>
      <c r="L31" s="20">
        <v>3416</v>
      </c>
      <c r="M31" s="20">
        <v>1442</v>
      </c>
      <c r="N31" s="20">
        <v>8153</v>
      </c>
      <c r="O31" s="20">
        <f>15+2201</f>
        <v>2216</v>
      </c>
      <c r="P31" s="105">
        <v>32899</v>
      </c>
      <c r="Q31" s="110" t="str">
        <f>IF(A31="","",A31)</f>
        <v>長崎</v>
      </c>
    </row>
    <row r="32" spans="1:17" s="2" customFormat="1" ht="18" customHeight="1">
      <c r="A32" s="33" t="s">
        <v>209</v>
      </c>
      <c r="B32" s="16">
        <v>972</v>
      </c>
      <c r="C32" s="16">
        <v>64</v>
      </c>
      <c r="D32" s="16">
        <v>792</v>
      </c>
      <c r="E32" s="16">
        <v>1523</v>
      </c>
      <c r="F32" s="16">
        <v>203</v>
      </c>
      <c r="G32" s="16">
        <v>4666</v>
      </c>
      <c r="H32" s="16">
        <v>480</v>
      </c>
      <c r="I32" s="16">
        <v>12</v>
      </c>
      <c r="J32" s="16">
        <v>209</v>
      </c>
      <c r="K32" s="16">
        <v>15</v>
      </c>
      <c r="L32" s="16">
        <v>1909</v>
      </c>
      <c r="M32" s="16">
        <v>794</v>
      </c>
      <c r="N32" s="16">
        <v>4551</v>
      </c>
      <c r="O32" s="16">
        <f>3+1269</f>
        <v>1272</v>
      </c>
      <c r="P32" s="102">
        <v>17461</v>
      </c>
      <c r="Q32" s="108" t="str">
        <f t="shared" ref="Q32:Q39" si="3">IF(A32="","",A32)</f>
        <v>佐世保</v>
      </c>
    </row>
    <row r="33" spans="1:17" s="2" customFormat="1" ht="18" customHeight="1">
      <c r="A33" s="33" t="s">
        <v>210</v>
      </c>
      <c r="B33" s="16">
        <v>558</v>
      </c>
      <c r="C33" s="16">
        <v>44</v>
      </c>
      <c r="D33" s="16">
        <v>300</v>
      </c>
      <c r="E33" s="16">
        <v>657</v>
      </c>
      <c r="F33" s="16">
        <v>63</v>
      </c>
      <c r="G33" s="16">
        <v>2285</v>
      </c>
      <c r="H33" s="16">
        <v>106</v>
      </c>
      <c r="I33" s="16">
        <v>3</v>
      </c>
      <c r="J33" s="16">
        <v>66</v>
      </c>
      <c r="K33" s="16">
        <v>6</v>
      </c>
      <c r="L33" s="16">
        <v>830</v>
      </c>
      <c r="M33" s="16">
        <v>311</v>
      </c>
      <c r="N33" s="16">
        <v>1592</v>
      </c>
      <c r="O33" s="16">
        <v>724</v>
      </c>
      <c r="P33" s="102">
        <v>7544</v>
      </c>
      <c r="Q33" s="108" t="str">
        <f t="shared" si="3"/>
        <v>島原</v>
      </c>
    </row>
    <row r="34" spans="1:17" s="2" customFormat="1" ht="18" customHeight="1">
      <c r="A34" s="33" t="s">
        <v>211</v>
      </c>
      <c r="B34" s="16">
        <v>752</v>
      </c>
      <c r="C34" s="16">
        <v>49</v>
      </c>
      <c r="D34" s="16">
        <v>409</v>
      </c>
      <c r="E34" s="16">
        <v>1263</v>
      </c>
      <c r="F34" s="16">
        <v>158</v>
      </c>
      <c r="G34" s="16">
        <v>3341</v>
      </c>
      <c r="H34" s="16">
        <v>306</v>
      </c>
      <c r="I34" s="16">
        <v>5</v>
      </c>
      <c r="J34" s="16">
        <v>137</v>
      </c>
      <c r="K34" s="16">
        <v>22</v>
      </c>
      <c r="L34" s="16">
        <v>1451</v>
      </c>
      <c r="M34" s="16">
        <v>620</v>
      </c>
      <c r="N34" s="16">
        <v>3739</v>
      </c>
      <c r="O34" s="16">
        <v>1056</v>
      </c>
      <c r="P34" s="102">
        <v>13307</v>
      </c>
      <c r="Q34" s="108" t="str">
        <f t="shared" si="3"/>
        <v>諌早</v>
      </c>
    </row>
    <row r="35" spans="1:17" s="2" customFormat="1" ht="18" customHeight="1">
      <c r="A35" s="33" t="s">
        <v>212</v>
      </c>
      <c r="B35" s="16">
        <v>134</v>
      </c>
      <c r="C35" s="16">
        <v>25</v>
      </c>
      <c r="D35" s="16">
        <v>131</v>
      </c>
      <c r="E35" s="16">
        <v>394</v>
      </c>
      <c r="F35" s="16">
        <v>27</v>
      </c>
      <c r="G35" s="16">
        <v>965</v>
      </c>
      <c r="H35" s="16">
        <v>56</v>
      </c>
      <c r="I35" s="16">
        <v>1</v>
      </c>
      <c r="J35" s="16">
        <v>25</v>
      </c>
      <c r="K35" s="16">
        <v>2</v>
      </c>
      <c r="L35" s="16">
        <v>589</v>
      </c>
      <c r="M35" s="16">
        <v>122</v>
      </c>
      <c r="N35" s="16">
        <v>676</v>
      </c>
      <c r="O35" s="16">
        <v>365</v>
      </c>
      <c r="P35" s="102">
        <v>3513</v>
      </c>
      <c r="Q35" s="108" t="str">
        <f t="shared" si="3"/>
        <v>福江</v>
      </c>
    </row>
    <row r="36" spans="1:17" s="2" customFormat="1" ht="18" customHeight="1">
      <c r="A36" s="33" t="s">
        <v>213</v>
      </c>
      <c r="B36" s="16">
        <v>351</v>
      </c>
      <c r="C36" s="16">
        <v>16</v>
      </c>
      <c r="D36" s="16">
        <v>133</v>
      </c>
      <c r="E36" s="16">
        <v>553</v>
      </c>
      <c r="F36" s="16">
        <v>23</v>
      </c>
      <c r="G36" s="16">
        <v>1260</v>
      </c>
      <c r="H36" s="16">
        <v>69</v>
      </c>
      <c r="I36" s="16">
        <v>1</v>
      </c>
      <c r="J36" s="16">
        <v>40</v>
      </c>
      <c r="K36" s="16">
        <v>4</v>
      </c>
      <c r="L36" s="16">
        <v>702</v>
      </c>
      <c r="M36" s="16">
        <v>195</v>
      </c>
      <c r="N36" s="16">
        <v>1026</v>
      </c>
      <c r="O36" s="16">
        <v>482</v>
      </c>
      <c r="P36" s="102">
        <v>4856</v>
      </c>
      <c r="Q36" s="108" t="str">
        <f t="shared" si="3"/>
        <v>平戸</v>
      </c>
    </row>
    <row r="37" spans="1:17" s="2" customFormat="1" ht="18" customHeight="1">
      <c r="A37" s="33" t="s">
        <v>214</v>
      </c>
      <c r="B37" s="16">
        <v>73</v>
      </c>
      <c r="C37" s="16">
        <v>6</v>
      </c>
      <c r="D37" s="16">
        <v>43</v>
      </c>
      <c r="E37" s="16">
        <v>437</v>
      </c>
      <c r="F37" s="16">
        <v>11</v>
      </c>
      <c r="G37" s="16">
        <v>536</v>
      </c>
      <c r="H37" s="16">
        <v>21</v>
      </c>
      <c r="I37" s="16">
        <v>0</v>
      </c>
      <c r="J37" s="16">
        <v>10</v>
      </c>
      <c r="K37" s="16">
        <v>1</v>
      </c>
      <c r="L37" s="16">
        <v>166</v>
      </c>
      <c r="M37" s="16">
        <v>47</v>
      </c>
      <c r="N37" s="16">
        <v>364</v>
      </c>
      <c r="O37" s="16">
        <v>151</v>
      </c>
      <c r="P37" s="102">
        <v>1865</v>
      </c>
      <c r="Q37" s="108" t="str">
        <f t="shared" si="3"/>
        <v>壱岐</v>
      </c>
    </row>
    <row r="38" spans="1:17" s="2" customFormat="1" ht="18" customHeight="1">
      <c r="A38" s="33" t="s">
        <v>215</v>
      </c>
      <c r="B38" s="16">
        <v>142</v>
      </c>
      <c r="C38" s="16">
        <v>16</v>
      </c>
      <c r="D38" s="16">
        <v>100</v>
      </c>
      <c r="E38" s="16">
        <v>219</v>
      </c>
      <c r="F38" s="16">
        <v>19</v>
      </c>
      <c r="G38" s="16">
        <v>695</v>
      </c>
      <c r="H38" s="16">
        <v>26</v>
      </c>
      <c r="I38" s="16">
        <v>1</v>
      </c>
      <c r="J38" s="16">
        <v>23</v>
      </c>
      <c r="K38" s="16">
        <v>1</v>
      </c>
      <c r="L38" s="16">
        <v>329</v>
      </c>
      <c r="M38" s="16">
        <v>81</v>
      </c>
      <c r="N38" s="16">
        <v>507</v>
      </c>
      <c r="O38" s="16">
        <v>214</v>
      </c>
      <c r="P38" s="102">
        <v>2373</v>
      </c>
      <c r="Q38" s="108" t="str">
        <f t="shared" si="3"/>
        <v>厳原</v>
      </c>
    </row>
    <row r="39" spans="1:17" s="3" customFormat="1" ht="18" customHeight="1">
      <c r="A39" s="21" t="s">
        <v>216</v>
      </c>
      <c r="B39" s="19">
        <v>4756</v>
      </c>
      <c r="C39" s="19">
        <v>338</v>
      </c>
      <c r="D39" s="19">
        <v>2909</v>
      </c>
      <c r="E39" s="19">
        <v>8000</v>
      </c>
      <c r="F39" s="19">
        <v>843</v>
      </c>
      <c r="G39" s="19">
        <v>23712</v>
      </c>
      <c r="H39" s="19">
        <v>2067</v>
      </c>
      <c r="I39" s="19">
        <v>45</v>
      </c>
      <c r="J39" s="19">
        <v>975</v>
      </c>
      <c r="K39" s="19">
        <v>82</v>
      </c>
      <c r="L39" s="19">
        <v>9392</v>
      </c>
      <c r="M39" s="19">
        <v>3612</v>
      </c>
      <c r="N39" s="19">
        <v>20608</v>
      </c>
      <c r="O39" s="19">
        <v>6480</v>
      </c>
      <c r="P39" s="103">
        <v>83818</v>
      </c>
      <c r="Q39" s="109" t="str">
        <f t="shared" si="3"/>
        <v>長崎県計</v>
      </c>
    </row>
    <row r="40" spans="1:17" s="8" customFormat="1" ht="18" customHeight="1" thickBot="1">
      <c r="A40" s="162"/>
      <c r="B40" s="12"/>
      <c r="C40" s="12"/>
      <c r="D40" s="12"/>
      <c r="E40" s="12"/>
      <c r="F40" s="12"/>
      <c r="G40" s="12"/>
      <c r="H40" s="12"/>
      <c r="I40" s="12"/>
      <c r="J40" s="12"/>
      <c r="K40" s="12"/>
      <c r="L40" s="12"/>
      <c r="M40" s="12"/>
      <c r="N40" s="12"/>
      <c r="O40" s="12"/>
      <c r="P40" s="12"/>
      <c r="Q40" s="98"/>
    </row>
    <row r="41" spans="1:17" s="3" customFormat="1" ht="18" customHeight="1" thickTop="1" thickBot="1">
      <c r="A41" s="34" t="s">
        <v>26</v>
      </c>
      <c r="B41" s="9">
        <v>27038</v>
      </c>
      <c r="C41" s="9">
        <v>1694</v>
      </c>
      <c r="D41" s="9">
        <v>11661</v>
      </c>
      <c r="E41" s="9">
        <v>44423</v>
      </c>
      <c r="F41" s="9">
        <v>4769</v>
      </c>
      <c r="G41" s="9">
        <v>136499</v>
      </c>
      <c r="H41" s="9">
        <v>15450</v>
      </c>
      <c r="I41" s="9">
        <v>351</v>
      </c>
      <c r="J41" s="9">
        <v>7781</v>
      </c>
      <c r="K41" s="9">
        <v>446</v>
      </c>
      <c r="L41" s="9">
        <v>50176</v>
      </c>
      <c r="M41" s="9">
        <v>22705</v>
      </c>
      <c r="N41" s="9">
        <v>117076</v>
      </c>
      <c r="O41" s="9">
        <v>29259</v>
      </c>
      <c r="P41" s="9">
        <v>469337</v>
      </c>
      <c r="Q41" s="99" t="s">
        <v>27</v>
      </c>
    </row>
    <row r="42" spans="1:17">
      <c r="A42" s="1" t="s">
        <v>112</v>
      </c>
    </row>
    <row r="43" spans="1:17">
      <c r="A43" s="1" t="s">
        <v>113</v>
      </c>
    </row>
    <row r="45" spans="1:17">
      <c r="B45" s="126"/>
    </row>
  </sheetData>
  <phoneticPr fontId="2"/>
  <pageMargins left="0.51181102362204722" right="0.35433070866141736" top="0.51181102362204722" bottom="0.55118110236220474" header="0.27559055118110237" footer="0.27559055118110237"/>
  <pageSetup paperSize="9" scale="69" orientation="landscape" r:id="rId1"/>
  <headerFooter alignWithMargins="0">
    <oddFooter>&amp;R福岡国税局
酒税３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zoomScaleNormal="100" zoomScaleSheetLayoutView="85" workbookViewId="0">
      <selection activeCell="A3" sqref="A3:A4"/>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4.625" style="44" bestFit="1" customWidth="1"/>
    <col min="24" max="24" width="7" style="2" customWidth="1"/>
    <col min="25" max="16384" width="5.875" style="2"/>
  </cols>
  <sheetData>
    <row r="1" spans="1:27" ht="19.5" customHeight="1">
      <c r="A1" s="288" t="s">
        <v>30</v>
      </c>
      <c r="B1" s="288"/>
      <c r="C1" s="288"/>
      <c r="D1" s="288"/>
      <c r="E1" s="288"/>
      <c r="F1" s="288"/>
      <c r="G1" s="288"/>
      <c r="H1" s="288"/>
      <c r="I1" s="288"/>
      <c r="J1" s="288"/>
      <c r="K1" s="288"/>
      <c r="L1" s="288"/>
      <c r="M1" s="288"/>
      <c r="N1" s="288"/>
      <c r="O1" s="288"/>
      <c r="P1" s="288"/>
      <c r="Q1" s="288"/>
      <c r="R1" s="288"/>
      <c r="S1" s="288"/>
      <c r="T1" s="288"/>
      <c r="U1" s="288"/>
      <c r="V1" s="288"/>
      <c r="W1" s="288"/>
      <c r="X1" s="288"/>
    </row>
    <row r="2" spans="1:27" ht="16.5" customHeight="1" thickBot="1">
      <c r="A2" s="2" t="s">
        <v>31</v>
      </c>
    </row>
    <row r="3" spans="1:27" ht="21" customHeight="1">
      <c r="A3" s="289" t="s">
        <v>63</v>
      </c>
      <c r="B3" s="309"/>
      <c r="C3" s="293" t="s">
        <v>64</v>
      </c>
      <c r="D3" s="293" t="s">
        <v>65</v>
      </c>
      <c r="E3" s="293" t="s">
        <v>66</v>
      </c>
      <c r="F3" s="293" t="s">
        <v>67</v>
      </c>
      <c r="G3" s="333" t="s">
        <v>68</v>
      </c>
      <c r="H3" s="334"/>
      <c r="I3" s="334"/>
      <c r="J3" s="334"/>
      <c r="K3" s="334"/>
      <c r="L3" s="334"/>
      <c r="M3" s="334"/>
      <c r="N3" s="334"/>
      <c r="O3" s="334"/>
      <c r="P3" s="334"/>
      <c r="Q3" s="334"/>
      <c r="R3" s="334"/>
      <c r="S3" s="335"/>
      <c r="T3" s="293" t="s">
        <v>69</v>
      </c>
      <c r="U3" s="293" t="s">
        <v>70</v>
      </c>
      <c r="V3" s="337" t="s">
        <v>71</v>
      </c>
      <c r="W3" s="338"/>
      <c r="X3" s="339"/>
    </row>
    <row r="4" spans="1:27" ht="21" customHeight="1">
      <c r="A4" s="327"/>
      <c r="B4" s="328"/>
      <c r="C4" s="294"/>
      <c r="D4" s="336"/>
      <c r="E4" s="336"/>
      <c r="F4" s="336"/>
      <c r="G4" s="45" t="s">
        <v>72</v>
      </c>
      <c r="H4" s="45" t="s">
        <v>73</v>
      </c>
      <c r="I4" s="45" t="s">
        <v>74</v>
      </c>
      <c r="J4" s="46" t="s">
        <v>75</v>
      </c>
      <c r="K4" s="46" t="s">
        <v>76</v>
      </c>
      <c r="L4" s="46" t="s">
        <v>77</v>
      </c>
      <c r="M4" s="46" t="s">
        <v>78</v>
      </c>
      <c r="N4" s="46" t="s">
        <v>79</v>
      </c>
      <c r="O4" s="46" t="s">
        <v>80</v>
      </c>
      <c r="P4" s="46" t="s">
        <v>81</v>
      </c>
      <c r="Q4" s="46" t="s">
        <v>82</v>
      </c>
      <c r="R4" s="47" t="s">
        <v>32</v>
      </c>
      <c r="S4" s="48" t="s">
        <v>33</v>
      </c>
      <c r="T4" s="294"/>
      <c r="U4" s="294"/>
      <c r="V4" s="340"/>
      <c r="W4" s="341"/>
      <c r="X4" s="342"/>
    </row>
    <row r="5" spans="1:27" s="8" customFormat="1" ht="13.5" customHeight="1">
      <c r="A5" s="49"/>
      <c r="B5" s="50"/>
      <c r="C5" s="51" t="s">
        <v>34</v>
      </c>
      <c r="D5" s="51" t="s">
        <v>34</v>
      </c>
      <c r="E5" s="51" t="s">
        <v>34</v>
      </c>
      <c r="F5" s="51" t="s">
        <v>34</v>
      </c>
      <c r="G5" s="52" t="s">
        <v>35</v>
      </c>
      <c r="H5" s="52" t="s">
        <v>35</v>
      </c>
      <c r="I5" s="52" t="s">
        <v>35</v>
      </c>
      <c r="J5" s="51" t="s">
        <v>34</v>
      </c>
      <c r="K5" s="51" t="s">
        <v>34</v>
      </c>
      <c r="L5" s="51" t="s">
        <v>34</v>
      </c>
      <c r="M5" s="51" t="s">
        <v>34</v>
      </c>
      <c r="N5" s="51" t="s">
        <v>34</v>
      </c>
      <c r="O5" s="51" t="s">
        <v>34</v>
      </c>
      <c r="P5" s="51" t="s">
        <v>34</v>
      </c>
      <c r="Q5" s="51" t="s">
        <v>34</v>
      </c>
      <c r="R5" s="51" t="s">
        <v>34</v>
      </c>
      <c r="S5" s="51" t="s">
        <v>34</v>
      </c>
      <c r="T5" s="51" t="s">
        <v>34</v>
      </c>
      <c r="U5" s="51" t="s">
        <v>34</v>
      </c>
      <c r="V5" s="331" t="s">
        <v>36</v>
      </c>
      <c r="W5" s="332"/>
      <c r="X5" s="53" t="s">
        <v>37</v>
      </c>
    </row>
    <row r="6" spans="1:27" ht="23.25" customHeight="1">
      <c r="A6" s="329" t="s">
        <v>3</v>
      </c>
      <c r="B6" s="330"/>
      <c r="C6" s="165">
        <v>120</v>
      </c>
      <c r="D6" s="165">
        <v>1</v>
      </c>
      <c r="E6" s="165">
        <v>0</v>
      </c>
      <c r="F6" s="165">
        <v>1</v>
      </c>
      <c r="G6" s="186">
        <v>19</v>
      </c>
      <c r="H6" s="186">
        <v>1</v>
      </c>
      <c r="I6" s="186">
        <v>24</v>
      </c>
      <c r="J6" s="165">
        <v>14</v>
      </c>
      <c r="K6" s="165">
        <v>11</v>
      </c>
      <c r="L6" s="165">
        <v>6</v>
      </c>
      <c r="M6" s="165">
        <v>3</v>
      </c>
      <c r="N6" s="165">
        <v>0</v>
      </c>
      <c r="O6" s="165">
        <v>0</v>
      </c>
      <c r="P6" s="165">
        <v>0</v>
      </c>
      <c r="Q6" s="165">
        <v>0</v>
      </c>
      <c r="R6" s="186">
        <v>42</v>
      </c>
      <c r="S6" s="186">
        <v>120</v>
      </c>
      <c r="T6" s="187">
        <v>14</v>
      </c>
      <c r="U6" s="165">
        <v>98</v>
      </c>
      <c r="V6" s="256" t="s">
        <v>245</v>
      </c>
      <c r="W6" s="188">
        <v>13</v>
      </c>
      <c r="X6" s="189">
        <v>115</v>
      </c>
      <c r="AA6" s="124"/>
    </row>
    <row r="7" spans="1:27" ht="23.25" customHeight="1">
      <c r="A7" s="316" t="s">
        <v>4</v>
      </c>
      <c r="B7" s="322"/>
      <c r="C7" s="169">
        <v>1</v>
      </c>
      <c r="D7" s="169">
        <v>0</v>
      </c>
      <c r="E7" s="169">
        <v>0</v>
      </c>
      <c r="F7" s="169">
        <v>0</v>
      </c>
      <c r="G7" s="169">
        <v>0</v>
      </c>
      <c r="H7" s="169">
        <v>0</v>
      </c>
      <c r="I7" s="169">
        <v>0</v>
      </c>
      <c r="J7" s="169">
        <v>0</v>
      </c>
      <c r="K7" s="169">
        <v>1</v>
      </c>
      <c r="L7" s="169">
        <v>0</v>
      </c>
      <c r="M7" s="169">
        <v>0</v>
      </c>
      <c r="N7" s="169">
        <v>0</v>
      </c>
      <c r="O7" s="169">
        <v>0</v>
      </c>
      <c r="P7" s="169">
        <v>0</v>
      </c>
      <c r="Q7" s="169">
        <v>0</v>
      </c>
      <c r="R7" s="169">
        <v>0</v>
      </c>
      <c r="S7" s="190">
        <v>1</v>
      </c>
      <c r="T7" s="191">
        <v>0</v>
      </c>
      <c r="U7" s="169">
        <v>0</v>
      </c>
      <c r="V7" s="257" t="s">
        <v>245</v>
      </c>
      <c r="W7" s="192">
        <v>0</v>
      </c>
      <c r="X7" s="193">
        <v>0</v>
      </c>
    </row>
    <row r="8" spans="1:27" ht="23.25" customHeight="1">
      <c r="A8" s="316" t="s">
        <v>234</v>
      </c>
      <c r="B8" s="317"/>
      <c r="C8" s="169">
        <v>4</v>
      </c>
      <c r="D8" s="169">
        <v>0</v>
      </c>
      <c r="E8" s="169">
        <v>0</v>
      </c>
      <c r="F8" s="169">
        <v>0</v>
      </c>
      <c r="G8" s="169">
        <v>0</v>
      </c>
      <c r="H8" s="169">
        <v>0</v>
      </c>
      <c r="I8" s="169">
        <v>0</v>
      </c>
      <c r="J8" s="169">
        <v>0</v>
      </c>
      <c r="K8" s="169">
        <v>0</v>
      </c>
      <c r="L8" s="169">
        <v>0</v>
      </c>
      <c r="M8" s="169">
        <v>2</v>
      </c>
      <c r="N8" s="169">
        <v>0</v>
      </c>
      <c r="O8" s="169">
        <v>0</v>
      </c>
      <c r="P8" s="169">
        <v>0</v>
      </c>
      <c r="Q8" s="169">
        <v>1</v>
      </c>
      <c r="R8" s="190">
        <v>1</v>
      </c>
      <c r="S8" s="190">
        <v>4</v>
      </c>
      <c r="T8" s="191">
        <v>0</v>
      </c>
      <c r="U8" s="169">
        <v>2</v>
      </c>
      <c r="V8" s="257" t="s">
        <v>245</v>
      </c>
      <c r="W8" s="192">
        <v>0</v>
      </c>
      <c r="X8" s="193">
        <v>1</v>
      </c>
    </row>
    <row r="9" spans="1:27" ht="23.25" customHeight="1">
      <c r="A9" s="316" t="s">
        <v>235</v>
      </c>
      <c r="B9" s="317"/>
      <c r="C9" s="169">
        <v>83</v>
      </c>
      <c r="D9" s="169">
        <v>1</v>
      </c>
      <c r="E9" s="169">
        <v>0</v>
      </c>
      <c r="F9" s="169">
        <v>1</v>
      </c>
      <c r="G9" s="190">
        <v>15</v>
      </c>
      <c r="H9" s="190">
        <v>4</v>
      </c>
      <c r="I9" s="190">
        <v>16</v>
      </c>
      <c r="J9" s="169">
        <v>4</v>
      </c>
      <c r="K9" s="169">
        <v>5</v>
      </c>
      <c r="L9" s="169">
        <v>4</v>
      </c>
      <c r="M9" s="169">
        <v>4</v>
      </c>
      <c r="N9" s="169">
        <v>2</v>
      </c>
      <c r="O9" s="169">
        <v>1</v>
      </c>
      <c r="P9" s="169">
        <v>1</v>
      </c>
      <c r="Q9" s="169">
        <v>1</v>
      </c>
      <c r="R9" s="190">
        <v>26</v>
      </c>
      <c r="S9" s="190">
        <v>83</v>
      </c>
      <c r="T9" s="191">
        <v>9</v>
      </c>
      <c r="U9" s="169">
        <v>37</v>
      </c>
      <c r="V9" s="257" t="s">
        <v>245</v>
      </c>
      <c r="W9" s="194">
        <v>8</v>
      </c>
      <c r="X9" s="193">
        <v>78</v>
      </c>
    </row>
    <row r="10" spans="1:27" ht="23.25" customHeight="1">
      <c r="A10" s="316" t="s">
        <v>6</v>
      </c>
      <c r="B10" s="322"/>
      <c r="C10" s="169">
        <v>5</v>
      </c>
      <c r="D10" s="169">
        <v>0</v>
      </c>
      <c r="E10" s="169">
        <v>0</v>
      </c>
      <c r="F10" s="169">
        <v>0</v>
      </c>
      <c r="G10" s="190">
        <v>1</v>
      </c>
      <c r="H10" s="190">
        <v>0</v>
      </c>
      <c r="I10" s="190">
        <v>0</v>
      </c>
      <c r="J10" s="190">
        <v>0</v>
      </c>
      <c r="K10" s="190">
        <v>0</v>
      </c>
      <c r="L10" s="190">
        <v>0</v>
      </c>
      <c r="M10" s="190">
        <v>0</v>
      </c>
      <c r="N10" s="190">
        <v>0</v>
      </c>
      <c r="O10" s="190">
        <v>0</v>
      </c>
      <c r="P10" s="190">
        <v>0</v>
      </c>
      <c r="Q10" s="190">
        <v>0</v>
      </c>
      <c r="R10" s="190">
        <v>4</v>
      </c>
      <c r="S10" s="190">
        <v>5</v>
      </c>
      <c r="T10" s="191">
        <v>0</v>
      </c>
      <c r="U10" s="169">
        <v>0</v>
      </c>
      <c r="V10" s="257" t="s">
        <v>245</v>
      </c>
      <c r="W10" s="192">
        <v>0</v>
      </c>
      <c r="X10" s="193">
        <v>4</v>
      </c>
    </row>
    <row r="11" spans="1:27" ht="23.25" customHeight="1">
      <c r="A11" s="316" t="s">
        <v>7</v>
      </c>
      <c r="B11" s="322"/>
      <c r="C11" s="169">
        <v>10</v>
      </c>
      <c r="D11" s="169">
        <v>2</v>
      </c>
      <c r="E11" s="169">
        <v>0</v>
      </c>
      <c r="F11" s="169">
        <v>0</v>
      </c>
      <c r="G11" s="190">
        <v>1</v>
      </c>
      <c r="H11" s="190">
        <v>0</v>
      </c>
      <c r="I11" s="190">
        <v>2</v>
      </c>
      <c r="J11" s="169">
        <v>3</v>
      </c>
      <c r="K11" s="169">
        <v>0</v>
      </c>
      <c r="L11" s="169">
        <v>0</v>
      </c>
      <c r="M11" s="169">
        <v>0</v>
      </c>
      <c r="N11" s="169">
        <v>0</v>
      </c>
      <c r="O11" s="169">
        <v>0</v>
      </c>
      <c r="P11" s="169">
        <v>0</v>
      </c>
      <c r="Q11" s="169">
        <v>2</v>
      </c>
      <c r="R11" s="190">
        <v>4</v>
      </c>
      <c r="S11" s="190">
        <v>12</v>
      </c>
      <c r="T11" s="191">
        <v>4</v>
      </c>
      <c r="U11" s="169">
        <v>6</v>
      </c>
      <c r="V11" s="257" t="s">
        <v>245</v>
      </c>
      <c r="W11" s="194">
        <v>3</v>
      </c>
      <c r="X11" s="193">
        <v>7</v>
      </c>
    </row>
    <row r="12" spans="1:27" ht="23.25" customHeight="1">
      <c r="A12" s="316" t="s">
        <v>8</v>
      </c>
      <c r="B12" s="317"/>
      <c r="C12" s="169">
        <v>14</v>
      </c>
      <c r="D12" s="169">
        <v>2</v>
      </c>
      <c r="E12" s="169">
        <v>0</v>
      </c>
      <c r="F12" s="169">
        <v>1</v>
      </c>
      <c r="G12" s="190">
        <v>4</v>
      </c>
      <c r="H12" s="190">
        <v>0</v>
      </c>
      <c r="I12" s="190">
        <v>1</v>
      </c>
      <c r="J12" s="169">
        <v>1</v>
      </c>
      <c r="K12" s="169">
        <v>0</v>
      </c>
      <c r="L12" s="169">
        <v>0</v>
      </c>
      <c r="M12" s="169">
        <v>0</v>
      </c>
      <c r="N12" s="169">
        <v>0</v>
      </c>
      <c r="O12" s="169">
        <v>0</v>
      </c>
      <c r="P12" s="169">
        <v>0</v>
      </c>
      <c r="Q12" s="169">
        <v>0</v>
      </c>
      <c r="R12" s="190">
        <v>9</v>
      </c>
      <c r="S12" s="190">
        <v>15</v>
      </c>
      <c r="T12" s="191">
        <v>10</v>
      </c>
      <c r="U12" s="169">
        <v>6</v>
      </c>
      <c r="V12" s="257" t="s">
        <v>245</v>
      </c>
      <c r="W12" s="194">
        <v>9</v>
      </c>
      <c r="X12" s="193">
        <v>14</v>
      </c>
    </row>
    <row r="13" spans="1:27" ht="23.25" customHeight="1">
      <c r="A13" s="316" t="s">
        <v>19</v>
      </c>
      <c r="B13" s="317"/>
      <c r="C13" s="169">
        <v>4</v>
      </c>
      <c r="D13" s="169">
        <v>0</v>
      </c>
      <c r="E13" s="169">
        <v>0</v>
      </c>
      <c r="F13" s="169">
        <v>0</v>
      </c>
      <c r="G13" s="190">
        <v>1</v>
      </c>
      <c r="H13" s="190">
        <v>0</v>
      </c>
      <c r="I13" s="190">
        <v>1</v>
      </c>
      <c r="J13" s="169">
        <v>0</v>
      </c>
      <c r="K13" s="169">
        <v>0</v>
      </c>
      <c r="L13" s="169">
        <v>0</v>
      </c>
      <c r="M13" s="169">
        <v>0</v>
      </c>
      <c r="N13" s="169">
        <v>0</v>
      </c>
      <c r="O13" s="169">
        <v>0</v>
      </c>
      <c r="P13" s="169">
        <v>0</v>
      </c>
      <c r="Q13" s="169">
        <v>0</v>
      </c>
      <c r="R13" s="190">
        <v>2</v>
      </c>
      <c r="S13" s="190">
        <v>4</v>
      </c>
      <c r="T13" s="191">
        <v>1</v>
      </c>
      <c r="U13" s="169">
        <v>1</v>
      </c>
      <c r="V13" s="257" t="s">
        <v>245</v>
      </c>
      <c r="W13" s="194">
        <v>1</v>
      </c>
      <c r="X13" s="193">
        <v>3</v>
      </c>
    </row>
    <row r="14" spans="1:27" ht="23.25" customHeight="1">
      <c r="A14" s="316" t="s">
        <v>9</v>
      </c>
      <c r="B14" s="317"/>
      <c r="C14" s="169">
        <v>4</v>
      </c>
      <c r="D14" s="169">
        <v>1</v>
      </c>
      <c r="E14" s="169">
        <v>0</v>
      </c>
      <c r="F14" s="169">
        <v>1</v>
      </c>
      <c r="G14" s="169">
        <v>0</v>
      </c>
      <c r="H14" s="169">
        <v>0</v>
      </c>
      <c r="I14" s="169">
        <v>1</v>
      </c>
      <c r="J14" s="169">
        <v>0</v>
      </c>
      <c r="K14" s="169">
        <v>0</v>
      </c>
      <c r="L14" s="169">
        <v>0</v>
      </c>
      <c r="M14" s="169">
        <v>0</v>
      </c>
      <c r="N14" s="169">
        <v>1</v>
      </c>
      <c r="O14" s="169">
        <v>0</v>
      </c>
      <c r="P14" s="169">
        <v>0</v>
      </c>
      <c r="Q14" s="169">
        <v>0</v>
      </c>
      <c r="R14" s="190">
        <v>2</v>
      </c>
      <c r="S14" s="190">
        <v>4</v>
      </c>
      <c r="T14" s="191">
        <v>2</v>
      </c>
      <c r="U14" s="169">
        <v>0</v>
      </c>
      <c r="V14" s="257" t="s">
        <v>245</v>
      </c>
      <c r="W14" s="192">
        <v>1</v>
      </c>
      <c r="X14" s="193">
        <v>1</v>
      </c>
    </row>
    <row r="15" spans="1:27" ht="23.25" customHeight="1">
      <c r="A15" s="316" t="s">
        <v>20</v>
      </c>
      <c r="B15" s="317"/>
      <c r="C15" s="169">
        <v>7</v>
      </c>
      <c r="D15" s="169">
        <v>1</v>
      </c>
      <c r="E15" s="169">
        <v>0</v>
      </c>
      <c r="F15" s="169">
        <v>1</v>
      </c>
      <c r="G15" s="190">
        <v>1</v>
      </c>
      <c r="H15" s="190">
        <v>0</v>
      </c>
      <c r="I15" s="190">
        <v>0</v>
      </c>
      <c r="J15" s="190">
        <v>0</v>
      </c>
      <c r="K15" s="190">
        <v>0</v>
      </c>
      <c r="L15" s="190">
        <v>0</v>
      </c>
      <c r="M15" s="190">
        <v>0</v>
      </c>
      <c r="N15" s="190">
        <v>0</v>
      </c>
      <c r="O15" s="190">
        <v>0</v>
      </c>
      <c r="P15" s="190">
        <v>0</v>
      </c>
      <c r="Q15" s="190">
        <v>0</v>
      </c>
      <c r="R15" s="190">
        <v>6</v>
      </c>
      <c r="S15" s="190">
        <v>7</v>
      </c>
      <c r="T15" s="191">
        <v>6</v>
      </c>
      <c r="U15" s="169">
        <v>0</v>
      </c>
      <c r="V15" s="257" t="s">
        <v>245</v>
      </c>
      <c r="W15" s="194">
        <v>5</v>
      </c>
      <c r="X15" s="193">
        <v>5</v>
      </c>
    </row>
    <row r="16" spans="1:27" ht="23.25" customHeight="1">
      <c r="A16" s="316" t="s">
        <v>39</v>
      </c>
      <c r="B16" s="317"/>
      <c r="C16" s="169">
        <v>4</v>
      </c>
      <c r="D16" s="169">
        <v>1</v>
      </c>
      <c r="E16" s="169">
        <v>0</v>
      </c>
      <c r="F16" s="169">
        <v>1</v>
      </c>
      <c r="G16" s="169">
        <v>0</v>
      </c>
      <c r="H16" s="169">
        <v>0</v>
      </c>
      <c r="I16" s="169">
        <v>0</v>
      </c>
      <c r="J16" s="169">
        <v>0</v>
      </c>
      <c r="K16" s="169">
        <v>0</v>
      </c>
      <c r="L16" s="169">
        <v>0</v>
      </c>
      <c r="M16" s="169">
        <v>0</v>
      </c>
      <c r="N16" s="169">
        <v>0</v>
      </c>
      <c r="O16" s="169">
        <v>0</v>
      </c>
      <c r="P16" s="169">
        <v>0</v>
      </c>
      <c r="Q16" s="169">
        <v>1</v>
      </c>
      <c r="R16" s="190">
        <v>3</v>
      </c>
      <c r="S16" s="190">
        <v>4</v>
      </c>
      <c r="T16" s="191">
        <v>2</v>
      </c>
      <c r="U16" s="169">
        <v>1</v>
      </c>
      <c r="V16" s="257" t="s">
        <v>245</v>
      </c>
      <c r="W16" s="194">
        <v>1</v>
      </c>
      <c r="X16" s="193">
        <v>2</v>
      </c>
    </row>
    <row r="17" spans="1:24" ht="23.25" customHeight="1">
      <c r="A17" s="316" t="s">
        <v>10</v>
      </c>
      <c r="B17" s="317"/>
      <c r="C17" s="169">
        <v>112</v>
      </c>
      <c r="D17" s="169">
        <v>3</v>
      </c>
      <c r="E17" s="169">
        <v>1</v>
      </c>
      <c r="F17" s="169">
        <v>1</v>
      </c>
      <c r="G17" s="169">
        <v>1</v>
      </c>
      <c r="H17" s="169">
        <v>0</v>
      </c>
      <c r="I17" s="190">
        <v>2</v>
      </c>
      <c r="J17" s="169">
        <v>0</v>
      </c>
      <c r="K17" s="169">
        <v>0</v>
      </c>
      <c r="L17" s="169">
        <v>0</v>
      </c>
      <c r="M17" s="169">
        <v>0</v>
      </c>
      <c r="N17" s="169">
        <v>0</v>
      </c>
      <c r="O17" s="169">
        <v>0</v>
      </c>
      <c r="P17" s="169">
        <v>0</v>
      </c>
      <c r="Q17" s="169">
        <v>2</v>
      </c>
      <c r="R17" s="190">
        <v>108</v>
      </c>
      <c r="S17" s="190">
        <v>113</v>
      </c>
      <c r="T17" s="191">
        <v>2</v>
      </c>
      <c r="U17" s="169">
        <v>3</v>
      </c>
      <c r="V17" s="257" t="s">
        <v>245</v>
      </c>
      <c r="W17" s="194">
        <v>1</v>
      </c>
      <c r="X17" s="193">
        <v>104</v>
      </c>
    </row>
    <row r="18" spans="1:24" ht="23.25" customHeight="1">
      <c r="A18" s="316" t="s">
        <v>97</v>
      </c>
      <c r="B18" s="317"/>
      <c r="C18" s="169">
        <v>118</v>
      </c>
      <c r="D18" s="169">
        <v>1</v>
      </c>
      <c r="E18" s="169">
        <v>0</v>
      </c>
      <c r="F18" s="169">
        <v>1</v>
      </c>
      <c r="G18" s="190">
        <v>9</v>
      </c>
      <c r="H18" s="190">
        <v>0</v>
      </c>
      <c r="I18" s="190">
        <v>1</v>
      </c>
      <c r="J18" s="190">
        <v>0</v>
      </c>
      <c r="K18" s="190">
        <v>0</v>
      </c>
      <c r="L18" s="190">
        <v>0</v>
      </c>
      <c r="M18" s="190">
        <v>0</v>
      </c>
      <c r="N18" s="190">
        <v>0</v>
      </c>
      <c r="O18" s="190">
        <v>0</v>
      </c>
      <c r="P18" s="190">
        <v>0</v>
      </c>
      <c r="Q18" s="169">
        <v>1</v>
      </c>
      <c r="R18" s="190">
        <v>107</v>
      </c>
      <c r="S18" s="190">
        <v>118</v>
      </c>
      <c r="T18" s="191">
        <v>7</v>
      </c>
      <c r="U18" s="169">
        <v>6</v>
      </c>
      <c r="V18" s="257" t="s">
        <v>245</v>
      </c>
      <c r="W18" s="194">
        <v>6</v>
      </c>
      <c r="X18" s="193">
        <v>111</v>
      </c>
    </row>
    <row r="19" spans="1:24" ht="23.25" customHeight="1">
      <c r="A19" s="316" t="s">
        <v>38</v>
      </c>
      <c r="B19" s="317"/>
      <c r="C19" s="169">
        <v>126</v>
      </c>
      <c r="D19" s="169">
        <v>1</v>
      </c>
      <c r="E19" s="169">
        <v>0</v>
      </c>
      <c r="F19" s="169">
        <v>1</v>
      </c>
      <c r="G19" s="190">
        <v>2</v>
      </c>
      <c r="H19" s="190">
        <v>0</v>
      </c>
      <c r="I19" s="190">
        <v>0</v>
      </c>
      <c r="J19" s="190">
        <v>0</v>
      </c>
      <c r="K19" s="169">
        <v>0</v>
      </c>
      <c r="L19" s="169">
        <v>1</v>
      </c>
      <c r="M19" s="169">
        <v>0</v>
      </c>
      <c r="N19" s="169">
        <v>0</v>
      </c>
      <c r="O19" s="169">
        <v>1</v>
      </c>
      <c r="P19" s="169">
        <v>0</v>
      </c>
      <c r="Q19" s="169">
        <v>0</v>
      </c>
      <c r="R19" s="190">
        <v>122</v>
      </c>
      <c r="S19" s="190">
        <v>126</v>
      </c>
      <c r="T19" s="191">
        <v>2</v>
      </c>
      <c r="U19" s="169">
        <v>0</v>
      </c>
      <c r="V19" s="257" t="s">
        <v>245</v>
      </c>
      <c r="W19" s="194">
        <v>1</v>
      </c>
      <c r="X19" s="193">
        <v>117</v>
      </c>
    </row>
    <row r="20" spans="1:24" ht="23.25" customHeight="1">
      <c r="A20" s="316" t="s">
        <v>161</v>
      </c>
      <c r="B20" s="322"/>
      <c r="C20" s="169">
        <v>125</v>
      </c>
      <c r="D20" s="169">
        <v>1</v>
      </c>
      <c r="E20" s="169">
        <v>0</v>
      </c>
      <c r="F20" s="169">
        <v>2</v>
      </c>
      <c r="G20" s="190">
        <v>30</v>
      </c>
      <c r="H20" s="190">
        <v>6</v>
      </c>
      <c r="I20" s="190">
        <v>14</v>
      </c>
      <c r="J20" s="169">
        <v>0</v>
      </c>
      <c r="K20" s="169">
        <v>1</v>
      </c>
      <c r="L20" s="169">
        <v>1</v>
      </c>
      <c r="M20" s="169">
        <v>0</v>
      </c>
      <c r="N20" s="169">
        <v>1</v>
      </c>
      <c r="O20" s="169">
        <v>0</v>
      </c>
      <c r="P20" s="169">
        <v>0</v>
      </c>
      <c r="Q20" s="169">
        <v>2</v>
      </c>
      <c r="R20" s="190">
        <v>69</v>
      </c>
      <c r="S20" s="190">
        <v>124</v>
      </c>
      <c r="T20" s="191">
        <v>4</v>
      </c>
      <c r="U20" s="169">
        <v>9</v>
      </c>
      <c r="V20" s="257" t="s">
        <v>245</v>
      </c>
      <c r="W20" s="194">
        <v>3</v>
      </c>
      <c r="X20" s="193">
        <v>115</v>
      </c>
    </row>
    <row r="21" spans="1:24" ht="23.25" customHeight="1">
      <c r="A21" s="316" t="s">
        <v>162</v>
      </c>
      <c r="B21" s="317"/>
      <c r="C21" s="169">
        <v>0</v>
      </c>
      <c r="D21" s="169">
        <v>0</v>
      </c>
      <c r="E21" s="169">
        <v>0</v>
      </c>
      <c r="F21" s="169">
        <v>0</v>
      </c>
      <c r="G21" s="169">
        <v>0</v>
      </c>
      <c r="H21" s="169">
        <v>0</v>
      </c>
      <c r="I21" s="169">
        <v>0</v>
      </c>
      <c r="J21" s="169">
        <v>0</v>
      </c>
      <c r="K21" s="169">
        <v>0</v>
      </c>
      <c r="L21" s="169">
        <v>0</v>
      </c>
      <c r="M21" s="169">
        <v>0</v>
      </c>
      <c r="N21" s="169">
        <v>0</v>
      </c>
      <c r="O21" s="169">
        <v>0</v>
      </c>
      <c r="P21" s="169">
        <v>0</v>
      </c>
      <c r="Q21" s="169">
        <v>0</v>
      </c>
      <c r="R21" s="169">
        <v>0</v>
      </c>
      <c r="S21" s="169">
        <v>0</v>
      </c>
      <c r="T21" s="169">
        <v>0</v>
      </c>
      <c r="U21" s="169">
        <v>0</v>
      </c>
      <c r="V21" s="257" t="s">
        <v>245</v>
      </c>
      <c r="W21" s="192">
        <v>0</v>
      </c>
      <c r="X21" s="193">
        <v>0</v>
      </c>
    </row>
    <row r="22" spans="1:24" ht="23.25" customHeight="1" thickBot="1">
      <c r="A22" s="325" t="s">
        <v>163</v>
      </c>
      <c r="B22" s="326"/>
      <c r="C22" s="195">
        <v>113</v>
      </c>
      <c r="D22" s="195">
        <v>1</v>
      </c>
      <c r="E22" s="195">
        <v>0</v>
      </c>
      <c r="F22" s="195">
        <v>2</v>
      </c>
      <c r="G22" s="196">
        <v>1</v>
      </c>
      <c r="H22" s="196">
        <v>0</v>
      </c>
      <c r="I22" s="196">
        <v>0</v>
      </c>
      <c r="J22" s="196">
        <v>0</v>
      </c>
      <c r="K22" s="196">
        <v>0</v>
      </c>
      <c r="L22" s="196">
        <v>0</v>
      </c>
      <c r="M22" s="196">
        <v>0</v>
      </c>
      <c r="N22" s="196">
        <v>0</v>
      </c>
      <c r="O22" s="196">
        <v>0</v>
      </c>
      <c r="P22" s="196">
        <v>0</v>
      </c>
      <c r="Q22" s="196">
        <v>0</v>
      </c>
      <c r="R22" s="196">
        <v>111</v>
      </c>
      <c r="S22" s="196">
        <v>112</v>
      </c>
      <c r="T22" s="197">
        <v>1</v>
      </c>
      <c r="U22" s="195">
        <v>0</v>
      </c>
      <c r="V22" s="258" t="s">
        <v>245</v>
      </c>
      <c r="W22" s="274">
        <v>0</v>
      </c>
      <c r="X22" s="198">
        <v>105</v>
      </c>
    </row>
    <row r="23" spans="1:24" s="3" customFormat="1" ht="23.25" customHeight="1" thickTop="1" thickBot="1">
      <c r="A23" s="323" t="s">
        <v>164</v>
      </c>
      <c r="B23" s="324"/>
      <c r="C23" s="199">
        <v>850</v>
      </c>
      <c r="D23" s="199">
        <v>16</v>
      </c>
      <c r="E23" s="199">
        <v>1</v>
      </c>
      <c r="F23" s="199">
        <v>13</v>
      </c>
      <c r="G23" s="200">
        <v>85</v>
      </c>
      <c r="H23" s="200">
        <v>11</v>
      </c>
      <c r="I23" s="200">
        <v>62</v>
      </c>
      <c r="J23" s="199">
        <v>22</v>
      </c>
      <c r="K23" s="199">
        <v>18</v>
      </c>
      <c r="L23" s="199">
        <v>12</v>
      </c>
      <c r="M23" s="199">
        <v>9</v>
      </c>
      <c r="N23" s="199">
        <v>4</v>
      </c>
      <c r="O23" s="199">
        <v>2</v>
      </c>
      <c r="P23" s="199">
        <v>1</v>
      </c>
      <c r="Q23" s="199">
        <v>10</v>
      </c>
      <c r="R23" s="200">
        <v>616</v>
      </c>
      <c r="S23" s="200">
        <v>852</v>
      </c>
      <c r="T23" s="201">
        <v>64</v>
      </c>
      <c r="U23" s="199">
        <v>169</v>
      </c>
      <c r="V23" s="259" t="s">
        <v>245</v>
      </c>
      <c r="W23" s="202">
        <v>52</v>
      </c>
      <c r="X23" s="203">
        <v>782</v>
      </c>
    </row>
    <row r="24" spans="1:24" ht="23.25" customHeight="1">
      <c r="A24" s="318" t="s">
        <v>223</v>
      </c>
      <c r="B24" s="54" t="s">
        <v>232</v>
      </c>
      <c r="C24" s="204"/>
      <c r="D24" s="204"/>
      <c r="E24" s="204"/>
      <c r="F24" s="204"/>
      <c r="G24" s="205">
        <v>29</v>
      </c>
      <c r="H24" s="205">
        <v>3</v>
      </c>
      <c r="I24" s="205">
        <v>37</v>
      </c>
      <c r="J24" s="206">
        <v>19</v>
      </c>
      <c r="K24" s="206">
        <v>10</v>
      </c>
      <c r="L24" s="206">
        <v>13</v>
      </c>
      <c r="M24" s="206">
        <v>7</v>
      </c>
      <c r="N24" s="206">
        <v>6</v>
      </c>
      <c r="O24" s="206">
        <v>1</v>
      </c>
      <c r="P24" s="206">
        <v>0</v>
      </c>
      <c r="Q24" s="206">
        <v>5</v>
      </c>
      <c r="R24" s="205">
        <v>38</v>
      </c>
      <c r="S24" s="205">
        <v>168</v>
      </c>
      <c r="T24" s="207">
        <v>18</v>
      </c>
      <c r="U24" s="204"/>
      <c r="V24" s="260" t="s">
        <v>233</v>
      </c>
      <c r="W24" s="208">
        <v>16</v>
      </c>
      <c r="X24" s="209">
        <v>156</v>
      </c>
    </row>
    <row r="25" spans="1:24" ht="23.25" customHeight="1">
      <c r="A25" s="319"/>
      <c r="B25" s="15" t="s">
        <v>244</v>
      </c>
      <c r="C25" s="210"/>
      <c r="D25" s="210"/>
      <c r="E25" s="210"/>
      <c r="F25" s="210"/>
      <c r="G25" s="211">
        <v>33</v>
      </c>
      <c r="H25" s="211">
        <v>5</v>
      </c>
      <c r="I25" s="211">
        <v>34</v>
      </c>
      <c r="J25" s="212">
        <v>18</v>
      </c>
      <c r="K25" s="212">
        <v>12</v>
      </c>
      <c r="L25" s="212">
        <v>13</v>
      </c>
      <c r="M25" s="212">
        <v>9</v>
      </c>
      <c r="N25" s="212">
        <v>3</v>
      </c>
      <c r="O25" s="212">
        <v>1</v>
      </c>
      <c r="P25" s="212">
        <v>0</v>
      </c>
      <c r="Q25" s="212">
        <v>5</v>
      </c>
      <c r="R25" s="211">
        <v>34</v>
      </c>
      <c r="S25" s="211">
        <v>167</v>
      </c>
      <c r="T25" s="213">
        <v>21</v>
      </c>
      <c r="U25" s="210"/>
      <c r="V25" s="261" t="s">
        <v>245</v>
      </c>
      <c r="W25" s="214">
        <v>18</v>
      </c>
      <c r="X25" s="215">
        <v>155</v>
      </c>
    </row>
    <row r="26" spans="1:24" ht="23.25" customHeight="1" thickBot="1">
      <c r="A26" s="320"/>
      <c r="B26" s="55" t="s">
        <v>249</v>
      </c>
      <c r="C26" s="216"/>
      <c r="D26" s="216"/>
      <c r="E26" s="216"/>
      <c r="F26" s="216"/>
      <c r="G26" s="217">
        <v>28</v>
      </c>
      <c r="H26" s="217">
        <v>2</v>
      </c>
      <c r="I26" s="217">
        <v>34</v>
      </c>
      <c r="J26" s="218">
        <v>20</v>
      </c>
      <c r="K26" s="218">
        <v>14</v>
      </c>
      <c r="L26" s="218">
        <v>12</v>
      </c>
      <c r="M26" s="218">
        <v>9</v>
      </c>
      <c r="N26" s="218">
        <v>2</v>
      </c>
      <c r="O26" s="218">
        <v>1</v>
      </c>
      <c r="P26" s="218">
        <v>0</v>
      </c>
      <c r="Q26" s="218">
        <v>5</v>
      </c>
      <c r="R26" s="217">
        <v>42</v>
      </c>
      <c r="S26" s="217">
        <v>169</v>
      </c>
      <c r="T26" s="219">
        <v>20</v>
      </c>
      <c r="U26" s="216"/>
      <c r="V26" s="262" t="s">
        <v>245</v>
      </c>
      <c r="W26" s="220">
        <v>18</v>
      </c>
      <c r="X26" s="221">
        <v>157</v>
      </c>
    </row>
    <row r="27" spans="1:24" ht="15" customHeight="1">
      <c r="A27" s="275" t="s">
        <v>250</v>
      </c>
    </row>
    <row r="28" spans="1:24" ht="24" customHeight="1">
      <c r="A28" s="321" t="s">
        <v>165</v>
      </c>
      <c r="B28" s="321"/>
      <c r="C28" s="321"/>
      <c r="D28" s="321"/>
      <c r="E28" s="321"/>
      <c r="F28" s="321"/>
      <c r="G28" s="321"/>
      <c r="H28" s="321"/>
      <c r="I28" s="321"/>
      <c r="J28" s="321"/>
      <c r="K28" s="321"/>
      <c r="L28" s="321"/>
      <c r="M28" s="321"/>
      <c r="N28" s="321"/>
      <c r="O28" s="321"/>
      <c r="P28" s="321"/>
      <c r="Q28" s="321"/>
      <c r="R28" s="321"/>
      <c r="S28" s="321"/>
      <c r="T28" s="321"/>
      <c r="U28" s="321"/>
      <c r="V28" s="321"/>
      <c r="W28" s="321"/>
      <c r="X28" s="321"/>
    </row>
    <row r="29" spans="1:24" ht="13.5" customHeight="1">
      <c r="A29" s="1" t="s">
        <v>40</v>
      </c>
      <c r="B29" s="44"/>
      <c r="C29" s="44"/>
      <c r="D29" s="44"/>
      <c r="E29" s="44"/>
      <c r="F29" s="44"/>
      <c r="G29" s="44"/>
      <c r="H29" s="44"/>
      <c r="I29" s="44"/>
      <c r="J29" s="44"/>
      <c r="K29" s="44"/>
      <c r="L29" s="44"/>
      <c r="M29" s="44"/>
      <c r="N29" s="44"/>
      <c r="O29" s="44"/>
      <c r="P29" s="44"/>
      <c r="Q29" s="44"/>
      <c r="R29" s="44"/>
      <c r="S29" s="44"/>
      <c r="T29" s="44"/>
      <c r="U29" s="44"/>
      <c r="X29" s="44"/>
    </row>
    <row r="30" spans="1:24" ht="13.5" customHeight="1">
      <c r="A30" s="1" t="s">
        <v>166</v>
      </c>
    </row>
    <row r="31" spans="1:24" ht="13.5" customHeight="1">
      <c r="A31" s="1" t="s">
        <v>167</v>
      </c>
    </row>
    <row r="32" spans="1:24" ht="12" customHeight="1">
      <c r="A32" s="1"/>
    </row>
    <row r="33" spans="3:5" ht="12" customHeight="1">
      <c r="C33" s="8"/>
      <c r="D33" s="8"/>
      <c r="E33" s="8"/>
    </row>
    <row r="34" spans="3:5" ht="12" customHeight="1">
      <c r="C34" s="8"/>
      <c r="D34" s="8"/>
      <c r="E34" s="8"/>
    </row>
    <row r="35" spans="3:5" ht="12" customHeight="1">
      <c r="C35" s="8"/>
      <c r="D35" s="8"/>
      <c r="E35" s="8"/>
    </row>
    <row r="36" spans="3:5" ht="12" customHeight="1">
      <c r="C36" s="8"/>
      <c r="D36" s="8"/>
      <c r="E36" s="8"/>
    </row>
    <row r="37" spans="3:5" ht="12" customHeight="1">
      <c r="C37" s="8"/>
      <c r="D37" s="8"/>
      <c r="E37" s="8"/>
    </row>
    <row r="38" spans="3:5" ht="12" customHeight="1">
      <c r="C38" s="8"/>
      <c r="D38" s="8"/>
      <c r="E38" s="8"/>
    </row>
    <row r="39" spans="3:5" ht="12" customHeight="1">
      <c r="C39" s="8"/>
      <c r="D39" s="8"/>
      <c r="E39" s="8"/>
    </row>
    <row r="40" spans="3:5" ht="12" customHeight="1">
      <c r="C40" s="8"/>
      <c r="D40" s="8"/>
      <c r="E40" s="8"/>
    </row>
    <row r="41" spans="3:5" ht="12" customHeight="1">
      <c r="C41" s="8"/>
      <c r="D41" s="8"/>
      <c r="E41" s="8"/>
    </row>
    <row r="42" spans="3:5" ht="12" customHeight="1">
      <c r="C42" s="8"/>
      <c r="D42" s="8"/>
      <c r="E42" s="8"/>
    </row>
    <row r="43" spans="3:5" ht="12" customHeight="1">
      <c r="C43" s="8"/>
      <c r="D43" s="8"/>
      <c r="E43" s="8"/>
    </row>
    <row r="44" spans="3:5" ht="12" customHeight="1">
      <c r="C44" s="8"/>
      <c r="D44" s="8"/>
      <c r="E44" s="8"/>
    </row>
    <row r="45" spans="3:5" ht="12" customHeight="1">
      <c r="C45" s="8"/>
      <c r="D45" s="8"/>
      <c r="E45" s="8"/>
    </row>
  </sheetData>
  <mergeCells count="31">
    <mergeCell ref="V5:W5"/>
    <mergeCell ref="G3:S3"/>
    <mergeCell ref="A1:X1"/>
    <mergeCell ref="C3:C4"/>
    <mergeCell ref="D3:D4"/>
    <mergeCell ref="E3:E4"/>
    <mergeCell ref="F3:F4"/>
    <mergeCell ref="T3:T4"/>
    <mergeCell ref="U3:U4"/>
    <mergeCell ref="V3:X4"/>
    <mergeCell ref="A9:B9"/>
    <mergeCell ref="A12:B12"/>
    <mergeCell ref="A13:B13"/>
    <mergeCell ref="A3:B4"/>
    <mergeCell ref="A6:B6"/>
    <mergeCell ref="A7:B7"/>
    <mergeCell ref="A10:B10"/>
    <mergeCell ref="A11:B11"/>
    <mergeCell ref="A8:B8"/>
    <mergeCell ref="A24:A26"/>
    <mergeCell ref="A28:X28"/>
    <mergeCell ref="A20:B20"/>
    <mergeCell ref="A23:B23"/>
    <mergeCell ref="A21:B21"/>
    <mergeCell ref="A22:B22"/>
    <mergeCell ref="A14:B14"/>
    <mergeCell ref="A15:B15"/>
    <mergeCell ref="A19:B19"/>
    <mergeCell ref="A16:B16"/>
    <mergeCell ref="A18:B18"/>
    <mergeCell ref="A17:B17"/>
  </mergeCells>
  <phoneticPr fontId="2"/>
  <pageMargins left="0.39370078740157483" right="0.27559055118110237" top="0.70866141732283472" bottom="0.70866141732283472" header="0.51181102362204722" footer="0.51181102362204722"/>
  <pageSetup paperSize="9" scale="74" orientation="landscape" r:id="rId1"/>
  <headerFooter alignWithMargins="0">
    <oddFooter>&amp;R福岡国税局
酒税４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activeCell="A3" sqref="A3:A4"/>
    </sheetView>
  </sheetViews>
  <sheetFormatPr defaultRowHeight="13.5"/>
  <cols>
    <col min="1" max="1" width="18.875" style="112" bestFit="1" customWidth="1"/>
    <col min="2" max="9" width="9" style="112"/>
    <col min="10" max="10" width="2.625" style="112" customWidth="1"/>
    <col min="11" max="11" width="12.625" style="115" customWidth="1"/>
    <col min="12" max="12" width="7.625" style="115" customWidth="1"/>
    <col min="13" max="13" width="3" style="115" customWidth="1"/>
    <col min="14" max="15" width="5.625" style="115" customWidth="1"/>
    <col min="16" max="16384" width="9" style="112"/>
  </cols>
  <sheetData>
    <row r="1" spans="1:19" ht="14.25" thickBot="1">
      <c r="A1" s="2" t="s">
        <v>83</v>
      </c>
      <c r="B1" s="2"/>
      <c r="C1" s="2"/>
      <c r="D1" s="2"/>
      <c r="E1" s="2"/>
      <c r="F1" s="2"/>
      <c r="G1" s="2"/>
      <c r="H1" s="2"/>
      <c r="I1" s="2"/>
      <c r="J1" s="2"/>
      <c r="K1" s="57"/>
      <c r="L1" s="57"/>
      <c r="M1" s="57"/>
      <c r="N1" s="57"/>
      <c r="O1" s="57"/>
      <c r="P1" s="2"/>
      <c r="Q1" s="2"/>
    </row>
    <row r="2" spans="1:19">
      <c r="A2" s="289" t="s">
        <v>41</v>
      </c>
      <c r="B2" s="358" t="s">
        <v>42</v>
      </c>
      <c r="C2" s="358"/>
      <c r="D2" s="293" t="s">
        <v>84</v>
      </c>
      <c r="E2" s="293" t="s">
        <v>85</v>
      </c>
      <c r="F2" s="358" t="s">
        <v>43</v>
      </c>
      <c r="G2" s="358"/>
      <c r="H2" s="356" t="s">
        <v>5</v>
      </c>
      <c r="I2" s="295" t="s">
        <v>98</v>
      </c>
      <c r="J2" s="2"/>
      <c r="P2" s="2"/>
      <c r="Q2" s="2"/>
      <c r="R2" s="2"/>
      <c r="S2" s="2"/>
    </row>
    <row r="3" spans="1:19" ht="36" customHeight="1" thickBot="1">
      <c r="A3" s="290"/>
      <c r="B3" s="359" t="s">
        <v>86</v>
      </c>
      <c r="C3" s="344" t="s">
        <v>87</v>
      </c>
      <c r="D3" s="294"/>
      <c r="E3" s="294"/>
      <c r="F3" s="359" t="s">
        <v>88</v>
      </c>
      <c r="G3" s="344" t="s">
        <v>89</v>
      </c>
      <c r="H3" s="357"/>
      <c r="I3" s="296"/>
      <c r="J3" s="2"/>
      <c r="K3" s="353" t="s">
        <v>44</v>
      </c>
      <c r="L3" s="353"/>
      <c r="M3" s="353"/>
      <c r="N3" s="353"/>
      <c r="O3" s="353"/>
      <c r="P3" s="2"/>
    </row>
    <row r="4" spans="1:19">
      <c r="A4" s="327"/>
      <c r="B4" s="360"/>
      <c r="C4" s="345"/>
      <c r="D4" s="294"/>
      <c r="E4" s="294"/>
      <c r="F4" s="360"/>
      <c r="G4" s="345"/>
      <c r="H4" s="336"/>
      <c r="I4" s="296"/>
      <c r="J4" s="2"/>
      <c r="K4" s="289" t="s">
        <v>90</v>
      </c>
      <c r="L4" s="352"/>
      <c r="M4" s="363" t="s">
        <v>45</v>
      </c>
      <c r="N4" s="364"/>
      <c r="O4" s="365"/>
      <c r="P4" s="2"/>
    </row>
    <row r="5" spans="1:19">
      <c r="A5" s="49"/>
      <c r="B5" s="60" t="s">
        <v>34</v>
      </c>
      <c r="C5" s="61" t="s">
        <v>34</v>
      </c>
      <c r="D5" s="51" t="s">
        <v>34</v>
      </c>
      <c r="E5" s="51" t="s">
        <v>34</v>
      </c>
      <c r="F5" s="60" t="s">
        <v>34</v>
      </c>
      <c r="G5" s="61" t="s">
        <v>34</v>
      </c>
      <c r="H5" s="51" t="s">
        <v>34</v>
      </c>
      <c r="I5" s="62" t="s">
        <v>34</v>
      </c>
      <c r="J5" s="2"/>
      <c r="K5" s="354" t="s">
        <v>34</v>
      </c>
      <c r="L5" s="355"/>
      <c r="M5" s="331" t="s">
        <v>46</v>
      </c>
      <c r="N5" s="346"/>
      <c r="O5" s="347"/>
      <c r="P5" s="2"/>
    </row>
    <row r="6" spans="1:19" ht="27" customHeight="1" thickBot="1">
      <c r="A6" s="41" t="s">
        <v>47</v>
      </c>
      <c r="B6" s="163">
        <v>0</v>
      </c>
      <c r="C6" s="164">
        <v>0</v>
      </c>
      <c r="D6" s="165">
        <v>0</v>
      </c>
      <c r="E6" s="165">
        <v>15</v>
      </c>
      <c r="F6" s="163">
        <v>5</v>
      </c>
      <c r="G6" s="164">
        <v>0</v>
      </c>
      <c r="H6" s="165">
        <v>20</v>
      </c>
      <c r="I6" s="222">
        <v>11</v>
      </c>
      <c r="J6" s="2"/>
      <c r="K6" s="366">
        <v>2</v>
      </c>
      <c r="L6" s="367"/>
      <c r="M6" s="368">
        <v>4</v>
      </c>
      <c r="N6" s="369"/>
      <c r="O6" s="370"/>
      <c r="P6" s="2"/>
    </row>
    <row r="7" spans="1:19" ht="27" customHeight="1" thickBot="1">
      <c r="A7" s="37" t="s">
        <v>4</v>
      </c>
      <c r="B7" s="166">
        <v>0</v>
      </c>
      <c r="C7" s="168">
        <v>0</v>
      </c>
      <c r="D7" s="169">
        <v>0</v>
      </c>
      <c r="E7" s="169">
        <v>7</v>
      </c>
      <c r="F7" s="166">
        <v>0</v>
      </c>
      <c r="G7" s="168">
        <v>0</v>
      </c>
      <c r="H7" s="169">
        <v>7</v>
      </c>
      <c r="I7" s="223">
        <v>0</v>
      </c>
      <c r="J7" s="2"/>
      <c r="K7" s="353" t="s">
        <v>48</v>
      </c>
      <c r="L7" s="353"/>
      <c r="M7" s="353"/>
      <c r="N7" s="353"/>
      <c r="O7" s="353"/>
      <c r="P7" s="2"/>
      <c r="Q7" s="2"/>
    </row>
    <row r="8" spans="1:19" ht="27" customHeight="1">
      <c r="A8" s="86" t="s">
        <v>234</v>
      </c>
      <c r="B8" s="166">
        <v>0</v>
      </c>
      <c r="C8" s="168">
        <v>0</v>
      </c>
      <c r="D8" s="169">
        <v>0</v>
      </c>
      <c r="E8" s="169">
        <v>9</v>
      </c>
      <c r="F8" s="166">
        <v>1</v>
      </c>
      <c r="G8" s="168">
        <v>0</v>
      </c>
      <c r="H8" s="169">
        <v>10</v>
      </c>
      <c r="I8" s="223">
        <v>0</v>
      </c>
      <c r="J8" s="2"/>
      <c r="K8" s="372" t="s">
        <v>49</v>
      </c>
      <c r="L8" s="374" t="s">
        <v>91</v>
      </c>
      <c r="M8" s="375"/>
      <c r="N8" s="375"/>
      <c r="O8" s="376"/>
      <c r="P8" s="2"/>
      <c r="Q8" s="2"/>
    </row>
    <row r="9" spans="1:19" ht="27" customHeight="1">
      <c r="A9" s="86" t="s">
        <v>240</v>
      </c>
      <c r="B9" s="166">
        <v>0</v>
      </c>
      <c r="C9" s="168">
        <v>0</v>
      </c>
      <c r="D9" s="169">
        <v>0</v>
      </c>
      <c r="E9" s="169">
        <v>14</v>
      </c>
      <c r="F9" s="166">
        <v>15</v>
      </c>
      <c r="G9" s="168">
        <v>0</v>
      </c>
      <c r="H9" s="169">
        <v>29</v>
      </c>
      <c r="I9" s="223">
        <v>14</v>
      </c>
      <c r="J9" s="2"/>
      <c r="K9" s="373"/>
      <c r="L9" s="350"/>
      <c r="M9" s="351"/>
      <c r="N9" s="348" t="s">
        <v>50</v>
      </c>
      <c r="O9" s="349"/>
      <c r="P9" s="2"/>
      <c r="Q9" s="2"/>
    </row>
    <row r="10" spans="1:19" ht="27" customHeight="1">
      <c r="A10" s="37" t="s">
        <v>6</v>
      </c>
      <c r="B10" s="166">
        <v>0</v>
      </c>
      <c r="C10" s="168">
        <v>0</v>
      </c>
      <c r="D10" s="169">
        <v>0</v>
      </c>
      <c r="E10" s="169">
        <v>6</v>
      </c>
      <c r="F10" s="166">
        <v>0</v>
      </c>
      <c r="G10" s="168">
        <v>0</v>
      </c>
      <c r="H10" s="169">
        <v>6</v>
      </c>
      <c r="I10" s="223">
        <v>0</v>
      </c>
      <c r="J10" s="2"/>
      <c r="K10" s="63"/>
      <c r="L10" s="331" t="s">
        <v>34</v>
      </c>
      <c r="M10" s="355"/>
      <c r="N10" s="331" t="s">
        <v>34</v>
      </c>
      <c r="O10" s="343"/>
      <c r="P10" s="2"/>
      <c r="Q10" s="2"/>
    </row>
    <row r="11" spans="1:19" ht="27" customHeight="1">
      <c r="A11" s="37" t="s">
        <v>7</v>
      </c>
      <c r="B11" s="166">
        <v>0</v>
      </c>
      <c r="C11" s="168">
        <v>0</v>
      </c>
      <c r="D11" s="169">
        <v>0</v>
      </c>
      <c r="E11" s="169">
        <v>13</v>
      </c>
      <c r="F11" s="166">
        <v>0</v>
      </c>
      <c r="G11" s="168">
        <v>0</v>
      </c>
      <c r="H11" s="169">
        <v>13</v>
      </c>
      <c r="I11" s="223">
        <v>7</v>
      </c>
      <c r="J11" s="2"/>
      <c r="K11" s="64" t="s">
        <v>152</v>
      </c>
      <c r="L11" s="379">
        <v>12</v>
      </c>
      <c r="M11" s="381"/>
      <c r="N11" s="379">
        <v>8</v>
      </c>
      <c r="O11" s="380"/>
      <c r="P11" s="2"/>
      <c r="Q11" s="2"/>
    </row>
    <row r="12" spans="1:19" ht="27" customHeight="1" thickBot="1">
      <c r="A12" s="86" t="s">
        <v>153</v>
      </c>
      <c r="B12" s="166">
        <v>0</v>
      </c>
      <c r="C12" s="168">
        <v>0</v>
      </c>
      <c r="D12" s="169">
        <v>0</v>
      </c>
      <c r="E12" s="169">
        <v>10</v>
      </c>
      <c r="F12" s="166">
        <v>0</v>
      </c>
      <c r="G12" s="168">
        <v>0</v>
      </c>
      <c r="H12" s="169">
        <v>10</v>
      </c>
      <c r="I12" s="223">
        <v>0</v>
      </c>
      <c r="J12" s="2"/>
      <c r="K12" s="65" t="s">
        <v>154</v>
      </c>
      <c r="L12" s="362">
        <v>26</v>
      </c>
      <c r="M12" s="362"/>
      <c r="N12" s="362">
        <v>8</v>
      </c>
      <c r="O12" s="371"/>
      <c r="P12" s="2"/>
      <c r="Q12" s="2"/>
    </row>
    <row r="13" spans="1:19" ht="27" customHeight="1">
      <c r="A13" s="86" t="s">
        <v>102</v>
      </c>
      <c r="B13" s="166">
        <v>0</v>
      </c>
      <c r="C13" s="168">
        <v>0</v>
      </c>
      <c r="D13" s="169">
        <v>0</v>
      </c>
      <c r="E13" s="169">
        <v>9</v>
      </c>
      <c r="F13" s="166">
        <v>0</v>
      </c>
      <c r="G13" s="168">
        <v>0</v>
      </c>
      <c r="H13" s="169">
        <v>9</v>
      </c>
      <c r="I13" s="223">
        <v>0</v>
      </c>
      <c r="J13" s="2"/>
      <c r="K13" s="2"/>
      <c r="L13" s="1"/>
      <c r="M13" s="1"/>
      <c r="N13" s="1"/>
      <c r="O13" s="1"/>
      <c r="P13" s="1"/>
      <c r="Q13" s="1"/>
    </row>
    <row r="14" spans="1:19" ht="27" customHeight="1">
      <c r="A14" s="86" t="s">
        <v>155</v>
      </c>
      <c r="B14" s="166">
        <v>0</v>
      </c>
      <c r="C14" s="168">
        <v>0</v>
      </c>
      <c r="D14" s="169">
        <v>0</v>
      </c>
      <c r="E14" s="169">
        <v>13</v>
      </c>
      <c r="F14" s="166">
        <v>0</v>
      </c>
      <c r="G14" s="168">
        <v>0</v>
      </c>
      <c r="H14" s="169">
        <v>13</v>
      </c>
      <c r="I14" s="223">
        <v>0</v>
      </c>
      <c r="J14" s="2"/>
      <c r="K14" s="56"/>
      <c r="L14" s="56"/>
      <c r="M14" s="56"/>
      <c r="N14" s="56"/>
      <c r="O14" s="56"/>
      <c r="P14" s="56"/>
      <c r="Q14" s="56"/>
      <c r="R14" s="56"/>
    </row>
    <row r="15" spans="1:19" ht="27" customHeight="1">
      <c r="A15" s="86" t="s">
        <v>156</v>
      </c>
      <c r="B15" s="166">
        <v>0</v>
      </c>
      <c r="C15" s="168">
        <v>0</v>
      </c>
      <c r="D15" s="169">
        <v>0</v>
      </c>
      <c r="E15" s="169">
        <v>12</v>
      </c>
      <c r="F15" s="166">
        <v>0</v>
      </c>
      <c r="G15" s="168">
        <v>0</v>
      </c>
      <c r="H15" s="169">
        <v>12</v>
      </c>
      <c r="I15" s="223">
        <v>0</v>
      </c>
      <c r="J15" s="2"/>
      <c r="K15" s="56"/>
      <c r="L15" s="56"/>
      <c r="M15" s="56"/>
      <c r="N15" s="56"/>
      <c r="O15" s="56"/>
      <c r="P15" s="56"/>
      <c r="Q15" s="56"/>
      <c r="R15" s="56"/>
    </row>
    <row r="16" spans="1:19" ht="27" customHeight="1">
      <c r="A16" s="86" t="s">
        <v>103</v>
      </c>
      <c r="B16" s="166">
        <v>0</v>
      </c>
      <c r="C16" s="168">
        <v>0</v>
      </c>
      <c r="D16" s="169">
        <v>0</v>
      </c>
      <c r="E16" s="169">
        <v>7</v>
      </c>
      <c r="F16" s="166">
        <v>1</v>
      </c>
      <c r="G16" s="168">
        <v>0</v>
      </c>
      <c r="H16" s="169">
        <v>8</v>
      </c>
      <c r="I16" s="223">
        <v>1</v>
      </c>
      <c r="J16" s="2"/>
      <c r="K16" s="56"/>
      <c r="L16" s="56"/>
      <c r="M16" s="56"/>
      <c r="N16" s="56"/>
      <c r="O16" s="56"/>
      <c r="P16" s="56"/>
      <c r="Q16" s="56"/>
      <c r="R16" s="56"/>
    </row>
    <row r="17" spans="1:18" ht="27" customHeight="1">
      <c r="A17" s="86" t="s">
        <v>94</v>
      </c>
      <c r="B17" s="166">
        <v>0</v>
      </c>
      <c r="C17" s="168">
        <v>0</v>
      </c>
      <c r="D17" s="169">
        <v>0</v>
      </c>
      <c r="E17" s="169">
        <v>10</v>
      </c>
      <c r="F17" s="166">
        <v>2</v>
      </c>
      <c r="G17" s="168">
        <v>0</v>
      </c>
      <c r="H17" s="169">
        <v>12</v>
      </c>
      <c r="I17" s="223">
        <v>0</v>
      </c>
      <c r="J17" s="2"/>
      <c r="K17" s="56"/>
      <c r="L17" s="56"/>
      <c r="M17" s="56"/>
      <c r="N17" s="56"/>
      <c r="O17" s="56"/>
      <c r="P17" s="56"/>
      <c r="Q17" s="56"/>
      <c r="R17" s="56"/>
    </row>
    <row r="18" spans="1:18" ht="27" customHeight="1">
      <c r="A18" s="87" t="s">
        <v>97</v>
      </c>
      <c r="B18" s="171">
        <v>0</v>
      </c>
      <c r="C18" s="172">
        <v>0</v>
      </c>
      <c r="D18" s="173">
        <v>0</v>
      </c>
      <c r="E18" s="173">
        <v>10</v>
      </c>
      <c r="F18" s="171">
        <v>2</v>
      </c>
      <c r="G18" s="172">
        <v>0</v>
      </c>
      <c r="H18" s="173">
        <v>12</v>
      </c>
      <c r="I18" s="174">
        <v>0</v>
      </c>
      <c r="J18" s="2"/>
      <c r="K18" s="56"/>
      <c r="L18" s="56"/>
      <c r="M18" s="56"/>
      <c r="N18" s="56"/>
      <c r="O18" s="56"/>
      <c r="P18" s="56"/>
      <c r="Q18" s="56"/>
      <c r="R18" s="56"/>
    </row>
    <row r="19" spans="1:18" ht="27" customHeight="1">
      <c r="A19" s="86" t="s">
        <v>157</v>
      </c>
      <c r="B19" s="166">
        <v>0</v>
      </c>
      <c r="C19" s="168">
        <v>0</v>
      </c>
      <c r="D19" s="169">
        <v>0</v>
      </c>
      <c r="E19" s="169">
        <v>11</v>
      </c>
      <c r="F19" s="166">
        <v>13</v>
      </c>
      <c r="G19" s="168">
        <v>0</v>
      </c>
      <c r="H19" s="169">
        <v>24</v>
      </c>
      <c r="I19" s="223">
        <v>0</v>
      </c>
      <c r="J19" s="2"/>
      <c r="K19" s="56"/>
      <c r="L19" s="56"/>
      <c r="M19" s="56"/>
      <c r="N19" s="56"/>
      <c r="O19" s="56"/>
      <c r="P19" s="56"/>
      <c r="Q19" s="56"/>
      <c r="R19" s="56"/>
    </row>
    <row r="20" spans="1:18" ht="27" customHeight="1">
      <c r="A20" s="37" t="s">
        <v>158</v>
      </c>
      <c r="B20" s="166">
        <v>0</v>
      </c>
      <c r="C20" s="168">
        <v>0</v>
      </c>
      <c r="D20" s="169">
        <v>0</v>
      </c>
      <c r="E20" s="169">
        <v>15</v>
      </c>
      <c r="F20" s="166">
        <v>6</v>
      </c>
      <c r="G20" s="168">
        <v>0</v>
      </c>
      <c r="H20" s="169">
        <v>21</v>
      </c>
      <c r="I20" s="223">
        <v>1</v>
      </c>
      <c r="J20" s="2"/>
      <c r="K20" s="56"/>
      <c r="L20" s="56"/>
      <c r="M20" s="56"/>
      <c r="N20" s="56"/>
      <c r="O20" s="56"/>
      <c r="P20" s="56"/>
      <c r="Q20" s="56"/>
      <c r="R20" s="56"/>
    </row>
    <row r="21" spans="1:18" ht="27" customHeight="1">
      <c r="A21" s="87" t="s">
        <v>95</v>
      </c>
      <c r="B21" s="171">
        <v>0</v>
      </c>
      <c r="C21" s="172">
        <v>0</v>
      </c>
      <c r="D21" s="173">
        <v>0</v>
      </c>
      <c r="E21" s="173">
        <v>6</v>
      </c>
      <c r="F21" s="171">
        <v>0</v>
      </c>
      <c r="G21" s="172">
        <v>0</v>
      </c>
      <c r="H21" s="173">
        <v>6</v>
      </c>
      <c r="I21" s="174">
        <v>0</v>
      </c>
      <c r="J21" s="2"/>
      <c r="K21" s="56"/>
      <c r="L21" s="56"/>
      <c r="M21" s="56"/>
      <c r="N21" s="56"/>
      <c r="O21" s="56"/>
      <c r="P21" s="56"/>
      <c r="Q21" s="56"/>
      <c r="R21" s="56"/>
    </row>
    <row r="22" spans="1:18" ht="27" customHeight="1" thickBot="1">
      <c r="A22" s="66" t="s">
        <v>51</v>
      </c>
      <c r="B22" s="224">
        <v>0</v>
      </c>
      <c r="C22" s="225">
        <v>0</v>
      </c>
      <c r="D22" s="195">
        <v>0</v>
      </c>
      <c r="E22" s="195">
        <v>10</v>
      </c>
      <c r="F22" s="224">
        <v>2</v>
      </c>
      <c r="G22" s="225">
        <v>0</v>
      </c>
      <c r="H22" s="195">
        <v>12</v>
      </c>
      <c r="I22" s="226">
        <v>0</v>
      </c>
      <c r="J22" s="2"/>
      <c r="K22" s="56"/>
      <c r="L22" s="56"/>
      <c r="M22" s="56"/>
      <c r="N22" s="56"/>
      <c r="O22" s="56"/>
      <c r="P22" s="56"/>
      <c r="Q22" s="56"/>
      <c r="R22" s="56"/>
    </row>
    <row r="23" spans="1:18" s="68" customFormat="1" ht="27" customHeight="1" thickTop="1">
      <c r="A23" s="67" t="s">
        <v>52</v>
      </c>
      <c r="B23" s="227">
        <v>0</v>
      </c>
      <c r="C23" s="228">
        <v>0</v>
      </c>
      <c r="D23" s="229">
        <v>0</v>
      </c>
      <c r="E23" s="229">
        <v>177</v>
      </c>
      <c r="F23" s="227">
        <v>47</v>
      </c>
      <c r="G23" s="228">
        <v>0</v>
      </c>
      <c r="H23" s="229">
        <v>224</v>
      </c>
      <c r="I23" s="230">
        <v>34</v>
      </c>
      <c r="J23" s="3"/>
      <c r="K23" s="3"/>
      <c r="L23" s="3"/>
      <c r="M23" s="3"/>
    </row>
    <row r="24" spans="1:18" ht="18" customHeight="1" thickBot="1">
      <c r="A24" s="69" t="s">
        <v>53</v>
      </c>
      <c r="B24" s="231">
        <v>0</v>
      </c>
      <c r="C24" s="232">
        <v>0</v>
      </c>
      <c r="D24" s="233">
        <v>0</v>
      </c>
      <c r="E24" s="233">
        <v>17</v>
      </c>
      <c r="F24" s="231">
        <v>17</v>
      </c>
      <c r="G24" s="232">
        <v>0</v>
      </c>
      <c r="H24" s="233">
        <v>34</v>
      </c>
      <c r="I24" s="234"/>
      <c r="J24" s="2"/>
      <c r="K24" s="2"/>
      <c r="L24" s="112"/>
      <c r="M24" s="112"/>
      <c r="N24" s="112"/>
      <c r="O24" s="112"/>
    </row>
    <row r="25" spans="1:18" ht="4.5" customHeight="1">
      <c r="A25" s="70"/>
      <c r="B25" s="71"/>
      <c r="C25" s="71"/>
      <c r="D25" s="71"/>
      <c r="E25" s="71"/>
      <c r="F25" s="71"/>
      <c r="G25" s="71"/>
      <c r="H25" s="71"/>
      <c r="I25" s="71"/>
      <c r="J25" s="2"/>
      <c r="K25" s="2"/>
      <c r="L25" s="112"/>
      <c r="M25" s="112"/>
      <c r="N25" s="112"/>
      <c r="O25" s="112"/>
    </row>
    <row r="26" spans="1:18" ht="15" customHeight="1">
      <c r="A26" s="6" t="s">
        <v>54</v>
      </c>
      <c r="B26" s="377" t="s">
        <v>159</v>
      </c>
      <c r="C26" s="377"/>
      <c r="D26" s="377"/>
      <c r="E26" s="377"/>
      <c r="F26" s="377"/>
      <c r="G26" s="377"/>
      <c r="H26" s="377"/>
      <c r="I26" s="377"/>
      <c r="J26" s="2"/>
      <c r="K26" s="2"/>
      <c r="L26" s="112"/>
      <c r="M26" s="112"/>
      <c r="N26" s="112"/>
      <c r="O26" s="112"/>
    </row>
    <row r="27" spans="1:18" ht="15" customHeight="1">
      <c r="A27" s="6" t="s">
        <v>160</v>
      </c>
      <c r="B27" s="378">
        <v>43190</v>
      </c>
      <c r="C27" s="378"/>
      <c r="D27" s="378"/>
      <c r="E27" s="378"/>
      <c r="F27" s="378"/>
      <c r="G27" s="378"/>
      <c r="H27" s="378"/>
      <c r="I27" s="378"/>
      <c r="J27" s="2"/>
      <c r="K27" s="2"/>
      <c r="L27" s="112"/>
      <c r="M27" s="112"/>
      <c r="N27" s="112"/>
      <c r="O27" s="112"/>
    </row>
    <row r="28" spans="1:18" s="72" customFormat="1" ht="30" customHeight="1">
      <c r="A28" s="6" t="s">
        <v>55</v>
      </c>
      <c r="B28" s="361" t="s">
        <v>221</v>
      </c>
      <c r="C28" s="361"/>
      <c r="D28" s="361"/>
      <c r="E28" s="361"/>
      <c r="F28" s="361"/>
      <c r="G28" s="361"/>
      <c r="H28" s="361"/>
      <c r="I28" s="361"/>
      <c r="J28" s="2"/>
      <c r="K28" s="2"/>
    </row>
    <row r="29" spans="1:18" s="72" customFormat="1" ht="30" customHeight="1">
      <c r="B29" s="361" t="s">
        <v>222</v>
      </c>
      <c r="C29" s="361"/>
      <c r="D29" s="361"/>
      <c r="E29" s="361"/>
      <c r="F29" s="361"/>
      <c r="G29" s="361"/>
      <c r="H29" s="361"/>
      <c r="I29" s="361"/>
      <c r="J29" s="2"/>
      <c r="K29" s="2"/>
    </row>
    <row r="30" spans="1:18" s="72" customFormat="1" ht="18" customHeight="1">
      <c r="B30" s="44"/>
      <c r="K30" s="2"/>
    </row>
    <row r="31" spans="1:18" s="72" customFormat="1" ht="18" customHeight="1">
      <c r="K31" s="2"/>
    </row>
    <row r="32" spans="1:18" s="72" customFormat="1" ht="18" customHeight="1">
      <c r="K32" s="2"/>
    </row>
    <row r="33" spans="1:17" s="72" customFormat="1" ht="18" customHeight="1">
      <c r="C33" s="2"/>
      <c r="D33" s="2"/>
      <c r="E33" s="2"/>
      <c r="F33" s="2"/>
      <c r="G33" s="2"/>
      <c r="H33" s="2"/>
      <c r="I33" s="2"/>
      <c r="K33" s="2"/>
    </row>
    <row r="34" spans="1:17" s="72" customFormat="1" ht="11.25">
      <c r="C34" s="2"/>
      <c r="D34" s="2"/>
      <c r="E34" s="2"/>
      <c r="F34" s="2"/>
      <c r="G34" s="2"/>
      <c r="H34" s="2"/>
      <c r="I34" s="2"/>
      <c r="K34" s="2"/>
    </row>
    <row r="35" spans="1:17" s="72" customFormat="1" ht="11.25">
      <c r="C35" s="2"/>
      <c r="D35" s="2"/>
      <c r="E35" s="2"/>
      <c r="F35" s="2"/>
      <c r="G35" s="2"/>
      <c r="H35" s="2"/>
      <c r="I35" s="2"/>
      <c r="K35" s="2"/>
      <c r="L35" s="2"/>
    </row>
    <row r="36" spans="1:17" s="72" customFormat="1" ht="11.25">
      <c r="C36" s="2"/>
      <c r="D36" s="2"/>
      <c r="E36" s="2"/>
      <c r="F36" s="2"/>
      <c r="G36" s="2"/>
      <c r="H36" s="2"/>
      <c r="I36" s="2"/>
      <c r="K36" s="2"/>
      <c r="L36" s="2"/>
    </row>
    <row r="37" spans="1:17" s="72" customFormat="1" ht="11.25">
      <c r="C37" s="2"/>
      <c r="D37" s="2"/>
      <c r="E37" s="2"/>
      <c r="F37" s="2"/>
      <c r="G37" s="2"/>
      <c r="H37" s="2"/>
      <c r="I37" s="2"/>
      <c r="K37" s="2"/>
      <c r="L37" s="2"/>
    </row>
    <row r="38" spans="1:17" s="72" customFormat="1" ht="11.25">
      <c r="C38" s="2"/>
      <c r="D38" s="2"/>
      <c r="E38" s="2"/>
      <c r="F38" s="2"/>
      <c r="G38" s="2"/>
      <c r="H38" s="2"/>
      <c r="I38" s="2"/>
      <c r="K38" s="73"/>
      <c r="L38" s="73"/>
      <c r="M38" s="73"/>
      <c r="N38" s="73"/>
      <c r="O38" s="73"/>
      <c r="Q38" s="2"/>
    </row>
    <row r="39" spans="1:17" s="72" customFormat="1" ht="11.25">
      <c r="C39" s="2"/>
      <c r="D39" s="2"/>
      <c r="E39" s="2"/>
      <c r="F39" s="2"/>
      <c r="G39" s="2"/>
      <c r="H39" s="2"/>
      <c r="I39" s="2"/>
      <c r="K39" s="73"/>
      <c r="L39" s="73"/>
      <c r="M39" s="73"/>
      <c r="N39" s="73"/>
      <c r="O39" s="73"/>
      <c r="Q39" s="2"/>
    </row>
    <row r="40" spans="1:17" s="72" customFormat="1" ht="11.25">
      <c r="C40" s="2"/>
      <c r="D40" s="2"/>
      <c r="E40" s="2"/>
      <c r="F40" s="2"/>
      <c r="G40" s="2"/>
      <c r="H40" s="2"/>
      <c r="I40" s="2"/>
      <c r="K40" s="73"/>
      <c r="L40" s="73"/>
      <c r="M40" s="73"/>
      <c r="N40" s="73"/>
      <c r="O40" s="73"/>
      <c r="Q40" s="2"/>
    </row>
    <row r="41" spans="1:17" s="72" customFormat="1" ht="11.25">
      <c r="A41" s="2"/>
      <c r="B41" s="2"/>
      <c r="C41" s="2"/>
      <c r="D41" s="2"/>
      <c r="E41" s="2"/>
      <c r="F41" s="2"/>
      <c r="G41" s="2"/>
      <c r="H41" s="2"/>
      <c r="I41" s="2"/>
      <c r="K41" s="73"/>
      <c r="L41" s="73"/>
      <c r="M41" s="73"/>
      <c r="N41" s="73"/>
      <c r="O41" s="73"/>
      <c r="Q41" s="2"/>
    </row>
    <row r="42" spans="1:17" s="72" customFormat="1" ht="11.25">
      <c r="D42" s="2"/>
      <c r="E42" s="2"/>
      <c r="F42" s="2"/>
      <c r="G42" s="2"/>
      <c r="H42" s="2"/>
      <c r="I42" s="2"/>
      <c r="K42" s="73"/>
      <c r="L42" s="73"/>
      <c r="M42" s="73"/>
      <c r="N42" s="73"/>
      <c r="O42" s="73"/>
      <c r="Q42" s="2"/>
    </row>
    <row r="43" spans="1:17" s="72" customFormat="1" ht="11.25">
      <c r="D43" s="2"/>
      <c r="E43" s="2"/>
      <c r="F43" s="2"/>
      <c r="G43" s="2"/>
      <c r="H43" s="2"/>
      <c r="I43" s="2"/>
      <c r="K43" s="73"/>
      <c r="L43" s="73"/>
      <c r="M43" s="73"/>
      <c r="N43" s="73"/>
      <c r="O43" s="73"/>
      <c r="Q43" s="2"/>
    </row>
    <row r="44" spans="1:17" s="72" customFormat="1" ht="11.25">
      <c r="D44" s="2"/>
      <c r="E44" s="2"/>
      <c r="F44" s="2"/>
      <c r="G44" s="2"/>
      <c r="H44" s="2"/>
      <c r="I44" s="2"/>
      <c r="K44" s="73"/>
      <c r="L44" s="73"/>
      <c r="M44" s="73"/>
      <c r="N44" s="73"/>
      <c r="O44" s="73"/>
      <c r="Q44" s="2"/>
    </row>
    <row r="45" spans="1:17" s="72" customFormat="1" ht="11.25">
      <c r="D45" s="2"/>
      <c r="E45" s="2"/>
      <c r="F45" s="2"/>
      <c r="G45" s="2"/>
      <c r="H45" s="2"/>
      <c r="I45" s="2"/>
      <c r="K45" s="73"/>
      <c r="L45" s="73"/>
      <c r="M45" s="73"/>
      <c r="N45" s="73"/>
      <c r="O45" s="73"/>
    </row>
    <row r="46" spans="1:17" s="72" customFormat="1" ht="11.25">
      <c r="D46" s="2"/>
      <c r="E46" s="2"/>
      <c r="F46" s="2"/>
      <c r="G46" s="2"/>
      <c r="H46" s="2"/>
      <c r="I46" s="2"/>
      <c r="J46" s="2"/>
      <c r="K46" s="73"/>
      <c r="L46" s="73"/>
      <c r="M46" s="73"/>
      <c r="N46" s="73"/>
      <c r="O46" s="73"/>
    </row>
    <row r="47" spans="1:17" s="72" customFormat="1" ht="11.25">
      <c r="D47" s="2"/>
      <c r="E47" s="2"/>
      <c r="F47" s="2"/>
      <c r="G47" s="2"/>
      <c r="H47" s="2"/>
      <c r="I47" s="2"/>
      <c r="J47" s="2"/>
      <c r="K47" s="73"/>
      <c r="L47" s="73"/>
      <c r="M47" s="73"/>
      <c r="N47" s="73"/>
      <c r="O47" s="73"/>
    </row>
    <row r="48" spans="1:17" s="72" customFormat="1" ht="11.25">
      <c r="A48" s="2"/>
      <c r="B48" s="2"/>
      <c r="C48" s="2"/>
      <c r="D48" s="2"/>
      <c r="E48" s="2"/>
      <c r="F48" s="2"/>
      <c r="G48" s="2"/>
      <c r="H48" s="2"/>
      <c r="I48" s="2"/>
      <c r="J48" s="2"/>
      <c r="K48" s="73"/>
      <c r="L48" s="73"/>
      <c r="M48" s="73"/>
      <c r="N48" s="73"/>
      <c r="O48" s="73"/>
    </row>
    <row r="49" spans="7:17" s="72" customFormat="1" ht="11.25">
      <c r="G49" s="2"/>
      <c r="H49" s="2"/>
      <c r="I49" s="2"/>
      <c r="J49" s="2"/>
      <c r="K49" s="73"/>
      <c r="L49" s="73"/>
      <c r="M49" s="73"/>
      <c r="N49" s="73"/>
      <c r="O49" s="73"/>
    </row>
    <row r="50" spans="7:17" s="72" customFormat="1" ht="11.25">
      <c r="G50" s="2"/>
      <c r="H50" s="2"/>
      <c r="I50" s="2"/>
      <c r="J50" s="2"/>
      <c r="K50" s="73"/>
      <c r="L50" s="73"/>
      <c r="M50" s="73"/>
      <c r="N50" s="73"/>
      <c r="O50" s="73"/>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7"/>
      <c r="L61" s="57"/>
      <c r="M61" s="57"/>
      <c r="N61" s="57"/>
      <c r="O61" s="57"/>
      <c r="P61" s="2"/>
      <c r="Q61" s="2"/>
    </row>
    <row r="62" spans="7:17">
      <c r="G62" s="2"/>
      <c r="H62" s="2"/>
      <c r="I62" s="2"/>
      <c r="J62" s="2"/>
      <c r="K62" s="57"/>
      <c r="L62" s="57"/>
      <c r="M62" s="57"/>
      <c r="N62" s="57"/>
      <c r="O62" s="57"/>
      <c r="P62" s="2"/>
      <c r="Q62" s="2"/>
    </row>
    <row r="63" spans="7:17">
      <c r="G63" s="2"/>
      <c r="H63" s="2"/>
      <c r="I63" s="2"/>
      <c r="J63" s="2"/>
      <c r="K63" s="57"/>
      <c r="L63" s="57"/>
      <c r="M63" s="57"/>
      <c r="N63" s="57"/>
      <c r="O63" s="57"/>
      <c r="P63" s="2"/>
      <c r="Q63" s="2"/>
    </row>
    <row r="64" spans="7:17">
      <c r="G64" s="2"/>
      <c r="H64" s="2"/>
      <c r="I64" s="2"/>
      <c r="J64" s="2"/>
      <c r="K64" s="57"/>
      <c r="L64" s="57"/>
      <c r="M64" s="57"/>
      <c r="N64" s="57"/>
      <c r="O64" s="57"/>
      <c r="P64" s="2"/>
      <c r="Q64" s="2"/>
    </row>
    <row r="65" spans="1:17">
      <c r="A65" s="2"/>
      <c r="B65" s="2"/>
      <c r="C65" s="2"/>
      <c r="D65" s="2"/>
      <c r="E65" s="2"/>
      <c r="F65" s="2"/>
      <c r="G65" s="2"/>
      <c r="H65" s="2"/>
      <c r="I65" s="2"/>
      <c r="J65" s="2"/>
      <c r="K65" s="57"/>
      <c r="L65" s="57"/>
      <c r="M65" s="57"/>
      <c r="N65" s="57"/>
      <c r="O65" s="57"/>
      <c r="P65" s="2"/>
      <c r="Q65" s="2"/>
    </row>
    <row r="66" spans="1:17">
      <c r="A66" s="2"/>
      <c r="B66" s="2"/>
      <c r="C66" s="2"/>
      <c r="D66" s="2"/>
      <c r="E66" s="2"/>
      <c r="F66" s="2"/>
      <c r="G66" s="2"/>
      <c r="H66" s="2"/>
      <c r="I66" s="2"/>
      <c r="J66" s="2"/>
      <c r="K66" s="57"/>
      <c r="L66" s="57"/>
      <c r="M66" s="57"/>
      <c r="N66" s="57"/>
      <c r="O66" s="57"/>
      <c r="P66" s="2"/>
      <c r="Q66" s="2"/>
    </row>
    <row r="67" spans="1:17">
      <c r="A67" s="2"/>
      <c r="B67" s="2"/>
      <c r="C67" s="2"/>
      <c r="D67" s="2"/>
      <c r="E67" s="2"/>
      <c r="F67" s="2"/>
      <c r="G67" s="2"/>
      <c r="H67" s="2"/>
      <c r="I67" s="2"/>
      <c r="J67" s="2"/>
      <c r="K67" s="57"/>
      <c r="L67" s="57"/>
      <c r="M67" s="57"/>
      <c r="N67" s="57"/>
      <c r="O67" s="57"/>
      <c r="P67" s="2"/>
      <c r="Q67" s="2"/>
    </row>
  </sheetData>
  <mergeCells count="33">
    <mergeCell ref="B29:I29"/>
    <mergeCell ref="L12:M12"/>
    <mergeCell ref="M4:O4"/>
    <mergeCell ref="D2:D4"/>
    <mergeCell ref="K6:L6"/>
    <mergeCell ref="M6:O6"/>
    <mergeCell ref="N12:O12"/>
    <mergeCell ref="K8:K9"/>
    <mergeCell ref="L8:O8"/>
    <mergeCell ref="L10:M10"/>
    <mergeCell ref="B26:I26"/>
    <mergeCell ref="B27:I27"/>
    <mergeCell ref="B28:I28"/>
    <mergeCell ref="N11:O11"/>
    <mergeCell ref="F3:F4"/>
    <mergeCell ref="L11:M11"/>
    <mergeCell ref="A2:A4"/>
    <mergeCell ref="E2:E4"/>
    <mergeCell ref="B3:B4"/>
    <mergeCell ref="C3:C4"/>
    <mergeCell ref="B2:C2"/>
    <mergeCell ref="N10:O10"/>
    <mergeCell ref="G3:G4"/>
    <mergeCell ref="M5:O5"/>
    <mergeCell ref="N9:O9"/>
    <mergeCell ref="L9:M9"/>
    <mergeCell ref="I2:I4"/>
    <mergeCell ref="K4:L4"/>
    <mergeCell ref="K3:O3"/>
    <mergeCell ref="K5:L5"/>
    <mergeCell ref="H2:H4"/>
    <mergeCell ref="K7:O7"/>
    <mergeCell ref="F2:G2"/>
  </mergeCells>
  <phoneticPr fontId="2"/>
  <pageMargins left="0.39370078740157483" right="0.27559055118110237" top="0.70866141732283472" bottom="0.70866141732283472" header="0.51181102362204722" footer="0.51181102362204722"/>
  <pageSetup paperSize="9" scale="78" orientation="landscape" r:id="rId1"/>
  <headerFooter alignWithMargins="0">
    <oddFooter>&amp;R福岡国税局
酒税４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opLeftCell="A25" zoomScaleNormal="100" workbookViewId="0">
      <selection activeCell="A3" sqref="A3:A4"/>
    </sheetView>
  </sheetViews>
  <sheetFormatPr defaultRowHeight="15.95" customHeight="1"/>
  <cols>
    <col min="1" max="2" width="6.125" style="112" customWidth="1"/>
    <col min="3" max="3" width="20.625" style="112" customWidth="1"/>
    <col min="4" max="5" width="12.625" style="112" customWidth="1"/>
    <col min="6" max="6" width="12.125" style="112" customWidth="1"/>
    <col min="7" max="7" width="13.375" style="112" customWidth="1"/>
    <col min="8" max="8" width="9" style="112" bestFit="1"/>
    <col min="9" max="16384" width="9" style="112"/>
  </cols>
  <sheetData>
    <row r="1" spans="1:15" ht="15.95" customHeight="1" thickBot="1">
      <c r="A1" s="2" t="s">
        <v>131</v>
      </c>
      <c r="B1" s="2"/>
      <c r="C1" s="2"/>
      <c r="D1" s="2"/>
      <c r="E1" s="2"/>
      <c r="F1" s="2"/>
      <c r="G1" s="2"/>
      <c r="H1" s="2"/>
      <c r="I1" s="2"/>
      <c r="J1" s="2"/>
      <c r="K1" s="2"/>
      <c r="L1" s="2"/>
      <c r="M1" s="2"/>
      <c r="N1" s="2"/>
      <c r="O1" s="2"/>
    </row>
    <row r="2" spans="1:15" ht="15.95" customHeight="1">
      <c r="A2" s="289" t="s">
        <v>132</v>
      </c>
      <c r="B2" s="410"/>
      <c r="C2" s="309"/>
      <c r="D2" s="401" t="s">
        <v>133</v>
      </c>
      <c r="E2" s="402"/>
      <c r="F2" s="403"/>
      <c r="G2" s="404" t="s">
        <v>134</v>
      </c>
      <c r="H2" s="399" t="s">
        <v>135</v>
      </c>
      <c r="I2" s="2"/>
      <c r="J2" s="2"/>
      <c r="K2" s="2"/>
      <c r="L2" s="2"/>
      <c r="M2" s="2"/>
      <c r="N2" s="2"/>
      <c r="O2" s="2"/>
    </row>
    <row r="3" spans="1:15" ht="37.5" customHeight="1">
      <c r="A3" s="290"/>
      <c r="B3" s="411"/>
      <c r="C3" s="351"/>
      <c r="D3" s="76" t="s">
        <v>136</v>
      </c>
      <c r="E3" s="89" t="s">
        <v>137</v>
      </c>
      <c r="F3" s="74" t="s">
        <v>5</v>
      </c>
      <c r="G3" s="405"/>
      <c r="H3" s="400"/>
      <c r="I3" s="2"/>
      <c r="J3" s="2"/>
      <c r="K3" s="2"/>
      <c r="L3" s="2"/>
      <c r="M3" s="2"/>
      <c r="N3" s="2"/>
      <c r="O3" s="2"/>
    </row>
    <row r="4" spans="1:15" ht="12.75" customHeight="1">
      <c r="A4" s="75"/>
      <c r="B4" s="45"/>
      <c r="C4" s="74"/>
      <c r="D4" s="51" t="s">
        <v>34</v>
      </c>
      <c r="E4" s="51" t="s">
        <v>34</v>
      </c>
      <c r="F4" s="52" t="s">
        <v>34</v>
      </c>
      <c r="G4" s="52" t="s">
        <v>34</v>
      </c>
      <c r="H4" s="62" t="s">
        <v>37</v>
      </c>
      <c r="I4" s="2"/>
      <c r="J4" s="2"/>
      <c r="K4" s="2"/>
      <c r="L4" s="2"/>
      <c r="M4" s="2"/>
      <c r="N4" s="2"/>
      <c r="O4" s="2"/>
    </row>
    <row r="5" spans="1:15" ht="24" customHeight="1">
      <c r="A5" s="406" t="s">
        <v>138</v>
      </c>
      <c r="B5" s="408" t="s">
        <v>56</v>
      </c>
      <c r="C5" s="409"/>
      <c r="D5" s="165">
        <v>34</v>
      </c>
      <c r="E5" s="165">
        <v>266</v>
      </c>
      <c r="F5" s="187">
        <v>300</v>
      </c>
      <c r="G5" s="186">
        <v>10</v>
      </c>
      <c r="H5" s="222">
        <v>89</v>
      </c>
      <c r="I5" s="2"/>
      <c r="J5" s="2"/>
      <c r="K5" s="2"/>
      <c r="L5" s="2"/>
      <c r="M5" s="2"/>
      <c r="N5" s="2"/>
      <c r="O5" s="2"/>
    </row>
    <row r="6" spans="1:15" ht="24" customHeight="1">
      <c r="A6" s="406"/>
      <c r="B6" s="383" t="s">
        <v>7</v>
      </c>
      <c r="C6" s="317"/>
      <c r="D6" s="169">
        <v>0</v>
      </c>
      <c r="E6" s="169">
        <v>11</v>
      </c>
      <c r="F6" s="191">
        <v>11</v>
      </c>
      <c r="G6" s="190">
        <v>1</v>
      </c>
      <c r="H6" s="223">
        <v>3</v>
      </c>
      <c r="I6" s="2"/>
      <c r="J6" s="2"/>
      <c r="K6" s="2"/>
      <c r="L6" s="2"/>
      <c r="M6" s="2"/>
      <c r="N6" s="2"/>
      <c r="O6" s="2"/>
    </row>
    <row r="7" spans="1:15" ht="24" customHeight="1">
      <c r="A7" s="406"/>
      <c r="B7" s="383" t="s">
        <v>57</v>
      </c>
      <c r="C7" s="317"/>
      <c r="D7" s="169">
        <v>7</v>
      </c>
      <c r="E7" s="169">
        <v>53</v>
      </c>
      <c r="F7" s="191">
        <v>60</v>
      </c>
      <c r="G7" s="190">
        <v>2</v>
      </c>
      <c r="H7" s="223">
        <v>12</v>
      </c>
      <c r="I7" s="2"/>
      <c r="J7" s="2"/>
      <c r="K7" s="2"/>
      <c r="L7" s="2"/>
      <c r="M7" s="2"/>
      <c r="N7" s="2"/>
      <c r="O7" s="2"/>
    </row>
    <row r="8" spans="1:15" ht="24" customHeight="1">
      <c r="A8" s="406"/>
      <c r="B8" s="383" t="s">
        <v>58</v>
      </c>
      <c r="C8" s="317"/>
      <c r="D8" s="169">
        <v>37</v>
      </c>
      <c r="E8" s="169">
        <v>69</v>
      </c>
      <c r="F8" s="191">
        <v>106</v>
      </c>
      <c r="G8" s="190">
        <v>3</v>
      </c>
      <c r="H8" s="223">
        <v>65</v>
      </c>
      <c r="I8" s="2"/>
      <c r="J8" s="2"/>
      <c r="K8" s="2"/>
      <c r="L8" s="2"/>
      <c r="M8" s="2"/>
      <c r="N8" s="2"/>
      <c r="O8" s="2"/>
    </row>
    <row r="9" spans="1:15" s="263" customFormat="1" ht="24" customHeight="1">
      <c r="A9" s="406"/>
      <c r="B9" s="383" t="s">
        <v>224</v>
      </c>
      <c r="C9" s="317"/>
      <c r="D9" s="169">
        <v>0</v>
      </c>
      <c r="E9" s="169">
        <v>14</v>
      </c>
      <c r="F9" s="191">
        <v>14</v>
      </c>
      <c r="G9" s="190">
        <v>0</v>
      </c>
      <c r="H9" s="223">
        <v>0</v>
      </c>
      <c r="I9" s="2"/>
      <c r="J9" s="2"/>
      <c r="K9" s="2"/>
      <c r="L9" s="2"/>
      <c r="M9" s="2"/>
      <c r="N9" s="2"/>
      <c r="O9" s="2"/>
    </row>
    <row r="10" spans="1:15" s="263" customFormat="1" ht="24" customHeight="1">
      <c r="A10" s="406"/>
      <c r="B10" s="383" t="s">
        <v>225</v>
      </c>
      <c r="C10" s="317"/>
      <c r="D10" s="169">
        <v>0</v>
      </c>
      <c r="E10" s="169">
        <v>0</v>
      </c>
      <c r="F10" s="191">
        <v>0</v>
      </c>
      <c r="G10" s="190">
        <v>0</v>
      </c>
      <c r="H10" s="223">
        <v>0</v>
      </c>
      <c r="I10" s="2"/>
      <c r="J10" s="2"/>
      <c r="K10" s="2"/>
      <c r="L10" s="2"/>
      <c r="M10" s="2"/>
      <c r="N10" s="2"/>
      <c r="O10" s="2"/>
    </row>
    <row r="11" spans="1:15" s="263" customFormat="1" ht="24" customHeight="1">
      <c r="A11" s="406"/>
      <c r="B11" s="383" t="s">
        <v>226</v>
      </c>
      <c r="C11" s="317"/>
      <c r="D11" s="169">
        <v>0</v>
      </c>
      <c r="E11" s="169">
        <v>15</v>
      </c>
      <c r="F11" s="191">
        <v>15</v>
      </c>
      <c r="G11" s="190">
        <v>0</v>
      </c>
      <c r="H11" s="223">
        <v>1</v>
      </c>
      <c r="I11" s="2"/>
      <c r="J11" s="2"/>
      <c r="K11" s="2"/>
      <c r="L11" s="2"/>
      <c r="M11" s="2"/>
      <c r="N11" s="2"/>
      <c r="O11" s="2"/>
    </row>
    <row r="12" spans="1:15" ht="24" customHeight="1">
      <c r="A12" s="406"/>
      <c r="B12" s="412" t="s">
        <v>59</v>
      </c>
      <c r="C12" s="92" t="s">
        <v>139</v>
      </c>
      <c r="D12" s="169">
        <v>1</v>
      </c>
      <c r="E12" s="169">
        <v>18</v>
      </c>
      <c r="F12" s="169">
        <v>19</v>
      </c>
      <c r="G12" s="169">
        <v>0</v>
      </c>
      <c r="H12" s="223">
        <v>4</v>
      </c>
      <c r="I12" s="2"/>
      <c r="J12" s="2"/>
      <c r="K12" s="2"/>
      <c r="L12" s="2"/>
      <c r="M12" s="2"/>
      <c r="N12" s="2"/>
      <c r="O12" s="2"/>
    </row>
    <row r="13" spans="1:15" ht="24" customHeight="1">
      <c r="A13" s="406"/>
      <c r="B13" s="412"/>
      <c r="C13" s="92" t="s">
        <v>241</v>
      </c>
      <c r="D13" s="169">
        <v>10</v>
      </c>
      <c r="E13" s="169">
        <v>13</v>
      </c>
      <c r="F13" s="169">
        <v>23</v>
      </c>
      <c r="G13" s="169">
        <v>0</v>
      </c>
      <c r="H13" s="223">
        <v>3</v>
      </c>
      <c r="I13" s="2"/>
      <c r="J13" s="2"/>
      <c r="K13" s="2"/>
      <c r="L13" s="2"/>
      <c r="M13" s="2"/>
      <c r="N13" s="2"/>
      <c r="O13" s="2"/>
    </row>
    <row r="14" spans="1:15" ht="24" customHeight="1">
      <c r="A14" s="406"/>
      <c r="B14" s="412"/>
      <c r="C14" s="92" t="s">
        <v>7</v>
      </c>
      <c r="D14" s="169">
        <v>1</v>
      </c>
      <c r="E14" s="169">
        <v>3</v>
      </c>
      <c r="F14" s="169">
        <v>4</v>
      </c>
      <c r="G14" s="169">
        <v>0</v>
      </c>
      <c r="H14" s="223">
        <v>0</v>
      </c>
      <c r="I14" s="2"/>
      <c r="J14" s="2"/>
      <c r="K14" s="2"/>
      <c r="L14" s="2"/>
      <c r="M14" s="2"/>
      <c r="N14" s="2"/>
      <c r="O14" s="2"/>
    </row>
    <row r="15" spans="1:15" ht="24" customHeight="1">
      <c r="A15" s="406"/>
      <c r="B15" s="412"/>
      <c r="C15" s="92" t="s">
        <v>140</v>
      </c>
      <c r="D15" s="169">
        <v>1</v>
      </c>
      <c r="E15" s="169">
        <v>5</v>
      </c>
      <c r="F15" s="169">
        <v>6</v>
      </c>
      <c r="G15" s="169">
        <v>0</v>
      </c>
      <c r="H15" s="223">
        <v>0</v>
      </c>
      <c r="I15" s="2"/>
      <c r="J15" s="2"/>
      <c r="K15" s="2"/>
      <c r="L15" s="2"/>
      <c r="M15" s="2"/>
      <c r="N15" s="2"/>
      <c r="O15" s="2"/>
    </row>
    <row r="16" spans="1:15" s="68" customFormat="1" ht="24" customHeight="1">
      <c r="A16" s="406"/>
      <c r="B16" s="412"/>
      <c r="C16" s="93" t="s">
        <v>5</v>
      </c>
      <c r="D16" s="235">
        <v>13</v>
      </c>
      <c r="E16" s="235">
        <v>39</v>
      </c>
      <c r="F16" s="235">
        <v>52</v>
      </c>
      <c r="G16" s="235">
        <v>0</v>
      </c>
      <c r="H16" s="236">
        <v>7</v>
      </c>
      <c r="I16" s="3"/>
      <c r="J16" s="3"/>
      <c r="K16" s="3"/>
      <c r="L16" s="3"/>
      <c r="M16" s="3"/>
      <c r="N16" s="3"/>
      <c r="O16" s="3"/>
    </row>
    <row r="17" spans="1:15" s="68" customFormat="1" ht="24" customHeight="1">
      <c r="A17" s="406"/>
      <c r="B17" s="383" t="s">
        <v>227</v>
      </c>
      <c r="C17" s="317"/>
      <c r="D17" s="235">
        <v>0</v>
      </c>
      <c r="E17" s="235">
        <v>0</v>
      </c>
      <c r="F17" s="235">
        <v>0</v>
      </c>
      <c r="G17" s="235">
        <v>0</v>
      </c>
      <c r="H17" s="236">
        <v>0</v>
      </c>
      <c r="I17" s="3"/>
      <c r="J17" s="3"/>
      <c r="K17" s="3"/>
      <c r="L17" s="3"/>
      <c r="M17" s="3"/>
      <c r="N17" s="3"/>
      <c r="O17" s="3"/>
    </row>
    <row r="18" spans="1:15" ht="24" customHeight="1">
      <c r="A18" s="406"/>
      <c r="B18" s="383" t="s">
        <v>12</v>
      </c>
      <c r="C18" s="317"/>
      <c r="D18" s="169">
        <v>4</v>
      </c>
      <c r="E18" s="169">
        <v>1</v>
      </c>
      <c r="F18" s="191">
        <v>5</v>
      </c>
      <c r="G18" s="190">
        <v>0</v>
      </c>
      <c r="H18" s="223">
        <v>4</v>
      </c>
      <c r="I18" s="2"/>
      <c r="J18" s="2"/>
      <c r="K18" s="2"/>
      <c r="L18" s="2"/>
      <c r="M18" s="2"/>
      <c r="N18" s="2"/>
      <c r="O18" s="2"/>
    </row>
    <row r="19" spans="1:15" s="68" customFormat="1" ht="24" customHeight="1">
      <c r="A19" s="406"/>
      <c r="B19" s="413" t="s">
        <v>141</v>
      </c>
      <c r="C19" s="414"/>
      <c r="D19" s="235">
        <v>95</v>
      </c>
      <c r="E19" s="235">
        <v>468</v>
      </c>
      <c r="F19" s="237">
        <v>563</v>
      </c>
      <c r="G19" s="238">
        <v>16</v>
      </c>
      <c r="H19" s="236">
        <v>181</v>
      </c>
      <c r="I19" s="3"/>
      <c r="J19" s="3"/>
      <c r="K19" s="3"/>
      <c r="L19" s="3"/>
      <c r="M19" s="3"/>
      <c r="N19" s="3"/>
      <c r="O19" s="3"/>
    </row>
    <row r="20" spans="1:15" ht="24" customHeight="1">
      <c r="A20" s="406"/>
      <c r="B20" s="396" t="s">
        <v>142</v>
      </c>
      <c r="C20" s="88" t="s">
        <v>143</v>
      </c>
      <c r="D20" s="169">
        <v>17</v>
      </c>
      <c r="E20" s="169">
        <v>1</v>
      </c>
      <c r="F20" s="191">
        <v>18</v>
      </c>
      <c r="G20" s="190">
        <v>0</v>
      </c>
      <c r="H20" s="223">
        <v>18</v>
      </c>
      <c r="I20" s="2"/>
      <c r="J20" s="2"/>
      <c r="K20" s="2"/>
      <c r="L20" s="2"/>
      <c r="M20" s="2"/>
      <c r="N20" s="2"/>
      <c r="O20" s="2"/>
    </row>
    <row r="21" spans="1:15" ht="24" customHeight="1">
      <c r="A21" s="406"/>
      <c r="B21" s="396"/>
      <c r="C21" s="88" t="s">
        <v>60</v>
      </c>
      <c r="D21" s="169">
        <v>0</v>
      </c>
      <c r="E21" s="169">
        <v>0</v>
      </c>
      <c r="F21" s="191">
        <v>0</v>
      </c>
      <c r="G21" s="190">
        <v>0</v>
      </c>
      <c r="H21" s="223">
        <v>0</v>
      </c>
      <c r="I21" s="2"/>
      <c r="J21" s="2"/>
      <c r="K21" s="2"/>
      <c r="L21" s="2"/>
      <c r="M21" s="2"/>
      <c r="N21" s="2"/>
      <c r="O21" s="2"/>
    </row>
    <row r="22" spans="1:15" ht="24" customHeight="1" thickBot="1">
      <c r="A22" s="407"/>
      <c r="B22" s="415"/>
      <c r="C22" s="94" t="s">
        <v>144</v>
      </c>
      <c r="D22" s="173">
        <v>1</v>
      </c>
      <c r="E22" s="173">
        <v>0</v>
      </c>
      <c r="F22" s="239">
        <v>1</v>
      </c>
      <c r="G22" s="240">
        <v>0</v>
      </c>
      <c r="H22" s="174">
        <v>0</v>
      </c>
      <c r="I22" s="2"/>
      <c r="J22" s="2"/>
      <c r="K22" s="2"/>
      <c r="L22" s="2"/>
      <c r="M22" s="2"/>
      <c r="N22" s="2"/>
      <c r="O22" s="2"/>
    </row>
    <row r="23" spans="1:15" ht="24" customHeight="1">
      <c r="A23" s="393" t="s">
        <v>145</v>
      </c>
      <c r="B23" s="385" t="s">
        <v>146</v>
      </c>
      <c r="C23" s="95" t="s">
        <v>147</v>
      </c>
      <c r="D23" s="241"/>
      <c r="E23" s="241"/>
      <c r="F23" s="242">
        <v>9659</v>
      </c>
      <c r="G23" s="243">
        <v>138</v>
      </c>
      <c r="H23" s="244">
        <v>5923</v>
      </c>
      <c r="I23" s="2"/>
      <c r="J23" s="2"/>
      <c r="K23" s="2"/>
      <c r="L23" s="2"/>
      <c r="M23" s="2"/>
      <c r="N23" s="2"/>
      <c r="O23" s="2"/>
    </row>
    <row r="24" spans="1:15" ht="24" customHeight="1">
      <c r="A24" s="394"/>
      <c r="B24" s="386"/>
      <c r="C24" s="88" t="s">
        <v>101</v>
      </c>
      <c r="D24" s="245"/>
      <c r="E24" s="245"/>
      <c r="F24" s="191">
        <v>0</v>
      </c>
      <c r="G24" s="190">
        <v>0</v>
      </c>
      <c r="H24" s="223">
        <v>0</v>
      </c>
      <c r="I24" s="2"/>
      <c r="J24" s="2"/>
      <c r="K24" s="2"/>
      <c r="L24" s="2"/>
      <c r="M24" s="2"/>
      <c r="N24" s="2"/>
      <c r="O24" s="2"/>
    </row>
    <row r="25" spans="1:15" ht="24" customHeight="1">
      <c r="A25" s="394"/>
      <c r="B25" s="386"/>
      <c r="C25" s="88" t="s">
        <v>148</v>
      </c>
      <c r="D25" s="245"/>
      <c r="E25" s="245"/>
      <c r="F25" s="191">
        <v>0</v>
      </c>
      <c r="G25" s="190">
        <v>0</v>
      </c>
      <c r="H25" s="223">
        <v>0</v>
      </c>
      <c r="I25" s="2"/>
      <c r="J25" s="2"/>
      <c r="K25" s="2"/>
      <c r="L25" s="2"/>
      <c r="M25" s="2"/>
      <c r="N25" s="2"/>
      <c r="O25" s="2"/>
    </row>
    <row r="26" spans="1:15" s="68" customFormat="1" ht="24" customHeight="1">
      <c r="A26" s="394"/>
      <c r="B26" s="386"/>
      <c r="C26" s="90" t="s">
        <v>149</v>
      </c>
      <c r="D26" s="246"/>
      <c r="E26" s="246"/>
      <c r="F26" s="237">
        <v>9659</v>
      </c>
      <c r="G26" s="238">
        <v>138</v>
      </c>
      <c r="H26" s="236">
        <v>5923</v>
      </c>
      <c r="I26" s="3"/>
      <c r="J26" s="3"/>
      <c r="K26" s="3"/>
      <c r="L26" s="3"/>
      <c r="M26" s="3"/>
      <c r="N26" s="3"/>
      <c r="O26" s="3"/>
    </row>
    <row r="27" spans="1:15" ht="24" customHeight="1">
      <c r="A27" s="394"/>
      <c r="B27" s="396" t="s">
        <v>150</v>
      </c>
      <c r="C27" s="88" t="s">
        <v>147</v>
      </c>
      <c r="D27" s="245"/>
      <c r="E27" s="245"/>
      <c r="F27" s="191">
        <v>91</v>
      </c>
      <c r="G27" s="190">
        <v>2</v>
      </c>
      <c r="H27" s="223">
        <v>51</v>
      </c>
      <c r="I27" s="2"/>
      <c r="J27" s="2"/>
      <c r="K27" s="2"/>
      <c r="L27" s="2"/>
      <c r="M27" s="2"/>
      <c r="N27" s="2"/>
      <c r="O27" s="2"/>
    </row>
    <row r="28" spans="1:15" ht="24" customHeight="1">
      <c r="A28" s="394"/>
      <c r="B28" s="396"/>
      <c r="C28" s="88" t="s">
        <v>101</v>
      </c>
      <c r="D28" s="245"/>
      <c r="E28" s="245"/>
      <c r="F28" s="191">
        <v>0</v>
      </c>
      <c r="G28" s="190">
        <v>0</v>
      </c>
      <c r="H28" s="223">
        <v>3</v>
      </c>
      <c r="I28" s="2"/>
      <c r="J28" s="2"/>
      <c r="K28" s="2"/>
      <c r="L28" s="2"/>
      <c r="M28" s="2"/>
      <c r="N28" s="2"/>
      <c r="O28" s="2"/>
    </row>
    <row r="29" spans="1:15" ht="24" customHeight="1">
      <c r="A29" s="394"/>
      <c r="B29" s="396"/>
      <c r="C29" s="88" t="s">
        <v>148</v>
      </c>
      <c r="D29" s="245"/>
      <c r="E29" s="245"/>
      <c r="F29" s="191">
        <v>2</v>
      </c>
      <c r="G29" s="190">
        <v>0</v>
      </c>
      <c r="H29" s="223">
        <v>1</v>
      </c>
      <c r="I29" s="2"/>
      <c r="J29" s="2"/>
      <c r="K29" s="2"/>
      <c r="L29" s="2"/>
      <c r="M29" s="2"/>
      <c r="N29" s="2"/>
      <c r="O29" s="2"/>
    </row>
    <row r="30" spans="1:15" ht="24" customHeight="1">
      <c r="A30" s="394"/>
      <c r="B30" s="396"/>
      <c r="C30" s="88" t="s">
        <v>100</v>
      </c>
      <c r="D30" s="245"/>
      <c r="E30" s="245"/>
      <c r="F30" s="191">
        <v>118</v>
      </c>
      <c r="G30" s="190">
        <v>9</v>
      </c>
      <c r="H30" s="223">
        <v>83</v>
      </c>
      <c r="I30" s="2"/>
      <c r="J30" s="2"/>
      <c r="K30" s="2"/>
      <c r="L30" s="2"/>
      <c r="M30" s="2"/>
      <c r="N30" s="2"/>
      <c r="O30" s="2"/>
    </row>
    <row r="31" spans="1:15" s="68" customFormat="1" ht="24" customHeight="1">
      <c r="A31" s="394"/>
      <c r="B31" s="396"/>
      <c r="C31" s="91" t="s">
        <v>99</v>
      </c>
      <c r="D31" s="246"/>
      <c r="E31" s="246"/>
      <c r="F31" s="237">
        <v>211</v>
      </c>
      <c r="G31" s="238">
        <v>11</v>
      </c>
      <c r="H31" s="236">
        <v>138</v>
      </c>
      <c r="J31" s="3"/>
      <c r="K31" s="3"/>
      <c r="L31" s="3"/>
      <c r="M31" s="3"/>
      <c r="N31" s="3"/>
      <c r="O31" s="3"/>
    </row>
    <row r="32" spans="1:15" s="68" customFormat="1" ht="24" customHeight="1" thickBot="1">
      <c r="A32" s="395"/>
      <c r="B32" s="397" t="s">
        <v>151</v>
      </c>
      <c r="C32" s="398"/>
      <c r="D32" s="247"/>
      <c r="E32" s="247"/>
      <c r="F32" s="248">
        <v>9870</v>
      </c>
      <c r="G32" s="249">
        <v>149</v>
      </c>
      <c r="H32" s="250">
        <v>6061</v>
      </c>
      <c r="J32" s="3"/>
      <c r="K32" s="3"/>
      <c r="L32" s="3"/>
      <c r="M32" s="3"/>
      <c r="N32" s="3"/>
      <c r="O32" s="3"/>
    </row>
    <row r="33" spans="1:15" ht="24" customHeight="1">
      <c r="A33" s="387" t="s">
        <v>106</v>
      </c>
      <c r="B33" s="388"/>
      <c r="C33" s="389"/>
      <c r="D33" s="251"/>
      <c r="E33" s="251"/>
      <c r="F33" s="187">
        <v>25</v>
      </c>
      <c r="G33" s="186">
        <v>0</v>
      </c>
      <c r="H33" s="222">
        <v>3</v>
      </c>
      <c r="I33" s="2"/>
      <c r="J33" s="2"/>
      <c r="K33" s="2"/>
      <c r="L33" s="2"/>
      <c r="M33" s="2"/>
      <c r="N33" s="2"/>
      <c r="O33" s="2"/>
    </row>
    <row r="34" spans="1:15" ht="24" customHeight="1" thickBot="1">
      <c r="A34" s="390" t="s">
        <v>107</v>
      </c>
      <c r="B34" s="391"/>
      <c r="C34" s="392"/>
      <c r="D34" s="252"/>
      <c r="E34" s="252"/>
      <c r="F34" s="253">
        <v>0</v>
      </c>
      <c r="G34" s="254">
        <v>0</v>
      </c>
      <c r="H34" s="255">
        <v>0</v>
      </c>
      <c r="I34" s="2"/>
      <c r="J34" s="2"/>
      <c r="K34" s="2"/>
      <c r="L34" s="2"/>
      <c r="M34" s="2"/>
      <c r="N34" s="2"/>
      <c r="O34" s="2"/>
    </row>
    <row r="35" spans="1:15" s="113" customFormat="1" ht="13.5">
      <c r="A35" s="275" t="s">
        <v>251</v>
      </c>
      <c r="B35" s="1"/>
      <c r="C35" s="1"/>
      <c r="D35" s="1"/>
      <c r="E35" s="1"/>
      <c r="F35" s="1"/>
      <c r="G35" s="1"/>
      <c r="H35" s="1"/>
      <c r="I35" s="1"/>
      <c r="J35" s="1"/>
      <c r="K35" s="1"/>
      <c r="L35" s="1"/>
      <c r="M35" s="1"/>
      <c r="N35" s="1"/>
      <c r="O35" s="1"/>
    </row>
    <row r="36" spans="1:15" s="113" customFormat="1" ht="13.5">
      <c r="A36" s="382" t="s">
        <v>217</v>
      </c>
      <c r="B36" s="382"/>
      <c r="C36" s="382"/>
      <c r="D36" s="382"/>
      <c r="E36" s="382"/>
      <c r="F36" s="382"/>
      <c r="G36" s="382"/>
      <c r="H36" s="382"/>
      <c r="I36" s="120"/>
      <c r="J36" s="1"/>
      <c r="K36" s="1"/>
      <c r="L36" s="1"/>
      <c r="M36" s="1"/>
      <c r="N36" s="1"/>
      <c r="O36" s="1"/>
    </row>
    <row r="37" spans="1:15" s="113" customFormat="1" ht="24" customHeight="1">
      <c r="A37" s="384" t="s">
        <v>218</v>
      </c>
      <c r="B37" s="384"/>
      <c r="C37" s="384"/>
      <c r="D37" s="384"/>
      <c r="E37" s="384"/>
      <c r="F37" s="384"/>
      <c r="G37" s="384"/>
      <c r="H37" s="384"/>
      <c r="I37" s="1"/>
      <c r="J37" s="1"/>
      <c r="K37" s="1"/>
      <c r="L37" s="1"/>
      <c r="M37" s="1"/>
      <c r="N37" s="1"/>
      <c r="O37" s="1"/>
    </row>
    <row r="38" spans="1:15" s="113" customFormat="1" ht="13.5" customHeight="1">
      <c r="A38" s="382" t="s">
        <v>219</v>
      </c>
      <c r="B38" s="382"/>
      <c r="C38" s="382"/>
      <c r="D38" s="382"/>
      <c r="E38" s="382"/>
      <c r="F38" s="382"/>
      <c r="G38" s="382"/>
      <c r="H38" s="382"/>
      <c r="I38" s="1"/>
      <c r="J38" s="1"/>
      <c r="K38" s="1"/>
      <c r="L38" s="1"/>
      <c r="M38" s="1"/>
      <c r="N38" s="1"/>
      <c r="O38" s="1"/>
    </row>
    <row r="39" spans="1:15" s="113" customFormat="1" ht="13.5" customHeight="1">
      <c r="A39" s="382" t="s">
        <v>220</v>
      </c>
      <c r="B39" s="382"/>
      <c r="C39" s="382"/>
      <c r="D39" s="382"/>
      <c r="E39" s="382"/>
      <c r="F39" s="382"/>
      <c r="G39" s="382"/>
      <c r="H39" s="382"/>
      <c r="I39" s="1"/>
      <c r="J39" s="1" t="s">
        <v>230</v>
      </c>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14"/>
      <c r="E41" s="114"/>
      <c r="F41" s="2"/>
      <c r="G41" s="2"/>
      <c r="H41" s="2"/>
      <c r="I41" s="2"/>
      <c r="J41" s="2"/>
      <c r="K41" s="2"/>
      <c r="L41" s="2"/>
      <c r="M41" s="2"/>
      <c r="N41" s="2"/>
      <c r="O41" s="2"/>
    </row>
    <row r="42" spans="1:15" ht="15.95" customHeight="1">
      <c r="A42" s="2"/>
      <c r="B42" s="2"/>
      <c r="C42" s="2"/>
      <c r="D42" s="114"/>
      <c r="E42" s="114"/>
      <c r="F42" s="2"/>
      <c r="G42" s="2"/>
      <c r="H42" s="2"/>
      <c r="I42" s="2"/>
      <c r="J42" s="2"/>
      <c r="K42" s="2"/>
      <c r="L42" s="2"/>
      <c r="M42" s="2"/>
      <c r="N42" s="2"/>
      <c r="O42" s="2"/>
    </row>
    <row r="43" spans="1:15" ht="15.95" customHeight="1">
      <c r="A43" s="2"/>
      <c r="B43" s="2"/>
      <c r="C43" s="2"/>
      <c r="D43" s="114"/>
      <c r="E43" s="114"/>
      <c r="F43" s="2"/>
      <c r="G43" s="2"/>
      <c r="H43" s="2"/>
      <c r="I43" s="2"/>
      <c r="J43" s="2"/>
      <c r="K43" s="2"/>
      <c r="L43" s="2"/>
      <c r="M43" s="2"/>
      <c r="N43" s="2"/>
      <c r="O43" s="2"/>
    </row>
    <row r="44" spans="1:15" ht="15.95" customHeight="1">
      <c r="A44" s="2"/>
      <c r="B44" s="2"/>
      <c r="C44" s="2"/>
      <c r="D44" s="114"/>
      <c r="E44" s="114"/>
      <c r="F44" s="2"/>
      <c r="G44" s="2"/>
      <c r="H44" s="2"/>
      <c r="I44" s="2"/>
      <c r="J44" s="2"/>
      <c r="K44" s="2"/>
      <c r="L44" s="2"/>
      <c r="M44" s="2"/>
      <c r="N44" s="2"/>
      <c r="O44" s="2"/>
    </row>
    <row r="45" spans="1:15" ht="15.95" customHeight="1">
      <c r="A45" s="2"/>
      <c r="B45" s="2"/>
      <c r="C45" s="2"/>
      <c r="D45" s="114"/>
      <c r="E45" s="114"/>
      <c r="F45" s="2"/>
      <c r="G45" s="2"/>
      <c r="H45" s="2"/>
      <c r="I45" s="2"/>
      <c r="J45" s="2"/>
      <c r="K45" s="2"/>
      <c r="L45" s="2"/>
      <c r="M45" s="2"/>
      <c r="N45" s="2"/>
      <c r="O45" s="2"/>
    </row>
    <row r="46" spans="1:15" ht="15.95" customHeight="1">
      <c r="D46" s="114"/>
      <c r="E46" s="114"/>
    </row>
    <row r="47" spans="1:15" ht="15.95" customHeight="1">
      <c r="D47" s="114"/>
      <c r="E47" s="114"/>
    </row>
    <row r="48" spans="1:15" ht="15.95" customHeight="1">
      <c r="D48" s="114"/>
      <c r="E48" s="114"/>
    </row>
    <row r="49" spans="4:5" ht="15.95" customHeight="1">
      <c r="D49" s="114"/>
      <c r="E49" s="114"/>
    </row>
    <row r="50" spans="4:5" ht="15.95" customHeight="1">
      <c r="D50" s="114"/>
      <c r="E50" s="114"/>
    </row>
    <row r="51" spans="4:5" ht="15.95" customHeight="1">
      <c r="D51" s="114"/>
      <c r="E51" s="114"/>
    </row>
    <row r="52" spans="4:5" ht="15.95" customHeight="1">
      <c r="D52" s="114"/>
      <c r="E52" s="114"/>
    </row>
  </sheetData>
  <mergeCells count="27">
    <mergeCell ref="H2:H3"/>
    <mergeCell ref="D2:F2"/>
    <mergeCell ref="G2:G3"/>
    <mergeCell ref="A5:A22"/>
    <mergeCell ref="B5:C5"/>
    <mergeCell ref="A2:C3"/>
    <mergeCell ref="B18:C18"/>
    <mergeCell ref="B6:C6"/>
    <mergeCell ref="B7:C7"/>
    <mergeCell ref="B8:C8"/>
    <mergeCell ref="B12:B16"/>
    <mergeCell ref="B19:C19"/>
    <mergeCell ref="B20:B22"/>
    <mergeCell ref="B9:C9"/>
    <mergeCell ref="B10:C10"/>
    <mergeCell ref="B11:C11"/>
    <mergeCell ref="A39:H39"/>
    <mergeCell ref="B17:C17"/>
    <mergeCell ref="A37:H37"/>
    <mergeCell ref="B23:B26"/>
    <mergeCell ref="A33:C33"/>
    <mergeCell ref="A34:C34"/>
    <mergeCell ref="A36:H36"/>
    <mergeCell ref="A23:A32"/>
    <mergeCell ref="B27:B31"/>
    <mergeCell ref="A38:H38"/>
    <mergeCell ref="B32:C32"/>
  </mergeCells>
  <phoneticPr fontId="2"/>
  <pageMargins left="0.39370078740157483" right="0.27559055118110237" top="0.70866141732283472" bottom="0.70866141732283472" header="0.51181102362204722" footer="0.51181102362204722"/>
  <pageSetup paperSize="9" scale="92" orientation="portrait" r:id="rId1"/>
  <headerFooter alignWithMargins="0">
    <oddFooter>&amp;R福岡国税局
酒税４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showGridLines="0" zoomScaleNormal="100" workbookViewId="0">
      <pane xSplit="1" ySplit="5" topLeftCell="B36" activePane="bottomRight" state="frozen"/>
      <selection activeCell="A3" sqref="A3:A4"/>
      <selection pane="topRight" activeCell="A3" sqref="A3:A4"/>
      <selection pane="bottomLeft" activeCell="A3" sqref="A3:A4"/>
      <selection pane="bottomRight" activeCell="A3" sqref="A3:A4"/>
    </sheetView>
  </sheetViews>
  <sheetFormatPr defaultColWidth="5.875" defaultRowHeight="11.25"/>
  <cols>
    <col min="1" max="1" width="9.75" style="7" customWidth="1"/>
    <col min="2" max="37" width="5.75" style="1" customWidth="1"/>
    <col min="38" max="38" width="7.625" style="6" bestFit="1" customWidth="1"/>
    <col min="39" max="41" width="7.125" style="1" customWidth="1"/>
    <col min="42" max="42" width="9.125" style="7" bestFit="1" customWidth="1"/>
    <col min="43" max="16384" width="5.875" style="1"/>
  </cols>
  <sheetData>
    <row r="1" spans="1:42" s="2" customFormat="1" ht="12" thickBot="1">
      <c r="A1" s="2" t="s">
        <v>115</v>
      </c>
    </row>
    <row r="2" spans="1:42" s="2" customFormat="1" ht="13.5" customHeight="1">
      <c r="A2" s="416" t="s">
        <v>116</v>
      </c>
      <c r="B2" s="333" t="s">
        <v>117</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5"/>
      <c r="AL2" s="428" t="s">
        <v>118</v>
      </c>
      <c r="AM2" s="429"/>
      <c r="AN2" s="429"/>
      <c r="AO2" s="430"/>
      <c r="AP2" s="423" t="s">
        <v>61</v>
      </c>
    </row>
    <row r="3" spans="1:42" s="5" customFormat="1" ht="22.5" customHeight="1">
      <c r="A3" s="417"/>
      <c r="B3" s="421" t="s">
        <v>18</v>
      </c>
      <c r="C3" s="421"/>
      <c r="D3" s="421" t="s">
        <v>4</v>
      </c>
      <c r="E3" s="421"/>
      <c r="F3" s="418" t="s">
        <v>238</v>
      </c>
      <c r="G3" s="422"/>
      <c r="H3" s="418" t="s">
        <v>239</v>
      </c>
      <c r="I3" s="427"/>
      <c r="J3" s="421" t="s">
        <v>119</v>
      </c>
      <c r="K3" s="421"/>
      <c r="L3" s="420" t="s">
        <v>120</v>
      </c>
      <c r="M3" s="420"/>
      <c r="N3" s="420" t="s">
        <v>121</v>
      </c>
      <c r="O3" s="420"/>
      <c r="P3" s="421" t="s">
        <v>19</v>
      </c>
      <c r="Q3" s="421"/>
      <c r="R3" s="421" t="s">
        <v>9</v>
      </c>
      <c r="S3" s="421"/>
      <c r="T3" s="421" t="s">
        <v>20</v>
      </c>
      <c r="U3" s="421"/>
      <c r="V3" s="418" t="s">
        <v>103</v>
      </c>
      <c r="W3" s="419"/>
      <c r="X3" s="433" t="s">
        <v>94</v>
      </c>
      <c r="Y3" s="433"/>
      <c r="Z3" s="421" t="s">
        <v>97</v>
      </c>
      <c r="AA3" s="421"/>
      <c r="AB3" s="426" t="s">
        <v>122</v>
      </c>
      <c r="AC3" s="427"/>
      <c r="AD3" s="426" t="s">
        <v>123</v>
      </c>
      <c r="AE3" s="427"/>
      <c r="AF3" s="426" t="s">
        <v>95</v>
      </c>
      <c r="AG3" s="427"/>
      <c r="AH3" s="426" t="s">
        <v>96</v>
      </c>
      <c r="AI3" s="427"/>
      <c r="AJ3" s="421" t="s">
        <v>124</v>
      </c>
      <c r="AK3" s="421"/>
      <c r="AL3" s="431" t="s">
        <v>125</v>
      </c>
      <c r="AM3" s="432"/>
      <c r="AN3" s="421" t="s">
        <v>126</v>
      </c>
      <c r="AO3" s="421"/>
      <c r="AP3" s="424"/>
    </row>
    <row r="4" spans="1:42" s="5" customFormat="1" ht="22.5">
      <c r="A4" s="417"/>
      <c r="B4" s="58" t="s">
        <v>127</v>
      </c>
      <c r="C4" s="59" t="s">
        <v>128</v>
      </c>
      <c r="D4" s="58" t="s">
        <v>127</v>
      </c>
      <c r="E4" s="59" t="s">
        <v>128</v>
      </c>
      <c r="F4" s="58" t="s">
        <v>127</v>
      </c>
      <c r="G4" s="59" t="s">
        <v>128</v>
      </c>
      <c r="H4" s="58" t="s">
        <v>127</v>
      </c>
      <c r="I4" s="59" t="s">
        <v>128</v>
      </c>
      <c r="J4" s="58" t="s">
        <v>127</v>
      </c>
      <c r="K4" s="59" t="s">
        <v>128</v>
      </c>
      <c r="L4" s="58" t="s">
        <v>127</v>
      </c>
      <c r="M4" s="59" t="s">
        <v>128</v>
      </c>
      <c r="N4" s="58" t="s">
        <v>127</v>
      </c>
      <c r="O4" s="59" t="s">
        <v>128</v>
      </c>
      <c r="P4" s="58" t="s">
        <v>127</v>
      </c>
      <c r="Q4" s="59" t="s">
        <v>128</v>
      </c>
      <c r="R4" s="58" t="s">
        <v>127</v>
      </c>
      <c r="S4" s="59" t="s">
        <v>128</v>
      </c>
      <c r="T4" s="58" t="s">
        <v>127</v>
      </c>
      <c r="U4" s="59" t="s">
        <v>128</v>
      </c>
      <c r="V4" s="58" t="s">
        <v>127</v>
      </c>
      <c r="W4" s="59" t="s">
        <v>128</v>
      </c>
      <c r="X4" s="58" t="s">
        <v>127</v>
      </c>
      <c r="Y4" s="59" t="s">
        <v>128</v>
      </c>
      <c r="Z4" s="58" t="s">
        <v>127</v>
      </c>
      <c r="AA4" s="59" t="s">
        <v>128</v>
      </c>
      <c r="AB4" s="58" t="s">
        <v>127</v>
      </c>
      <c r="AC4" s="59" t="s">
        <v>128</v>
      </c>
      <c r="AD4" s="58" t="s">
        <v>127</v>
      </c>
      <c r="AE4" s="59" t="s">
        <v>128</v>
      </c>
      <c r="AF4" s="58" t="s">
        <v>127</v>
      </c>
      <c r="AG4" s="59" t="s">
        <v>128</v>
      </c>
      <c r="AH4" s="58" t="s">
        <v>127</v>
      </c>
      <c r="AI4" s="59" t="s">
        <v>128</v>
      </c>
      <c r="AJ4" s="58" t="s">
        <v>127</v>
      </c>
      <c r="AK4" s="282" t="s">
        <v>128</v>
      </c>
      <c r="AL4" s="76" t="s">
        <v>182</v>
      </c>
      <c r="AM4" s="76" t="s">
        <v>129</v>
      </c>
      <c r="AN4" s="76" t="s">
        <v>182</v>
      </c>
      <c r="AO4" s="76" t="s">
        <v>129</v>
      </c>
      <c r="AP4" s="425"/>
    </row>
    <row r="5" spans="1:42">
      <c r="A5" s="32"/>
      <c r="B5" s="77" t="s">
        <v>34</v>
      </c>
      <c r="C5" s="78" t="s">
        <v>34</v>
      </c>
      <c r="D5" s="77" t="s">
        <v>34</v>
      </c>
      <c r="E5" s="78" t="s">
        <v>34</v>
      </c>
      <c r="F5" s="77" t="s">
        <v>34</v>
      </c>
      <c r="G5" s="78" t="s">
        <v>34</v>
      </c>
      <c r="H5" s="77" t="s">
        <v>34</v>
      </c>
      <c r="I5" s="78" t="s">
        <v>34</v>
      </c>
      <c r="J5" s="77" t="s">
        <v>34</v>
      </c>
      <c r="K5" s="78" t="s">
        <v>34</v>
      </c>
      <c r="L5" s="77" t="s">
        <v>34</v>
      </c>
      <c r="M5" s="78" t="s">
        <v>34</v>
      </c>
      <c r="N5" s="77" t="s">
        <v>34</v>
      </c>
      <c r="O5" s="78" t="s">
        <v>34</v>
      </c>
      <c r="P5" s="77" t="s">
        <v>34</v>
      </c>
      <c r="Q5" s="78" t="s">
        <v>34</v>
      </c>
      <c r="R5" s="77" t="s">
        <v>34</v>
      </c>
      <c r="S5" s="78" t="s">
        <v>34</v>
      </c>
      <c r="T5" s="77" t="s">
        <v>34</v>
      </c>
      <c r="U5" s="78" t="s">
        <v>34</v>
      </c>
      <c r="V5" s="77" t="s">
        <v>34</v>
      </c>
      <c r="W5" s="78" t="s">
        <v>34</v>
      </c>
      <c r="X5" s="77" t="s">
        <v>34</v>
      </c>
      <c r="Y5" s="78" t="s">
        <v>34</v>
      </c>
      <c r="Z5" s="77" t="s">
        <v>34</v>
      </c>
      <c r="AA5" s="78" t="s">
        <v>34</v>
      </c>
      <c r="AB5" s="77" t="s">
        <v>34</v>
      </c>
      <c r="AC5" s="78" t="s">
        <v>34</v>
      </c>
      <c r="AD5" s="77" t="s">
        <v>34</v>
      </c>
      <c r="AE5" s="78" t="s">
        <v>34</v>
      </c>
      <c r="AF5" s="77" t="s">
        <v>34</v>
      </c>
      <c r="AG5" s="78" t="s">
        <v>34</v>
      </c>
      <c r="AH5" s="77" t="s">
        <v>34</v>
      </c>
      <c r="AI5" s="78" t="s">
        <v>34</v>
      </c>
      <c r="AJ5" s="77" t="s">
        <v>34</v>
      </c>
      <c r="AK5" s="78" t="s">
        <v>34</v>
      </c>
      <c r="AL5" s="79" t="s">
        <v>34</v>
      </c>
      <c r="AM5" s="80" t="s">
        <v>36</v>
      </c>
      <c r="AN5" s="80" t="s">
        <v>34</v>
      </c>
      <c r="AO5" s="111" t="s">
        <v>36</v>
      </c>
      <c r="AP5" s="106"/>
    </row>
    <row r="6" spans="1:42" s="2" customFormat="1" ht="21" customHeight="1">
      <c r="A6" s="36" t="s">
        <v>183</v>
      </c>
      <c r="B6" s="127">
        <v>1</v>
      </c>
      <c r="C6" s="128">
        <v>0</v>
      </c>
      <c r="D6" s="127">
        <v>1</v>
      </c>
      <c r="E6" s="128">
        <v>0</v>
      </c>
      <c r="F6" s="127">
        <v>1</v>
      </c>
      <c r="G6" s="128">
        <v>1</v>
      </c>
      <c r="H6" s="127">
        <v>1</v>
      </c>
      <c r="I6" s="128">
        <v>0</v>
      </c>
      <c r="J6" s="127">
        <v>0</v>
      </c>
      <c r="K6" s="128">
        <v>0</v>
      </c>
      <c r="L6" s="127">
        <v>2</v>
      </c>
      <c r="M6" s="128">
        <v>2</v>
      </c>
      <c r="N6" s="127">
        <v>0</v>
      </c>
      <c r="O6" s="128">
        <v>0</v>
      </c>
      <c r="P6" s="127">
        <v>0</v>
      </c>
      <c r="Q6" s="128">
        <v>0</v>
      </c>
      <c r="R6" s="127">
        <v>1</v>
      </c>
      <c r="S6" s="128">
        <v>0</v>
      </c>
      <c r="T6" s="127">
        <v>0</v>
      </c>
      <c r="U6" s="128">
        <v>0</v>
      </c>
      <c r="V6" s="127">
        <v>0</v>
      </c>
      <c r="W6" s="128">
        <v>0</v>
      </c>
      <c r="X6" s="127">
        <v>1</v>
      </c>
      <c r="Y6" s="128">
        <v>0</v>
      </c>
      <c r="Z6" s="127">
        <v>1</v>
      </c>
      <c r="AA6" s="128">
        <v>0</v>
      </c>
      <c r="AB6" s="127">
        <v>2</v>
      </c>
      <c r="AC6" s="128">
        <v>0</v>
      </c>
      <c r="AD6" s="127">
        <v>1</v>
      </c>
      <c r="AE6" s="128">
        <v>0</v>
      </c>
      <c r="AF6" s="127">
        <v>0</v>
      </c>
      <c r="AG6" s="128">
        <v>0</v>
      </c>
      <c r="AH6" s="127">
        <v>2</v>
      </c>
      <c r="AI6" s="128">
        <v>0</v>
      </c>
      <c r="AJ6" s="127">
        <v>14</v>
      </c>
      <c r="AK6" s="128">
        <v>3</v>
      </c>
      <c r="AL6" s="129">
        <v>19</v>
      </c>
      <c r="AM6" s="130">
        <v>3</v>
      </c>
      <c r="AN6" s="130">
        <v>133</v>
      </c>
      <c r="AO6" s="131">
        <v>83</v>
      </c>
      <c r="AP6" s="107" t="str">
        <f t="shared" ref="AP6:AP25" si="0">IF(A6="","",A6)</f>
        <v>門司</v>
      </c>
    </row>
    <row r="7" spans="1:42" s="2" customFormat="1" ht="21" customHeight="1">
      <c r="A7" s="36" t="s">
        <v>184</v>
      </c>
      <c r="B7" s="132">
        <v>1</v>
      </c>
      <c r="C7" s="133">
        <v>1</v>
      </c>
      <c r="D7" s="132">
        <v>0</v>
      </c>
      <c r="E7" s="133">
        <v>0</v>
      </c>
      <c r="F7" s="132">
        <v>0</v>
      </c>
      <c r="G7" s="133">
        <v>0</v>
      </c>
      <c r="H7" s="132">
        <v>0</v>
      </c>
      <c r="I7" s="133">
        <v>0</v>
      </c>
      <c r="J7" s="132">
        <v>0</v>
      </c>
      <c r="K7" s="133">
        <v>0</v>
      </c>
      <c r="L7" s="132">
        <v>0</v>
      </c>
      <c r="M7" s="133">
        <v>0</v>
      </c>
      <c r="N7" s="132">
        <v>1</v>
      </c>
      <c r="O7" s="133">
        <v>1</v>
      </c>
      <c r="P7" s="132">
        <v>0</v>
      </c>
      <c r="Q7" s="133">
        <v>0</v>
      </c>
      <c r="R7" s="132">
        <v>0</v>
      </c>
      <c r="S7" s="133">
        <v>0</v>
      </c>
      <c r="T7" s="132">
        <v>0</v>
      </c>
      <c r="U7" s="133">
        <v>0</v>
      </c>
      <c r="V7" s="132">
        <v>0</v>
      </c>
      <c r="W7" s="133">
        <v>0</v>
      </c>
      <c r="X7" s="132">
        <v>0</v>
      </c>
      <c r="Y7" s="133">
        <v>0</v>
      </c>
      <c r="Z7" s="132">
        <v>0</v>
      </c>
      <c r="AA7" s="133">
        <v>0</v>
      </c>
      <c r="AB7" s="132">
        <v>0</v>
      </c>
      <c r="AC7" s="133">
        <v>0</v>
      </c>
      <c r="AD7" s="132">
        <v>0</v>
      </c>
      <c r="AE7" s="133">
        <v>0</v>
      </c>
      <c r="AF7" s="132">
        <v>0</v>
      </c>
      <c r="AG7" s="133">
        <v>0</v>
      </c>
      <c r="AH7" s="132">
        <v>0</v>
      </c>
      <c r="AI7" s="133">
        <v>0</v>
      </c>
      <c r="AJ7" s="132">
        <v>2</v>
      </c>
      <c r="AK7" s="133">
        <v>2</v>
      </c>
      <c r="AL7" s="134">
        <v>12</v>
      </c>
      <c r="AM7" s="125">
        <v>7</v>
      </c>
      <c r="AN7" s="125">
        <v>270</v>
      </c>
      <c r="AO7" s="135">
        <v>161</v>
      </c>
      <c r="AP7" s="107" t="str">
        <f t="shared" ref="AP7:AP16" si="1">IF(A7="","",A7)</f>
        <v>若松</v>
      </c>
    </row>
    <row r="8" spans="1:42" s="2" customFormat="1" ht="21" customHeight="1">
      <c r="A8" s="36" t="s">
        <v>185</v>
      </c>
      <c r="B8" s="132">
        <v>1</v>
      </c>
      <c r="C8" s="133">
        <v>1</v>
      </c>
      <c r="D8" s="132">
        <v>0</v>
      </c>
      <c r="E8" s="133">
        <v>0</v>
      </c>
      <c r="F8" s="132">
        <v>0</v>
      </c>
      <c r="G8" s="133">
        <v>0</v>
      </c>
      <c r="H8" s="132">
        <v>1</v>
      </c>
      <c r="I8" s="133">
        <v>0</v>
      </c>
      <c r="J8" s="132">
        <v>0</v>
      </c>
      <c r="K8" s="133">
        <v>0</v>
      </c>
      <c r="L8" s="132">
        <v>0</v>
      </c>
      <c r="M8" s="133">
        <v>0</v>
      </c>
      <c r="N8" s="132">
        <v>0</v>
      </c>
      <c r="O8" s="133">
        <v>0</v>
      </c>
      <c r="P8" s="132">
        <v>0</v>
      </c>
      <c r="Q8" s="133">
        <v>0</v>
      </c>
      <c r="R8" s="132">
        <v>0</v>
      </c>
      <c r="S8" s="133">
        <v>0</v>
      </c>
      <c r="T8" s="132">
        <v>0</v>
      </c>
      <c r="U8" s="133">
        <v>0</v>
      </c>
      <c r="V8" s="132">
        <v>0</v>
      </c>
      <c r="W8" s="133">
        <v>0</v>
      </c>
      <c r="X8" s="132">
        <v>1</v>
      </c>
      <c r="Y8" s="133">
        <v>0</v>
      </c>
      <c r="Z8" s="132">
        <v>1</v>
      </c>
      <c r="AA8" s="133">
        <v>0</v>
      </c>
      <c r="AB8" s="132">
        <v>1</v>
      </c>
      <c r="AC8" s="133">
        <v>0</v>
      </c>
      <c r="AD8" s="132">
        <v>1</v>
      </c>
      <c r="AE8" s="133">
        <v>0</v>
      </c>
      <c r="AF8" s="132">
        <v>0</v>
      </c>
      <c r="AG8" s="133">
        <v>0</v>
      </c>
      <c r="AH8" s="132">
        <v>1</v>
      </c>
      <c r="AI8" s="133">
        <v>0</v>
      </c>
      <c r="AJ8" s="132">
        <v>7</v>
      </c>
      <c r="AK8" s="133">
        <v>1</v>
      </c>
      <c r="AL8" s="134">
        <v>26</v>
      </c>
      <c r="AM8" s="125">
        <v>10</v>
      </c>
      <c r="AN8" s="125">
        <v>541</v>
      </c>
      <c r="AO8" s="135">
        <v>314</v>
      </c>
      <c r="AP8" s="107" t="str">
        <f t="shared" si="1"/>
        <v>小倉</v>
      </c>
    </row>
    <row r="9" spans="1:42" s="2" customFormat="1" ht="21" customHeight="1">
      <c r="A9" s="36" t="s">
        <v>186</v>
      </c>
      <c r="B9" s="132">
        <v>2</v>
      </c>
      <c r="C9" s="133">
        <v>2</v>
      </c>
      <c r="D9" s="132">
        <v>0</v>
      </c>
      <c r="E9" s="133">
        <v>0</v>
      </c>
      <c r="F9" s="132">
        <v>0</v>
      </c>
      <c r="G9" s="133">
        <v>0</v>
      </c>
      <c r="H9" s="132">
        <v>1</v>
      </c>
      <c r="I9" s="133">
        <v>0</v>
      </c>
      <c r="J9" s="132">
        <v>0</v>
      </c>
      <c r="K9" s="133">
        <v>0</v>
      </c>
      <c r="L9" s="132">
        <v>1</v>
      </c>
      <c r="M9" s="133">
        <v>0</v>
      </c>
      <c r="N9" s="132">
        <v>1</v>
      </c>
      <c r="O9" s="133">
        <v>0</v>
      </c>
      <c r="P9" s="132">
        <v>0</v>
      </c>
      <c r="Q9" s="133">
        <v>0</v>
      </c>
      <c r="R9" s="132">
        <v>1</v>
      </c>
      <c r="S9" s="133">
        <v>0</v>
      </c>
      <c r="T9" s="132">
        <v>1</v>
      </c>
      <c r="U9" s="133">
        <v>0</v>
      </c>
      <c r="V9" s="132">
        <v>1</v>
      </c>
      <c r="W9" s="133">
        <v>0</v>
      </c>
      <c r="X9" s="132">
        <v>2</v>
      </c>
      <c r="Y9" s="133">
        <v>0</v>
      </c>
      <c r="Z9" s="132">
        <v>2</v>
      </c>
      <c r="AA9" s="133">
        <v>0</v>
      </c>
      <c r="AB9" s="132">
        <v>2</v>
      </c>
      <c r="AC9" s="133">
        <v>0</v>
      </c>
      <c r="AD9" s="132">
        <v>2</v>
      </c>
      <c r="AE9" s="133">
        <v>0</v>
      </c>
      <c r="AF9" s="132">
        <v>0</v>
      </c>
      <c r="AG9" s="133">
        <v>0</v>
      </c>
      <c r="AH9" s="132">
        <v>2</v>
      </c>
      <c r="AI9" s="133">
        <v>0</v>
      </c>
      <c r="AJ9" s="132">
        <v>18</v>
      </c>
      <c r="AK9" s="133">
        <v>2</v>
      </c>
      <c r="AL9" s="134">
        <v>24</v>
      </c>
      <c r="AM9" s="125">
        <v>7</v>
      </c>
      <c r="AN9" s="125">
        <v>437</v>
      </c>
      <c r="AO9" s="135">
        <v>277</v>
      </c>
      <c r="AP9" s="107" t="str">
        <f t="shared" si="1"/>
        <v>八幡</v>
      </c>
    </row>
    <row r="10" spans="1:42" s="2" customFormat="1" ht="21" customHeight="1">
      <c r="A10" s="36" t="s">
        <v>187</v>
      </c>
      <c r="B10" s="132">
        <v>3</v>
      </c>
      <c r="C10" s="133">
        <v>3</v>
      </c>
      <c r="D10" s="132">
        <v>0</v>
      </c>
      <c r="E10" s="133">
        <v>0</v>
      </c>
      <c r="F10" s="132">
        <v>0</v>
      </c>
      <c r="G10" s="133">
        <v>0</v>
      </c>
      <c r="H10" s="132">
        <v>2</v>
      </c>
      <c r="I10" s="133">
        <v>1</v>
      </c>
      <c r="J10" s="132">
        <v>0</v>
      </c>
      <c r="K10" s="133">
        <v>0</v>
      </c>
      <c r="L10" s="132">
        <v>3</v>
      </c>
      <c r="M10" s="133">
        <v>2</v>
      </c>
      <c r="N10" s="132">
        <v>1</v>
      </c>
      <c r="O10" s="133">
        <v>0</v>
      </c>
      <c r="P10" s="132">
        <v>0</v>
      </c>
      <c r="Q10" s="133">
        <v>0</v>
      </c>
      <c r="R10" s="132">
        <v>1</v>
      </c>
      <c r="S10" s="133">
        <v>0</v>
      </c>
      <c r="T10" s="132">
        <v>1</v>
      </c>
      <c r="U10" s="133">
        <v>0</v>
      </c>
      <c r="V10" s="132">
        <v>0</v>
      </c>
      <c r="W10" s="133">
        <v>0</v>
      </c>
      <c r="X10" s="132">
        <v>2</v>
      </c>
      <c r="Y10" s="133">
        <v>0</v>
      </c>
      <c r="Z10" s="132">
        <v>3</v>
      </c>
      <c r="AA10" s="133">
        <v>1</v>
      </c>
      <c r="AB10" s="132">
        <v>3</v>
      </c>
      <c r="AC10" s="133">
        <v>0</v>
      </c>
      <c r="AD10" s="132">
        <v>3</v>
      </c>
      <c r="AE10" s="133">
        <v>0</v>
      </c>
      <c r="AF10" s="132">
        <v>0</v>
      </c>
      <c r="AG10" s="133">
        <v>0</v>
      </c>
      <c r="AH10" s="132">
        <v>2</v>
      </c>
      <c r="AI10" s="133">
        <v>0</v>
      </c>
      <c r="AJ10" s="132">
        <v>24</v>
      </c>
      <c r="AK10" s="133">
        <v>7</v>
      </c>
      <c r="AL10" s="134">
        <v>108</v>
      </c>
      <c r="AM10" s="125">
        <v>25</v>
      </c>
      <c r="AN10" s="125">
        <v>666</v>
      </c>
      <c r="AO10" s="135">
        <v>343</v>
      </c>
      <c r="AP10" s="107" t="str">
        <f t="shared" si="1"/>
        <v>博多</v>
      </c>
    </row>
    <row r="11" spans="1:42" s="2" customFormat="1" ht="21" customHeight="1">
      <c r="A11" s="36" t="s">
        <v>188</v>
      </c>
      <c r="B11" s="132">
        <v>8</v>
      </c>
      <c r="C11" s="133">
        <v>6</v>
      </c>
      <c r="D11" s="132">
        <v>0</v>
      </c>
      <c r="E11" s="133">
        <v>0</v>
      </c>
      <c r="F11" s="132">
        <v>1</v>
      </c>
      <c r="G11" s="133">
        <v>1</v>
      </c>
      <c r="H11" s="132">
        <v>4</v>
      </c>
      <c r="I11" s="133">
        <v>1</v>
      </c>
      <c r="J11" s="132">
        <v>0</v>
      </c>
      <c r="K11" s="133">
        <v>0</v>
      </c>
      <c r="L11" s="132">
        <v>0</v>
      </c>
      <c r="M11" s="133">
        <v>0</v>
      </c>
      <c r="N11" s="132">
        <v>1</v>
      </c>
      <c r="O11" s="133">
        <v>0</v>
      </c>
      <c r="P11" s="132">
        <v>0</v>
      </c>
      <c r="Q11" s="133">
        <v>0</v>
      </c>
      <c r="R11" s="132">
        <v>0</v>
      </c>
      <c r="S11" s="133">
        <v>0</v>
      </c>
      <c r="T11" s="132">
        <v>0</v>
      </c>
      <c r="U11" s="133">
        <v>0</v>
      </c>
      <c r="V11" s="132">
        <v>1</v>
      </c>
      <c r="W11" s="133">
        <v>0</v>
      </c>
      <c r="X11" s="132">
        <v>7</v>
      </c>
      <c r="Y11" s="133">
        <v>0</v>
      </c>
      <c r="Z11" s="132">
        <v>6</v>
      </c>
      <c r="AA11" s="133">
        <v>0</v>
      </c>
      <c r="AB11" s="132">
        <v>7</v>
      </c>
      <c r="AC11" s="133">
        <v>0</v>
      </c>
      <c r="AD11" s="132">
        <v>7</v>
      </c>
      <c r="AE11" s="133">
        <v>0</v>
      </c>
      <c r="AF11" s="132">
        <v>0</v>
      </c>
      <c r="AG11" s="133">
        <v>0</v>
      </c>
      <c r="AH11" s="132">
        <v>7</v>
      </c>
      <c r="AI11" s="133">
        <v>0</v>
      </c>
      <c r="AJ11" s="132">
        <v>49</v>
      </c>
      <c r="AK11" s="133">
        <v>8</v>
      </c>
      <c r="AL11" s="134">
        <v>39</v>
      </c>
      <c r="AM11" s="125">
        <v>12</v>
      </c>
      <c r="AN11" s="125">
        <v>658</v>
      </c>
      <c r="AO11" s="135">
        <v>374</v>
      </c>
      <c r="AP11" s="107" t="str">
        <f t="shared" si="1"/>
        <v>香椎</v>
      </c>
    </row>
    <row r="12" spans="1:42" s="2" customFormat="1" ht="21" customHeight="1">
      <c r="A12" s="36" t="s">
        <v>189</v>
      </c>
      <c r="B12" s="132">
        <v>1</v>
      </c>
      <c r="C12" s="133">
        <v>1</v>
      </c>
      <c r="D12" s="132">
        <v>0</v>
      </c>
      <c r="E12" s="133">
        <v>0</v>
      </c>
      <c r="F12" s="132">
        <v>0</v>
      </c>
      <c r="G12" s="133">
        <v>0</v>
      </c>
      <c r="H12" s="132">
        <v>2</v>
      </c>
      <c r="I12" s="133">
        <v>1</v>
      </c>
      <c r="J12" s="132">
        <v>0</v>
      </c>
      <c r="K12" s="133">
        <v>0</v>
      </c>
      <c r="L12" s="132">
        <v>0</v>
      </c>
      <c r="M12" s="133">
        <v>0</v>
      </c>
      <c r="N12" s="132">
        <v>0</v>
      </c>
      <c r="O12" s="133">
        <v>0</v>
      </c>
      <c r="P12" s="132">
        <v>0</v>
      </c>
      <c r="Q12" s="133">
        <v>0</v>
      </c>
      <c r="R12" s="132">
        <v>0</v>
      </c>
      <c r="S12" s="133">
        <v>0</v>
      </c>
      <c r="T12" s="132">
        <v>0</v>
      </c>
      <c r="U12" s="133">
        <v>0</v>
      </c>
      <c r="V12" s="132">
        <v>0</v>
      </c>
      <c r="W12" s="133">
        <v>0</v>
      </c>
      <c r="X12" s="132">
        <v>2</v>
      </c>
      <c r="Y12" s="133">
        <v>1</v>
      </c>
      <c r="Z12" s="132">
        <v>1</v>
      </c>
      <c r="AA12" s="133">
        <v>0</v>
      </c>
      <c r="AB12" s="132">
        <v>2</v>
      </c>
      <c r="AC12" s="133">
        <v>0</v>
      </c>
      <c r="AD12" s="132">
        <v>1</v>
      </c>
      <c r="AE12" s="133">
        <v>0</v>
      </c>
      <c r="AF12" s="132">
        <v>0</v>
      </c>
      <c r="AG12" s="133">
        <v>0</v>
      </c>
      <c r="AH12" s="132">
        <v>1</v>
      </c>
      <c r="AI12" s="133">
        <v>0</v>
      </c>
      <c r="AJ12" s="132">
        <v>10</v>
      </c>
      <c r="AK12" s="133">
        <v>3</v>
      </c>
      <c r="AL12" s="134">
        <v>91</v>
      </c>
      <c r="AM12" s="125">
        <v>31</v>
      </c>
      <c r="AN12" s="125">
        <v>604</v>
      </c>
      <c r="AO12" s="135">
        <v>370</v>
      </c>
      <c r="AP12" s="107" t="str">
        <f t="shared" si="1"/>
        <v>福岡</v>
      </c>
    </row>
    <row r="13" spans="1:42" s="2" customFormat="1" ht="21" customHeight="1">
      <c r="A13" s="36" t="s">
        <v>190</v>
      </c>
      <c r="B13" s="132">
        <v>4</v>
      </c>
      <c r="C13" s="133">
        <v>3</v>
      </c>
      <c r="D13" s="132">
        <v>0</v>
      </c>
      <c r="E13" s="133">
        <v>0</v>
      </c>
      <c r="F13" s="132">
        <v>0</v>
      </c>
      <c r="G13" s="133">
        <v>0</v>
      </c>
      <c r="H13" s="132">
        <v>1</v>
      </c>
      <c r="I13" s="133">
        <v>0</v>
      </c>
      <c r="J13" s="132">
        <v>0</v>
      </c>
      <c r="K13" s="133">
        <v>0</v>
      </c>
      <c r="L13" s="132">
        <v>1</v>
      </c>
      <c r="M13" s="133">
        <v>1</v>
      </c>
      <c r="N13" s="132">
        <v>1</v>
      </c>
      <c r="O13" s="133">
        <v>0</v>
      </c>
      <c r="P13" s="132">
        <v>0</v>
      </c>
      <c r="Q13" s="133">
        <v>0</v>
      </c>
      <c r="R13" s="132">
        <v>0</v>
      </c>
      <c r="S13" s="133">
        <v>0</v>
      </c>
      <c r="T13" s="132">
        <v>1</v>
      </c>
      <c r="U13" s="133">
        <v>0</v>
      </c>
      <c r="V13" s="132">
        <v>0</v>
      </c>
      <c r="W13" s="133">
        <v>0</v>
      </c>
      <c r="X13" s="132">
        <v>3</v>
      </c>
      <c r="Y13" s="133">
        <v>1</v>
      </c>
      <c r="Z13" s="132">
        <v>3</v>
      </c>
      <c r="AA13" s="133">
        <v>0</v>
      </c>
      <c r="AB13" s="132">
        <v>2</v>
      </c>
      <c r="AC13" s="133">
        <v>0</v>
      </c>
      <c r="AD13" s="132">
        <v>3</v>
      </c>
      <c r="AE13" s="133">
        <v>1</v>
      </c>
      <c r="AF13" s="132">
        <v>0</v>
      </c>
      <c r="AG13" s="133">
        <v>0</v>
      </c>
      <c r="AH13" s="132">
        <v>2</v>
      </c>
      <c r="AI13" s="133">
        <v>0</v>
      </c>
      <c r="AJ13" s="132">
        <v>21</v>
      </c>
      <c r="AK13" s="133">
        <v>6</v>
      </c>
      <c r="AL13" s="134">
        <v>28</v>
      </c>
      <c r="AM13" s="125">
        <v>11</v>
      </c>
      <c r="AN13" s="125">
        <v>600</v>
      </c>
      <c r="AO13" s="135">
        <v>332</v>
      </c>
      <c r="AP13" s="107" t="str">
        <f t="shared" si="1"/>
        <v>西福岡</v>
      </c>
    </row>
    <row r="14" spans="1:42" s="2" customFormat="1" ht="21" customHeight="1">
      <c r="A14" s="36" t="s">
        <v>191</v>
      </c>
      <c r="B14" s="132">
        <v>6</v>
      </c>
      <c r="C14" s="133">
        <v>4</v>
      </c>
      <c r="D14" s="132">
        <v>0</v>
      </c>
      <c r="E14" s="133">
        <v>0</v>
      </c>
      <c r="F14" s="132">
        <v>0</v>
      </c>
      <c r="G14" s="133">
        <v>0</v>
      </c>
      <c r="H14" s="132">
        <v>2</v>
      </c>
      <c r="I14" s="133">
        <v>0</v>
      </c>
      <c r="J14" s="132">
        <v>0</v>
      </c>
      <c r="K14" s="133">
        <v>0</v>
      </c>
      <c r="L14" s="132">
        <v>0</v>
      </c>
      <c r="M14" s="133">
        <v>0</v>
      </c>
      <c r="N14" s="132">
        <v>0</v>
      </c>
      <c r="O14" s="133">
        <v>0</v>
      </c>
      <c r="P14" s="132">
        <v>0</v>
      </c>
      <c r="Q14" s="133">
        <v>0</v>
      </c>
      <c r="R14" s="132">
        <v>0</v>
      </c>
      <c r="S14" s="133">
        <v>0</v>
      </c>
      <c r="T14" s="132">
        <v>0</v>
      </c>
      <c r="U14" s="133">
        <v>0</v>
      </c>
      <c r="V14" s="132">
        <v>0</v>
      </c>
      <c r="W14" s="133">
        <v>0</v>
      </c>
      <c r="X14" s="132">
        <v>6</v>
      </c>
      <c r="Y14" s="133">
        <v>0</v>
      </c>
      <c r="Z14" s="132">
        <v>6</v>
      </c>
      <c r="AA14" s="133">
        <v>0</v>
      </c>
      <c r="AB14" s="132">
        <v>6</v>
      </c>
      <c r="AC14" s="133">
        <v>0</v>
      </c>
      <c r="AD14" s="132">
        <v>6</v>
      </c>
      <c r="AE14" s="133">
        <v>2</v>
      </c>
      <c r="AF14" s="132">
        <v>0</v>
      </c>
      <c r="AG14" s="133">
        <v>0</v>
      </c>
      <c r="AH14" s="132">
        <v>6</v>
      </c>
      <c r="AI14" s="133">
        <v>0</v>
      </c>
      <c r="AJ14" s="132">
        <v>38</v>
      </c>
      <c r="AK14" s="133">
        <v>6</v>
      </c>
      <c r="AL14" s="134">
        <v>10</v>
      </c>
      <c r="AM14" s="125">
        <v>3</v>
      </c>
      <c r="AN14" s="125">
        <v>298</v>
      </c>
      <c r="AO14" s="135">
        <v>197</v>
      </c>
      <c r="AP14" s="107" t="str">
        <f t="shared" si="1"/>
        <v>大牟田</v>
      </c>
    </row>
    <row r="15" spans="1:42" s="2" customFormat="1" ht="21" customHeight="1">
      <c r="A15" s="36" t="s">
        <v>192</v>
      </c>
      <c r="B15" s="132">
        <v>23</v>
      </c>
      <c r="C15" s="133">
        <v>18</v>
      </c>
      <c r="D15" s="132">
        <v>0</v>
      </c>
      <c r="E15" s="133">
        <v>0</v>
      </c>
      <c r="F15" s="132">
        <v>1</v>
      </c>
      <c r="G15" s="133">
        <v>0</v>
      </c>
      <c r="H15" s="132">
        <v>15</v>
      </c>
      <c r="I15" s="133">
        <v>8</v>
      </c>
      <c r="J15" s="132">
        <v>2</v>
      </c>
      <c r="K15" s="133">
        <v>0</v>
      </c>
      <c r="L15" s="132">
        <v>1</v>
      </c>
      <c r="M15" s="133">
        <v>0</v>
      </c>
      <c r="N15" s="132">
        <v>2</v>
      </c>
      <c r="O15" s="133">
        <v>1</v>
      </c>
      <c r="P15" s="132">
        <v>2</v>
      </c>
      <c r="Q15" s="133">
        <v>0</v>
      </c>
      <c r="R15" s="132">
        <v>1</v>
      </c>
      <c r="S15" s="133">
        <v>0</v>
      </c>
      <c r="T15" s="132">
        <v>2</v>
      </c>
      <c r="U15" s="133">
        <v>0</v>
      </c>
      <c r="V15" s="132">
        <v>0</v>
      </c>
      <c r="W15" s="133">
        <v>0</v>
      </c>
      <c r="X15" s="132">
        <v>22</v>
      </c>
      <c r="Y15" s="133">
        <v>0</v>
      </c>
      <c r="Z15" s="132">
        <v>22</v>
      </c>
      <c r="AA15" s="133">
        <v>0</v>
      </c>
      <c r="AB15" s="132">
        <v>26</v>
      </c>
      <c r="AC15" s="133">
        <v>0</v>
      </c>
      <c r="AD15" s="132">
        <v>25</v>
      </c>
      <c r="AE15" s="133">
        <v>1</v>
      </c>
      <c r="AF15" s="132">
        <v>0</v>
      </c>
      <c r="AG15" s="133">
        <v>0</v>
      </c>
      <c r="AH15" s="132">
        <v>23</v>
      </c>
      <c r="AI15" s="133">
        <v>0</v>
      </c>
      <c r="AJ15" s="132">
        <v>167</v>
      </c>
      <c r="AK15" s="133">
        <v>28</v>
      </c>
      <c r="AL15" s="134">
        <v>26</v>
      </c>
      <c r="AM15" s="125">
        <v>9</v>
      </c>
      <c r="AN15" s="125">
        <v>482</v>
      </c>
      <c r="AO15" s="135">
        <v>307</v>
      </c>
      <c r="AP15" s="107" t="str">
        <f t="shared" si="1"/>
        <v>久留米</v>
      </c>
    </row>
    <row r="16" spans="1:42" s="2" customFormat="1" ht="21" customHeight="1">
      <c r="A16" s="36" t="s">
        <v>193</v>
      </c>
      <c r="B16" s="132">
        <v>0</v>
      </c>
      <c r="C16" s="133">
        <v>0</v>
      </c>
      <c r="D16" s="132">
        <v>0</v>
      </c>
      <c r="E16" s="133">
        <v>0</v>
      </c>
      <c r="F16" s="132">
        <v>0</v>
      </c>
      <c r="G16" s="133">
        <v>0</v>
      </c>
      <c r="H16" s="132">
        <v>0</v>
      </c>
      <c r="I16" s="133">
        <v>0</v>
      </c>
      <c r="J16" s="132">
        <v>0</v>
      </c>
      <c r="K16" s="133">
        <v>0</v>
      </c>
      <c r="L16" s="132">
        <v>0</v>
      </c>
      <c r="M16" s="133">
        <v>0</v>
      </c>
      <c r="N16" s="132">
        <v>0</v>
      </c>
      <c r="O16" s="133">
        <v>0</v>
      </c>
      <c r="P16" s="132">
        <v>0</v>
      </c>
      <c r="Q16" s="133">
        <v>0</v>
      </c>
      <c r="R16" s="132">
        <v>0</v>
      </c>
      <c r="S16" s="133">
        <v>0</v>
      </c>
      <c r="T16" s="132">
        <v>0</v>
      </c>
      <c r="U16" s="133">
        <v>0</v>
      </c>
      <c r="V16" s="132">
        <v>0</v>
      </c>
      <c r="W16" s="133">
        <v>0</v>
      </c>
      <c r="X16" s="132">
        <v>0</v>
      </c>
      <c r="Y16" s="133">
        <v>0</v>
      </c>
      <c r="Z16" s="132">
        <v>0</v>
      </c>
      <c r="AA16" s="133">
        <v>0</v>
      </c>
      <c r="AB16" s="132">
        <v>0</v>
      </c>
      <c r="AC16" s="133">
        <v>0</v>
      </c>
      <c r="AD16" s="132">
        <v>0</v>
      </c>
      <c r="AE16" s="133">
        <v>0</v>
      </c>
      <c r="AF16" s="132">
        <v>0</v>
      </c>
      <c r="AG16" s="133">
        <v>0</v>
      </c>
      <c r="AH16" s="132">
        <v>0</v>
      </c>
      <c r="AI16" s="133">
        <v>0</v>
      </c>
      <c r="AJ16" s="132">
        <v>0</v>
      </c>
      <c r="AK16" s="133">
        <v>0</v>
      </c>
      <c r="AL16" s="134">
        <v>6</v>
      </c>
      <c r="AM16" s="125">
        <v>3</v>
      </c>
      <c r="AN16" s="125">
        <v>162</v>
      </c>
      <c r="AO16" s="135">
        <v>114</v>
      </c>
      <c r="AP16" s="107" t="str">
        <f t="shared" si="1"/>
        <v>直方</v>
      </c>
    </row>
    <row r="17" spans="1:42" s="2" customFormat="1" ht="21" customHeight="1">
      <c r="A17" s="36" t="s">
        <v>194</v>
      </c>
      <c r="B17" s="132">
        <v>4</v>
      </c>
      <c r="C17" s="133">
        <v>4</v>
      </c>
      <c r="D17" s="132">
        <v>0</v>
      </c>
      <c r="E17" s="133">
        <v>0</v>
      </c>
      <c r="F17" s="132">
        <v>0</v>
      </c>
      <c r="G17" s="133">
        <v>0</v>
      </c>
      <c r="H17" s="132">
        <v>2</v>
      </c>
      <c r="I17" s="133">
        <v>0</v>
      </c>
      <c r="J17" s="132">
        <v>0</v>
      </c>
      <c r="K17" s="133">
        <v>0</v>
      </c>
      <c r="L17" s="132">
        <v>0</v>
      </c>
      <c r="M17" s="133">
        <v>0</v>
      </c>
      <c r="N17" s="132">
        <v>0</v>
      </c>
      <c r="O17" s="133">
        <v>0</v>
      </c>
      <c r="P17" s="132">
        <v>0</v>
      </c>
      <c r="Q17" s="133">
        <v>0</v>
      </c>
      <c r="R17" s="132">
        <v>0</v>
      </c>
      <c r="S17" s="133">
        <v>0</v>
      </c>
      <c r="T17" s="132">
        <v>0</v>
      </c>
      <c r="U17" s="133">
        <v>0</v>
      </c>
      <c r="V17" s="132">
        <v>0</v>
      </c>
      <c r="W17" s="133">
        <v>0</v>
      </c>
      <c r="X17" s="132">
        <v>4</v>
      </c>
      <c r="Y17" s="133">
        <v>0</v>
      </c>
      <c r="Z17" s="132">
        <v>4</v>
      </c>
      <c r="AA17" s="133">
        <v>0</v>
      </c>
      <c r="AB17" s="132">
        <v>4</v>
      </c>
      <c r="AC17" s="133">
        <v>0</v>
      </c>
      <c r="AD17" s="132">
        <v>4</v>
      </c>
      <c r="AE17" s="133">
        <v>0</v>
      </c>
      <c r="AF17" s="132">
        <v>0</v>
      </c>
      <c r="AG17" s="133">
        <v>0</v>
      </c>
      <c r="AH17" s="132">
        <v>4</v>
      </c>
      <c r="AI17" s="133">
        <v>0</v>
      </c>
      <c r="AJ17" s="132">
        <v>26</v>
      </c>
      <c r="AK17" s="133">
        <v>4</v>
      </c>
      <c r="AL17" s="134">
        <v>6</v>
      </c>
      <c r="AM17" s="125">
        <v>1</v>
      </c>
      <c r="AN17" s="125">
        <v>269</v>
      </c>
      <c r="AO17" s="135">
        <v>167</v>
      </c>
      <c r="AP17" s="107" t="str">
        <f t="shared" si="0"/>
        <v>飯塚</v>
      </c>
    </row>
    <row r="18" spans="1:42" s="2" customFormat="1" ht="21" customHeight="1">
      <c r="A18" s="36" t="s">
        <v>195</v>
      </c>
      <c r="B18" s="132">
        <v>2</v>
      </c>
      <c r="C18" s="133">
        <v>2</v>
      </c>
      <c r="D18" s="132">
        <v>0</v>
      </c>
      <c r="E18" s="133">
        <v>0</v>
      </c>
      <c r="F18" s="132">
        <v>0</v>
      </c>
      <c r="G18" s="133">
        <v>0</v>
      </c>
      <c r="H18" s="132">
        <v>0</v>
      </c>
      <c r="I18" s="133">
        <v>0</v>
      </c>
      <c r="J18" s="132">
        <v>0</v>
      </c>
      <c r="K18" s="133">
        <v>0</v>
      </c>
      <c r="L18" s="132">
        <v>0</v>
      </c>
      <c r="M18" s="133">
        <v>0</v>
      </c>
      <c r="N18" s="132">
        <v>0</v>
      </c>
      <c r="O18" s="133">
        <v>0</v>
      </c>
      <c r="P18" s="132">
        <v>0</v>
      </c>
      <c r="Q18" s="133">
        <v>0</v>
      </c>
      <c r="R18" s="132">
        <v>0</v>
      </c>
      <c r="S18" s="133">
        <v>0</v>
      </c>
      <c r="T18" s="132">
        <v>0</v>
      </c>
      <c r="U18" s="133">
        <v>0</v>
      </c>
      <c r="V18" s="132">
        <v>0</v>
      </c>
      <c r="W18" s="133">
        <v>0</v>
      </c>
      <c r="X18" s="132">
        <v>2</v>
      </c>
      <c r="Y18" s="133">
        <v>0</v>
      </c>
      <c r="Z18" s="132">
        <v>2</v>
      </c>
      <c r="AA18" s="133">
        <v>0</v>
      </c>
      <c r="AB18" s="132">
        <v>2</v>
      </c>
      <c r="AC18" s="133">
        <v>0</v>
      </c>
      <c r="AD18" s="132">
        <v>3</v>
      </c>
      <c r="AE18" s="133">
        <v>1</v>
      </c>
      <c r="AF18" s="132">
        <v>0</v>
      </c>
      <c r="AG18" s="133">
        <v>0</v>
      </c>
      <c r="AH18" s="132">
        <v>2</v>
      </c>
      <c r="AI18" s="133">
        <v>0</v>
      </c>
      <c r="AJ18" s="132">
        <v>13</v>
      </c>
      <c r="AK18" s="133">
        <v>3</v>
      </c>
      <c r="AL18" s="134">
        <v>14</v>
      </c>
      <c r="AM18" s="125">
        <v>4</v>
      </c>
      <c r="AN18" s="125">
        <v>223</v>
      </c>
      <c r="AO18" s="135">
        <v>162</v>
      </c>
      <c r="AP18" s="107" t="str">
        <f t="shared" si="0"/>
        <v>田川</v>
      </c>
    </row>
    <row r="19" spans="1:42" s="2" customFormat="1" ht="21" customHeight="1">
      <c r="A19" s="36" t="s">
        <v>196</v>
      </c>
      <c r="B19" s="132">
        <v>4</v>
      </c>
      <c r="C19" s="133">
        <v>1</v>
      </c>
      <c r="D19" s="132">
        <v>0</v>
      </c>
      <c r="E19" s="133">
        <v>0</v>
      </c>
      <c r="F19" s="132">
        <v>0</v>
      </c>
      <c r="G19" s="133">
        <v>0</v>
      </c>
      <c r="H19" s="132">
        <v>4</v>
      </c>
      <c r="I19" s="133">
        <v>4</v>
      </c>
      <c r="J19" s="132">
        <v>0</v>
      </c>
      <c r="K19" s="133">
        <v>0</v>
      </c>
      <c r="L19" s="132">
        <v>1</v>
      </c>
      <c r="M19" s="133">
        <v>1</v>
      </c>
      <c r="N19" s="132">
        <v>1</v>
      </c>
      <c r="O19" s="133">
        <v>1</v>
      </c>
      <c r="P19" s="132">
        <v>0</v>
      </c>
      <c r="Q19" s="133">
        <v>0</v>
      </c>
      <c r="R19" s="132">
        <v>0</v>
      </c>
      <c r="S19" s="133">
        <v>0</v>
      </c>
      <c r="T19" s="132">
        <v>0</v>
      </c>
      <c r="U19" s="133">
        <v>0</v>
      </c>
      <c r="V19" s="132">
        <v>0</v>
      </c>
      <c r="W19" s="133">
        <v>0</v>
      </c>
      <c r="X19" s="132">
        <v>4</v>
      </c>
      <c r="Y19" s="133">
        <v>0</v>
      </c>
      <c r="Z19" s="132">
        <v>4</v>
      </c>
      <c r="AA19" s="133">
        <v>0</v>
      </c>
      <c r="AB19" s="132">
        <v>6</v>
      </c>
      <c r="AC19" s="133">
        <v>0</v>
      </c>
      <c r="AD19" s="132">
        <v>7</v>
      </c>
      <c r="AE19" s="133">
        <v>3</v>
      </c>
      <c r="AF19" s="132">
        <v>0</v>
      </c>
      <c r="AG19" s="133">
        <v>0</v>
      </c>
      <c r="AH19" s="132">
        <v>3</v>
      </c>
      <c r="AI19" s="133">
        <v>0</v>
      </c>
      <c r="AJ19" s="132">
        <v>34</v>
      </c>
      <c r="AK19" s="133">
        <v>10</v>
      </c>
      <c r="AL19" s="134">
        <v>9</v>
      </c>
      <c r="AM19" s="125">
        <v>2</v>
      </c>
      <c r="AN19" s="125">
        <v>148</v>
      </c>
      <c r="AO19" s="135">
        <v>94</v>
      </c>
      <c r="AP19" s="107" t="str">
        <f t="shared" si="0"/>
        <v>甘木</v>
      </c>
    </row>
    <row r="20" spans="1:42" s="2" customFormat="1" ht="21" customHeight="1">
      <c r="A20" s="36" t="s">
        <v>197</v>
      </c>
      <c r="B20" s="132">
        <v>5</v>
      </c>
      <c r="C20" s="133">
        <v>4</v>
      </c>
      <c r="D20" s="132">
        <v>0</v>
      </c>
      <c r="E20" s="133">
        <v>0</v>
      </c>
      <c r="F20" s="132">
        <v>0</v>
      </c>
      <c r="G20" s="133">
        <v>0</v>
      </c>
      <c r="H20" s="132">
        <v>6</v>
      </c>
      <c r="I20" s="133">
        <v>2</v>
      </c>
      <c r="J20" s="132">
        <v>0</v>
      </c>
      <c r="K20" s="133">
        <v>0</v>
      </c>
      <c r="L20" s="132">
        <v>0</v>
      </c>
      <c r="M20" s="133">
        <v>0</v>
      </c>
      <c r="N20" s="132">
        <v>1</v>
      </c>
      <c r="O20" s="133">
        <v>0</v>
      </c>
      <c r="P20" s="132">
        <v>1</v>
      </c>
      <c r="Q20" s="133">
        <v>1</v>
      </c>
      <c r="R20" s="132">
        <v>0</v>
      </c>
      <c r="S20" s="133">
        <v>0</v>
      </c>
      <c r="T20" s="132">
        <v>0</v>
      </c>
      <c r="U20" s="133">
        <v>0</v>
      </c>
      <c r="V20" s="132">
        <v>0</v>
      </c>
      <c r="W20" s="133">
        <v>0</v>
      </c>
      <c r="X20" s="132">
        <v>6</v>
      </c>
      <c r="Y20" s="133">
        <v>1</v>
      </c>
      <c r="Z20" s="132">
        <v>7</v>
      </c>
      <c r="AA20" s="133">
        <v>0</v>
      </c>
      <c r="AB20" s="132">
        <v>7</v>
      </c>
      <c r="AC20" s="133">
        <v>0</v>
      </c>
      <c r="AD20" s="132">
        <v>6</v>
      </c>
      <c r="AE20" s="133">
        <v>0</v>
      </c>
      <c r="AF20" s="132">
        <v>0</v>
      </c>
      <c r="AG20" s="133">
        <v>0</v>
      </c>
      <c r="AH20" s="132">
        <v>6</v>
      </c>
      <c r="AI20" s="133">
        <v>0</v>
      </c>
      <c r="AJ20" s="132">
        <v>45</v>
      </c>
      <c r="AK20" s="133">
        <v>8</v>
      </c>
      <c r="AL20" s="134">
        <v>6</v>
      </c>
      <c r="AM20" s="125">
        <v>4</v>
      </c>
      <c r="AN20" s="125">
        <v>206</v>
      </c>
      <c r="AO20" s="135">
        <v>121</v>
      </c>
      <c r="AP20" s="107" t="str">
        <f t="shared" si="0"/>
        <v>八女</v>
      </c>
    </row>
    <row r="21" spans="1:42" s="2" customFormat="1" ht="21" customHeight="1">
      <c r="A21" s="36" t="s">
        <v>198</v>
      </c>
      <c r="B21" s="132">
        <v>2</v>
      </c>
      <c r="C21" s="133">
        <v>1</v>
      </c>
      <c r="D21" s="132">
        <v>0</v>
      </c>
      <c r="E21" s="133">
        <v>0</v>
      </c>
      <c r="F21" s="132">
        <v>0</v>
      </c>
      <c r="G21" s="133">
        <v>0</v>
      </c>
      <c r="H21" s="132">
        <v>2</v>
      </c>
      <c r="I21" s="133">
        <v>1</v>
      </c>
      <c r="J21" s="132">
        <v>0</v>
      </c>
      <c r="K21" s="133">
        <v>0</v>
      </c>
      <c r="L21" s="132">
        <v>0</v>
      </c>
      <c r="M21" s="133">
        <v>0</v>
      </c>
      <c r="N21" s="132">
        <v>0</v>
      </c>
      <c r="O21" s="133">
        <v>0</v>
      </c>
      <c r="P21" s="132">
        <v>0</v>
      </c>
      <c r="Q21" s="133">
        <v>0</v>
      </c>
      <c r="R21" s="132">
        <v>0</v>
      </c>
      <c r="S21" s="133">
        <v>0</v>
      </c>
      <c r="T21" s="132">
        <v>0</v>
      </c>
      <c r="U21" s="133">
        <v>0</v>
      </c>
      <c r="V21" s="132">
        <v>0</v>
      </c>
      <c r="W21" s="133">
        <v>0</v>
      </c>
      <c r="X21" s="132">
        <v>1</v>
      </c>
      <c r="Y21" s="133">
        <v>0</v>
      </c>
      <c r="Z21" s="132">
        <v>1</v>
      </c>
      <c r="AA21" s="133">
        <v>0</v>
      </c>
      <c r="AB21" s="132">
        <v>1</v>
      </c>
      <c r="AC21" s="133">
        <v>0</v>
      </c>
      <c r="AD21" s="132">
        <v>1</v>
      </c>
      <c r="AE21" s="133">
        <v>0</v>
      </c>
      <c r="AF21" s="132">
        <v>0</v>
      </c>
      <c r="AG21" s="133">
        <v>0</v>
      </c>
      <c r="AH21" s="132">
        <v>1</v>
      </c>
      <c r="AI21" s="133">
        <v>0</v>
      </c>
      <c r="AJ21" s="132">
        <v>9</v>
      </c>
      <c r="AK21" s="133">
        <v>2</v>
      </c>
      <c r="AL21" s="134">
        <v>5</v>
      </c>
      <c r="AM21" s="125">
        <v>4</v>
      </c>
      <c r="AN21" s="125">
        <v>80</v>
      </c>
      <c r="AO21" s="135">
        <v>59</v>
      </c>
      <c r="AP21" s="107" t="str">
        <f t="shared" si="0"/>
        <v>大川</v>
      </c>
    </row>
    <row r="22" spans="1:42" s="2" customFormat="1" ht="21" customHeight="1">
      <c r="A22" s="36" t="s">
        <v>199</v>
      </c>
      <c r="B22" s="132">
        <v>3</v>
      </c>
      <c r="C22" s="133">
        <v>2</v>
      </c>
      <c r="D22" s="132">
        <v>0</v>
      </c>
      <c r="E22" s="133">
        <v>0</v>
      </c>
      <c r="F22" s="132">
        <v>0</v>
      </c>
      <c r="G22" s="133">
        <v>0</v>
      </c>
      <c r="H22" s="132">
        <v>2</v>
      </c>
      <c r="I22" s="133">
        <v>1</v>
      </c>
      <c r="J22" s="132">
        <v>0</v>
      </c>
      <c r="K22" s="133">
        <v>0</v>
      </c>
      <c r="L22" s="132">
        <v>0</v>
      </c>
      <c r="M22" s="133">
        <v>0</v>
      </c>
      <c r="N22" s="132">
        <v>0</v>
      </c>
      <c r="O22" s="133">
        <v>0</v>
      </c>
      <c r="P22" s="132">
        <v>0</v>
      </c>
      <c r="Q22" s="133">
        <v>0</v>
      </c>
      <c r="R22" s="132">
        <v>0</v>
      </c>
      <c r="S22" s="133">
        <v>0</v>
      </c>
      <c r="T22" s="132">
        <v>0</v>
      </c>
      <c r="U22" s="133">
        <v>0</v>
      </c>
      <c r="V22" s="132">
        <v>0</v>
      </c>
      <c r="W22" s="133">
        <v>0</v>
      </c>
      <c r="X22" s="132">
        <v>3</v>
      </c>
      <c r="Y22" s="133">
        <v>0</v>
      </c>
      <c r="Z22" s="132">
        <v>3</v>
      </c>
      <c r="AA22" s="133">
        <v>0</v>
      </c>
      <c r="AB22" s="132">
        <v>3</v>
      </c>
      <c r="AC22" s="133">
        <v>0</v>
      </c>
      <c r="AD22" s="132">
        <v>3</v>
      </c>
      <c r="AE22" s="133">
        <v>0</v>
      </c>
      <c r="AF22" s="132">
        <v>0</v>
      </c>
      <c r="AG22" s="133">
        <v>0</v>
      </c>
      <c r="AH22" s="132">
        <v>3</v>
      </c>
      <c r="AI22" s="133">
        <v>0</v>
      </c>
      <c r="AJ22" s="132">
        <v>20</v>
      </c>
      <c r="AK22" s="133">
        <v>3</v>
      </c>
      <c r="AL22" s="134">
        <v>5</v>
      </c>
      <c r="AM22" s="125">
        <v>3</v>
      </c>
      <c r="AN22" s="125">
        <v>258</v>
      </c>
      <c r="AO22" s="135">
        <v>161</v>
      </c>
      <c r="AP22" s="107" t="str">
        <f t="shared" si="0"/>
        <v>行橋</v>
      </c>
    </row>
    <row r="23" spans="1:42" s="2" customFormat="1" ht="21" customHeight="1">
      <c r="A23" s="36" t="s">
        <v>200</v>
      </c>
      <c r="B23" s="132">
        <v>3</v>
      </c>
      <c r="C23" s="133">
        <v>2</v>
      </c>
      <c r="D23" s="132">
        <v>0</v>
      </c>
      <c r="E23" s="133">
        <v>0</v>
      </c>
      <c r="F23" s="132">
        <v>0</v>
      </c>
      <c r="G23" s="133">
        <v>0</v>
      </c>
      <c r="H23" s="132">
        <v>3</v>
      </c>
      <c r="I23" s="133">
        <v>1</v>
      </c>
      <c r="J23" s="132">
        <v>0</v>
      </c>
      <c r="K23" s="133">
        <v>0</v>
      </c>
      <c r="L23" s="132">
        <v>1</v>
      </c>
      <c r="M23" s="133">
        <v>0</v>
      </c>
      <c r="N23" s="132">
        <v>1</v>
      </c>
      <c r="O23" s="133">
        <v>0</v>
      </c>
      <c r="P23" s="132">
        <v>0</v>
      </c>
      <c r="Q23" s="133">
        <v>0</v>
      </c>
      <c r="R23" s="132">
        <v>0</v>
      </c>
      <c r="S23" s="133">
        <v>0</v>
      </c>
      <c r="T23" s="132">
        <v>0</v>
      </c>
      <c r="U23" s="133">
        <v>0</v>
      </c>
      <c r="V23" s="132">
        <v>0</v>
      </c>
      <c r="W23" s="133">
        <v>0</v>
      </c>
      <c r="X23" s="132">
        <v>2</v>
      </c>
      <c r="Y23" s="133">
        <v>0</v>
      </c>
      <c r="Z23" s="132">
        <v>2</v>
      </c>
      <c r="AA23" s="133">
        <v>0</v>
      </c>
      <c r="AB23" s="132">
        <v>2</v>
      </c>
      <c r="AC23" s="133">
        <v>0</v>
      </c>
      <c r="AD23" s="132">
        <v>2</v>
      </c>
      <c r="AE23" s="133">
        <v>0</v>
      </c>
      <c r="AF23" s="132">
        <v>0</v>
      </c>
      <c r="AG23" s="133">
        <v>0</v>
      </c>
      <c r="AH23" s="132">
        <v>2</v>
      </c>
      <c r="AI23" s="133">
        <v>0</v>
      </c>
      <c r="AJ23" s="132">
        <v>18</v>
      </c>
      <c r="AK23" s="133">
        <v>3</v>
      </c>
      <c r="AL23" s="134">
        <v>18</v>
      </c>
      <c r="AM23" s="125">
        <v>6</v>
      </c>
      <c r="AN23" s="125">
        <v>410</v>
      </c>
      <c r="AO23" s="135">
        <v>220</v>
      </c>
      <c r="AP23" s="107" t="str">
        <f t="shared" si="0"/>
        <v>筑紫</v>
      </c>
    </row>
    <row r="24" spans="1:42" s="3" customFormat="1" ht="21" customHeight="1">
      <c r="A24" s="21" t="s">
        <v>201</v>
      </c>
      <c r="B24" s="136">
        <v>73</v>
      </c>
      <c r="C24" s="137">
        <v>55</v>
      </c>
      <c r="D24" s="136">
        <v>1</v>
      </c>
      <c r="E24" s="137">
        <v>0</v>
      </c>
      <c r="F24" s="136">
        <v>3</v>
      </c>
      <c r="G24" s="137">
        <v>2</v>
      </c>
      <c r="H24" s="136">
        <v>48</v>
      </c>
      <c r="I24" s="137">
        <v>20</v>
      </c>
      <c r="J24" s="136">
        <v>2</v>
      </c>
      <c r="K24" s="137">
        <v>0</v>
      </c>
      <c r="L24" s="136">
        <v>10</v>
      </c>
      <c r="M24" s="137">
        <v>6</v>
      </c>
      <c r="N24" s="136">
        <v>10</v>
      </c>
      <c r="O24" s="137">
        <v>3</v>
      </c>
      <c r="P24" s="136">
        <v>3</v>
      </c>
      <c r="Q24" s="137">
        <v>1</v>
      </c>
      <c r="R24" s="136">
        <v>4</v>
      </c>
      <c r="S24" s="137">
        <v>0</v>
      </c>
      <c r="T24" s="136">
        <v>5</v>
      </c>
      <c r="U24" s="137">
        <v>0</v>
      </c>
      <c r="V24" s="136">
        <v>2</v>
      </c>
      <c r="W24" s="137">
        <v>0</v>
      </c>
      <c r="X24" s="136">
        <v>68</v>
      </c>
      <c r="Y24" s="137">
        <v>3</v>
      </c>
      <c r="Z24" s="136">
        <v>68</v>
      </c>
      <c r="AA24" s="137">
        <v>1</v>
      </c>
      <c r="AB24" s="136">
        <v>76</v>
      </c>
      <c r="AC24" s="137">
        <v>0</v>
      </c>
      <c r="AD24" s="136">
        <v>75</v>
      </c>
      <c r="AE24" s="137">
        <v>8</v>
      </c>
      <c r="AF24" s="136">
        <v>0</v>
      </c>
      <c r="AG24" s="137">
        <v>0</v>
      </c>
      <c r="AH24" s="136">
        <v>67</v>
      </c>
      <c r="AI24" s="137">
        <v>0</v>
      </c>
      <c r="AJ24" s="136">
        <v>515</v>
      </c>
      <c r="AK24" s="137">
        <v>99</v>
      </c>
      <c r="AL24" s="138">
        <v>452</v>
      </c>
      <c r="AM24" s="139">
        <v>145</v>
      </c>
      <c r="AN24" s="139">
        <v>6445</v>
      </c>
      <c r="AO24" s="140">
        <v>3856</v>
      </c>
      <c r="AP24" s="109" t="str">
        <f t="shared" si="0"/>
        <v>福岡県計</v>
      </c>
    </row>
    <row r="25" spans="1:42" s="8" customFormat="1" ht="21" customHeight="1">
      <c r="A25" s="81"/>
      <c r="B25" s="141"/>
      <c r="C25" s="142"/>
      <c r="D25" s="141"/>
      <c r="E25" s="142"/>
      <c r="F25" s="141"/>
      <c r="G25" s="142"/>
      <c r="H25" s="141"/>
      <c r="I25" s="142"/>
      <c r="J25" s="141"/>
      <c r="K25" s="142"/>
      <c r="L25" s="141"/>
      <c r="M25" s="142"/>
      <c r="N25" s="141"/>
      <c r="O25" s="142"/>
      <c r="P25" s="141"/>
      <c r="Q25" s="142"/>
      <c r="R25" s="141"/>
      <c r="S25" s="142"/>
      <c r="T25" s="141"/>
      <c r="U25" s="142"/>
      <c r="V25" s="141"/>
      <c r="W25" s="142"/>
      <c r="X25" s="141"/>
      <c r="Y25" s="142"/>
      <c r="Z25" s="141"/>
      <c r="AA25" s="142"/>
      <c r="AB25" s="141"/>
      <c r="AC25" s="142"/>
      <c r="AD25" s="141"/>
      <c r="AE25" s="142"/>
      <c r="AF25" s="141"/>
      <c r="AG25" s="142"/>
      <c r="AH25" s="141"/>
      <c r="AI25" s="142"/>
      <c r="AJ25" s="141"/>
      <c r="AK25" s="142"/>
      <c r="AL25" s="143"/>
      <c r="AM25" s="144"/>
      <c r="AN25" s="144"/>
      <c r="AO25" s="145"/>
      <c r="AP25" s="161" t="str">
        <f t="shared" si="0"/>
        <v/>
      </c>
    </row>
    <row r="26" spans="1:42" s="2" customFormat="1" ht="21" customHeight="1">
      <c r="A26" s="36" t="s">
        <v>202</v>
      </c>
      <c r="B26" s="132">
        <v>8</v>
      </c>
      <c r="C26" s="133">
        <v>7</v>
      </c>
      <c r="D26" s="132">
        <v>0</v>
      </c>
      <c r="E26" s="133">
        <v>0</v>
      </c>
      <c r="F26" s="132">
        <v>0</v>
      </c>
      <c r="G26" s="133">
        <v>0</v>
      </c>
      <c r="H26" s="132">
        <v>4</v>
      </c>
      <c r="I26" s="133">
        <v>1</v>
      </c>
      <c r="J26" s="132">
        <v>1</v>
      </c>
      <c r="K26" s="133">
        <v>0</v>
      </c>
      <c r="L26" s="132">
        <v>0</v>
      </c>
      <c r="M26" s="133">
        <v>0</v>
      </c>
      <c r="N26" s="132">
        <v>1</v>
      </c>
      <c r="O26" s="133">
        <v>0</v>
      </c>
      <c r="P26" s="132">
        <v>1</v>
      </c>
      <c r="Q26" s="133">
        <v>0</v>
      </c>
      <c r="R26" s="132">
        <v>0</v>
      </c>
      <c r="S26" s="133">
        <v>0</v>
      </c>
      <c r="T26" s="132">
        <v>0</v>
      </c>
      <c r="U26" s="133">
        <v>0</v>
      </c>
      <c r="V26" s="132">
        <v>1</v>
      </c>
      <c r="W26" s="133">
        <v>0</v>
      </c>
      <c r="X26" s="132">
        <v>7</v>
      </c>
      <c r="Y26" s="133">
        <v>0</v>
      </c>
      <c r="Z26" s="132">
        <v>9</v>
      </c>
      <c r="AA26" s="133">
        <v>1</v>
      </c>
      <c r="AB26" s="132">
        <v>6</v>
      </c>
      <c r="AC26" s="133">
        <v>0</v>
      </c>
      <c r="AD26" s="132">
        <v>8</v>
      </c>
      <c r="AE26" s="133">
        <v>1</v>
      </c>
      <c r="AF26" s="132">
        <v>0</v>
      </c>
      <c r="AG26" s="133">
        <v>0</v>
      </c>
      <c r="AH26" s="132">
        <v>6</v>
      </c>
      <c r="AI26" s="133">
        <v>0</v>
      </c>
      <c r="AJ26" s="132">
        <v>52</v>
      </c>
      <c r="AK26" s="133">
        <v>10</v>
      </c>
      <c r="AL26" s="134">
        <v>13</v>
      </c>
      <c r="AM26" s="125">
        <v>5</v>
      </c>
      <c r="AN26" s="125">
        <v>398</v>
      </c>
      <c r="AO26" s="135">
        <v>234</v>
      </c>
      <c r="AP26" s="107" t="str">
        <f t="shared" ref="AP26:AP31" si="2">IF(A26="","",A26)</f>
        <v>佐賀</v>
      </c>
    </row>
    <row r="27" spans="1:42" s="2" customFormat="1" ht="21" customHeight="1">
      <c r="A27" s="36" t="s">
        <v>203</v>
      </c>
      <c r="B27" s="132">
        <v>2</v>
      </c>
      <c r="C27" s="133">
        <v>2</v>
      </c>
      <c r="D27" s="132">
        <v>0</v>
      </c>
      <c r="E27" s="133">
        <v>0</v>
      </c>
      <c r="F27" s="132">
        <v>0</v>
      </c>
      <c r="G27" s="133">
        <v>0</v>
      </c>
      <c r="H27" s="132">
        <v>2</v>
      </c>
      <c r="I27" s="133">
        <v>0</v>
      </c>
      <c r="J27" s="132">
        <v>1</v>
      </c>
      <c r="K27" s="133">
        <v>0</v>
      </c>
      <c r="L27" s="132">
        <v>0</v>
      </c>
      <c r="M27" s="133">
        <v>0</v>
      </c>
      <c r="N27" s="132">
        <v>0</v>
      </c>
      <c r="O27" s="133">
        <v>0</v>
      </c>
      <c r="P27" s="132">
        <v>0</v>
      </c>
      <c r="Q27" s="133">
        <v>0</v>
      </c>
      <c r="R27" s="132">
        <v>0</v>
      </c>
      <c r="S27" s="133">
        <v>0</v>
      </c>
      <c r="T27" s="132">
        <v>0</v>
      </c>
      <c r="U27" s="133">
        <v>0</v>
      </c>
      <c r="V27" s="132">
        <v>0</v>
      </c>
      <c r="W27" s="133">
        <v>0</v>
      </c>
      <c r="X27" s="132">
        <v>2</v>
      </c>
      <c r="Y27" s="133">
        <v>0</v>
      </c>
      <c r="Z27" s="132">
        <v>2</v>
      </c>
      <c r="AA27" s="133">
        <v>0</v>
      </c>
      <c r="AB27" s="132">
        <v>2</v>
      </c>
      <c r="AC27" s="133">
        <v>0</v>
      </c>
      <c r="AD27" s="132">
        <v>2</v>
      </c>
      <c r="AE27" s="133">
        <v>0</v>
      </c>
      <c r="AF27" s="132">
        <v>0</v>
      </c>
      <c r="AG27" s="133">
        <v>0</v>
      </c>
      <c r="AH27" s="132">
        <v>2</v>
      </c>
      <c r="AI27" s="133">
        <v>0</v>
      </c>
      <c r="AJ27" s="132">
        <v>15</v>
      </c>
      <c r="AK27" s="133">
        <v>2</v>
      </c>
      <c r="AL27" s="134">
        <v>6</v>
      </c>
      <c r="AM27" s="125">
        <v>4</v>
      </c>
      <c r="AN27" s="125">
        <v>211</v>
      </c>
      <c r="AO27" s="135">
        <v>121</v>
      </c>
      <c r="AP27" s="107" t="str">
        <f t="shared" si="2"/>
        <v>唐津</v>
      </c>
    </row>
    <row r="28" spans="1:42" s="2" customFormat="1" ht="21" customHeight="1">
      <c r="A28" s="36" t="s">
        <v>204</v>
      </c>
      <c r="B28" s="132">
        <v>2</v>
      </c>
      <c r="C28" s="133">
        <v>2</v>
      </c>
      <c r="D28" s="132">
        <v>0</v>
      </c>
      <c r="E28" s="133">
        <v>0</v>
      </c>
      <c r="F28" s="132">
        <v>0</v>
      </c>
      <c r="G28" s="133">
        <v>0</v>
      </c>
      <c r="H28" s="132">
        <v>1</v>
      </c>
      <c r="I28" s="133">
        <v>0</v>
      </c>
      <c r="J28" s="132">
        <v>0</v>
      </c>
      <c r="K28" s="133">
        <v>0</v>
      </c>
      <c r="L28" s="132">
        <v>0</v>
      </c>
      <c r="M28" s="133">
        <v>0</v>
      </c>
      <c r="N28" s="132">
        <v>1</v>
      </c>
      <c r="O28" s="133">
        <v>1</v>
      </c>
      <c r="P28" s="132">
        <v>0</v>
      </c>
      <c r="Q28" s="133">
        <v>0</v>
      </c>
      <c r="R28" s="132">
        <v>0</v>
      </c>
      <c r="S28" s="133">
        <v>0</v>
      </c>
      <c r="T28" s="132">
        <v>1</v>
      </c>
      <c r="U28" s="133">
        <v>0</v>
      </c>
      <c r="V28" s="132">
        <v>0</v>
      </c>
      <c r="W28" s="133">
        <v>0</v>
      </c>
      <c r="X28" s="132">
        <v>2</v>
      </c>
      <c r="Y28" s="133">
        <v>0</v>
      </c>
      <c r="Z28" s="132">
        <v>3</v>
      </c>
      <c r="AA28" s="133">
        <v>0</v>
      </c>
      <c r="AB28" s="132">
        <v>2</v>
      </c>
      <c r="AC28" s="133">
        <v>0</v>
      </c>
      <c r="AD28" s="132">
        <v>2</v>
      </c>
      <c r="AE28" s="133">
        <v>0</v>
      </c>
      <c r="AF28" s="132">
        <v>0</v>
      </c>
      <c r="AG28" s="133">
        <v>0</v>
      </c>
      <c r="AH28" s="132">
        <v>2</v>
      </c>
      <c r="AI28" s="133">
        <v>0</v>
      </c>
      <c r="AJ28" s="132">
        <v>16</v>
      </c>
      <c r="AK28" s="133">
        <v>3</v>
      </c>
      <c r="AL28" s="134">
        <v>8</v>
      </c>
      <c r="AM28" s="125">
        <v>0</v>
      </c>
      <c r="AN28" s="125">
        <v>215</v>
      </c>
      <c r="AO28" s="135">
        <v>116</v>
      </c>
      <c r="AP28" s="107" t="str">
        <f t="shared" si="2"/>
        <v>鳥栖</v>
      </c>
    </row>
    <row r="29" spans="1:42" s="2" customFormat="1" ht="21" customHeight="1">
      <c r="A29" s="36" t="s">
        <v>205</v>
      </c>
      <c r="B29" s="132">
        <v>6</v>
      </c>
      <c r="C29" s="133">
        <v>5</v>
      </c>
      <c r="D29" s="132">
        <v>0</v>
      </c>
      <c r="E29" s="133">
        <v>0</v>
      </c>
      <c r="F29" s="132">
        <v>0</v>
      </c>
      <c r="G29" s="133">
        <v>0</v>
      </c>
      <c r="H29" s="132">
        <v>1</v>
      </c>
      <c r="I29" s="133">
        <v>1</v>
      </c>
      <c r="J29" s="132">
        <v>0</v>
      </c>
      <c r="K29" s="133">
        <v>0</v>
      </c>
      <c r="L29" s="132">
        <v>1</v>
      </c>
      <c r="M29" s="133">
        <v>0</v>
      </c>
      <c r="N29" s="132">
        <v>0</v>
      </c>
      <c r="O29" s="133">
        <v>0</v>
      </c>
      <c r="P29" s="132">
        <v>0</v>
      </c>
      <c r="Q29" s="133">
        <v>0</v>
      </c>
      <c r="R29" s="132">
        <v>0</v>
      </c>
      <c r="S29" s="133">
        <v>0</v>
      </c>
      <c r="T29" s="132">
        <v>0</v>
      </c>
      <c r="U29" s="133">
        <v>0</v>
      </c>
      <c r="V29" s="132">
        <v>0</v>
      </c>
      <c r="W29" s="133">
        <v>0</v>
      </c>
      <c r="X29" s="132">
        <v>6</v>
      </c>
      <c r="Y29" s="133">
        <v>0</v>
      </c>
      <c r="Z29" s="132">
        <v>6</v>
      </c>
      <c r="AA29" s="133">
        <v>0</v>
      </c>
      <c r="AB29" s="132">
        <v>6</v>
      </c>
      <c r="AC29" s="133">
        <v>0</v>
      </c>
      <c r="AD29" s="132">
        <v>6</v>
      </c>
      <c r="AE29" s="133">
        <v>0</v>
      </c>
      <c r="AF29" s="132">
        <v>0</v>
      </c>
      <c r="AG29" s="133">
        <v>0</v>
      </c>
      <c r="AH29" s="132">
        <v>6</v>
      </c>
      <c r="AI29" s="133">
        <v>0</v>
      </c>
      <c r="AJ29" s="132">
        <v>38</v>
      </c>
      <c r="AK29" s="133">
        <v>6</v>
      </c>
      <c r="AL29" s="134">
        <v>4</v>
      </c>
      <c r="AM29" s="125">
        <v>2</v>
      </c>
      <c r="AN29" s="125">
        <v>120</v>
      </c>
      <c r="AO29" s="135">
        <v>70</v>
      </c>
      <c r="AP29" s="107" t="str">
        <f t="shared" si="2"/>
        <v>伊万里</v>
      </c>
    </row>
    <row r="30" spans="1:42" s="2" customFormat="1" ht="21" customHeight="1">
      <c r="A30" s="36" t="s">
        <v>206</v>
      </c>
      <c r="B30" s="132">
        <v>11</v>
      </c>
      <c r="C30" s="133">
        <v>11</v>
      </c>
      <c r="D30" s="132">
        <v>0</v>
      </c>
      <c r="E30" s="133">
        <v>0</v>
      </c>
      <c r="F30" s="132">
        <v>0</v>
      </c>
      <c r="G30" s="133">
        <v>0</v>
      </c>
      <c r="H30" s="132">
        <v>2</v>
      </c>
      <c r="I30" s="133">
        <v>0</v>
      </c>
      <c r="J30" s="132">
        <v>0</v>
      </c>
      <c r="K30" s="133">
        <v>0</v>
      </c>
      <c r="L30" s="132">
        <v>0</v>
      </c>
      <c r="M30" s="133">
        <v>0</v>
      </c>
      <c r="N30" s="132">
        <v>0</v>
      </c>
      <c r="O30" s="133">
        <v>0</v>
      </c>
      <c r="P30" s="132">
        <v>0</v>
      </c>
      <c r="Q30" s="133">
        <v>0</v>
      </c>
      <c r="R30" s="132">
        <v>0</v>
      </c>
      <c r="S30" s="133">
        <v>0</v>
      </c>
      <c r="T30" s="132">
        <v>0</v>
      </c>
      <c r="U30" s="133">
        <v>0</v>
      </c>
      <c r="V30" s="132">
        <v>0</v>
      </c>
      <c r="W30" s="133">
        <v>0</v>
      </c>
      <c r="X30" s="132">
        <v>10</v>
      </c>
      <c r="Y30" s="133">
        <v>0</v>
      </c>
      <c r="Z30" s="132">
        <v>10</v>
      </c>
      <c r="AA30" s="133">
        <v>0</v>
      </c>
      <c r="AB30" s="132">
        <v>10</v>
      </c>
      <c r="AC30" s="133">
        <v>0</v>
      </c>
      <c r="AD30" s="132">
        <v>11</v>
      </c>
      <c r="AE30" s="133">
        <v>0</v>
      </c>
      <c r="AF30" s="132">
        <v>0</v>
      </c>
      <c r="AG30" s="133">
        <v>0</v>
      </c>
      <c r="AH30" s="132">
        <v>10</v>
      </c>
      <c r="AI30" s="133">
        <v>0</v>
      </c>
      <c r="AJ30" s="132">
        <v>64</v>
      </c>
      <c r="AK30" s="133">
        <v>11</v>
      </c>
      <c r="AL30" s="134">
        <v>16</v>
      </c>
      <c r="AM30" s="125">
        <v>3</v>
      </c>
      <c r="AN30" s="125">
        <v>253</v>
      </c>
      <c r="AO30" s="135">
        <v>170</v>
      </c>
      <c r="AP30" s="107" t="str">
        <f t="shared" si="2"/>
        <v>武雄</v>
      </c>
    </row>
    <row r="31" spans="1:42" s="3" customFormat="1" ht="21" customHeight="1">
      <c r="A31" s="21" t="s">
        <v>207</v>
      </c>
      <c r="B31" s="136">
        <v>29</v>
      </c>
      <c r="C31" s="137">
        <v>27</v>
      </c>
      <c r="D31" s="136">
        <v>0</v>
      </c>
      <c r="E31" s="137">
        <v>0</v>
      </c>
      <c r="F31" s="136">
        <v>0</v>
      </c>
      <c r="G31" s="137">
        <v>0</v>
      </c>
      <c r="H31" s="136">
        <v>10</v>
      </c>
      <c r="I31" s="137">
        <v>2</v>
      </c>
      <c r="J31" s="136">
        <v>2</v>
      </c>
      <c r="K31" s="137">
        <v>0</v>
      </c>
      <c r="L31" s="136">
        <v>1</v>
      </c>
      <c r="M31" s="137">
        <v>0</v>
      </c>
      <c r="N31" s="136">
        <v>2</v>
      </c>
      <c r="O31" s="137">
        <v>1</v>
      </c>
      <c r="P31" s="136">
        <v>1</v>
      </c>
      <c r="Q31" s="137">
        <v>0</v>
      </c>
      <c r="R31" s="136">
        <v>0</v>
      </c>
      <c r="S31" s="137">
        <v>0</v>
      </c>
      <c r="T31" s="136">
        <v>1</v>
      </c>
      <c r="U31" s="137">
        <v>0</v>
      </c>
      <c r="V31" s="136">
        <v>1</v>
      </c>
      <c r="W31" s="137">
        <v>0</v>
      </c>
      <c r="X31" s="136">
        <v>27</v>
      </c>
      <c r="Y31" s="137">
        <v>0</v>
      </c>
      <c r="Z31" s="136">
        <v>30</v>
      </c>
      <c r="AA31" s="137">
        <v>1</v>
      </c>
      <c r="AB31" s="136">
        <v>26</v>
      </c>
      <c r="AC31" s="137">
        <v>0</v>
      </c>
      <c r="AD31" s="136">
        <v>29</v>
      </c>
      <c r="AE31" s="137">
        <v>1</v>
      </c>
      <c r="AF31" s="136">
        <v>0</v>
      </c>
      <c r="AG31" s="137">
        <v>0</v>
      </c>
      <c r="AH31" s="136">
        <v>26</v>
      </c>
      <c r="AI31" s="137">
        <v>0</v>
      </c>
      <c r="AJ31" s="136">
        <v>185</v>
      </c>
      <c r="AK31" s="137">
        <v>32</v>
      </c>
      <c r="AL31" s="138">
        <v>47</v>
      </c>
      <c r="AM31" s="139">
        <v>14</v>
      </c>
      <c r="AN31" s="139">
        <v>1197</v>
      </c>
      <c r="AO31" s="140">
        <v>711</v>
      </c>
      <c r="AP31" s="109" t="str">
        <f t="shared" si="2"/>
        <v>佐賀県計</v>
      </c>
    </row>
    <row r="32" spans="1:42" s="8" customFormat="1" ht="21" customHeight="1">
      <c r="A32" s="81"/>
      <c r="B32" s="141"/>
      <c r="C32" s="142"/>
      <c r="D32" s="141"/>
      <c r="E32" s="142"/>
      <c r="F32" s="141"/>
      <c r="G32" s="142"/>
      <c r="H32" s="141"/>
      <c r="I32" s="142"/>
      <c r="J32" s="141"/>
      <c r="K32" s="142"/>
      <c r="L32" s="141"/>
      <c r="M32" s="142"/>
      <c r="N32" s="141"/>
      <c r="O32" s="142"/>
      <c r="P32" s="141"/>
      <c r="Q32" s="142"/>
      <c r="R32" s="141"/>
      <c r="S32" s="142"/>
      <c r="T32" s="141"/>
      <c r="U32" s="142"/>
      <c r="V32" s="141"/>
      <c r="W32" s="142"/>
      <c r="X32" s="141"/>
      <c r="Y32" s="142"/>
      <c r="Z32" s="141"/>
      <c r="AA32" s="142"/>
      <c r="AB32" s="141"/>
      <c r="AC32" s="142"/>
      <c r="AD32" s="141"/>
      <c r="AE32" s="142"/>
      <c r="AF32" s="141"/>
      <c r="AG32" s="142"/>
      <c r="AH32" s="141"/>
      <c r="AI32" s="142"/>
      <c r="AJ32" s="141"/>
      <c r="AK32" s="142"/>
      <c r="AL32" s="276"/>
      <c r="AM32" s="277"/>
      <c r="AN32" s="277"/>
      <c r="AO32" s="278"/>
      <c r="AP32" s="161"/>
    </row>
    <row r="33" spans="1:42" s="2" customFormat="1" ht="21" customHeight="1">
      <c r="A33" s="36" t="s">
        <v>208</v>
      </c>
      <c r="B33" s="146">
        <v>0</v>
      </c>
      <c r="C33" s="147">
        <v>0</v>
      </c>
      <c r="D33" s="146">
        <v>0</v>
      </c>
      <c r="E33" s="147">
        <v>0</v>
      </c>
      <c r="F33" s="146">
        <v>0</v>
      </c>
      <c r="G33" s="147">
        <v>0</v>
      </c>
      <c r="H33" s="146">
        <v>2</v>
      </c>
      <c r="I33" s="147">
        <v>2</v>
      </c>
      <c r="J33" s="146">
        <v>0</v>
      </c>
      <c r="K33" s="147">
        <v>0</v>
      </c>
      <c r="L33" s="146">
        <v>0</v>
      </c>
      <c r="M33" s="147">
        <v>0</v>
      </c>
      <c r="N33" s="146">
        <v>0</v>
      </c>
      <c r="O33" s="147">
        <v>0</v>
      </c>
      <c r="P33" s="146">
        <v>0</v>
      </c>
      <c r="Q33" s="147">
        <v>0</v>
      </c>
      <c r="R33" s="146">
        <v>0</v>
      </c>
      <c r="S33" s="147">
        <v>0</v>
      </c>
      <c r="T33" s="146">
        <v>0</v>
      </c>
      <c r="U33" s="147">
        <v>0</v>
      </c>
      <c r="V33" s="146">
        <v>0</v>
      </c>
      <c r="W33" s="147">
        <v>0</v>
      </c>
      <c r="X33" s="146">
        <v>1</v>
      </c>
      <c r="Y33" s="147">
        <v>0</v>
      </c>
      <c r="Z33" s="146">
        <v>0</v>
      </c>
      <c r="AA33" s="147">
        <v>0</v>
      </c>
      <c r="AB33" s="146">
        <v>2</v>
      </c>
      <c r="AC33" s="147">
        <v>0</v>
      </c>
      <c r="AD33" s="146">
        <v>2</v>
      </c>
      <c r="AE33" s="147">
        <v>0</v>
      </c>
      <c r="AF33" s="146">
        <v>0</v>
      </c>
      <c r="AG33" s="147">
        <v>0</v>
      </c>
      <c r="AH33" s="146">
        <v>1</v>
      </c>
      <c r="AI33" s="147">
        <v>0</v>
      </c>
      <c r="AJ33" s="146">
        <v>8</v>
      </c>
      <c r="AK33" s="147">
        <v>2</v>
      </c>
      <c r="AL33" s="148">
        <v>28</v>
      </c>
      <c r="AM33" s="149">
        <v>10</v>
      </c>
      <c r="AN33" s="149">
        <v>721</v>
      </c>
      <c r="AO33" s="150">
        <v>468</v>
      </c>
      <c r="AP33" s="107" t="str">
        <f t="shared" ref="AP33:AP41" si="3">IF(A33="","",A33)</f>
        <v>長崎</v>
      </c>
    </row>
    <row r="34" spans="1:42" s="2" customFormat="1" ht="21" customHeight="1">
      <c r="A34" s="36" t="s">
        <v>209</v>
      </c>
      <c r="B34" s="132">
        <v>4</v>
      </c>
      <c r="C34" s="133">
        <v>4</v>
      </c>
      <c r="D34" s="132">
        <v>0</v>
      </c>
      <c r="E34" s="133">
        <v>0</v>
      </c>
      <c r="F34" s="132">
        <v>0</v>
      </c>
      <c r="G34" s="133">
        <v>0</v>
      </c>
      <c r="H34" s="132">
        <v>3</v>
      </c>
      <c r="I34" s="133">
        <v>0</v>
      </c>
      <c r="J34" s="132">
        <v>0</v>
      </c>
      <c r="K34" s="133">
        <v>0</v>
      </c>
      <c r="L34" s="132">
        <v>0</v>
      </c>
      <c r="M34" s="133">
        <v>0</v>
      </c>
      <c r="N34" s="132">
        <v>0</v>
      </c>
      <c r="O34" s="133">
        <v>0</v>
      </c>
      <c r="P34" s="132">
        <v>0</v>
      </c>
      <c r="Q34" s="133">
        <v>0</v>
      </c>
      <c r="R34" s="132">
        <v>0</v>
      </c>
      <c r="S34" s="133">
        <v>0</v>
      </c>
      <c r="T34" s="132">
        <v>0</v>
      </c>
      <c r="U34" s="133">
        <v>0</v>
      </c>
      <c r="V34" s="132">
        <v>0</v>
      </c>
      <c r="W34" s="133">
        <v>0</v>
      </c>
      <c r="X34" s="132">
        <v>4</v>
      </c>
      <c r="Y34" s="133">
        <v>0</v>
      </c>
      <c r="Z34" s="132">
        <v>4</v>
      </c>
      <c r="AA34" s="133">
        <v>0</v>
      </c>
      <c r="AB34" s="132">
        <v>4</v>
      </c>
      <c r="AC34" s="133">
        <v>0</v>
      </c>
      <c r="AD34" s="132">
        <v>4</v>
      </c>
      <c r="AE34" s="133">
        <v>0</v>
      </c>
      <c r="AF34" s="132">
        <v>0</v>
      </c>
      <c r="AG34" s="133">
        <v>0</v>
      </c>
      <c r="AH34" s="132">
        <v>4</v>
      </c>
      <c r="AI34" s="133">
        <v>0</v>
      </c>
      <c r="AJ34" s="132">
        <v>27</v>
      </c>
      <c r="AK34" s="133">
        <v>4</v>
      </c>
      <c r="AL34" s="134">
        <v>12</v>
      </c>
      <c r="AM34" s="125">
        <v>4</v>
      </c>
      <c r="AN34" s="125">
        <v>432</v>
      </c>
      <c r="AO34" s="135">
        <v>278</v>
      </c>
      <c r="AP34" s="107" t="str">
        <f t="shared" si="3"/>
        <v>佐世保</v>
      </c>
    </row>
    <row r="35" spans="1:42" s="2" customFormat="1" ht="21" customHeight="1">
      <c r="A35" s="36" t="s">
        <v>210</v>
      </c>
      <c r="B35" s="132">
        <v>6</v>
      </c>
      <c r="C35" s="133">
        <v>6</v>
      </c>
      <c r="D35" s="132">
        <v>0</v>
      </c>
      <c r="E35" s="133">
        <v>0</v>
      </c>
      <c r="F35" s="132">
        <v>1</v>
      </c>
      <c r="G35" s="133">
        <v>0</v>
      </c>
      <c r="H35" s="132">
        <v>5</v>
      </c>
      <c r="I35" s="133">
        <v>2</v>
      </c>
      <c r="J35" s="132">
        <v>0</v>
      </c>
      <c r="K35" s="133">
        <v>0</v>
      </c>
      <c r="L35" s="132">
        <v>0</v>
      </c>
      <c r="M35" s="133">
        <v>0</v>
      </c>
      <c r="N35" s="132">
        <v>0</v>
      </c>
      <c r="O35" s="133">
        <v>0</v>
      </c>
      <c r="P35" s="132">
        <v>0</v>
      </c>
      <c r="Q35" s="133">
        <v>0</v>
      </c>
      <c r="R35" s="132">
        <v>0</v>
      </c>
      <c r="S35" s="133">
        <v>0</v>
      </c>
      <c r="T35" s="132">
        <v>1</v>
      </c>
      <c r="U35" s="133">
        <v>0</v>
      </c>
      <c r="V35" s="132">
        <v>1</v>
      </c>
      <c r="W35" s="133">
        <v>1</v>
      </c>
      <c r="X35" s="132">
        <v>6</v>
      </c>
      <c r="Y35" s="133">
        <v>0</v>
      </c>
      <c r="Z35" s="132">
        <v>9</v>
      </c>
      <c r="AA35" s="133">
        <v>3</v>
      </c>
      <c r="AB35" s="132">
        <v>7</v>
      </c>
      <c r="AC35" s="133">
        <v>0</v>
      </c>
      <c r="AD35" s="132">
        <v>6</v>
      </c>
      <c r="AE35" s="133">
        <v>0</v>
      </c>
      <c r="AF35" s="132">
        <v>0</v>
      </c>
      <c r="AG35" s="133">
        <v>0</v>
      </c>
      <c r="AH35" s="132">
        <v>7</v>
      </c>
      <c r="AI35" s="133">
        <v>0</v>
      </c>
      <c r="AJ35" s="132">
        <v>49</v>
      </c>
      <c r="AK35" s="133">
        <v>12</v>
      </c>
      <c r="AL35" s="134">
        <v>10</v>
      </c>
      <c r="AM35" s="125">
        <v>2</v>
      </c>
      <c r="AN35" s="125">
        <v>271</v>
      </c>
      <c r="AO35" s="135">
        <v>198</v>
      </c>
      <c r="AP35" s="107" t="str">
        <f t="shared" si="3"/>
        <v>島原</v>
      </c>
    </row>
    <row r="36" spans="1:42" s="2" customFormat="1" ht="21" customHeight="1">
      <c r="A36" s="36" t="s">
        <v>211</v>
      </c>
      <c r="B36" s="132">
        <v>3</v>
      </c>
      <c r="C36" s="133">
        <v>2</v>
      </c>
      <c r="D36" s="132">
        <v>0</v>
      </c>
      <c r="E36" s="133">
        <v>0</v>
      </c>
      <c r="F36" s="132">
        <v>0</v>
      </c>
      <c r="G36" s="133">
        <v>0</v>
      </c>
      <c r="H36" s="132">
        <v>2</v>
      </c>
      <c r="I36" s="133">
        <v>1</v>
      </c>
      <c r="J36" s="132">
        <v>0</v>
      </c>
      <c r="K36" s="133">
        <v>0</v>
      </c>
      <c r="L36" s="132">
        <v>1</v>
      </c>
      <c r="M36" s="133">
        <v>0</v>
      </c>
      <c r="N36" s="132">
        <v>1</v>
      </c>
      <c r="O36" s="133">
        <v>0</v>
      </c>
      <c r="P36" s="132">
        <v>0</v>
      </c>
      <c r="Q36" s="133">
        <v>0</v>
      </c>
      <c r="R36" s="132">
        <v>0</v>
      </c>
      <c r="S36" s="133">
        <v>0</v>
      </c>
      <c r="T36" s="132">
        <v>0</v>
      </c>
      <c r="U36" s="133">
        <v>0</v>
      </c>
      <c r="V36" s="132">
        <v>0</v>
      </c>
      <c r="W36" s="133">
        <v>0</v>
      </c>
      <c r="X36" s="132">
        <v>0</v>
      </c>
      <c r="Y36" s="133">
        <v>0</v>
      </c>
      <c r="Z36" s="132">
        <v>1</v>
      </c>
      <c r="AA36" s="133">
        <v>0</v>
      </c>
      <c r="AB36" s="132">
        <v>0</v>
      </c>
      <c r="AC36" s="133">
        <v>0</v>
      </c>
      <c r="AD36" s="132">
        <v>1</v>
      </c>
      <c r="AE36" s="133">
        <v>0</v>
      </c>
      <c r="AF36" s="132">
        <v>0</v>
      </c>
      <c r="AG36" s="133">
        <v>0</v>
      </c>
      <c r="AH36" s="132">
        <v>0</v>
      </c>
      <c r="AI36" s="133">
        <v>0</v>
      </c>
      <c r="AJ36" s="132">
        <v>9</v>
      </c>
      <c r="AK36" s="133">
        <v>3</v>
      </c>
      <c r="AL36" s="134">
        <v>5</v>
      </c>
      <c r="AM36" s="125">
        <v>2</v>
      </c>
      <c r="AN36" s="125">
        <v>291</v>
      </c>
      <c r="AO36" s="135">
        <v>171</v>
      </c>
      <c r="AP36" s="107" t="str">
        <f t="shared" si="3"/>
        <v>諌早</v>
      </c>
    </row>
    <row r="37" spans="1:42" s="2" customFormat="1" ht="21" customHeight="1">
      <c r="A37" s="36" t="s">
        <v>212</v>
      </c>
      <c r="B37" s="132">
        <v>0</v>
      </c>
      <c r="C37" s="133">
        <v>0</v>
      </c>
      <c r="D37" s="132">
        <v>0</v>
      </c>
      <c r="E37" s="133">
        <v>0</v>
      </c>
      <c r="F37" s="132">
        <v>0</v>
      </c>
      <c r="G37" s="133">
        <v>0</v>
      </c>
      <c r="H37" s="132">
        <v>2</v>
      </c>
      <c r="I37" s="133">
        <v>2</v>
      </c>
      <c r="J37" s="132">
        <v>0</v>
      </c>
      <c r="K37" s="133">
        <v>0</v>
      </c>
      <c r="L37" s="132">
        <v>0</v>
      </c>
      <c r="M37" s="133">
        <v>0</v>
      </c>
      <c r="N37" s="132">
        <v>1</v>
      </c>
      <c r="O37" s="133">
        <v>1</v>
      </c>
      <c r="P37" s="132">
        <v>0</v>
      </c>
      <c r="Q37" s="133">
        <v>0</v>
      </c>
      <c r="R37" s="132">
        <v>0</v>
      </c>
      <c r="S37" s="133">
        <v>0</v>
      </c>
      <c r="T37" s="132">
        <v>0</v>
      </c>
      <c r="U37" s="133">
        <v>0</v>
      </c>
      <c r="V37" s="132">
        <v>0</v>
      </c>
      <c r="W37" s="133">
        <v>0</v>
      </c>
      <c r="X37" s="132">
        <v>0</v>
      </c>
      <c r="Y37" s="133">
        <v>0</v>
      </c>
      <c r="Z37" s="132">
        <v>0</v>
      </c>
      <c r="AA37" s="133">
        <v>0</v>
      </c>
      <c r="AB37" s="132">
        <v>0</v>
      </c>
      <c r="AC37" s="133">
        <v>0</v>
      </c>
      <c r="AD37" s="132">
        <v>0</v>
      </c>
      <c r="AE37" s="133">
        <v>0</v>
      </c>
      <c r="AF37" s="132">
        <v>0</v>
      </c>
      <c r="AG37" s="133">
        <v>0</v>
      </c>
      <c r="AH37" s="132">
        <v>0</v>
      </c>
      <c r="AI37" s="133">
        <v>0</v>
      </c>
      <c r="AJ37" s="132">
        <v>3</v>
      </c>
      <c r="AK37" s="133">
        <v>3</v>
      </c>
      <c r="AL37" s="134">
        <v>4</v>
      </c>
      <c r="AM37" s="125">
        <v>0</v>
      </c>
      <c r="AN37" s="125">
        <v>157</v>
      </c>
      <c r="AO37" s="135">
        <v>107</v>
      </c>
      <c r="AP37" s="107" t="str">
        <f t="shared" si="3"/>
        <v>福江</v>
      </c>
    </row>
    <row r="38" spans="1:42" s="2" customFormat="1" ht="21" customHeight="1">
      <c r="A38" s="36" t="s">
        <v>213</v>
      </c>
      <c r="B38" s="132">
        <v>2</v>
      </c>
      <c r="C38" s="133">
        <v>2</v>
      </c>
      <c r="D38" s="132">
        <v>0</v>
      </c>
      <c r="E38" s="133">
        <v>0</v>
      </c>
      <c r="F38" s="132">
        <v>0</v>
      </c>
      <c r="G38" s="133">
        <v>0</v>
      </c>
      <c r="H38" s="132">
        <v>2</v>
      </c>
      <c r="I38" s="133">
        <v>0</v>
      </c>
      <c r="J38" s="132">
        <v>1</v>
      </c>
      <c r="K38" s="133">
        <v>0</v>
      </c>
      <c r="L38" s="132">
        <v>0</v>
      </c>
      <c r="M38" s="133">
        <v>0</v>
      </c>
      <c r="N38" s="132">
        <v>1</v>
      </c>
      <c r="O38" s="133">
        <v>1</v>
      </c>
      <c r="P38" s="132">
        <v>0</v>
      </c>
      <c r="Q38" s="133">
        <v>0</v>
      </c>
      <c r="R38" s="132">
        <v>0</v>
      </c>
      <c r="S38" s="133">
        <v>0</v>
      </c>
      <c r="T38" s="132">
        <v>0</v>
      </c>
      <c r="U38" s="133">
        <v>0</v>
      </c>
      <c r="V38" s="132">
        <v>0</v>
      </c>
      <c r="W38" s="133">
        <v>0</v>
      </c>
      <c r="X38" s="132">
        <v>2</v>
      </c>
      <c r="Y38" s="133">
        <v>0</v>
      </c>
      <c r="Z38" s="132">
        <v>2</v>
      </c>
      <c r="AA38" s="133">
        <v>0</v>
      </c>
      <c r="AB38" s="132">
        <v>2</v>
      </c>
      <c r="AC38" s="133">
        <v>0</v>
      </c>
      <c r="AD38" s="132">
        <v>2</v>
      </c>
      <c r="AE38" s="133">
        <v>0</v>
      </c>
      <c r="AF38" s="132">
        <v>0</v>
      </c>
      <c r="AG38" s="133">
        <v>0</v>
      </c>
      <c r="AH38" s="132">
        <v>2</v>
      </c>
      <c r="AI38" s="133">
        <v>0</v>
      </c>
      <c r="AJ38" s="132">
        <v>16</v>
      </c>
      <c r="AK38" s="133">
        <v>3</v>
      </c>
      <c r="AL38" s="134">
        <v>1</v>
      </c>
      <c r="AM38" s="125">
        <v>1</v>
      </c>
      <c r="AN38" s="125">
        <v>156</v>
      </c>
      <c r="AO38" s="135">
        <v>108</v>
      </c>
      <c r="AP38" s="107" t="str">
        <f t="shared" si="3"/>
        <v>平戸</v>
      </c>
    </row>
    <row r="39" spans="1:42" s="2" customFormat="1" ht="21" customHeight="1">
      <c r="A39" s="36" t="s">
        <v>214</v>
      </c>
      <c r="B39" s="132">
        <v>2</v>
      </c>
      <c r="C39" s="133">
        <v>1</v>
      </c>
      <c r="D39" s="132">
        <v>0</v>
      </c>
      <c r="E39" s="133">
        <v>0</v>
      </c>
      <c r="F39" s="132">
        <v>0</v>
      </c>
      <c r="G39" s="133">
        <v>0</v>
      </c>
      <c r="H39" s="132">
        <v>8</v>
      </c>
      <c r="I39" s="133">
        <v>8</v>
      </c>
      <c r="J39" s="132">
        <v>0</v>
      </c>
      <c r="K39" s="133">
        <v>0</v>
      </c>
      <c r="L39" s="132">
        <v>0</v>
      </c>
      <c r="M39" s="133">
        <v>0</v>
      </c>
      <c r="N39" s="132">
        <v>0</v>
      </c>
      <c r="O39" s="133">
        <v>0</v>
      </c>
      <c r="P39" s="132">
        <v>0</v>
      </c>
      <c r="Q39" s="133">
        <v>0</v>
      </c>
      <c r="R39" s="132">
        <v>0</v>
      </c>
      <c r="S39" s="133">
        <v>0</v>
      </c>
      <c r="T39" s="132">
        <v>0</v>
      </c>
      <c r="U39" s="133">
        <v>0</v>
      </c>
      <c r="V39" s="132">
        <v>0</v>
      </c>
      <c r="W39" s="133">
        <v>0</v>
      </c>
      <c r="X39" s="132">
        <v>4</v>
      </c>
      <c r="Y39" s="133">
        <v>0</v>
      </c>
      <c r="Z39" s="132">
        <v>2</v>
      </c>
      <c r="AA39" s="133">
        <v>0</v>
      </c>
      <c r="AB39" s="132">
        <v>8</v>
      </c>
      <c r="AC39" s="133">
        <v>0</v>
      </c>
      <c r="AD39" s="132">
        <v>4</v>
      </c>
      <c r="AE39" s="133">
        <v>0</v>
      </c>
      <c r="AF39" s="132">
        <v>0</v>
      </c>
      <c r="AG39" s="133">
        <v>0</v>
      </c>
      <c r="AH39" s="132">
        <v>4</v>
      </c>
      <c r="AI39" s="133">
        <v>0</v>
      </c>
      <c r="AJ39" s="132">
        <v>32</v>
      </c>
      <c r="AK39" s="133">
        <v>9</v>
      </c>
      <c r="AL39" s="134">
        <v>3</v>
      </c>
      <c r="AM39" s="125">
        <v>3</v>
      </c>
      <c r="AN39" s="125">
        <v>99</v>
      </c>
      <c r="AO39" s="135">
        <v>83</v>
      </c>
      <c r="AP39" s="107" t="str">
        <f t="shared" si="3"/>
        <v>壱岐</v>
      </c>
    </row>
    <row r="40" spans="1:42" s="2" customFormat="1" ht="21" customHeight="1">
      <c r="A40" s="36" t="s">
        <v>215</v>
      </c>
      <c r="B40" s="132">
        <v>1</v>
      </c>
      <c r="C40" s="133">
        <v>1</v>
      </c>
      <c r="D40" s="132">
        <v>0</v>
      </c>
      <c r="E40" s="133">
        <v>0</v>
      </c>
      <c r="F40" s="132">
        <v>0</v>
      </c>
      <c r="G40" s="133">
        <v>0</v>
      </c>
      <c r="H40" s="132">
        <v>1</v>
      </c>
      <c r="I40" s="133">
        <v>0</v>
      </c>
      <c r="J40" s="132">
        <v>0</v>
      </c>
      <c r="K40" s="133">
        <v>0</v>
      </c>
      <c r="L40" s="132">
        <v>0</v>
      </c>
      <c r="M40" s="133">
        <v>0</v>
      </c>
      <c r="N40" s="132">
        <v>0</v>
      </c>
      <c r="O40" s="133">
        <v>0</v>
      </c>
      <c r="P40" s="132">
        <v>0</v>
      </c>
      <c r="Q40" s="133">
        <v>0</v>
      </c>
      <c r="R40" s="132">
        <v>0</v>
      </c>
      <c r="S40" s="133">
        <v>0</v>
      </c>
      <c r="T40" s="132">
        <v>0</v>
      </c>
      <c r="U40" s="133">
        <v>0</v>
      </c>
      <c r="V40" s="132">
        <v>0</v>
      </c>
      <c r="W40" s="133">
        <v>0</v>
      </c>
      <c r="X40" s="132">
        <v>1</v>
      </c>
      <c r="Y40" s="133">
        <v>0</v>
      </c>
      <c r="Z40" s="132">
        <v>2</v>
      </c>
      <c r="AA40" s="133">
        <v>1</v>
      </c>
      <c r="AB40" s="132">
        <v>1</v>
      </c>
      <c r="AC40" s="133">
        <v>0</v>
      </c>
      <c r="AD40" s="132">
        <v>1</v>
      </c>
      <c r="AE40" s="133">
        <v>0</v>
      </c>
      <c r="AF40" s="132">
        <v>0</v>
      </c>
      <c r="AG40" s="133">
        <v>0</v>
      </c>
      <c r="AH40" s="132">
        <v>1</v>
      </c>
      <c r="AI40" s="133">
        <v>0</v>
      </c>
      <c r="AJ40" s="132">
        <v>8</v>
      </c>
      <c r="AK40" s="133">
        <v>2</v>
      </c>
      <c r="AL40" s="134">
        <v>1</v>
      </c>
      <c r="AM40" s="125">
        <v>0</v>
      </c>
      <c r="AN40" s="125">
        <v>101</v>
      </c>
      <c r="AO40" s="135">
        <v>81</v>
      </c>
      <c r="AP40" s="107" t="str">
        <f t="shared" si="3"/>
        <v>厳原</v>
      </c>
    </row>
    <row r="41" spans="1:42" s="3" customFormat="1" ht="21" customHeight="1">
      <c r="A41" s="21" t="s">
        <v>216</v>
      </c>
      <c r="B41" s="136">
        <v>18</v>
      </c>
      <c r="C41" s="137">
        <v>16</v>
      </c>
      <c r="D41" s="136">
        <v>0</v>
      </c>
      <c r="E41" s="137">
        <v>0</v>
      </c>
      <c r="F41" s="136">
        <v>1</v>
      </c>
      <c r="G41" s="137">
        <v>0</v>
      </c>
      <c r="H41" s="136">
        <v>25</v>
      </c>
      <c r="I41" s="137">
        <v>15</v>
      </c>
      <c r="J41" s="136">
        <v>1</v>
      </c>
      <c r="K41" s="137">
        <v>0</v>
      </c>
      <c r="L41" s="136">
        <v>1</v>
      </c>
      <c r="M41" s="137">
        <v>0</v>
      </c>
      <c r="N41" s="136">
        <v>3</v>
      </c>
      <c r="O41" s="137">
        <v>2</v>
      </c>
      <c r="P41" s="136">
        <v>0</v>
      </c>
      <c r="Q41" s="137">
        <v>0</v>
      </c>
      <c r="R41" s="136">
        <v>0</v>
      </c>
      <c r="S41" s="137">
        <v>0</v>
      </c>
      <c r="T41" s="136">
        <v>1</v>
      </c>
      <c r="U41" s="137">
        <v>0</v>
      </c>
      <c r="V41" s="136">
        <v>1</v>
      </c>
      <c r="W41" s="137">
        <v>1</v>
      </c>
      <c r="X41" s="136">
        <v>18</v>
      </c>
      <c r="Y41" s="137">
        <v>0</v>
      </c>
      <c r="Z41" s="136">
        <v>20</v>
      </c>
      <c r="AA41" s="137">
        <v>4</v>
      </c>
      <c r="AB41" s="136">
        <v>24</v>
      </c>
      <c r="AC41" s="137">
        <v>0</v>
      </c>
      <c r="AD41" s="136">
        <v>20</v>
      </c>
      <c r="AE41" s="137">
        <v>0</v>
      </c>
      <c r="AF41" s="136">
        <v>0</v>
      </c>
      <c r="AG41" s="137">
        <v>0</v>
      </c>
      <c r="AH41" s="136">
        <v>19</v>
      </c>
      <c r="AI41" s="137">
        <v>0</v>
      </c>
      <c r="AJ41" s="136">
        <v>152</v>
      </c>
      <c r="AK41" s="137">
        <v>38</v>
      </c>
      <c r="AL41" s="138">
        <v>64</v>
      </c>
      <c r="AM41" s="139">
        <v>22</v>
      </c>
      <c r="AN41" s="139">
        <v>2228</v>
      </c>
      <c r="AO41" s="140">
        <v>1494</v>
      </c>
      <c r="AP41" s="109" t="str">
        <f t="shared" si="3"/>
        <v>長崎県計</v>
      </c>
    </row>
    <row r="42" spans="1:42" s="8" customFormat="1" ht="21" customHeight="1" thickBot="1">
      <c r="A42" s="11"/>
      <c r="B42" s="151"/>
      <c r="C42" s="152"/>
      <c r="D42" s="151"/>
      <c r="E42" s="152"/>
      <c r="F42" s="151"/>
      <c r="G42" s="152"/>
      <c r="H42" s="151"/>
      <c r="I42" s="152"/>
      <c r="J42" s="151"/>
      <c r="K42" s="152"/>
      <c r="L42" s="151"/>
      <c r="M42" s="152"/>
      <c r="N42" s="151"/>
      <c r="O42" s="152"/>
      <c r="P42" s="151"/>
      <c r="Q42" s="152"/>
      <c r="R42" s="151"/>
      <c r="S42" s="152"/>
      <c r="T42" s="151"/>
      <c r="U42" s="152"/>
      <c r="V42" s="151"/>
      <c r="W42" s="152"/>
      <c r="X42" s="151"/>
      <c r="Y42" s="152"/>
      <c r="Z42" s="151"/>
      <c r="AA42" s="152"/>
      <c r="AB42" s="151"/>
      <c r="AC42" s="152"/>
      <c r="AD42" s="151"/>
      <c r="AE42" s="152"/>
      <c r="AF42" s="151"/>
      <c r="AG42" s="152"/>
      <c r="AH42" s="151"/>
      <c r="AI42" s="152"/>
      <c r="AJ42" s="151"/>
      <c r="AK42" s="152"/>
      <c r="AL42" s="153"/>
      <c r="AM42" s="154"/>
      <c r="AN42" s="154"/>
      <c r="AO42" s="155"/>
      <c r="AP42" s="98"/>
    </row>
    <row r="43" spans="1:42" s="3" customFormat="1" ht="24.75" customHeight="1" thickTop="1" thickBot="1">
      <c r="A43" s="82" t="s">
        <v>130</v>
      </c>
      <c r="B43" s="121">
        <v>120</v>
      </c>
      <c r="C43" s="122">
        <v>98</v>
      </c>
      <c r="D43" s="121">
        <v>1</v>
      </c>
      <c r="E43" s="122">
        <v>0</v>
      </c>
      <c r="F43" s="121">
        <v>4</v>
      </c>
      <c r="G43" s="122">
        <v>2</v>
      </c>
      <c r="H43" s="121">
        <v>83</v>
      </c>
      <c r="I43" s="122">
        <v>37</v>
      </c>
      <c r="J43" s="121">
        <v>5</v>
      </c>
      <c r="K43" s="122">
        <v>0</v>
      </c>
      <c r="L43" s="121">
        <v>12</v>
      </c>
      <c r="M43" s="122">
        <v>6</v>
      </c>
      <c r="N43" s="121">
        <v>15</v>
      </c>
      <c r="O43" s="122">
        <v>6</v>
      </c>
      <c r="P43" s="121">
        <v>4</v>
      </c>
      <c r="Q43" s="122">
        <v>1</v>
      </c>
      <c r="R43" s="121">
        <v>4</v>
      </c>
      <c r="S43" s="122">
        <v>0</v>
      </c>
      <c r="T43" s="121">
        <v>7</v>
      </c>
      <c r="U43" s="122">
        <v>0</v>
      </c>
      <c r="V43" s="121">
        <v>4</v>
      </c>
      <c r="W43" s="122">
        <v>1</v>
      </c>
      <c r="X43" s="121">
        <v>113</v>
      </c>
      <c r="Y43" s="122">
        <v>3</v>
      </c>
      <c r="Z43" s="121">
        <v>118</v>
      </c>
      <c r="AA43" s="122">
        <v>6</v>
      </c>
      <c r="AB43" s="121">
        <v>126</v>
      </c>
      <c r="AC43" s="122">
        <v>0</v>
      </c>
      <c r="AD43" s="121">
        <v>124</v>
      </c>
      <c r="AE43" s="122">
        <v>9</v>
      </c>
      <c r="AF43" s="121">
        <v>0</v>
      </c>
      <c r="AG43" s="122">
        <v>0</v>
      </c>
      <c r="AH43" s="121">
        <v>112</v>
      </c>
      <c r="AI43" s="122">
        <v>0</v>
      </c>
      <c r="AJ43" s="156">
        <v>852</v>
      </c>
      <c r="AK43" s="122">
        <v>169</v>
      </c>
      <c r="AL43" s="157">
        <v>563</v>
      </c>
      <c r="AM43" s="123">
        <v>181</v>
      </c>
      <c r="AN43" s="123">
        <v>9870</v>
      </c>
      <c r="AO43" s="158">
        <v>6061</v>
      </c>
      <c r="AP43" s="99" t="s">
        <v>62</v>
      </c>
    </row>
    <row r="44" spans="1:42" ht="15" customHeight="1">
      <c r="A44" s="1" t="s">
        <v>181</v>
      </c>
    </row>
    <row r="45" spans="1:42">
      <c r="A45" s="1"/>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row>
    <row r="46" spans="1:42">
      <c r="A46" s="1"/>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60"/>
    </row>
    <row r="47" spans="1:42">
      <c r="B47" s="159"/>
    </row>
  </sheetData>
  <mergeCells count="24">
    <mergeCell ref="X3:Y3"/>
    <mergeCell ref="AF3:AG3"/>
    <mergeCell ref="H3:I3"/>
    <mergeCell ref="B2:AK2"/>
    <mergeCell ref="B3:C3"/>
    <mergeCell ref="D3:E3"/>
    <mergeCell ref="AJ3:AK3"/>
    <mergeCell ref="J3:K3"/>
    <mergeCell ref="Z3:AA3"/>
    <mergeCell ref="R3:S3"/>
    <mergeCell ref="AP2:AP4"/>
    <mergeCell ref="AB3:AC3"/>
    <mergeCell ref="AD3:AE3"/>
    <mergeCell ref="AH3:AI3"/>
    <mergeCell ref="AL2:AO2"/>
    <mergeCell ref="AN3:AO3"/>
    <mergeCell ref="AL3:AM3"/>
    <mergeCell ref="A2:A4"/>
    <mergeCell ref="V3:W3"/>
    <mergeCell ref="N3:O3"/>
    <mergeCell ref="T3:U3"/>
    <mergeCell ref="F3:G3"/>
    <mergeCell ref="L3:M3"/>
    <mergeCell ref="P3:Q3"/>
  </mergeCells>
  <phoneticPr fontId="2"/>
  <pageMargins left="0.39370078740157483" right="0.27559055118110237" top="0.70866141732283472" bottom="0.70866141732283472" header="0.51181102362204722" footer="0.51181102362204722"/>
  <pageSetup paperSize="9" scale="55" orientation="landscape" r:id="rId1"/>
  <headerFooter alignWithMargins="0">
    <oddFooter>&amp;R福岡国税局
酒税４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9D1904-527F-4F32-A4ED-B963A3381FD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2017-06-21T00:36:08Z</dcterms:created>
  <dcterms:modified xsi:type="dcterms:W3CDTF">2019-05-24T00:28:34Z</dcterms:modified>
</cp:coreProperties>
</file>