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firstSheet="3"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5">'(3)　販売業免許場数'!$A$1:$H$36</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<sst xmlns="http://schemas.openxmlformats.org/spreadsheetml/2006/main" count="1621" uniqueCount="255">
  <si>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</si>
  <si>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</si>
  <si>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</si>
  <si>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</si>
  <si>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</si>
  <si>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</si>
  <si>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</si>
  <si>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</si>
  <si>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</si>
  <si>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</si>
  <si>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</si>
  <si>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</si>
  <si>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</si>
  <si>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</si>
  <si>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</si>
  <si>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</si>
  <si>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</si>
  <si>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</si>
  <si>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</si>
  <si>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</si>
  <si>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</si>
  <si>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</si>
  <si>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</si>
  <si>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</si>
  <si>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</si>
  <si>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</si>
  <si>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</si>
  <si>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</si>
  <si>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</si>
  <si>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</si>
  <si>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</si>
  <si>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</si>
  <si>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</si>
  <si>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</si>
  <si>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</si>
  <si>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消費者
①</t>
  </si>
  <si>
    <t>消費者
②</t>
  </si>
  <si>
    <t>消費者に対する販売数量計
①＋②</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</si>
  <si>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</si>
  <si>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</si>
  <si>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</si>
  <si>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</si>
  <si>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</si>
  <si>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</si>
  <si>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</si>
  <si>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</si>
  <si>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</si>
  <si>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</si>
  <si>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</si>
  <si>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</si>
  <si>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</si>
  <si>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</si>
  <si>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</si>
  <si>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</si>
  <si>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</si>
  <si>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</si>
  <si>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</si>
  <si>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</si>
  <si>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</si>
  <si>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</si>
  <si>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</si>
  <si>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</si>
  <si>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</si>
  <si>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</si>
  <si>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</si>
  <si>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</si>
  <si>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</si>
  <si>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</si>
  <si>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</si>
  <si>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</si>
  <si>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</si>
  <si>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</si>
  <si>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</si>
  <si>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</si>
  <si>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</si>
  <si>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</si>
  <si>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</si>
  <si>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</si>
  <si>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</si>
  <si>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</si>
  <si>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</si>
  <si>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</si>
  <si>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</si>
  <si>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</si>
  <si>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</si>
  <si>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</si>
  <si>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</si>
  <si>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</si>
  <si>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</si>
  <si>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</si>
  <si>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</si>
  <si>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</si>
  <si>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</si>
  <si>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</si>
  <si>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</si>
  <si>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</si>
  <si>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</si>
  <si>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</si>
  <si>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</si>
  <si>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</si>
  <si>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</si>
  <si>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</si>
  <si>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</si>
  <si>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</si>
  <si>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</si>
  <si>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</si>
  <si>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</si>
  <si>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</si>
  <si>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</si>
  <si>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</si>
  <si>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</si>
  <si>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</si>
  <si>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</si>
  <si>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</si>
  <si>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</si>
  <si>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</si>
  <si>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</si>
  <si>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</si>
  <si>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</si>
  <si>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</si>
  <si>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</si>
  <si>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</si>
  <si>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</si>
  <si>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</si>
  <si>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</si>
  <si>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</si>
  <si>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</si>
  <si>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</si>
  <si>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</si>
  <si>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</si>
  <si>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</si>
  <si>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</si>
  <si>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</si>
  <si>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</si>
  <si>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</si>
  <si>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</si>
  <si>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</si>
  <si>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</si>
  <si>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</si>
  <si>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</si>
  <si>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</si>
  <si>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</si>
  <si>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</si>
  <si>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</si>
  <si>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</si>
  <si>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</si>
  <si>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</si>
  <si>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</si>
  <si>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</si>
  <si>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</si>
  <si>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</si>
  <si>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</si>
  <si>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</si>
  <si>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</si>
  <si>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</si>
  <si>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</si>
  <si>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</si>
  <si>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</si>
  <si>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</si>
  <si>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</si>
  <si>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</si>
  <si>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</si>
  <si>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</si>
  <si>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</si>
  <si>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</si>
  <si>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</si>
  <si>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</si>
  <si>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</si>
  <si>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</si>
  <si>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</si>
  <si>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</si>
  <si>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</si>
  <si>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</si>
  <si>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</si>
  <si>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</si>
  <si>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</si>
  <si>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</si>
  <si>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</si>
  <si>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</si>
  <si>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</si>
  <si>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</si>
  <si>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</si>
  <si>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</si>
  <si>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</si>
  <si>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</si>
  <si>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</si>
  <si>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</si>
  <si>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</si>
  <si>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</si>
  <si>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</si>
  <si>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</si>
  <si>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</si>
  <si>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</si>
  <si>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平成19年度</t>
  </si>
  <si>
    <t>平成17年度</t>
  </si>
  <si>
    <t>平成18年度</t>
  </si>
  <si>
    <t>平成19年度</t>
  </si>
  <si>
    <t>　調査対象等：平成20年３月31日現在において、酒税法第７条の規定に基づく酒類の製造免許を有する製造場について、平成19年度内における製造数量別に示した。</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</si>
  <si>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</si>
  <si>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</si>
  <si>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</si>
  <si>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</si>
  <si>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</si>
  <si>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</si>
  <si>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</si>
  <si>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</si>
  <si>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</si>
  <si>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平成15年度</t>
  </si>
  <si>
    <t>平成16年度</t>
  </si>
  <si>
    <t>-</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</si>
  <si>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</si>
  <si>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</si>
  <si>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</si>
  <si>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</si>
  <si>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</si>
  <si>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</si>
  <si>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</si>
  <si>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</si>
  <si>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</si>
  <si>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</si>
  <si>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</si>
  <si>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</si>
  <si>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</si>
  <si>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</si>
  <si>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</si>
  <si>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</si>
  <si>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</si>
  <si>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</si>
  <si>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</si>
  <si>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</si>
  <si>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</si>
  <si>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</si>
  <si>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</si>
  <si>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</si>
  <si>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</si>
  <si>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</si>
  <si>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</si>
  <si>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</si>
  <si>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</si>
  <si>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</si>
  <si>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</si>
  <si>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</si>
  <si>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</si>
  <si>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</si>
  <si>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t>
  </si>
  <si>
    <t>-</t>
  </si>
  <si>
    <t>-</t>
  </si>
  <si>
    <t>-</t>
  </si>
  <si>
    <t>平成15年度</t>
  </si>
  <si>
    <t>平成16年度</t>
  </si>
  <si>
    <t>　調査期間：平成19年４月１日から平成20年３月31日までの間の販売（消費）数量を示したものである。</t>
  </si>
  <si>
    <t>調査時点：平成20年３月31日</t>
  </si>
  <si>
    <t>各酒類を通じたもの</t>
  </si>
  <si>
    <t>X</t>
  </si>
  <si>
    <t>平成20年３月31日現在
販売業者の手持数量</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</si>
</sst>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thin">
        <color indexed="55"/>
      </top>
      <bottom style="hair">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color indexed="63"/>
      </right>
      <top style="thin">
        <color indexed="55"/>
      </top>
      <bottom style="thin">
        <color indexed="55"/>
      </bottom>
    </border>
    <border>
      <left style="thin"/>
      <right>
        <color indexed="63"/>
      </right>
      <top style="thin">
        <color indexed="55"/>
      </top>
      <bottom style="double"/>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color indexed="63"/>
      </left>
      <right style="thin">
        <color indexed="55"/>
      </right>
      <top style="thin"/>
      <bottom style="thin"/>
    </border>
    <border>
      <left>
        <color indexed="63"/>
      </left>
      <right style="thin">
        <color indexed="55"/>
      </right>
      <top>
        <color indexed="63"/>
      </top>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left style="thin"/>
      <right style="thin"/>
      <top style="double"/>
      <bottom style="medium"/>
    </border>
    <border diagonalUp="1">
      <left style="thin"/>
      <right style="thin"/>
      <top style="medium"/>
      <bottom>
        <color indexed="63"/>
      </bottom>
      <diagonal style="thin"/>
    </border>
    <border diagonalUp="1">
      <left style="thin"/>
      <right style="thin"/>
      <top style="hair">
        <color theme="1" tint="0.49998000264167786"/>
      </top>
      <bottom style="medium"/>
      <diagonal style="thin"/>
    </border>
    <border>
      <left style="thin"/>
      <right style="medium"/>
      <top style="thin">
        <color theme="1" tint="0.49998000264167786"/>
      </top>
      <bottom style="hair">
        <color indexed="55"/>
      </bottom>
    </border>
    <border>
      <left style="dotted">
        <color indexed="55"/>
      </left>
      <right style="thin"/>
      <top>
        <color indexed="63"/>
      </top>
      <bottom style="hair">
        <color indexed="55"/>
      </bottom>
    </border>
    <border>
      <left>
        <color indexed="63"/>
      </left>
      <right style="thin"/>
      <top>
        <color indexed="63"/>
      </top>
      <bottom style="hair">
        <color indexed="55"/>
      </bottom>
    </border>
    <border>
      <left>
        <color indexed="63"/>
      </left>
      <right style="thin">
        <color indexed="55"/>
      </right>
      <top>
        <color indexed="63"/>
      </top>
      <bottom style="hair">
        <color indexed="55"/>
      </bottom>
    </border>
    <border>
      <left>
        <color indexed="63"/>
      </left>
      <right style="medium"/>
      <top>
        <color indexed="63"/>
      </top>
      <bottom style="hair">
        <color indexed="55"/>
      </bottom>
    </border>
    <border diagonalUp="1">
      <left style="thin"/>
      <right style="thin"/>
      <top style="hair"/>
      <bottom style="hair"/>
      <diagonal style="thin"/>
    </border>
    <border diagonalUp="1">
      <left style="thin"/>
      <right style="thin"/>
      <top style="hair"/>
      <bottom style="hair">
        <color theme="1" tint="0.49998000264167786"/>
      </bottom>
      <diagonal style="thin"/>
    </border>
    <border>
      <left style="medium"/>
      <right>
        <color indexed="63"/>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medium"/>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color indexed="63"/>
      </left>
      <right style="dotted">
        <color indexed="55"/>
      </right>
      <top>
        <color indexed="63"/>
      </top>
      <bottom style="medium"/>
    </border>
    <border>
      <left style="thin"/>
      <right>
        <color indexed="63"/>
      </right>
      <top>
        <color indexed="63"/>
      </top>
      <bottom style="mediu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2" fillId="33" borderId="33"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4" borderId="48" xfId="0" applyFont="1" applyFill="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7" fillId="0" borderId="48" xfId="0" applyFont="1" applyFill="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center" vertical="center"/>
    </xf>
    <xf numFmtId="0" fontId="2" fillId="0" borderId="5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distributed"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4"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56" xfId="0" applyFont="1" applyFill="1" applyBorder="1" applyAlignment="1">
      <alignment horizontal="right" vertical="center"/>
    </xf>
    <xf numFmtId="179" fontId="2" fillId="33" borderId="39"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0" fontId="7" fillId="33" borderId="59" xfId="0" applyFont="1" applyFill="1" applyBorder="1" applyAlignment="1">
      <alignment horizontal="right" vertical="center"/>
    </xf>
    <xf numFmtId="179" fontId="2" fillId="33" borderId="60"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0" fontId="7" fillId="33" borderId="63" xfId="0" applyFont="1" applyFill="1" applyBorder="1" applyAlignment="1">
      <alignment horizontal="right" vertical="center"/>
    </xf>
    <xf numFmtId="179" fontId="2" fillId="33" borderId="64"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65"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0" fontId="7" fillId="33" borderId="67" xfId="0"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6" fillId="33" borderId="69" xfId="0" applyNumberFormat="1" applyFont="1" applyFill="1" applyBorder="1" applyAlignment="1">
      <alignment horizontal="right" vertical="center"/>
    </xf>
    <xf numFmtId="179" fontId="6" fillId="33" borderId="70" xfId="0" applyNumberFormat="1" applyFont="1" applyFill="1" applyBorder="1" applyAlignment="1">
      <alignment horizontal="right" vertical="center"/>
    </xf>
    <xf numFmtId="179" fontId="6" fillId="33" borderId="71" xfId="0" applyNumberFormat="1" applyFont="1" applyFill="1" applyBorder="1" applyAlignment="1">
      <alignment horizontal="right" vertical="center"/>
    </xf>
    <xf numFmtId="0" fontId="8" fillId="33" borderId="72" xfId="0" applyFont="1" applyFill="1" applyBorder="1" applyAlignment="1">
      <alignment horizontal="right" vertical="center"/>
    </xf>
    <xf numFmtId="179" fontId="6" fillId="33" borderId="73" xfId="0" applyNumberFormat="1" applyFont="1" applyFill="1" applyBorder="1" applyAlignment="1">
      <alignment horizontal="right" vertical="center"/>
    </xf>
    <xf numFmtId="0" fontId="2" fillId="0" borderId="74" xfId="0" applyFont="1" applyBorder="1" applyAlignment="1">
      <alignment horizontal="distributed" vertical="center"/>
    </xf>
    <xf numFmtId="179" fontId="2" fillId="33" borderId="75"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0" fontId="7" fillId="33" borderId="78" xfId="0" applyFont="1" applyFill="1" applyBorder="1" applyAlignment="1">
      <alignment horizontal="right" vertical="center"/>
    </xf>
    <xf numFmtId="179" fontId="2" fillId="33" borderId="79" xfId="0" applyNumberFormat="1" applyFont="1" applyFill="1" applyBorder="1" applyAlignment="1">
      <alignment horizontal="right" vertical="center"/>
    </xf>
    <xf numFmtId="0" fontId="2" fillId="0" borderId="80" xfId="0" applyFont="1" applyBorder="1" applyAlignment="1">
      <alignment horizontal="distributed"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0" fontId="7" fillId="33" borderId="84" xfId="0" applyFont="1" applyFill="1" applyBorder="1" applyAlignment="1">
      <alignment horizontal="right" vertical="center"/>
    </xf>
    <xf numFmtId="179" fontId="2" fillId="33" borderId="8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33" borderId="41"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178" fontId="2" fillId="33" borderId="86" xfId="0"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0" fontId="2" fillId="0" borderId="88" xfId="0" applyFont="1" applyBorder="1" applyAlignment="1">
      <alignment horizontal="left"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distributed"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178" fontId="2" fillId="33" borderId="95" xfId="0" applyNumberFormat="1" applyFont="1" applyFill="1" applyBorder="1" applyAlignment="1">
      <alignment horizontal="right" vertical="center"/>
    </xf>
    <xf numFmtId="0" fontId="6" fillId="0" borderId="96" xfId="0" applyFont="1" applyBorder="1" applyAlignment="1">
      <alignment horizontal="distributed" vertical="center"/>
    </xf>
    <xf numFmtId="178" fontId="6" fillId="33" borderId="97" xfId="0" applyNumberFormat="1" applyFont="1" applyFill="1" applyBorder="1" applyAlignment="1">
      <alignment horizontal="right" vertical="center"/>
    </xf>
    <xf numFmtId="178" fontId="6" fillId="33" borderId="98" xfId="0" applyNumberFormat="1" applyFont="1" applyFill="1" applyBorder="1" applyAlignment="1">
      <alignment horizontal="right" vertical="center"/>
    </xf>
    <xf numFmtId="178" fontId="6" fillId="33" borderId="99" xfId="0" applyNumberFormat="1" applyFont="1" applyFill="1" applyBorder="1" applyAlignment="1">
      <alignment horizontal="right" vertical="center"/>
    </xf>
    <xf numFmtId="178" fontId="6" fillId="33" borderId="100" xfId="0" applyNumberFormat="1" applyFont="1" applyFill="1" applyBorder="1" applyAlignment="1">
      <alignment horizontal="right" vertical="center"/>
    </xf>
    <xf numFmtId="0" fontId="9" fillId="0" borderId="0" xfId="0" applyFont="1" applyAlignment="1">
      <alignment vertical="center"/>
    </xf>
    <xf numFmtId="0" fontId="2" fillId="0" borderId="10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02" xfId="0" applyNumberFormat="1" applyFont="1" applyFill="1" applyBorder="1" applyAlignment="1">
      <alignment horizontal="right" vertical="center"/>
    </xf>
    <xf numFmtId="0" fontId="2" fillId="0" borderId="103" xfId="0" applyFont="1" applyFill="1" applyBorder="1" applyAlignment="1">
      <alignment horizontal="distributed" vertical="center"/>
    </xf>
    <xf numFmtId="178" fontId="2" fillId="0" borderId="103"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61" xfId="0" applyNumberFormat="1" applyFont="1" applyFill="1" applyBorder="1" applyAlignment="1">
      <alignment horizontal="right" vertical="center"/>
    </xf>
    <xf numFmtId="179" fontId="6" fillId="33" borderId="87" xfId="0" applyNumberFormat="1" applyFont="1" applyFill="1" applyBorder="1" applyAlignment="1">
      <alignment horizontal="right" vertical="center"/>
    </xf>
    <xf numFmtId="179" fontId="2" fillId="33" borderId="105" xfId="0" applyNumberFormat="1" applyFont="1" applyFill="1" applyBorder="1" applyAlignment="1">
      <alignment horizontal="right" vertical="center"/>
    </xf>
    <xf numFmtId="179" fontId="2" fillId="33" borderId="106" xfId="0" applyNumberFormat="1" applyFont="1" applyFill="1" applyBorder="1" applyAlignment="1">
      <alignment horizontal="right" vertical="center"/>
    </xf>
    <xf numFmtId="179" fontId="2" fillId="33" borderId="102" xfId="0" applyNumberFormat="1" applyFont="1" applyFill="1" applyBorder="1" applyAlignment="1">
      <alignment horizontal="right" vertical="center"/>
    </xf>
    <xf numFmtId="0" fontId="0" fillId="0" borderId="0" xfId="0" applyAlignment="1">
      <alignment vertical="top"/>
    </xf>
    <xf numFmtId="0" fontId="2" fillId="0" borderId="44" xfId="0" applyFont="1" applyBorder="1" applyAlignment="1">
      <alignment horizontal="center" vertical="center" wrapText="1"/>
    </xf>
    <xf numFmtId="0" fontId="7" fillId="33" borderId="41" xfId="0" applyFont="1" applyFill="1" applyBorder="1" applyAlignment="1">
      <alignment horizontal="right" vertical="top"/>
    </xf>
    <xf numFmtId="0" fontId="7" fillId="33" borderId="43" xfId="0" applyFont="1" applyFill="1" applyBorder="1" applyAlignment="1">
      <alignment horizontal="right" vertical="top"/>
    </xf>
    <xf numFmtId="0" fontId="7" fillId="33" borderId="107" xfId="0" applyFont="1" applyFill="1" applyBorder="1" applyAlignment="1">
      <alignment horizontal="right" vertical="top"/>
    </xf>
    <xf numFmtId="0" fontId="7" fillId="33" borderId="44" xfId="0" applyFont="1" applyFill="1" applyBorder="1" applyAlignment="1">
      <alignment horizontal="right" vertical="top"/>
    </xf>
    <xf numFmtId="179" fontId="2" fillId="33" borderId="108"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0" fontId="2" fillId="0" borderId="112" xfId="0" applyFont="1" applyFill="1" applyBorder="1" applyAlignment="1">
      <alignment horizontal="distributed" vertical="center"/>
    </xf>
    <xf numFmtId="0" fontId="2" fillId="0" borderId="113" xfId="0" applyFont="1" applyFill="1" applyBorder="1" applyAlignment="1">
      <alignment horizontal="right" vertical="center"/>
    </xf>
    <xf numFmtId="0" fontId="2" fillId="0" borderId="114" xfId="0" applyFont="1" applyFill="1" applyBorder="1" applyAlignment="1">
      <alignment horizontal="right" vertical="center"/>
    </xf>
    <xf numFmtId="0" fontId="2" fillId="0" borderId="115"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179" fontId="2" fillId="33" borderId="33" xfId="0" applyNumberFormat="1" applyFont="1" applyFill="1" applyBorder="1" applyAlignment="1">
      <alignment horizontal="right" vertical="center"/>
    </xf>
    <xf numFmtId="0" fontId="2" fillId="0" borderId="119" xfId="0" applyFont="1" applyFill="1" applyBorder="1" applyAlignment="1">
      <alignment horizontal="right" vertical="center"/>
    </xf>
    <xf numFmtId="0" fontId="2" fillId="0" borderId="120" xfId="0" applyFont="1" applyFill="1" applyBorder="1" applyAlignment="1">
      <alignment horizontal="right" vertical="center"/>
    </xf>
    <xf numFmtId="0" fontId="2" fillId="0" borderId="121"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0" fontId="7" fillId="33" borderId="124" xfId="0" applyFont="1" applyFill="1" applyBorder="1" applyAlignment="1">
      <alignment horizontal="right" vertical="center"/>
    </xf>
    <xf numFmtId="179" fontId="2" fillId="33" borderId="125" xfId="0" applyNumberFormat="1" applyFont="1" applyFill="1" applyBorder="1" applyAlignment="1">
      <alignment horizontal="right" vertical="center"/>
    </xf>
    <xf numFmtId="0" fontId="2" fillId="0" borderId="53" xfId="0" applyFont="1" applyBorder="1" applyAlignment="1">
      <alignment horizontal="center" vertical="center" wrapText="1"/>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50" xfId="0" applyFont="1" applyBorder="1" applyAlignment="1">
      <alignment horizontal="distributed" vertical="center" wrapText="1"/>
    </xf>
    <xf numFmtId="0" fontId="2" fillId="0" borderId="48" xfId="0" applyFont="1" applyBorder="1" applyAlignment="1">
      <alignment horizontal="distributed" vertical="center"/>
    </xf>
    <xf numFmtId="178" fontId="2" fillId="33" borderId="41"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0" fontId="2" fillId="0" borderId="62" xfId="0" applyFont="1" applyBorder="1" applyAlignment="1">
      <alignment horizontal="distributed" vertical="center"/>
    </xf>
    <xf numFmtId="179" fontId="6" fillId="33" borderId="128" xfId="0"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0" borderId="131" xfId="0" applyNumberFormat="1" applyFont="1" applyFill="1" applyBorder="1" applyAlignment="1">
      <alignment horizontal="right" vertical="center"/>
    </xf>
    <xf numFmtId="179" fontId="2" fillId="0" borderId="132" xfId="0" applyNumberFormat="1" applyFont="1" applyFill="1" applyBorder="1" applyAlignment="1">
      <alignment horizontal="right" vertical="center"/>
    </xf>
    <xf numFmtId="179" fontId="2" fillId="0" borderId="133" xfId="0" applyNumberFormat="1" applyFont="1" applyFill="1" applyBorder="1" applyAlignment="1">
      <alignment horizontal="right" vertical="center"/>
    </xf>
    <xf numFmtId="0" fontId="2" fillId="0" borderId="44" xfId="0" applyFont="1" applyBorder="1" applyAlignment="1">
      <alignment horizontal="distributed" vertical="center" wrapText="1"/>
    </xf>
    <xf numFmtId="179" fontId="2" fillId="0" borderId="134" xfId="0" applyNumberFormat="1" applyFont="1" applyFill="1" applyBorder="1" applyAlignment="1">
      <alignment horizontal="right" vertical="center"/>
    </xf>
    <xf numFmtId="179" fontId="6" fillId="0" borderId="134" xfId="0" applyNumberFormat="1" applyFont="1" applyFill="1" applyBorder="1" applyAlignment="1">
      <alignment horizontal="right" vertical="center"/>
    </xf>
    <xf numFmtId="0" fontId="6" fillId="0" borderId="62" xfId="0" applyFont="1" applyBorder="1" applyAlignment="1">
      <alignment horizontal="distributed" vertical="center"/>
    </xf>
    <xf numFmtId="0" fontId="6" fillId="0" borderId="62"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9" xfId="0" applyFont="1" applyBorder="1" applyAlignment="1">
      <alignment horizontal="distributed" vertical="center"/>
    </xf>
    <xf numFmtId="179" fontId="2" fillId="33" borderId="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0" fontId="2" fillId="0" borderId="136" xfId="0" applyFont="1" applyBorder="1" applyAlignment="1">
      <alignment horizontal="distributed" vertical="center"/>
    </xf>
    <xf numFmtId="179" fontId="2" fillId="0" borderId="137"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179" fontId="2" fillId="33" borderId="139" xfId="0" applyNumberFormat="1" applyFont="1" applyFill="1" applyBorder="1" applyAlignment="1">
      <alignment horizontal="right" vertical="center"/>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24" xfId="0" applyFont="1" applyBorder="1" applyAlignment="1">
      <alignment horizontal="distributed" vertical="center"/>
    </xf>
    <xf numFmtId="0" fontId="2" fillId="0" borderId="46" xfId="0" applyFont="1" applyFill="1" applyBorder="1" applyAlignment="1">
      <alignment horizontal="distributed" vertical="center"/>
    </xf>
    <xf numFmtId="0" fontId="2" fillId="0" borderId="140" xfId="0" applyFont="1" applyFill="1" applyBorder="1" applyAlignment="1">
      <alignment horizontal="distributed" vertical="center"/>
    </xf>
    <xf numFmtId="0" fontId="7" fillId="33" borderId="55" xfId="0" applyFont="1" applyFill="1" applyBorder="1" applyAlignment="1">
      <alignment horizontal="right"/>
    </xf>
    <xf numFmtId="178" fontId="2" fillId="33" borderId="141"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0" borderId="142" xfId="49" applyNumberFormat="1" applyFont="1" applyFill="1" applyBorder="1" applyAlignment="1">
      <alignment horizontal="right" vertical="center"/>
    </xf>
    <xf numFmtId="178" fontId="2" fillId="33" borderId="143" xfId="0" applyNumberFormat="1" applyFont="1" applyFill="1" applyBorder="1" applyAlignment="1">
      <alignment horizontal="right" vertical="center"/>
    </xf>
    <xf numFmtId="0" fontId="7" fillId="34" borderId="47" xfId="0" applyFont="1" applyFill="1" applyBorder="1" applyAlignment="1">
      <alignment horizontal="distributed" vertical="center"/>
    </xf>
    <xf numFmtId="0" fontId="2" fillId="35" borderId="144" xfId="0" applyFont="1" applyFill="1" applyBorder="1" applyAlignment="1">
      <alignment horizontal="distributed" vertical="center"/>
    </xf>
    <xf numFmtId="0" fontId="2" fillId="35" borderId="145" xfId="0" applyFont="1" applyFill="1" applyBorder="1" applyAlignment="1">
      <alignment horizontal="distributed" vertical="center"/>
    </xf>
    <xf numFmtId="0" fontId="2" fillId="35" borderId="146" xfId="0" applyFont="1" applyFill="1" applyBorder="1" applyAlignment="1">
      <alignment horizontal="distributed" vertical="center"/>
    </xf>
    <xf numFmtId="0" fontId="2" fillId="0" borderId="147" xfId="0" applyFont="1" applyFill="1" applyBorder="1" applyAlignment="1">
      <alignment horizontal="distributed" vertical="center"/>
    </xf>
    <xf numFmtId="0" fontId="7" fillId="33" borderId="55" xfId="0" applyFont="1" applyFill="1" applyBorder="1" applyAlignment="1">
      <alignment horizontal="right" vertical="top"/>
    </xf>
    <xf numFmtId="179" fontId="2" fillId="33" borderId="141"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3" fontId="2" fillId="0" borderId="148" xfId="0" applyNumberFormat="1" applyFont="1" applyFill="1" applyBorder="1" applyAlignment="1">
      <alignment horizontal="right" vertical="center"/>
    </xf>
    <xf numFmtId="179" fontId="2" fillId="33" borderId="143" xfId="0" applyNumberFormat="1" applyFont="1" applyFill="1" applyBorder="1" applyAlignment="1">
      <alignment horizontal="right" vertical="center"/>
    </xf>
    <xf numFmtId="3" fontId="2" fillId="0" borderId="149" xfId="0" applyNumberFormat="1" applyFont="1" applyFill="1" applyBorder="1" applyAlignment="1">
      <alignment horizontal="right" vertical="center"/>
    </xf>
    <xf numFmtId="3" fontId="2" fillId="35" borderId="150" xfId="0" applyNumberFormat="1" applyFont="1" applyFill="1" applyBorder="1" applyAlignment="1">
      <alignment horizontal="distributed" vertical="center"/>
    </xf>
    <xf numFmtId="3" fontId="2" fillId="35" borderId="151" xfId="0" applyNumberFormat="1" applyFont="1" applyFill="1" applyBorder="1" applyAlignment="1">
      <alignment horizontal="distributed" vertical="center"/>
    </xf>
    <xf numFmtId="3" fontId="2" fillId="35" borderId="152" xfId="0" applyNumberFormat="1" applyFont="1" applyFill="1" applyBorder="1" applyAlignment="1">
      <alignment horizontal="distributed" vertical="center"/>
    </xf>
    <xf numFmtId="179" fontId="2" fillId="33" borderId="153" xfId="0" applyNumberFormat="1" applyFont="1" applyFill="1" applyBorder="1" applyAlignment="1">
      <alignment horizontal="right" vertical="center"/>
    </xf>
    <xf numFmtId="179" fontId="2" fillId="33" borderId="154" xfId="0" applyNumberFormat="1" applyFont="1" applyFill="1" applyBorder="1" applyAlignment="1">
      <alignment horizontal="right" vertical="center"/>
    </xf>
    <xf numFmtId="179" fontId="2" fillId="33" borderId="155"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179" fontId="2" fillId="33" borderId="157"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179" fontId="2" fillId="33" borderId="159" xfId="0" applyNumberFormat="1" applyFont="1" applyFill="1" applyBorder="1" applyAlignment="1">
      <alignment horizontal="right" vertical="center"/>
    </xf>
    <xf numFmtId="179" fontId="6" fillId="33" borderId="160" xfId="0" applyNumberFormat="1" applyFont="1" applyFill="1" applyBorder="1" applyAlignment="1">
      <alignment horizontal="right" vertical="center"/>
    </xf>
    <xf numFmtId="0" fontId="2" fillId="0" borderId="103" xfId="0" applyFont="1" applyBorder="1" applyAlignment="1">
      <alignment horizontal="left" vertical="center"/>
    </xf>
    <xf numFmtId="179" fontId="2" fillId="33" borderId="161"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0" fontId="2" fillId="35" borderId="163" xfId="0" applyFont="1" applyFill="1" applyBorder="1" applyAlignment="1">
      <alignment horizontal="distributed" vertical="center"/>
    </xf>
    <xf numFmtId="179" fontId="2" fillId="33" borderId="25" xfId="0" applyNumberFormat="1" applyFont="1" applyFill="1" applyBorder="1" applyAlignment="1" quotePrefix="1">
      <alignment horizontal="right" vertical="center"/>
    </xf>
    <xf numFmtId="0" fontId="2" fillId="0" borderId="109" xfId="0" applyFont="1" applyBorder="1" applyAlignment="1">
      <alignment horizontal="distributed" vertical="center"/>
    </xf>
    <xf numFmtId="179" fontId="2" fillId="33" borderId="164" xfId="0" applyNumberFormat="1" applyFont="1" applyFill="1" applyBorder="1" applyAlignment="1">
      <alignment horizontal="right" vertical="center"/>
    </xf>
    <xf numFmtId="179" fontId="2" fillId="33" borderId="165" xfId="0" applyNumberFormat="1" applyFont="1" applyFill="1" applyBorder="1" applyAlignment="1">
      <alignment horizontal="right" vertical="center"/>
    </xf>
    <xf numFmtId="0" fontId="7" fillId="33" borderId="141" xfId="0" applyFont="1" applyFill="1" applyBorder="1" applyAlignment="1">
      <alignment horizontal="right" vertical="center"/>
    </xf>
    <xf numFmtId="179" fontId="2" fillId="33" borderId="166" xfId="0" applyNumberFormat="1" applyFont="1" applyFill="1" applyBorder="1" applyAlignment="1">
      <alignment horizontal="right" vertical="center"/>
    </xf>
    <xf numFmtId="179" fontId="2" fillId="33" borderId="167" xfId="0" applyNumberFormat="1" applyFont="1" applyFill="1" applyBorder="1" applyAlignment="1">
      <alignment horizontal="right" vertical="center"/>
    </xf>
    <xf numFmtId="179" fontId="2" fillId="33" borderId="168" xfId="0" applyNumberFormat="1" applyFont="1" applyFill="1" applyBorder="1" applyAlignment="1">
      <alignment horizontal="right" vertical="center"/>
    </xf>
    <xf numFmtId="179" fontId="2" fillId="33" borderId="169" xfId="0" applyNumberFormat="1" applyFont="1" applyFill="1" applyBorder="1" applyAlignment="1">
      <alignment horizontal="right" vertical="center"/>
    </xf>
    <xf numFmtId="0" fontId="7" fillId="0" borderId="21" xfId="0" applyFont="1" applyBorder="1" applyAlignment="1">
      <alignment horizontal="center" vertical="center" wrapText="1"/>
    </xf>
    <xf numFmtId="0" fontId="2" fillId="0" borderId="55" xfId="0" applyFont="1" applyBorder="1" applyAlignment="1">
      <alignment horizontal="center" vertical="center" shrinkToFit="1"/>
    </xf>
    <xf numFmtId="178" fontId="2" fillId="28" borderId="19" xfId="0" applyNumberFormat="1" applyFont="1" applyFill="1" applyBorder="1" applyAlignment="1">
      <alignment horizontal="right" vertical="center"/>
    </xf>
    <xf numFmtId="178" fontId="2" fillId="28" borderId="16" xfId="0" applyNumberFormat="1" applyFont="1" applyFill="1" applyBorder="1" applyAlignment="1">
      <alignment horizontal="right" vertical="center"/>
    </xf>
    <xf numFmtId="178" fontId="2" fillId="28" borderId="17" xfId="0" applyNumberFormat="1" applyFont="1" applyFill="1" applyBorder="1" applyAlignment="1">
      <alignment horizontal="right" vertical="center"/>
    </xf>
    <xf numFmtId="178" fontId="2" fillId="28" borderId="18" xfId="0" applyNumberFormat="1" applyFont="1" applyFill="1" applyBorder="1" applyAlignment="1">
      <alignment horizontal="right" vertical="center"/>
    </xf>
    <xf numFmtId="0" fontId="11" fillId="35" borderId="170" xfId="0" applyFont="1" applyFill="1" applyBorder="1" applyAlignment="1">
      <alignment horizontal="distributed" vertical="center"/>
    </xf>
    <xf numFmtId="178" fontId="11" fillId="33" borderId="171" xfId="0" applyNumberFormat="1" applyFont="1" applyFill="1" applyBorder="1" applyAlignment="1">
      <alignment horizontal="right" vertical="center"/>
    </xf>
    <xf numFmtId="178" fontId="11" fillId="33" borderId="172" xfId="0" applyNumberFormat="1" applyFont="1" applyFill="1" applyBorder="1" applyAlignment="1">
      <alignment horizontal="right" vertical="center"/>
    </xf>
    <xf numFmtId="0" fontId="11" fillId="35" borderId="173" xfId="0" applyFont="1" applyFill="1" applyBorder="1" applyAlignment="1">
      <alignment horizontal="distributed" vertical="center"/>
    </xf>
    <xf numFmtId="0" fontId="11" fillId="0" borderId="101" xfId="0" applyFont="1" applyBorder="1" applyAlignment="1">
      <alignment horizontal="distributed" vertical="center"/>
    </xf>
    <xf numFmtId="178" fontId="11" fillId="33" borderId="14" xfId="0" applyNumberFormat="1" applyFont="1" applyFill="1" applyBorder="1" applyAlignment="1">
      <alignment horizontal="right" vertical="center"/>
    </xf>
    <xf numFmtId="0" fontId="11" fillId="0" borderId="102" xfId="0" applyFont="1" applyBorder="1" applyAlignment="1">
      <alignment horizontal="distributed" vertical="center"/>
    </xf>
    <xf numFmtId="179" fontId="11" fillId="33" borderId="174" xfId="0" applyNumberFormat="1" applyFont="1" applyFill="1" applyBorder="1" applyAlignment="1">
      <alignment horizontal="right" vertical="center"/>
    </xf>
    <xf numFmtId="179" fontId="11" fillId="33" borderId="175" xfId="0" applyNumberFormat="1" applyFont="1" applyFill="1" applyBorder="1" applyAlignment="1">
      <alignment horizontal="right" vertical="center"/>
    </xf>
    <xf numFmtId="179" fontId="11" fillId="33" borderId="176" xfId="0" applyNumberFormat="1" applyFont="1" applyFill="1" applyBorder="1" applyAlignment="1">
      <alignment horizontal="right" vertical="center"/>
    </xf>
    <xf numFmtId="179" fontId="11" fillId="33" borderId="171" xfId="0" applyNumberFormat="1" applyFont="1" applyFill="1" applyBorder="1" applyAlignment="1">
      <alignment horizontal="right" vertical="center"/>
    </xf>
    <xf numFmtId="179" fontId="11" fillId="33" borderId="172" xfId="0" applyNumberFormat="1" applyFont="1" applyFill="1" applyBorder="1" applyAlignment="1">
      <alignment horizontal="right" vertical="center"/>
    </xf>
    <xf numFmtId="0" fontId="11" fillId="0" borderId="101" xfId="0" applyFont="1" applyBorder="1" applyAlignment="1">
      <alignment horizontal="center" vertical="center"/>
    </xf>
    <xf numFmtId="179" fontId="11" fillId="33" borderId="11" xfId="0" applyNumberFormat="1" applyFont="1" applyFill="1" applyBorder="1" applyAlignment="1">
      <alignment horizontal="right" vertical="center"/>
    </xf>
    <xf numFmtId="179" fontId="11" fillId="33" borderId="13" xfId="0" applyNumberFormat="1" applyFont="1" applyFill="1" applyBorder="1" applyAlignment="1">
      <alignment horizontal="right" vertical="center"/>
    </xf>
    <xf numFmtId="179" fontId="11" fillId="33" borderId="11" xfId="49" applyNumberFormat="1" applyFont="1" applyFill="1" applyBorder="1" applyAlignment="1">
      <alignment horizontal="right" vertical="center"/>
    </xf>
    <xf numFmtId="179" fontId="11" fillId="33" borderId="177" xfId="0" applyNumberFormat="1" applyFont="1" applyFill="1" applyBorder="1" applyAlignment="1">
      <alignment horizontal="right" vertical="center"/>
    </xf>
    <xf numFmtId="179" fontId="11" fillId="33" borderId="14" xfId="0" applyNumberFormat="1" applyFont="1" applyFill="1" applyBorder="1" applyAlignment="1">
      <alignment horizontal="right" vertical="center"/>
    </xf>
    <xf numFmtId="179" fontId="11" fillId="33" borderId="178" xfId="0" applyNumberFormat="1" applyFont="1" applyFill="1" applyBorder="1" applyAlignment="1">
      <alignment horizontal="right" vertical="center"/>
    </xf>
    <xf numFmtId="0" fontId="2" fillId="0" borderId="179" xfId="0" applyFont="1" applyBorder="1" applyAlignment="1">
      <alignment horizontal="distributed" vertical="center" wrapText="1"/>
    </xf>
    <xf numFmtId="0" fontId="2" fillId="0" borderId="36" xfId="0" applyFont="1" applyBorder="1" applyAlignment="1">
      <alignment horizontal="distributed" vertical="center" wrapText="1"/>
    </xf>
    <xf numFmtId="178" fontId="2" fillId="33" borderId="42" xfId="0" applyNumberFormat="1" applyFont="1" applyFill="1" applyBorder="1" applyAlignment="1">
      <alignment horizontal="right" vertical="center"/>
    </xf>
    <xf numFmtId="178" fontId="2" fillId="33" borderId="18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03" xfId="0" applyFont="1" applyBorder="1" applyAlignment="1">
      <alignment horizontal="left" vertical="top"/>
    </xf>
    <xf numFmtId="0" fontId="5" fillId="0" borderId="0" xfId="0" applyFont="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186" xfId="0" applyFont="1" applyBorder="1" applyAlignment="1">
      <alignment horizontal="center" vertical="center"/>
    </xf>
    <xf numFmtId="0" fontId="2" fillId="0" borderId="2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7"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140"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87" xfId="0" applyNumberFormat="1" applyFont="1" applyFill="1" applyBorder="1" applyAlignment="1">
      <alignment horizontal="right" vertical="center"/>
    </xf>
    <xf numFmtId="0" fontId="2" fillId="0" borderId="188" xfId="0" applyFont="1" applyBorder="1" applyAlignment="1">
      <alignment horizontal="center" vertical="center"/>
    </xf>
    <xf numFmtId="0" fontId="2" fillId="0" borderId="112"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33" borderId="55" xfId="0" applyFont="1" applyFill="1" applyBorder="1" applyAlignment="1">
      <alignment horizontal="right" vertical="center"/>
    </xf>
    <xf numFmtId="0" fontId="2" fillId="33" borderId="107" xfId="0" applyFont="1" applyFill="1" applyBorder="1" applyAlignment="1">
      <alignment horizontal="right"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36" xfId="0" applyFont="1" applyBorder="1" applyAlignment="1">
      <alignment horizontal="distributed" vertical="center"/>
    </xf>
    <xf numFmtId="0" fontId="0" fillId="0" borderId="69" xfId="0" applyBorder="1" applyAlignment="1">
      <alignment horizontal="center" vertical="center"/>
    </xf>
    <xf numFmtId="0" fontId="2" fillId="0" borderId="196" xfId="0" applyFont="1" applyBorder="1" applyAlignment="1">
      <alignment horizontal="center" vertical="center" wrapText="1"/>
    </xf>
    <xf numFmtId="0" fontId="2" fillId="0" borderId="103" xfId="0" applyFont="1" applyBorder="1" applyAlignment="1">
      <alignment horizontal="center" vertical="center" wrapText="1"/>
    </xf>
    <xf numFmtId="0" fontId="0" fillId="0" borderId="197" xfId="0" applyBorder="1" applyAlignment="1">
      <alignment horizontal="center" vertical="center" wrapTex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73" xfId="0" applyBorder="1" applyAlignment="1">
      <alignment horizontal="center" vertical="center" wrapText="1"/>
    </xf>
    <xf numFmtId="0" fontId="2" fillId="0" borderId="50" xfId="0" applyFont="1" applyBorder="1" applyAlignment="1">
      <alignment horizontal="distributed" vertical="center"/>
    </xf>
    <xf numFmtId="0" fontId="2" fillId="0" borderId="62" xfId="0" applyFont="1" applyBorder="1" applyAlignment="1">
      <alignment horizontal="distributed" vertical="center"/>
    </xf>
    <xf numFmtId="0" fontId="2" fillId="0" borderId="52"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1" xfId="0" applyFont="1" applyBorder="1" applyAlignment="1">
      <alignment horizontal="distributed" vertical="center"/>
    </xf>
    <xf numFmtId="0" fontId="2" fillId="0" borderId="123"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53" xfId="0" applyFont="1" applyBorder="1" applyAlignment="1">
      <alignment horizontal="center" vertical="center"/>
    </xf>
    <xf numFmtId="0" fontId="2" fillId="33" borderId="203" xfId="0" applyFont="1" applyFill="1" applyBorder="1" applyAlignment="1">
      <alignment horizontal="center" vertical="center"/>
    </xf>
    <xf numFmtId="0" fontId="2" fillId="0" borderId="196" xfId="0" applyFont="1" applyBorder="1" applyAlignment="1">
      <alignment horizontal="center" vertical="center"/>
    </xf>
    <xf numFmtId="0" fontId="0" fillId="0" borderId="103" xfId="0" applyBorder="1" applyAlignment="1">
      <alignment/>
    </xf>
    <xf numFmtId="0" fontId="0" fillId="0" borderId="197" xfId="0" applyBorder="1" applyAlignment="1">
      <alignment/>
    </xf>
    <xf numFmtId="0" fontId="2" fillId="33" borderId="101" xfId="0" applyFont="1" applyFill="1" applyBorder="1" applyAlignment="1">
      <alignment horizontal="center" vertical="center"/>
    </xf>
    <xf numFmtId="0" fontId="2" fillId="33" borderId="105" xfId="0" applyFont="1" applyFill="1" applyBorder="1" applyAlignment="1">
      <alignment horizontal="center" vertical="center"/>
    </xf>
    <xf numFmtId="0" fontId="2" fillId="33" borderId="178" xfId="0" applyFont="1" applyFill="1" applyBorder="1" applyAlignment="1">
      <alignment horizontal="center" vertical="center"/>
    </xf>
    <xf numFmtId="0" fontId="2" fillId="33" borderId="204" xfId="0" applyFont="1" applyFill="1" applyBorder="1" applyAlignment="1">
      <alignment horizontal="center" vertical="center"/>
    </xf>
    <xf numFmtId="0" fontId="2" fillId="33" borderId="205" xfId="0" applyFont="1" applyFill="1" applyBorder="1" applyAlignment="1">
      <alignment horizontal="center" vertical="center"/>
    </xf>
    <xf numFmtId="0" fontId="2" fillId="33" borderId="130" xfId="0" applyFont="1" applyFill="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96" xfId="0" applyFont="1" applyBorder="1" applyAlignment="1">
      <alignment horizontal="center" vertical="center"/>
    </xf>
    <xf numFmtId="0" fontId="2" fillId="0" borderId="103" xfId="0" applyFont="1" applyBorder="1" applyAlignment="1">
      <alignment horizontal="center" vertical="center"/>
    </xf>
    <xf numFmtId="0" fontId="2" fillId="0" borderId="197" xfId="0" applyFont="1" applyBorder="1" applyAlignment="1">
      <alignment horizontal="center" vertical="center"/>
    </xf>
    <xf numFmtId="0" fontId="2" fillId="33" borderId="49" xfId="0" applyFont="1" applyFill="1" applyBorder="1" applyAlignment="1">
      <alignment horizontal="right" vertical="center"/>
    </xf>
    <xf numFmtId="0" fontId="2" fillId="33" borderId="45" xfId="0" applyFont="1" applyFill="1" applyBorder="1" applyAlignment="1">
      <alignment horizontal="right" vertical="center"/>
    </xf>
    <xf numFmtId="0" fontId="2" fillId="0" borderId="55" xfId="0" applyFont="1" applyBorder="1" applyAlignment="1">
      <alignment horizontal="center" vertical="center"/>
    </xf>
    <xf numFmtId="0" fontId="2" fillId="0" borderId="45"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58" xfId="0" applyFont="1" applyFill="1" applyBorder="1" applyAlignment="1">
      <alignment horizontal="center" vertical="center"/>
    </xf>
    <xf numFmtId="0" fontId="2" fillId="0" borderId="204" xfId="0" applyFont="1" applyBorder="1" applyAlignment="1">
      <alignment horizontal="center"/>
    </xf>
    <xf numFmtId="0" fontId="2" fillId="0" borderId="41" xfId="0" applyFont="1" applyBorder="1" applyAlignment="1">
      <alignment horizontal="center" vertical="center" wrapText="1"/>
    </xf>
    <xf numFmtId="0" fontId="0" fillId="0" borderId="35" xfId="0" applyBorder="1" applyAlignment="1">
      <alignment/>
    </xf>
    <xf numFmtId="0" fontId="2" fillId="0" borderId="43" xfId="0" applyFont="1" applyBorder="1" applyAlignment="1">
      <alignment horizontal="center" vertical="center" wrapText="1"/>
    </xf>
    <xf numFmtId="0" fontId="0" fillId="0" borderId="34" xfId="0" applyBorder="1" applyAlignment="1">
      <alignment/>
    </xf>
    <xf numFmtId="0" fontId="0" fillId="33" borderId="107" xfId="0" applyFill="1" applyBorder="1" applyAlignment="1">
      <alignment/>
    </xf>
    <xf numFmtId="0" fontId="0" fillId="33" borderId="45" xfId="0" applyFill="1" applyBorder="1" applyAlignment="1">
      <alignment/>
    </xf>
    <xf numFmtId="0" fontId="2" fillId="33" borderId="48" xfId="0" applyFont="1" applyFill="1" applyBorder="1" applyAlignment="1">
      <alignment horizontal="right" vertical="center"/>
    </xf>
    <xf numFmtId="0" fontId="2" fillId="0" borderId="21" xfId="0" applyFont="1" applyBorder="1" applyAlignment="1">
      <alignment horizontal="center" vertical="center"/>
    </xf>
    <xf numFmtId="0" fontId="2" fillId="0" borderId="69" xfId="0" applyFont="1" applyBorder="1" applyAlignment="1">
      <alignment horizontal="center" vertical="center"/>
    </xf>
    <xf numFmtId="0" fontId="0" fillId="0" borderId="188" xfId="0" applyBorder="1" applyAlignment="1">
      <alignment/>
    </xf>
    <xf numFmtId="0" fontId="2" fillId="0" borderId="63" xfId="0" applyFont="1" applyBorder="1" applyAlignment="1">
      <alignment horizontal="distributed" vertical="center" indent="2"/>
    </xf>
    <xf numFmtId="0" fontId="2" fillId="0" borderId="62" xfId="0" applyFont="1" applyBorder="1" applyAlignment="1">
      <alignment horizontal="distributed" vertical="center" indent="2"/>
    </xf>
    <xf numFmtId="0" fontId="6" fillId="0" borderId="63" xfId="0" applyFont="1" applyBorder="1" applyAlignment="1">
      <alignment horizontal="distributed" vertical="center" indent="2"/>
    </xf>
    <xf numFmtId="0" fontId="6" fillId="0" borderId="62"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6" fillId="0" borderId="208" xfId="0" applyFont="1" applyBorder="1" applyAlignment="1">
      <alignment horizontal="distributed" vertical="center" indent="2"/>
    </xf>
    <xf numFmtId="0" fontId="6" fillId="0" borderId="128" xfId="0" applyFont="1" applyBorder="1" applyAlignment="1">
      <alignment horizontal="distributed" vertical="center" indent="2"/>
    </xf>
    <xf numFmtId="0" fontId="2" fillId="0" borderId="54"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101" xfId="0" applyFont="1" applyBorder="1" applyAlignment="1">
      <alignment horizontal="center" vertical="distributed" textRotation="255" wrapText="1"/>
    </xf>
    <xf numFmtId="0" fontId="2" fillId="0" borderId="53" xfId="0" applyFont="1" applyBorder="1" applyAlignment="1">
      <alignment vertical="center" textRotation="255"/>
    </xf>
    <xf numFmtId="0" fontId="2" fillId="0" borderId="19" xfId="0" applyFont="1" applyBorder="1" applyAlignment="1">
      <alignment vertical="center" textRotation="255"/>
    </xf>
    <xf numFmtId="0" fontId="2" fillId="0" borderId="52"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58"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28" xfId="0" applyFont="1" applyBorder="1" applyAlignment="1">
      <alignment horizontal="distributed" vertical="center" indent="2"/>
    </xf>
    <xf numFmtId="0" fontId="2" fillId="0" borderId="10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88" xfId="0" applyFont="1" applyBorder="1" applyAlignment="1">
      <alignment horizontal="distributed" vertical="center" wrapText="1"/>
    </xf>
    <xf numFmtId="0" fontId="2" fillId="0" borderId="71" xfId="0" applyFont="1" applyBorder="1" applyAlignment="1">
      <alignment horizontal="distributed" vertical="center" wrapText="1"/>
    </xf>
    <xf numFmtId="0" fontId="2" fillId="0" borderId="207" xfId="0" applyFont="1" applyBorder="1" applyAlignment="1">
      <alignment horizontal="center" vertical="distributed" textRotation="255" wrapText="1"/>
    </xf>
    <xf numFmtId="0" fontId="2" fillId="0" borderId="214" xfId="0" applyFont="1" applyBorder="1" applyAlignment="1">
      <alignment horizontal="center" vertical="distributed" textRotation="255" wrapText="1"/>
    </xf>
    <xf numFmtId="0" fontId="2" fillId="0" borderId="59" xfId="0" applyFont="1" applyBorder="1" applyAlignment="1">
      <alignment horizontal="distributed" vertical="center"/>
    </xf>
    <xf numFmtId="0" fontId="2" fillId="0" borderId="58"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wrapText="1"/>
    </xf>
    <xf numFmtId="0" fontId="2" fillId="0" borderId="19" xfId="0" applyFont="1" applyBorder="1" applyAlignment="1">
      <alignment horizontal="center" vertical="center"/>
    </xf>
    <xf numFmtId="0" fontId="2" fillId="0" borderId="63"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24" xfId="0" applyFont="1" applyBorder="1" applyAlignment="1">
      <alignment horizontal="distributed" vertical="center"/>
    </xf>
    <xf numFmtId="0" fontId="2" fillId="0" borderId="147" xfId="0" applyFont="1" applyBorder="1" applyAlignment="1">
      <alignment horizontal="distributed" vertical="center"/>
    </xf>
    <xf numFmtId="0" fontId="2" fillId="0" borderId="86" xfId="0" applyFont="1" applyBorder="1" applyAlignment="1">
      <alignment horizontal="distributed"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36" xfId="0" applyFont="1" applyBorder="1" applyAlignment="1">
      <alignment horizontal="center" vertical="center"/>
    </xf>
    <xf numFmtId="0" fontId="2" fillId="0" borderId="107" xfId="0" applyFont="1" applyBorder="1" applyAlignment="1">
      <alignment horizontal="center" vertical="center"/>
    </xf>
    <xf numFmtId="0" fontId="2" fillId="0" borderId="49" xfId="0" applyFont="1" applyBorder="1" applyAlignment="1">
      <alignment horizontal="center" vertical="center"/>
    </xf>
    <xf numFmtId="0" fontId="2" fillId="0" borderId="54" xfId="0" applyFont="1" applyBorder="1" applyAlignment="1">
      <alignment horizontal="distributed" vertical="center"/>
    </xf>
    <xf numFmtId="0" fontId="2" fillId="0" borderId="10" xfId="0" applyFont="1" applyBorder="1" applyAlignment="1">
      <alignment horizontal="distributed" vertical="center"/>
    </xf>
    <xf numFmtId="0" fontId="0" fillId="0" borderId="62" xfId="0" applyBorder="1" applyAlignment="1">
      <alignment/>
    </xf>
    <xf numFmtId="0" fontId="2" fillId="0" borderId="6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7680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selection activeCell="K6" sqref="K6"/>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3" t="s">
        <v>33</v>
      </c>
      <c r="B1" s="293"/>
      <c r="C1" s="293"/>
      <c r="D1" s="293"/>
      <c r="E1" s="293"/>
      <c r="F1" s="293"/>
      <c r="G1" s="293"/>
      <c r="H1" s="293"/>
      <c r="I1" s="293"/>
      <c r="J1" s="293"/>
    </row>
    <row r="2" ht="12" thickBot="1">
      <c r="A2" s="2" t="s">
        <v>34</v>
      </c>
    </row>
    <row r="3" spans="1:10" ht="18" customHeight="1">
      <c r="A3" s="294" t="s">
        <v>15</v>
      </c>
      <c r="B3" s="281" t="s">
        <v>16</v>
      </c>
      <c r="C3" s="289" t="s">
        <v>179</v>
      </c>
      <c r="D3" s="290"/>
      <c r="E3" s="290"/>
      <c r="F3" s="291"/>
      <c r="G3" s="296" t="s">
        <v>0</v>
      </c>
      <c r="H3" s="291"/>
      <c r="I3" s="431" t="s">
        <v>254</v>
      </c>
      <c r="J3" s="299" t="s">
        <v>37</v>
      </c>
    </row>
    <row r="4" spans="1:10" ht="33" customHeight="1">
      <c r="A4" s="295"/>
      <c r="B4" s="282"/>
      <c r="C4" s="210" t="s">
        <v>17</v>
      </c>
      <c r="D4" s="211" t="s">
        <v>20</v>
      </c>
      <c r="E4" s="211" t="s">
        <v>1</v>
      </c>
      <c r="F4" s="212" t="s">
        <v>35</v>
      </c>
      <c r="G4" s="35" t="s">
        <v>2</v>
      </c>
      <c r="H4" s="34" t="s">
        <v>36</v>
      </c>
      <c r="I4" s="432"/>
      <c r="J4" s="300"/>
    </row>
    <row r="5" spans="1:10" s="9" customFormat="1" ht="11.25">
      <c r="A5" s="54"/>
      <c r="B5" s="41" t="s">
        <v>14</v>
      </c>
      <c r="C5" s="42" t="s">
        <v>14</v>
      </c>
      <c r="D5" s="42" t="s">
        <v>14</v>
      </c>
      <c r="E5" s="42" t="s">
        <v>14</v>
      </c>
      <c r="F5" s="43" t="s">
        <v>14</v>
      </c>
      <c r="G5" s="41" t="s">
        <v>14</v>
      </c>
      <c r="H5" s="43" t="s">
        <v>14</v>
      </c>
      <c r="I5" s="44" t="s">
        <v>14</v>
      </c>
      <c r="J5" s="45" t="s">
        <v>14</v>
      </c>
    </row>
    <row r="6" spans="1:10" ht="22.5" customHeight="1">
      <c r="A6" s="55" t="s">
        <v>3</v>
      </c>
      <c r="B6" s="36" t="s">
        <v>209</v>
      </c>
      <c r="C6" s="37">
        <v>1877</v>
      </c>
      <c r="D6" s="37">
        <v>7150</v>
      </c>
      <c r="E6" s="37">
        <v>3991</v>
      </c>
      <c r="F6" s="38">
        <v>878</v>
      </c>
      <c r="G6" s="36">
        <v>62039</v>
      </c>
      <c r="H6" s="38">
        <v>31053</v>
      </c>
      <c r="I6" s="39">
        <v>5253</v>
      </c>
      <c r="J6" s="40">
        <v>31932</v>
      </c>
    </row>
    <row r="7" spans="1:10" ht="22.5" customHeight="1">
      <c r="A7" s="52" t="s">
        <v>4</v>
      </c>
      <c r="B7" s="259" t="s">
        <v>209</v>
      </c>
      <c r="C7" s="260" t="s">
        <v>209</v>
      </c>
      <c r="D7" s="260" t="s">
        <v>253</v>
      </c>
      <c r="E7" s="260" t="s">
        <v>209</v>
      </c>
      <c r="F7" s="261" t="s">
        <v>253</v>
      </c>
      <c r="G7" s="259">
        <v>7274</v>
      </c>
      <c r="H7" s="261" t="s">
        <v>253</v>
      </c>
      <c r="I7" s="18">
        <v>579</v>
      </c>
      <c r="J7" s="19">
        <v>3056</v>
      </c>
    </row>
    <row r="8" spans="1:10" ht="22.5" customHeight="1">
      <c r="A8" s="178" t="s">
        <v>146</v>
      </c>
      <c r="B8" s="259" t="s">
        <v>209</v>
      </c>
      <c r="C8" s="260">
        <v>1478</v>
      </c>
      <c r="D8" s="260">
        <v>24268</v>
      </c>
      <c r="E8" s="260">
        <v>179</v>
      </c>
      <c r="F8" s="261">
        <v>47</v>
      </c>
      <c r="G8" s="259">
        <v>39151</v>
      </c>
      <c r="H8" s="261">
        <v>12829</v>
      </c>
      <c r="I8" s="18">
        <v>3230</v>
      </c>
      <c r="J8" s="19">
        <v>12875</v>
      </c>
    </row>
    <row r="9" spans="1:10" ht="22.5" customHeight="1">
      <c r="A9" s="178" t="s">
        <v>147</v>
      </c>
      <c r="B9" s="259">
        <v>4</v>
      </c>
      <c r="C9" s="260">
        <v>34908</v>
      </c>
      <c r="D9" s="260">
        <v>23135</v>
      </c>
      <c r="E9" s="260">
        <v>2572</v>
      </c>
      <c r="F9" s="261">
        <v>640</v>
      </c>
      <c r="G9" s="259">
        <v>111012</v>
      </c>
      <c r="H9" s="261">
        <v>54190</v>
      </c>
      <c r="I9" s="18">
        <v>11053</v>
      </c>
      <c r="J9" s="19">
        <v>54830</v>
      </c>
    </row>
    <row r="10" spans="1:10" ht="22.5" customHeight="1">
      <c r="A10" s="52" t="s">
        <v>7</v>
      </c>
      <c r="B10" s="259" t="s">
        <v>209</v>
      </c>
      <c r="C10" s="260" t="s">
        <v>253</v>
      </c>
      <c r="D10" s="260" t="s">
        <v>209</v>
      </c>
      <c r="E10" s="260" t="s">
        <v>209</v>
      </c>
      <c r="F10" s="261" t="s">
        <v>253</v>
      </c>
      <c r="G10" s="259">
        <v>13602</v>
      </c>
      <c r="H10" s="261" t="s">
        <v>253</v>
      </c>
      <c r="I10" s="18">
        <v>787</v>
      </c>
      <c r="J10" s="19">
        <v>4962</v>
      </c>
    </row>
    <row r="11" spans="1:10" ht="22.5" customHeight="1">
      <c r="A11" s="52" t="s">
        <v>8</v>
      </c>
      <c r="B11" s="259">
        <v>41</v>
      </c>
      <c r="C11" s="260">
        <v>294126</v>
      </c>
      <c r="D11" s="260">
        <v>2787</v>
      </c>
      <c r="E11" s="260">
        <v>28</v>
      </c>
      <c r="F11" s="261">
        <v>212</v>
      </c>
      <c r="G11" s="259">
        <v>392150</v>
      </c>
      <c r="H11" s="261">
        <v>170812</v>
      </c>
      <c r="I11" s="18">
        <v>20919</v>
      </c>
      <c r="J11" s="19">
        <v>171025</v>
      </c>
    </row>
    <row r="12" spans="1:10" ht="22.5" customHeight="1">
      <c r="A12" s="178" t="s">
        <v>9</v>
      </c>
      <c r="B12" s="259" t="s">
        <v>209</v>
      </c>
      <c r="C12" s="260">
        <v>48</v>
      </c>
      <c r="D12" s="260">
        <v>353</v>
      </c>
      <c r="E12" s="260">
        <v>23</v>
      </c>
      <c r="F12" s="261">
        <v>8</v>
      </c>
      <c r="G12" s="259">
        <v>17666</v>
      </c>
      <c r="H12" s="261">
        <v>9268</v>
      </c>
      <c r="I12" s="18">
        <v>3044</v>
      </c>
      <c r="J12" s="19">
        <v>9276</v>
      </c>
    </row>
    <row r="13" spans="1:10" ht="22.5" customHeight="1">
      <c r="A13" s="178" t="s">
        <v>18</v>
      </c>
      <c r="B13" s="259" t="s">
        <v>209</v>
      </c>
      <c r="C13" s="260">
        <v>100</v>
      </c>
      <c r="D13" s="260">
        <v>158</v>
      </c>
      <c r="E13" s="260">
        <v>10</v>
      </c>
      <c r="F13" s="261">
        <v>9</v>
      </c>
      <c r="G13" s="259">
        <v>1016</v>
      </c>
      <c r="H13" s="261">
        <v>429</v>
      </c>
      <c r="I13" s="258">
        <v>141</v>
      </c>
      <c r="J13" s="19">
        <v>438</v>
      </c>
    </row>
    <row r="14" spans="1:10" ht="22.5" customHeight="1">
      <c r="A14" s="178" t="s">
        <v>10</v>
      </c>
      <c r="B14" s="259" t="s">
        <v>209</v>
      </c>
      <c r="C14" s="260" t="s">
        <v>253</v>
      </c>
      <c r="D14" s="260" t="s">
        <v>253</v>
      </c>
      <c r="E14" s="260" t="s">
        <v>209</v>
      </c>
      <c r="F14" s="261" t="s">
        <v>253</v>
      </c>
      <c r="G14" s="259">
        <v>7069</v>
      </c>
      <c r="H14" s="261" t="s">
        <v>253</v>
      </c>
      <c r="I14" s="18">
        <v>1125</v>
      </c>
      <c r="J14" s="19">
        <v>2922</v>
      </c>
    </row>
    <row r="15" spans="1:10" ht="22.5" customHeight="1">
      <c r="A15" s="178" t="s">
        <v>19</v>
      </c>
      <c r="B15" s="259" t="s">
        <v>209</v>
      </c>
      <c r="C15" s="260" t="s">
        <v>253</v>
      </c>
      <c r="D15" s="260" t="s">
        <v>253</v>
      </c>
      <c r="E15" s="260" t="s">
        <v>209</v>
      </c>
      <c r="F15" s="261" t="s">
        <v>253</v>
      </c>
      <c r="G15" s="259">
        <v>1792</v>
      </c>
      <c r="H15" s="261" t="s">
        <v>253</v>
      </c>
      <c r="I15" s="18">
        <v>328</v>
      </c>
      <c r="J15" s="19">
        <v>784</v>
      </c>
    </row>
    <row r="16" spans="1:10" ht="22.5" customHeight="1">
      <c r="A16" s="178" t="s">
        <v>11</v>
      </c>
      <c r="B16" s="259">
        <v>2</v>
      </c>
      <c r="C16" s="260">
        <v>189509</v>
      </c>
      <c r="D16" s="260">
        <v>1482</v>
      </c>
      <c r="E16" s="260" t="s">
        <v>209</v>
      </c>
      <c r="F16" s="261">
        <v>33</v>
      </c>
      <c r="G16" s="259">
        <v>246589</v>
      </c>
      <c r="H16" s="261">
        <v>95539</v>
      </c>
      <c r="I16" s="18">
        <v>15616</v>
      </c>
      <c r="J16" s="19">
        <v>95573</v>
      </c>
    </row>
    <row r="17" spans="1:10" ht="22.5" customHeight="1">
      <c r="A17" s="52" t="s">
        <v>177</v>
      </c>
      <c r="B17" s="259">
        <v>241</v>
      </c>
      <c r="C17" s="260">
        <v>566</v>
      </c>
      <c r="D17" s="260">
        <v>3468</v>
      </c>
      <c r="E17" s="260" t="s">
        <v>209</v>
      </c>
      <c r="F17" s="261">
        <v>31</v>
      </c>
      <c r="G17" s="259">
        <v>11613</v>
      </c>
      <c r="H17" s="261">
        <v>3637</v>
      </c>
      <c r="I17" s="18">
        <v>1093</v>
      </c>
      <c r="J17" s="19">
        <v>3668</v>
      </c>
    </row>
    <row r="18" spans="1:10" ht="22.5" customHeight="1">
      <c r="A18" s="52" t="s">
        <v>148</v>
      </c>
      <c r="B18" s="15">
        <v>1</v>
      </c>
      <c r="C18" s="16">
        <v>55505</v>
      </c>
      <c r="D18" s="16">
        <v>10437</v>
      </c>
      <c r="E18" s="16">
        <v>95</v>
      </c>
      <c r="F18" s="17">
        <v>176</v>
      </c>
      <c r="G18" s="15">
        <v>114667</v>
      </c>
      <c r="H18" s="17">
        <v>42507</v>
      </c>
      <c r="I18" s="18">
        <v>8411</v>
      </c>
      <c r="J18" s="19">
        <v>42682</v>
      </c>
    </row>
    <row r="19" spans="1:10" ht="22.5" customHeight="1">
      <c r="A19" s="178" t="s">
        <v>159</v>
      </c>
      <c r="B19" s="285">
        <v>2</v>
      </c>
      <c r="C19" s="283">
        <v>79602</v>
      </c>
      <c r="D19" s="283">
        <v>6179</v>
      </c>
      <c r="E19" s="283">
        <v>5</v>
      </c>
      <c r="F19" s="287">
        <v>40</v>
      </c>
      <c r="G19" s="285">
        <v>132564</v>
      </c>
      <c r="H19" s="287">
        <v>46210</v>
      </c>
      <c r="I19" s="303">
        <v>9198</v>
      </c>
      <c r="J19" s="301">
        <v>46249</v>
      </c>
    </row>
    <row r="20" spans="1:10" s="3" customFormat="1" ht="22.5" customHeight="1" thickBot="1">
      <c r="A20" s="179" t="s">
        <v>176</v>
      </c>
      <c r="B20" s="286"/>
      <c r="C20" s="284"/>
      <c r="D20" s="284"/>
      <c r="E20" s="284"/>
      <c r="F20" s="288"/>
      <c r="G20" s="286"/>
      <c r="H20" s="288"/>
      <c r="I20" s="304"/>
      <c r="J20" s="302"/>
    </row>
    <row r="21" spans="1:10" s="3" customFormat="1" ht="22.5" customHeight="1" thickBot="1" thickTop="1">
      <c r="A21" s="53" t="s">
        <v>12</v>
      </c>
      <c r="B21" s="10">
        <v>291</v>
      </c>
      <c r="C21" s="11">
        <v>658146</v>
      </c>
      <c r="D21" s="11">
        <v>81435</v>
      </c>
      <c r="E21" s="11">
        <v>6905</v>
      </c>
      <c r="F21" s="12">
        <v>2117</v>
      </c>
      <c r="G21" s="10">
        <v>1158198</v>
      </c>
      <c r="H21" s="12">
        <v>478146</v>
      </c>
      <c r="I21" s="13">
        <v>80773</v>
      </c>
      <c r="J21" s="14">
        <v>480260</v>
      </c>
    </row>
    <row r="22" spans="1:10" ht="11.25">
      <c r="A22" s="292" t="s">
        <v>250</v>
      </c>
      <c r="B22" s="292"/>
      <c r="C22" s="292"/>
      <c r="D22" s="292"/>
      <c r="E22" s="292"/>
      <c r="F22" s="292"/>
      <c r="G22" s="292"/>
      <c r="H22" s="292"/>
      <c r="I22" s="292"/>
      <c r="J22" s="292"/>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&amp;R福岡国税局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G9" sqref="G9"/>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39</v>
      </c>
    </row>
    <row r="2" spans="1:8" ht="18" customHeight="1">
      <c r="A2" s="294" t="s">
        <v>21</v>
      </c>
      <c r="B2" s="305"/>
      <c r="C2" s="20" t="s">
        <v>22</v>
      </c>
      <c r="D2" s="23" t="s">
        <v>4</v>
      </c>
      <c r="E2" s="20" t="s">
        <v>5</v>
      </c>
      <c r="F2" s="23" t="s">
        <v>8</v>
      </c>
      <c r="G2" s="20" t="s">
        <v>13</v>
      </c>
      <c r="H2" s="24" t="s">
        <v>23</v>
      </c>
    </row>
    <row r="3" spans="1:9" ht="15" customHeight="1">
      <c r="A3" s="49"/>
      <c r="B3" s="50"/>
      <c r="C3" s="44" t="s">
        <v>14</v>
      </c>
      <c r="D3" s="44" t="s">
        <v>14</v>
      </c>
      <c r="E3" s="44" t="s">
        <v>14</v>
      </c>
      <c r="F3" s="44" t="s">
        <v>14</v>
      </c>
      <c r="G3" s="44" t="s">
        <v>14</v>
      </c>
      <c r="H3" s="48" t="s">
        <v>14</v>
      </c>
      <c r="I3" s="4"/>
    </row>
    <row r="4" spans="1:8" s="100" customFormat="1" ht="30" customHeight="1">
      <c r="A4" s="310" t="s">
        <v>207</v>
      </c>
      <c r="B4" s="311"/>
      <c r="C4" s="46">
        <v>41662</v>
      </c>
      <c r="D4" s="46">
        <v>3443</v>
      </c>
      <c r="E4" s="46">
        <v>64780</v>
      </c>
      <c r="F4" s="46">
        <v>216590</v>
      </c>
      <c r="G4" s="46">
        <v>191740</v>
      </c>
      <c r="H4" s="47">
        <v>518214</v>
      </c>
    </row>
    <row r="5" spans="1:8" s="100" customFormat="1" ht="30" customHeight="1">
      <c r="A5" s="306" t="s">
        <v>208</v>
      </c>
      <c r="B5" s="307"/>
      <c r="C5" s="27">
        <v>37125</v>
      </c>
      <c r="D5" s="27">
        <v>3596</v>
      </c>
      <c r="E5" s="27">
        <v>68585</v>
      </c>
      <c r="F5" s="27">
        <v>205951</v>
      </c>
      <c r="G5" s="27">
        <v>195622</v>
      </c>
      <c r="H5" s="28">
        <v>510879</v>
      </c>
    </row>
    <row r="6" spans="1:8" s="100" customFormat="1" ht="30" customHeight="1">
      <c r="A6" s="306" t="s">
        <v>163</v>
      </c>
      <c r="B6" s="307"/>
      <c r="C6" s="27">
        <v>35531</v>
      </c>
      <c r="D6" s="27">
        <v>3674</v>
      </c>
      <c r="E6" s="27">
        <v>68550</v>
      </c>
      <c r="F6" s="27">
        <v>192672</v>
      </c>
      <c r="G6" s="27">
        <v>209275</v>
      </c>
      <c r="H6" s="28">
        <v>509702</v>
      </c>
    </row>
    <row r="7" spans="1:8" s="100" customFormat="1" ht="30" customHeight="1">
      <c r="A7" s="306" t="s">
        <v>164</v>
      </c>
      <c r="B7" s="307"/>
      <c r="C7" s="27">
        <v>33909</v>
      </c>
      <c r="D7" s="27">
        <v>3228</v>
      </c>
      <c r="E7" s="27">
        <v>69280</v>
      </c>
      <c r="F7" s="27">
        <v>178097</v>
      </c>
      <c r="G7" s="27">
        <v>209672</v>
      </c>
      <c r="H7" s="28">
        <v>494185</v>
      </c>
    </row>
    <row r="8" spans="1:8" ht="30" customHeight="1" thickBot="1">
      <c r="A8" s="308" t="s">
        <v>193</v>
      </c>
      <c r="B8" s="309"/>
      <c r="C8" s="29">
        <v>31932</v>
      </c>
      <c r="D8" s="29">
        <v>3056</v>
      </c>
      <c r="E8" s="29">
        <v>67705</v>
      </c>
      <c r="F8" s="29">
        <v>171025</v>
      </c>
      <c r="G8" s="29">
        <v>206542</v>
      </c>
      <c r="H8" s="30">
        <v>480260</v>
      </c>
    </row>
    <row r="9" ht="15" customHeight="1">
      <c r="A9" s="1" t="s">
        <v>178</v>
      </c>
    </row>
    <row r="10" ht="11.25">
      <c r="A10" s="2" t="s">
        <v>181</v>
      </c>
    </row>
    <row r="11" ht="11.25">
      <c r="A11" s="2" t="s">
        <v>180</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&amp;R福岡国税局
酒税３
(H19)</oddFooter>
  </headerFooter>
</worksheet>
</file>

<file path=xl/worksheets/sheet3.xml><?xml version="1.0" encoding="utf-8"?>
<worksheet xmlns="http://schemas.openxmlformats.org/spreadsheetml/2006/main" xmlns:r="http://schemas.openxmlformats.org/officeDocument/2006/relationships">
  <dimension ref="A1:Q43"/>
  <sheetViews>
    <sheetView showGridLines="0" workbookViewId="0" topLeftCell="A28">
      <selection activeCell="A41" sqref="A41:Q4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40</v>
      </c>
    </row>
    <row r="2" spans="1:17" s="5" customFormat="1" ht="32.25" customHeight="1">
      <c r="A2" s="57" t="s">
        <v>27</v>
      </c>
      <c r="B2" s="20" t="s">
        <v>24</v>
      </c>
      <c r="C2" s="20" t="s">
        <v>28</v>
      </c>
      <c r="D2" s="177" t="s">
        <v>150</v>
      </c>
      <c r="E2" s="177" t="s">
        <v>151</v>
      </c>
      <c r="F2" s="20" t="s">
        <v>29</v>
      </c>
      <c r="G2" s="20" t="s">
        <v>30</v>
      </c>
      <c r="H2" s="56" t="s">
        <v>200</v>
      </c>
      <c r="I2" s="56" t="s">
        <v>152</v>
      </c>
      <c r="J2" s="56" t="s">
        <v>153</v>
      </c>
      <c r="K2" s="56" t="s">
        <v>154</v>
      </c>
      <c r="L2" s="20" t="s">
        <v>201</v>
      </c>
      <c r="M2" s="256" t="s">
        <v>198</v>
      </c>
      <c r="N2" s="20" t="s">
        <v>156</v>
      </c>
      <c r="O2" s="23" t="s">
        <v>199</v>
      </c>
      <c r="P2" s="20" t="s">
        <v>31</v>
      </c>
      <c r="Q2" s="213" t="s">
        <v>204</v>
      </c>
    </row>
    <row r="3" spans="1:17" s="2" customFormat="1" ht="11.25">
      <c r="A3" s="51"/>
      <c r="B3" s="44" t="s">
        <v>14</v>
      </c>
      <c r="C3" s="44" t="s">
        <v>14</v>
      </c>
      <c r="D3" s="44" t="s">
        <v>14</v>
      </c>
      <c r="E3" s="44" t="s">
        <v>14</v>
      </c>
      <c r="F3" s="44" t="s">
        <v>14</v>
      </c>
      <c r="G3" s="44" t="s">
        <v>14</v>
      </c>
      <c r="H3" s="44" t="s">
        <v>14</v>
      </c>
      <c r="I3" s="44" t="s">
        <v>14</v>
      </c>
      <c r="J3" s="44" t="s">
        <v>14</v>
      </c>
      <c r="K3" s="44" t="s">
        <v>14</v>
      </c>
      <c r="L3" s="44" t="s">
        <v>14</v>
      </c>
      <c r="M3" s="44" t="s">
        <v>14</v>
      </c>
      <c r="N3" s="44" t="s">
        <v>14</v>
      </c>
      <c r="O3" s="44" t="s">
        <v>14</v>
      </c>
      <c r="P3" s="216" t="s">
        <v>14</v>
      </c>
      <c r="Q3" s="221"/>
    </row>
    <row r="4" spans="1:17" s="2" customFormat="1" ht="21" customHeight="1">
      <c r="A4" s="232" t="s">
        <v>210</v>
      </c>
      <c r="B4" s="32">
        <v>474</v>
      </c>
      <c r="C4" s="32">
        <v>26</v>
      </c>
      <c r="D4" s="32">
        <v>186</v>
      </c>
      <c r="E4" s="32">
        <v>852</v>
      </c>
      <c r="F4" s="32">
        <v>52</v>
      </c>
      <c r="G4" s="32">
        <v>1942</v>
      </c>
      <c r="H4" s="32">
        <v>68</v>
      </c>
      <c r="I4" s="32">
        <v>4</v>
      </c>
      <c r="J4" s="32">
        <v>43</v>
      </c>
      <c r="K4" s="32">
        <v>13</v>
      </c>
      <c r="L4" s="32">
        <v>1376</v>
      </c>
      <c r="M4" s="32">
        <v>40</v>
      </c>
      <c r="N4" s="32">
        <v>564</v>
      </c>
      <c r="O4" s="32">
        <v>568</v>
      </c>
      <c r="P4" s="217">
        <f>SUM(B4:O4)</f>
        <v>6208</v>
      </c>
      <c r="Q4" s="222" t="str">
        <f aca="true" t="shared" si="0" ref="Q4:Q12">IF(A4="","",A4)</f>
        <v>門司</v>
      </c>
    </row>
    <row r="5" spans="1:17" s="2" customFormat="1" ht="21" customHeight="1">
      <c r="A5" s="233" t="s">
        <v>211</v>
      </c>
      <c r="B5" s="26">
        <v>811</v>
      </c>
      <c r="C5" s="26">
        <v>54</v>
      </c>
      <c r="D5" s="26">
        <v>381</v>
      </c>
      <c r="E5" s="26">
        <v>1603</v>
      </c>
      <c r="F5" s="26">
        <v>106</v>
      </c>
      <c r="G5" s="26">
        <v>4062</v>
      </c>
      <c r="H5" s="26">
        <v>168</v>
      </c>
      <c r="I5" s="26">
        <v>8</v>
      </c>
      <c r="J5" s="26">
        <v>72</v>
      </c>
      <c r="K5" s="26">
        <v>17</v>
      </c>
      <c r="L5" s="26">
        <v>2967</v>
      </c>
      <c r="M5" s="26">
        <v>96</v>
      </c>
      <c r="N5" s="26">
        <v>1323</v>
      </c>
      <c r="O5" s="26">
        <v>1442</v>
      </c>
      <c r="P5" s="218">
        <f>SUM(B5:O5)</f>
        <v>13110</v>
      </c>
      <c r="Q5" s="223" t="str">
        <f t="shared" si="0"/>
        <v>若松</v>
      </c>
    </row>
    <row r="6" spans="1:17" s="2" customFormat="1" ht="21" customHeight="1">
      <c r="A6" s="233" t="s">
        <v>212</v>
      </c>
      <c r="B6" s="26">
        <v>1572</v>
      </c>
      <c r="C6" s="26">
        <v>229</v>
      </c>
      <c r="D6" s="26">
        <v>706</v>
      </c>
      <c r="E6" s="26">
        <v>3187</v>
      </c>
      <c r="F6" s="26">
        <v>280</v>
      </c>
      <c r="G6" s="26">
        <v>11903</v>
      </c>
      <c r="H6" s="26">
        <v>626</v>
      </c>
      <c r="I6" s="26">
        <v>47</v>
      </c>
      <c r="J6" s="26">
        <v>215</v>
      </c>
      <c r="K6" s="26">
        <v>57</v>
      </c>
      <c r="L6" s="26">
        <v>7325</v>
      </c>
      <c r="M6" s="26">
        <v>259</v>
      </c>
      <c r="N6" s="26">
        <v>3407</v>
      </c>
      <c r="O6" s="26">
        <v>2041</v>
      </c>
      <c r="P6" s="218">
        <v>31853</v>
      </c>
      <c r="Q6" s="223" t="str">
        <f t="shared" si="0"/>
        <v>小倉</v>
      </c>
    </row>
    <row r="7" spans="1:17" s="2" customFormat="1" ht="21" customHeight="1">
      <c r="A7" s="233" t="s">
        <v>213</v>
      </c>
      <c r="B7" s="26">
        <v>1585</v>
      </c>
      <c r="C7" s="26">
        <v>108</v>
      </c>
      <c r="D7" s="26">
        <v>672</v>
      </c>
      <c r="E7" s="26">
        <v>2891</v>
      </c>
      <c r="F7" s="26">
        <v>247</v>
      </c>
      <c r="G7" s="26">
        <v>8030</v>
      </c>
      <c r="H7" s="26">
        <v>363</v>
      </c>
      <c r="I7" s="26">
        <v>20</v>
      </c>
      <c r="J7" s="26">
        <v>208</v>
      </c>
      <c r="K7" s="26">
        <v>61</v>
      </c>
      <c r="L7" s="26">
        <v>6011</v>
      </c>
      <c r="M7" s="26">
        <v>172</v>
      </c>
      <c r="N7" s="26">
        <v>2212</v>
      </c>
      <c r="O7" s="26">
        <v>2241</v>
      </c>
      <c r="P7" s="218">
        <v>24820</v>
      </c>
      <c r="Q7" s="223" t="str">
        <f t="shared" si="0"/>
        <v>八幡</v>
      </c>
    </row>
    <row r="8" spans="1:17" s="2" customFormat="1" ht="21" customHeight="1">
      <c r="A8" s="233" t="s">
        <v>214</v>
      </c>
      <c r="B8" s="26">
        <v>1743</v>
      </c>
      <c r="C8" s="26">
        <v>231</v>
      </c>
      <c r="D8" s="26">
        <v>452</v>
      </c>
      <c r="E8" s="26">
        <v>3596</v>
      </c>
      <c r="F8" s="26">
        <v>581</v>
      </c>
      <c r="G8" s="26">
        <v>17207</v>
      </c>
      <c r="H8" s="26">
        <v>1649</v>
      </c>
      <c r="I8" s="26">
        <v>52</v>
      </c>
      <c r="J8" s="26">
        <v>378</v>
      </c>
      <c r="K8" s="26">
        <v>85</v>
      </c>
      <c r="L8" s="26">
        <v>5075</v>
      </c>
      <c r="M8" s="26">
        <v>339</v>
      </c>
      <c r="N8" s="26">
        <v>2697</v>
      </c>
      <c r="O8" s="26">
        <v>1924</v>
      </c>
      <c r="P8" s="218">
        <v>36006</v>
      </c>
      <c r="Q8" s="223" t="str">
        <f t="shared" si="0"/>
        <v>博多</v>
      </c>
    </row>
    <row r="9" spans="1:17" s="2" customFormat="1" ht="21" customHeight="1">
      <c r="A9" s="233" t="s">
        <v>215</v>
      </c>
      <c r="B9" s="26">
        <v>2364</v>
      </c>
      <c r="C9" s="26">
        <v>232</v>
      </c>
      <c r="D9" s="26">
        <v>966</v>
      </c>
      <c r="E9" s="26">
        <v>4517</v>
      </c>
      <c r="F9" s="26">
        <v>752</v>
      </c>
      <c r="G9" s="26">
        <v>10479</v>
      </c>
      <c r="H9" s="26">
        <v>783</v>
      </c>
      <c r="I9" s="26">
        <v>29</v>
      </c>
      <c r="J9" s="26">
        <v>218</v>
      </c>
      <c r="K9" s="26">
        <v>53</v>
      </c>
      <c r="L9" s="26">
        <v>8547</v>
      </c>
      <c r="M9" s="26">
        <v>341</v>
      </c>
      <c r="N9" s="26">
        <v>4334</v>
      </c>
      <c r="O9" s="26">
        <v>4248</v>
      </c>
      <c r="P9" s="218">
        <f>SUM(B9:O9)</f>
        <v>37863</v>
      </c>
      <c r="Q9" s="223" t="str">
        <f t="shared" si="0"/>
        <v>香椎</v>
      </c>
    </row>
    <row r="10" spans="1:17" s="2" customFormat="1" ht="21" customHeight="1">
      <c r="A10" s="233" t="s">
        <v>216</v>
      </c>
      <c r="B10" s="26">
        <v>1740</v>
      </c>
      <c r="C10" s="26">
        <v>175</v>
      </c>
      <c r="D10" s="26">
        <v>574</v>
      </c>
      <c r="E10" s="26">
        <v>3826</v>
      </c>
      <c r="F10" s="26">
        <v>307</v>
      </c>
      <c r="G10" s="26">
        <v>17610</v>
      </c>
      <c r="H10" s="26">
        <v>1388</v>
      </c>
      <c r="I10" s="26">
        <v>63</v>
      </c>
      <c r="J10" s="26">
        <v>308</v>
      </c>
      <c r="K10" s="26">
        <v>44</v>
      </c>
      <c r="L10" s="26">
        <v>5904</v>
      </c>
      <c r="M10" s="26">
        <v>350</v>
      </c>
      <c r="N10" s="26">
        <v>3149</v>
      </c>
      <c r="O10" s="26">
        <v>2121</v>
      </c>
      <c r="P10" s="218">
        <v>37560</v>
      </c>
      <c r="Q10" s="223" t="str">
        <f t="shared" si="0"/>
        <v>福岡</v>
      </c>
    </row>
    <row r="11" spans="1:17" s="2" customFormat="1" ht="21" customHeight="1">
      <c r="A11" s="233" t="s">
        <v>217</v>
      </c>
      <c r="B11" s="26">
        <v>2039</v>
      </c>
      <c r="C11" s="26">
        <v>174</v>
      </c>
      <c r="D11" s="26">
        <v>885</v>
      </c>
      <c r="E11" s="26">
        <v>4249</v>
      </c>
      <c r="F11" s="26">
        <v>288</v>
      </c>
      <c r="G11" s="26">
        <v>9718</v>
      </c>
      <c r="H11" s="26">
        <v>792</v>
      </c>
      <c r="I11" s="26">
        <v>33</v>
      </c>
      <c r="J11" s="26">
        <v>204</v>
      </c>
      <c r="K11" s="26">
        <v>37</v>
      </c>
      <c r="L11" s="26">
        <v>7171</v>
      </c>
      <c r="M11" s="26">
        <v>313</v>
      </c>
      <c r="N11" s="26">
        <v>3562</v>
      </c>
      <c r="O11" s="26">
        <v>3549</v>
      </c>
      <c r="P11" s="218">
        <v>33013</v>
      </c>
      <c r="Q11" s="223" t="str">
        <f t="shared" si="0"/>
        <v>西福岡</v>
      </c>
    </row>
    <row r="12" spans="1:17" s="2" customFormat="1" ht="21" customHeight="1">
      <c r="A12" s="233" t="s">
        <v>218</v>
      </c>
      <c r="B12" s="26">
        <v>1105</v>
      </c>
      <c r="C12" s="26">
        <v>106</v>
      </c>
      <c r="D12" s="26">
        <v>361</v>
      </c>
      <c r="E12" s="26">
        <v>1798</v>
      </c>
      <c r="F12" s="26">
        <v>139</v>
      </c>
      <c r="G12" s="26">
        <v>5739</v>
      </c>
      <c r="H12" s="26">
        <v>181</v>
      </c>
      <c r="I12" s="26">
        <v>12</v>
      </c>
      <c r="J12" s="26">
        <v>75</v>
      </c>
      <c r="K12" s="26">
        <v>26</v>
      </c>
      <c r="L12" s="26">
        <v>2488</v>
      </c>
      <c r="M12" s="26">
        <v>68</v>
      </c>
      <c r="N12" s="26">
        <v>1132</v>
      </c>
      <c r="O12" s="26">
        <v>1329</v>
      </c>
      <c r="P12" s="218">
        <v>14560</v>
      </c>
      <c r="Q12" s="223" t="str">
        <f t="shared" si="0"/>
        <v>大牟田</v>
      </c>
    </row>
    <row r="13" spans="1:17" s="2" customFormat="1" ht="21" customHeight="1">
      <c r="A13" s="233" t="s">
        <v>219</v>
      </c>
      <c r="B13" s="26">
        <v>2116</v>
      </c>
      <c r="C13" s="26">
        <v>157</v>
      </c>
      <c r="D13" s="26">
        <v>614</v>
      </c>
      <c r="E13" s="26">
        <v>3506</v>
      </c>
      <c r="F13" s="26">
        <v>235</v>
      </c>
      <c r="G13" s="26">
        <v>10542</v>
      </c>
      <c r="H13" s="26">
        <v>448</v>
      </c>
      <c r="I13" s="26">
        <v>21</v>
      </c>
      <c r="J13" s="26">
        <v>143</v>
      </c>
      <c r="K13" s="26">
        <v>51</v>
      </c>
      <c r="L13" s="26">
        <v>4743</v>
      </c>
      <c r="M13" s="26">
        <v>152</v>
      </c>
      <c r="N13" s="26">
        <v>2011</v>
      </c>
      <c r="O13" s="26">
        <v>2751</v>
      </c>
      <c r="P13" s="218">
        <v>27489</v>
      </c>
      <c r="Q13" s="223" t="str">
        <f aca="true" t="shared" si="1" ref="Q13:Q20">IF(A13="","",A13)</f>
        <v>久留米</v>
      </c>
    </row>
    <row r="14" spans="1:17" s="2" customFormat="1" ht="21" customHeight="1">
      <c r="A14" s="233" t="s">
        <v>220</v>
      </c>
      <c r="B14" s="26">
        <v>597</v>
      </c>
      <c r="C14" s="26">
        <v>53</v>
      </c>
      <c r="D14" s="26">
        <v>222</v>
      </c>
      <c r="E14" s="26">
        <v>1045</v>
      </c>
      <c r="F14" s="26">
        <v>56</v>
      </c>
      <c r="G14" s="26">
        <v>2856</v>
      </c>
      <c r="H14" s="26">
        <v>155</v>
      </c>
      <c r="I14" s="26">
        <v>4</v>
      </c>
      <c r="J14" s="26">
        <v>42</v>
      </c>
      <c r="K14" s="26">
        <v>17</v>
      </c>
      <c r="L14" s="26">
        <v>1841</v>
      </c>
      <c r="M14" s="26">
        <v>60</v>
      </c>
      <c r="N14" s="26">
        <v>832</v>
      </c>
      <c r="O14" s="26">
        <v>721</v>
      </c>
      <c r="P14" s="218">
        <f>SUM(B14:O14)</f>
        <v>8501</v>
      </c>
      <c r="Q14" s="223" t="str">
        <f t="shared" si="1"/>
        <v>直方</v>
      </c>
    </row>
    <row r="15" spans="1:17" s="2" customFormat="1" ht="21" customHeight="1">
      <c r="A15" s="233" t="s">
        <v>221</v>
      </c>
      <c r="B15" s="26">
        <v>789</v>
      </c>
      <c r="C15" s="26">
        <v>85</v>
      </c>
      <c r="D15" s="26">
        <v>340</v>
      </c>
      <c r="E15" s="26">
        <v>1188</v>
      </c>
      <c r="F15" s="26">
        <v>94</v>
      </c>
      <c r="G15" s="26">
        <v>3347</v>
      </c>
      <c r="H15" s="26">
        <v>197</v>
      </c>
      <c r="I15" s="26">
        <v>7</v>
      </c>
      <c r="J15" s="26">
        <v>50</v>
      </c>
      <c r="K15" s="26">
        <v>22</v>
      </c>
      <c r="L15" s="26">
        <v>2401</v>
      </c>
      <c r="M15" s="26">
        <v>76</v>
      </c>
      <c r="N15" s="26">
        <v>1128</v>
      </c>
      <c r="O15" s="26">
        <v>1309</v>
      </c>
      <c r="P15" s="218">
        <f>SUM(B15:O15)</f>
        <v>11033</v>
      </c>
      <c r="Q15" s="223" t="str">
        <f>IF(A15="","",A15)</f>
        <v>飯塚</v>
      </c>
    </row>
    <row r="16" spans="1:17" s="2" customFormat="1" ht="21" customHeight="1">
      <c r="A16" s="233" t="s">
        <v>222</v>
      </c>
      <c r="B16" s="26">
        <v>605</v>
      </c>
      <c r="C16" s="26">
        <v>65</v>
      </c>
      <c r="D16" s="26">
        <v>294</v>
      </c>
      <c r="E16" s="26">
        <v>944</v>
      </c>
      <c r="F16" s="26">
        <v>52</v>
      </c>
      <c r="G16" s="26">
        <v>2910</v>
      </c>
      <c r="H16" s="26">
        <v>75</v>
      </c>
      <c r="I16" s="26">
        <v>4</v>
      </c>
      <c r="J16" s="26">
        <v>38</v>
      </c>
      <c r="K16" s="26">
        <v>11</v>
      </c>
      <c r="L16" s="26">
        <v>1917</v>
      </c>
      <c r="M16" s="26">
        <v>65</v>
      </c>
      <c r="N16" s="26">
        <v>812</v>
      </c>
      <c r="O16" s="26">
        <v>821</v>
      </c>
      <c r="P16" s="218">
        <v>8614</v>
      </c>
      <c r="Q16" s="223" t="str">
        <f>IF(A16="","",A16)</f>
        <v>田川</v>
      </c>
    </row>
    <row r="17" spans="1:17" s="2" customFormat="1" ht="21" customHeight="1">
      <c r="A17" s="233" t="s">
        <v>223</v>
      </c>
      <c r="B17" s="26">
        <v>420</v>
      </c>
      <c r="C17" s="26">
        <v>37</v>
      </c>
      <c r="D17" s="26">
        <v>142</v>
      </c>
      <c r="E17" s="26">
        <v>704</v>
      </c>
      <c r="F17" s="26">
        <v>48</v>
      </c>
      <c r="G17" s="26">
        <v>1757</v>
      </c>
      <c r="H17" s="26">
        <v>41</v>
      </c>
      <c r="I17" s="26">
        <v>3</v>
      </c>
      <c r="J17" s="26">
        <v>19</v>
      </c>
      <c r="K17" s="26">
        <v>8</v>
      </c>
      <c r="L17" s="26">
        <v>1037</v>
      </c>
      <c r="M17" s="26">
        <v>27</v>
      </c>
      <c r="N17" s="26">
        <v>421</v>
      </c>
      <c r="O17" s="26">
        <v>632</v>
      </c>
      <c r="P17" s="218">
        <v>5294</v>
      </c>
      <c r="Q17" s="223" t="str">
        <f t="shared" si="1"/>
        <v>甘木</v>
      </c>
    </row>
    <row r="18" spans="1:17" s="2" customFormat="1" ht="21" customHeight="1">
      <c r="A18" s="233" t="s">
        <v>224</v>
      </c>
      <c r="B18" s="26">
        <v>805</v>
      </c>
      <c r="C18" s="26">
        <v>31</v>
      </c>
      <c r="D18" s="26">
        <v>168</v>
      </c>
      <c r="E18" s="26">
        <v>1002</v>
      </c>
      <c r="F18" s="26">
        <v>72</v>
      </c>
      <c r="G18" s="26">
        <v>2514</v>
      </c>
      <c r="H18" s="26">
        <v>66</v>
      </c>
      <c r="I18" s="26">
        <v>15</v>
      </c>
      <c r="J18" s="26">
        <v>28</v>
      </c>
      <c r="K18" s="26">
        <v>8</v>
      </c>
      <c r="L18" s="26">
        <v>1448</v>
      </c>
      <c r="M18" s="26">
        <v>38</v>
      </c>
      <c r="N18" s="26">
        <v>728</v>
      </c>
      <c r="O18" s="26">
        <v>744</v>
      </c>
      <c r="P18" s="218">
        <f>SUM(B18:O18)</f>
        <v>7667</v>
      </c>
      <c r="Q18" s="223" t="str">
        <f t="shared" si="1"/>
        <v>八女</v>
      </c>
    </row>
    <row r="19" spans="1:17" s="2" customFormat="1" ht="21" customHeight="1">
      <c r="A19" s="233" t="s">
        <v>225</v>
      </c>
      <c r="B19" s="26">
        <v>381</v>
      </c>
      <c r="C19" s="26">
        <v>28</v>
      </c>
      <c r="D19" s="26">
        <v>46</v>
      </c>
      <c r="E19" s="26">
        <v>392</v>
      </c>
      <c r="F19" s="26">
        <v>24</v>
      </c>
      <c r="G19" s="26">
        <v>1253</v>
      </c>
      <c r="H19" s="26">
        <v>24</v>
      </c>
      <c r="I19" s="26">
        <v>1</v>
      </c>
      <c r="J19" s="26">
        <v>15</v>
      </c>
      <c r="K19" s="26">
        <v>3</v>
      </c>
      <c r="L19" s="26">
        <v>651</v>
      </c>
      <c r="M19" s="26">
        <v>15</v>
      </c>
      <c r="N19" s="26">
        <v>206</v>
      </c>
      <c r="O19" s="26">
        <v>359</v>
      </c>
      <c r="P19" s="218">
        <f>SUM(B19:O19)</f>
        <v>3398</v>
      </c>
      <c r="Q19" s="223" t="str">
        <f t="shared" si="1"/>
        <v>大川</v>
      </c>
    </row>
    <row r="20" spans="1:17" s="2" customFormat="1" ht="21" customHeight="1">
      <c r="A20" s="233" t="s">
        <v>226</v>
      </c>
      <c r="B20" s="26">
        <v>660</v>
      </c>
      <c r="C20" s="26">
        <v>65</v>
      </c>
      <c r="D20" s="26">
        <v>261</v>
      </c>
      <c r="E20" s="26">
        <v>1352</v>
      </c>
      <c r="F20" s="26">
        <v>88</v>
      </c>
      <c r="G20" s="26">
        <v>3081</v>
      </c>
      <c r="H20" s="26">
        <v>101</v>
      </c>
      <c r="I20" s="26">
        <v>6</v>
      </c>
      <c r="J20" s="26">
        <v>58</v>
      </c>
      <c r="K20" s="26">
        <v>14</v>
      </c>
      <c r="L20" s="26">
        <v>2459</v>
      </c>
      <c r="M20" s="26">
        <v>75</v>
      </c>
      <c r="N20" s="26">
        <v>970</v>
      </c>
      <c r="O20" s="26">
        <v>1071</v>
      </c>
      <c r="P20" s="218">
        <v>10262</v>
      </c>
      <c r="Q20" s="223" t="str">
        <f t="shared" si="1"/>
        <v>行橋</v>
      </c>
    </row>
    <row r="21" spans="1:17" s="2" customFormat="1" ht="21" customHeight="1">
      <c r="A21" s="233" t="s">
        <v>227</v>
      </c>
      <c r="B21" s="26">
        <v>1257</v>
      </c>
      <c r="C21" s="26">
        <v>92</v>
      </c>
      <c r="D21" s="26">
        <v>659</v>
      </c>
      <c r="E21" s="26">
        <v>2846</v>
      </c>
      <c r="F21" s="26">
        <v>174</v>
      </c>
      <c r="G21" s="26">
        <v>5986</v>
      </c>
      <c r="H21" s="26">
        <v>395</v>
      </c>
      <c r="I21" s="26">
        <v>16</v>
      </c>
      <c r="J21" s="26">
        <v>137</v>
      </c>
      <c r="K21" s="26">
        <v>34</v>
      </c>
      <c r="L21" s="26">
        <v>5096</v>
      </c>
      <c r="M21" s="26">
        <v>190</v>
      </c>
      <c r="N21" s="26">
        <v>2356</v>
      </c>
      <c r="O21" s="26">
        <v>3053</v>
      </c>
      <c r="P21" s="218">
        <f>SUM(B21:O21)</f>
        <v>22291</v>
      </c>
      <c r="Q21" s="223" t="str">
        <f>IF(A21="","",A21)</f>
        <v>筑紫</v>
      </c>
    </row>
    <row r="22" spans="1:17" s="3" customFormat="1" ht="21" customHeight="1">
      <c r="A22" s="262" t="s">
        <v>228</v>
      </c>
      <c r="B22" s="263">
        <f>SUM(B4:B21)</f>
        <v>21063</v>
      </c>
      <c r="C22" s="263">
        <f aca="true" t="shared" si="2" ref="C22:P22">SUM(C4:C21)</f>
        <v>1948</v>
      </c>
      <c r="D22" s="263">
        <f t="shared" si="2"/>
        <v>7929</v>
      </c>
      <c r="E22" s="263">
        <f t="shared" si="2"/>
        <v>39498</v>
      </c>
      <c r="F22" s="263">
        <f t="shared" si="2"/>
        <v>3595</v>
      </c>
      <c r="G22" s="263">
        <f t="shared" si="2"/>
        <v>120936</v>
      </c>
      <c r="H22" s="263">
        <f t="shared" si="2"/>
        <v>7520</v>
      </c>
      <c r="I22" s="263">
        <f t="shared" si="2"/>
        <v>345</v>
      </c>
      <c r="J22" s="263">
        <f t="shared" si="2"/>
        <v>2251</v>
      </c>
      <c r="K22" s="263">
        <f t="shared" si="2"/>
        <v>561</v>
      </c>
      <c r="L22" s="263">
        <f t="shared" si="2"/>
        <v>68457</v>
      </c>
      <c r="M22" s="263">
        <f t="shared" si="2"/>
        <v>2676</v>
      </c>
      <c r="N22" s="263">
        <f t="shared" si="2"/>
        <v>31844</v>
      </c>
      <c r="O22" s="263">
        <f t="shared" si="2"/>
        <v>30924</v>
      </c>
      <c r="P22" s="264">
        <f t="shared" si="2"/>
        <v>339542</v>
      </c>
      <c r="Q22" s="265" t="str">
        <f>IF(A22="","",A22)</f>
        <v>福岡県計</v>
      </c>
    </row>
    <row r="23" spans="1:17" s="9" customFormat="1" ht="21" customHeight="1">
      <c r="A23" s="8"/>
      <c r="B23" s="31"/>
      <c r="C23" s="31"/>
      <c r="D23" s="31"/>
      <c r="E23" s="31"/>
      <c r="F23" s="31"/>
      <c r="G23" s="31"/>
      <c r="H23" s="31"/>
      <c r="I23" s="31"/>
      <c r="J23" s="31"/>
      <c r="K23" s="31"/>
      <c r="L23" s="31"/>
      <c r="M23" s="31"/>
      <c r="N23" s="31"/>
      <c r="O23" s="31"/>
      <c r="P23" s="219"/>
      <c r="Q23" s="214"/>
    </row>
    <row r="24" spans="1:17" s="2" customFormat="1" ht="21" customHeight="1">
      <c r="A24" s="234" t="s">
        <v>229</v>
      </c>
      <c r="B24" s="33">
        <v>1684</v>
      </c>
      <c r="C24" s="33">
        <v>152</v>
      </c>
      <c r="D24" s="33">
        <v>374</v>
      </c>
      <c r="E24" s="33">
        <v>1780</v>
      </c>
      <c r="F24" s="33">
        <v>225</v>
      </c>
      <c r="G24" s="33">
        <v>6339</v>
      </c>
      <c r="H24" s="33">
        <v>244</v>
      </c>
      <c r="I24" s="33">
        <v>13</v>
      </c>
      <c r="J24" s="33">
        <v>101</v>
      </c>
      <c r="K24" s="33">
        <v>23</v>
      </c>
      <c r="L24" s="33">
        <v>3491</v>
      </c>
      <c r="M24" s="33">
        <v>129</v>
      </c>
      <c r="N24" s="33">
        <v>1430</v>
      </c>
      <c r="O24" s="33">
        <v>1930</v>
      </c>
      <c r="P24" s="220">
        <v>17913</v>
      </c>
      <c r="Q24" s="224" t="str">
        <f aca="true" t="shared" si="3" ref="Q24:Q29">IF(A24="","",A24)</f>
        <v>佐賀</v>
      </c>
    </row>
    <row r="25" spans="1:17" s="2" customFormat="1" ht="21" customHeight="1">
      <c r="A25" s="233" t="s">
        <v>230</v>
      </c>
      <c r="B25" s="26">
        <v>802</v>
      </c>
      <c r="C25" s="26">
        <v>116</v>
      </c>
      <c r="D25" s="26">
        <v>164</v>
      </c>
      <c r="E25" s="26">
        <v>1033</v>
      </c>
      <c r="F25" s="26">
        <v>90</v>
      </c>
      <c r="G25" s="26">
        <v>3864</v>
      </c>
      <c r="H25" s="26">
        <v>89</v>
      </c>
      <c r="I25" s="26">
        <v>5</v>
      </c>
      <c r="J25" s="26">
        <v>32</v>
      </c>
      <c r="K25" s="26">
        <v>14</v>
      </c>
      <c r="L25" s="26">
        <v>1909</v>
      </c>
      <c r="M25" s="26">
        <v>49</v>
      </c>
      <c r="N25" s="26">
        <v>780</v>
      </c>
      <c r="O25" s="26">
        <v>853</v>
      </c>
      <c r="P25" s="218">
        <v>9801</v>
      </c>
      <c r="Q25" s="223" t="str">
        <f t="shared" si="3"/>
        <v>唐津</v>
      </c>
    </row>
    <row r="26" spans="1:17" s="2" customFormat="1" ht="21" customHeight="1">
      <c r="A26" s="233" t="s">
        <v>231</v>
      </c>
      <c r="B26" s="26">
        <v>672</v>
      </c>
      <c r="C26" s="26">
        <v>60</v>
      </c>
      <c r="D26" s="26">
        <v>260</v>
      </c>
      <c r="E26" s="26">
        <v>947</v>
      </c>
      <c r="F26" s="26">
        <v>104</v>
      </c>
      <c r="G26" s="26">
        <v>2752</v>
      </c>
      <c r="H26" s="26">
        <v>106</v>
      </c>
      <c r="I26" s="26">
        <v>5</v>
      </c>
      <c r="J26" s="26">
        <v>67</v>
      </c>
      <c r="K26" s="26">
        <v>29</v>
      </c>
      <c r="L26" s="26">
        <v>1903</v>
      </c>
      <c r="M26" s="26">
        <v>99</v>
      </c>
      <c r="N26" s="26">
        <v>794</v>
      </c>
      <c r="O26" s="26">
        <v>1147</v>
      </c>
      <c r="P26" s="218">
        <f>SUM(B26:O26)</f>
        <v>8945</v>
      </c>
      <c r="Q26" s="223" t="str">
        <f t="shared" si="3"/>
        <v>鳥栖</v>
      </c>
    </row>
    <row r="27" spans="1:17" s="2" customFormat="1" ht="21" customHeight="1">
      <c r="A27" s="233" t="s">
        <v>232</v>
      </c>
      <c r="B27" s="26">
        <v>538</v>
      </c>
      <c r="C27" s="26">
        <v>29</v>
      </c>
      <c r="D27" s="26">
        <v>148</v>
      </c>
      <c r="E27" s="26">
        <v>844</v>
      </c>
      <c r="F27" s="26">
        <v>29</v>
      </c>
      <c r="G27" s="26">
        <v>1853</v>
      </c>
      <c r="H27" s="26">
        <v>49</v>
      </c>
      <c r="I27" s="26">
        <v>4</v>
      </c>
      <c r="J27" s="26">
        <v>22</v>
      </c>
      <c r="K27" s="26">
        <v>7</v>
      </c>
      <c r="L27" s="26">
        <v>1209</v>
      </c>
      <c r="M27" s="26">
        <v>44</v>
      </c>
      <c r="N27" s="26">
        <v>409</v>
      </c>
      <c r="O27" s="26">
        <v>620</v>
      </c>
      <c r="P27" s="218">
        <v>5803</v>
      </c>
      <c r="Q27" s="223" t="str">
        <f t="shared" si="3"/>
        <v>伊万里</v>
      </c>
    </row>
    <row r="28" spans="1:17" s="2" customFormat="1" ht="21" customHeight="1">
      <c r="A28" s="233" t="s">
        <v>233</v>
      </c>
      <c r="B28" s="26">
        <v>1277</v>
      </c>
      <c r="C28" s="26">
        <v>67</v>
      </c>
      <c r="D28" s="26">
        <v>239</v>
      </c>
      <c r="E28" s="26">
        <v>1064</v>
      </c>
      <c r="F28" s="26">
        <v>78</v>
      </c>
      <c r="G28" s="26">
        <v>4283</v>
      </c>
      <c r="H28" s="26">
        <v>76</v>
      </c>
      <c r="I28" s="26">
        <v>8</v>
      </c>
      <c r="J28" s="26">
        <v>33</v>
      </c>
      <c r="K28" s="26">
        <v>10</v>
      </c>
      <c r="L28" s="26">
        <v>1856</v>
      </c>
      <c r="M28" s="26">
        <v>60</v>
      </c>
      <c r="N28" s="26">
        <v>741</v>
      </c>
      <c r="O28" s="26">
        <v>1121</v>
      </c>
      <c r="P28" s="218">
        <f>SUM(B28:O28)</f>
        <v>10913</v>
      </c>
      <c r="Q28" s="223" t="str">
        <f t="shared" si="3"/>
        <v>武雄</v>
      </c>
    </row>
    <row r="29" spans="1:17" s="3" customFormat="1" ht="21" customHeight="1">
      <c r="A29" s="262" t="s">
        <v>234</v>
      </c>
      <c r="B29" s="263">
        <f>SUM(B24:B28)</f>
        <v>4973</v>
      </c>
      <c r="C29" s="263">
        <f aca="true" t="shared" si="4" ref="C29:P29">SUM(C24:C28)</f>
        <v>424</v>
      </c>
      <c r="D29" s="263">
        <f t="shared" si="4"/>
        <v>1185</v>
      </c>
      <c r="E29" s="263">
        <f t="shared" si="4"/>
        <v>5668</v>
      </c>
      <c r="F29" s="263">
        <f t="shared" si="4"/>
        <v>526</v>
      </c>
      <c r="G29" s="263">
        <f t="shared" si="4"/>
        <v>19091</v>
      </c>
      <c r="H29" s="263">
        <f t="shared" si="4"/>
        <v>564</v>
      </c>
      <c r="I29" s="263">
        <f t="shared" si="4"/>
        <v>35</v>
      </c>
      <c r="J29" s="263">
        <f t="shared" si="4"/>
        <v>255</v>
      </c>
      <c r="K29" s="263">
        <f t="shared" si="4"/>
        <v>83</v>
      </c>
      <c r="L29" s="263">
        <f t="shared" si="4"/>
        <v>10368</v>
      </c>
      <c r="M29" s="263">
        <f t="shared" si="4"/>
        <v>381</v>
      </c>
      <c r="N29" s="263">
        <f t="shared" si="4"/>
        <v>4154</v>
      </c>
      <c r="O29" s="263">
        <f t="shared" si="4"/>
        <v>5671</v>
      </c>
      <c r="P29" s="264">
        <f t="shared" si="4"/>
        <v>53375</v>
      </c>
      <c r="Q29" s="265" t="str">
        <f t="shared" si="3"/>
        <v>佐賀県計</v>
      </c>
    </row>
    <row r="30" spans="1:17" s="9" customFormat="1" ht="21" customHeight="1">
      <c r="A30" s="8"/>
      <c r="B30" s="31"/>
      <c r="C30" s="31"/>
      <c r="D30" s="31"/>
      <c r="E30" s="31"/>
      <c r="F30" s="31"/>
      <c r="G30" s="31"/>
      <c r="H30" s="31"/>
      <c r="I30" s="31"/>
      <c r="J30" s="31"/>
      <c r="K30" s="31"/>
      <c r="L30" s="31"/>
      <c r="M30" s="31"/>
      <c r="N30" s="31"/>
      <c r="O30" s="31"/>
      <c r="P30" s="219"/>
      <c r="Q30" s="214"/>
    </row>
    <row r="31" spans="1:17" s="2" customFormat="1" ht="21" customHeight="1">
      <c r="A31" s="234" t="s">
        <v>235</v>
      </c>
      <c r="B31" s="33">
        <v>2153</v>
      </c>
      <c r="C31" s="33">
        <v>283</v>
      </c>
      <c r="D31" s="33">
        <v>1456</v>
      </c>
      <c r="E31" s="33">
        <v>3393</v>
      </c>
      <c r="F31" s="33">
        <v>350</v>
      </c>
      <c r="G31" s="33">
        <v>12127</v>
      </c>
      <c r="H31" s="33">
        <v>569</v>
      </c>
      <c r="I31" s="33">
        <v>30</v>
      </c>
      <c r="J31" s="33">
        <v>199</v>
      </c>
      <c r="K31" s="33">
        <v>69</v>
      </c>
      <c r="L31" s="33">
        <v>6611</v>
      </c>
      <c r="M31" s="33">
        <v>264</v>
      </c>
      <c r="N31" s="33">
        <v>2739</v>
      </c>
      <c r="O31" s="33">
        <v>3598</v>
      </c>
      <c r="P31" s="220">
        <v>33840</v>
      </c>
      <c r="Q31" s="224" t="str">
        <f>IF(A31="","",A31)</f>
        <v>長崎</v>
      </c>
    </row>
    <row r="32" spans="1:17" s="2" customFormat="1" ht="21" customHeight="1">
      <c r="A32" s="233" t="s">
        <v>236</v>
      </c>
      <c r="B32" s="26">
        <v>1119</v>
      </c>
      <c r="C32" s="26">
        <v>119</v>
      </c>
      <c r="D32" s="26">
        <v>773</v>
      </c>
      <c r="E32" s="26">
        <v>1728</v>
      </c>
      <c r="F32" s="26">
        <v>146</v>
      </c>
      <c r="G32" s="26">
        <v>5441</v>
      </c>
      <c r="H32" s="26">
        <v>272</v>
      </c>
      <c r="I32" s="26">
        <v>11</v>
      </c>
      <c r="J32" s="26">
        <v>87</v>
      </c>
      <c r="K32" s="26">
        <v>27</v>
      </c>
      <c r="L32" s="26">
        <v>3329</v>
      </c>
      <c r="M32" s="26">
        <v>134</v>
      </c>
      <c r="N32" s="26">
        <v>1401</v>
      </c>
      <c r="O32" s="26">
        <v>1954</v>
      </c>
      <c r="P32" s="218">
        <v>16539</v>
      </c>
      <c r="Q32" s="223" t="str">
        <f aca="true" t="shared" si="5" ref="Q32:Q39">IF(A32="","",A32)</f>
        <v>佐世保</v>
      </c>
    </row>
    <row r="33" spans="1:17" s="2" customFormat="1" ht="21" customHeight="1">
      <c r="A33" s="233" t="s">
        <v>237</v>
      </c>
      <c r="B33" s="26">
        <v>770</v>
      </c>
      <c r="C33" s="26">
        <v>80</v>
      </c>
      <c r="D33" s="26">
        <v>385</v>
      </c>
      <c r="E33" s="26">
        <v>780</v>
      </c>
      <c r="F33" s="26">
        <v>82</v>
      </c>
      <c r="G33" s="26">
        <v>3123</v>
      </c>
      <c r="H33" s="26">
        <v>62</v>
      </c>
      <c r="I33" s="26">
        <v>4</v>
      </c>
      <c r="J33" s="26">
        <v>27</v>
      </c>
      <c r="K33" s="26">
        <v>10</v>
      </c>
      <c r="L33" s="26">
        <v>1372</v>
      </c>
      <c r="M33" s="26">
        <v>43</v>
      </c>
      <c r="N33" s="26">
        <v>547</v>
      </c>
      <c r="O33" s="26">
        <v>1026</v>
      </c>
      <c r="P33" s="218">
        <v>8313</v>
      </c>
      <c r="Q33" s="223" t="str">
        <f t="shared" si="5"/>
        <v>島原</v>
      </c>
    </row>
    <row r="34" spans="1:17" s="2" customFormat="1" ht="21" customHeight="1">
      <c r="A34" s="233" t="s">
        <v>238</v>
      </c>
      <c r="B34" s="26">
        <v>904</v>
      </c>
      <c r="C34" s="26">
        <v>84</v>
      </c>
      <c r="D34" s="26">
        <v>540</v>
      </c>
      <c r="E34" s="26">
        <v>1539</v>
      </c>
      <c r="F34" s="26">
        <v>142</v>
      </c>
      <c r="G34" s="26">
        <v>5084</v>
      </c>
      <c r="H34" s="26">
        <v>202</v>
      </c>
      <c r="I34" s="26">
        <v>7</v>
      </c>
      <c r="J34" s="26">
        <v>59</v>
      </c>
      <c r="K34" s="26">
        <v>21</v>
      </c>
      <c r="L34" s="26">
        <v>2671</v>
      </c>
      <c r="M34" s="26">
        <v>120</v>
      </c>
      <c r="N34" s="26">
        <v>1105</v>
      </c>
      <c r="O34" s="26">
        <v>1659</v>
      </c>
      <c r="P34" s="218">
        <v>14136</v>
      </c>
      <c r="Q34" s="223" t="str">
        <f t="shared" si="5"/>
        <v>諌早</v>
      </c>
    </row>
    <row r="35" spans="1:17" s="2" customFormat="1" ht="21" customHeight="1">
      <c r="A35" s="233" t="s">
        <v>239</v>
      </c>
      <c r="B35" s="26">
        <v>188</v>
      </c>
      <c r="C35" s="26">
        <v>45</v>
      </c>
      <c r="D35" s="26">
        <v>237</v>
      </c>
      <c r="E35" s="26">
        <v>482</v>
      </c>
      <c r="F35" s="26">
        <v>33</v>
      </c>
      <c r="G35" s="26">
        <v>1632</v>
      </c>
      <c r="H35" s="26">
        <v>25</v>
      </c>
      <c r="I35" s="26">
        <v>2</v>
      </c>
      <c r="J35" s="26">
        <v>14</v>
      </c>
      <c r="K35" s="26">
        <v>4</v>
      </c>
      <c r="L35" s="26">
        <v>801</v>
      </c>
      <c r="M35" s="26">
        <v>8</v>
      </c>
      <c r="N35" s="26">
        <v>237</v>
      </c>
      <c r="O35" s="26">
        <v>339</v>
      </c>
      <c r="P35" s="218">
        <f>SUM(B35:O35)</f>
        <v>4047</v>
      </c>
      <c r="Q35" s="223" t="str">
        <f t="shared" si="5"/>
        <v>福江</v>
      </c>
    </row>
    <row r="36" spans="1:17" s="2" customFormat="1" ht="21" customHeight="1">
      <c r="A36" s="233" t="s">
        <v>240</v>
      </c>
      <c r="B36" s="26">
        <v>535</v>
      </c>
      <c r="C36" s="26">
        <v>40</v>
      </c>
      <c r="D36" s="26">
        <v>176</v>
      </c>
      <c r="E36" s="26">
        <v>798</v>
      </c>
      <c r="F36" s="26">
        <v>33</v>
      </c>
      <c r="G36" s="26">
        <v>1919</v>
      </c>
      <c r="H36" s="26">
        <v>38</v>
      </c>
      <c r="I36" s="26">
        <v>2</v>
      </c>
      <c r="J36" s="26">
        <v>19</v>
      </c>
      <c r="K36" s="26">
        <v>6</v>
      </c>
      <c r="L36" s="26">
        <v>1196</v>
      </c>
      <c r="M36" s="26">
        <v>25</v>
      </c>
      <c r="N36" s="26">
        <v>403</v>
      </c>
      <c r="O36" s="26">
        <v>665</v>
      </c>
      <c r="P36" s="218">
        <f>SUM(B36:O36)</f>
        <v>5855</v>
      </c>
      <c r="Q36" s="223" t="str">
        <f t="shared" si="5"/>
        <v>平戸</v>
      </c>
    </row>
    <row r="37" spans="1:17" s="2" customFormat="1" ht="21" customHeight="1">
      <c r="A37" s="233" t="s">
        <v>241</v>
      </c>
      <c r="B37" s="26">
        <v>94</v>
      </c>
      <c r="C37" s="26">
        <v>14</v>
      </c>
      <c r="D37" s="26">
        <v>60</v>
      </c>
      <c r="E37" s="26">
        <v>672</v>
      </c>
      <c r="F37" s="26">
        <v>38</v>
      </c>
      <c r="G37" s="26">
        <v>799</v>
      </c>
      <c r="H37" s="26">
        <v>10</v>
      </c>
      <c r="I37" s="26">
        <v>1</v>
      </c>
      <c r="J37" s="26">
        <v>3</v>
      </c>
      <c r="K37" s="26">
        <v>1</v>
      </c>
      <c r="L37" s="26">
        <v>274</v>
      </c>
      <c r="M37" s="26">
        <v>11</v>
      </c>
      <c r="N37" s="26">
        <v>115</v>
      </c>
      <c r="O37" s="26">
        <v>165</v>
      </c>
      <c r="P37" s="218">
        <v>2255</v>
      </c>
      <c r="Q37" s="223" t="str">
        <f t="shared" si="5"/>
        <v>壱岐</v>
      </c>
    </row>
    <row r="38" spans="1:17" s="2" customFormat="1" ht="21" customHeight="1">
      <c r="A38" s="233" t="s">
        <v>242</v>
      </c>
      <c r="B38" s="26">
        <v>133</v>
      </c>
      <c r="C38" s="26">
        <v>19</v>
      </c>
      <c r="D38" s="26">
        <v>134</v>
      </c>
      <c r="E38" s="26">
        <v>272</v>
      </c>
      <c r="F38" s="26">
        <v>17</v>
      </c>
      <c r="G38" s="26">
        <v>873</v>
      </c>
      <c r="H38" s="26">
        <v>14</v>
      </c>
      <c r="I38" s="26">
        <v>1</v>
      </c>
      <c r="J38" s="26">
        <v>8</v>
      </c>
      <c r="K38" s="26">
        <v>2</v>
      </c>
      <c r="L38" s="26">
        <v>494</v>
      </c>
      <c r="M38" s="26">
        <v>6</v>
      </c>
      <c r="N38" s="26">
        <v>137</v>
      </c>
      <c r="O38" s="26">
        <v>248</v>
      </c>
      <c r="P38" s="218">
        <f>SUM(B38:O38)</f>
        <v>2358</v>
      </c>
      <c r="Q38" s="223" t="str">
        <f t="shared" si="5"/>
        <v>厳原</v>
      </c>
    </row>
    <row r="39" spans="1:17" s="3" customFormat="1" ht="21" customHeight="1">
      <c r="A39" s="262" t="s">
        <v>243</v>
      </c>
      <c r="B39" s="263">
        <f>SUM(B31:B38)</f>
        <v>5896</v>
      </c>
      <c r="C39" s="263">
        <f aca="true" t="shared" si="6" ref="C39:P39">SUM(C31:C38)</f>
        <v>684</v>
      </c>
      <c r="D39" s="263">
        <f t="shared" si="6"/>
        <v>3761</v>
      </c>
      <c r="E39" s="263">
        <f t="shared" si="6"/>
        <v>9664</v>
      </c>
      <c r="F39" s="263">
        <f t="shared" si="6"/>
        <v>841</v>
      </c>
      <c r="G39" s="263">
        <f t="shared" si="6"/>
        <v>30998</v>
      </c>
      <c r="H39" s="263">
        <f t="shared" si="6"/>
        <v>1192</v>
      </c>
      <c r="I39" s="263">
        <f t="shared" si="6"/>
        <v>58</v>
      </c>
      <c r="J39" s="263">
        <f t="shared" si="6"/>
        <v>416</v>
      </c>
      <c r="K39" s="263">
        <f t="shared" si="6"/>
        <v>140</v>
      </c>
      <c r="L39" s="263">
        <f t="shared" si="6"/>
        <v>16748</v>
      </c>
      <c r="M39" s="263">
        <f t="shared" si="6"/>
        <v>611</v>
      </c>
      <c r="N39" s="263">
        <f t="shared" si="6"/>
        <v>6684</v>
      </c>
      <c r="O39" s="263">
        <f t="shared" si="6"/>
        <v>9654</v>
      </c>
      <c r="P39" s="264">
        <f t="shared" si="6"/>
        <v>87343</v>
      </c>
      <c r="Q39" s="265" t="str">
        <f t="shared" si="5"/>
        <v>長崎県計</v>
      </c>
    </row>
    <row r="40" spans="1:17" s="9" customFormat="1" ht="21" customHeight="1" thickBot="1">
      <c r="A40" s="21"/>
      <c r="B40" s="22"/>
      <c r="C40" s="22"/>
      <c r="D40" s="22"/>
      <c r="E40" s="22"/>
      <c r="F40" s="22"/>
      <c r="G40" s="22"/>
      <c r="H40" s="22"/>
      <c r="I40" s="22"/>
      <c r="J40" s="22"/>
      <c r="K40" s="22"/>
      <c r="L40" s="22"/>
      <c r="M40" s="22"/>
      <c r="N40" s="22"/>
      <c r="O40" s="22"/>
      <c r="P40" s="22"/>
      <c r="Q40" s="215"/>
    </row>
    <row r="41" spans="1:17" s="3" customFormat="1" ht="21" customHeight="1" thickBot="1" thickTop="1">
      <c r="A41" s="266" t="s">
        <v>32</v>
      </c>
      <c r="B41" s="267">
        <f>SUM(B39,B29,B22)</f>
        <v>31932</v>
      </c>
      <c r="C41" s="267">
        <f aca="true" t="shared" si="7" ref="C41:P41">SUM(C39,C29,C22)</f>
        <v>3056</v>
      </c>
      <c r="D41" s="267">
        <f t="shared" si="7"/>
        <v>12875</v>
      </c>
      <c r="E41" s="267">
        <f t="shared" si="7"/>
        <v>54830</v>
      </c>
      <c r="F41" s="267">
        <f t="shared" si="7"/>
        <v>4962</v>
      </c>
      <c r="G41" s="267">
        <f t="shared" si="7"/>
        <v>171025</v>
      </c>
      <c r="H41" s="267">
        <f t="shared" si="7"/>
        <v>9276</v>
      </c>
      <c r="I41" s="267">
        <f t="shared" si="7"/>
        <v>438</v>
      </c>
      <c r="J41" s="267">
        <f t="shared" si="7"/>
        <v>2922</v>
      </c>
      <c r="K41" s="267">
        <f t="shared" si="7"/>
        <v>784</v>
      </c>
      <c r="L41" s="267">
        <f t="shared" si="7"/>
        <v>95573</v>
      </c>
      <c r="M41" s="267">
        <f t="shared" si="7"/>
        <v>3668</v>
      </c>
      <c r="N41" s="267">
        <f t="shared" si="7"/>
        <v>42682</v>
      </c>
      <c r="O41" s="267">
        <f t="shared" si="7"/>
        <v>46249</v>
      </c>
      <c r="P41" s="267">
        <f t="shared" si="7"/>
        <v>480260</v>
      </c>
      <c r="Q41" s="268" t="s">
        <v>38</v>
      </c>
    </row>
    <row r="42" ht="11.25">
      <c r="A42" s="1" t="s">
        <v>202</v>
      </c>
    </row>
    <row r="43" ht="11.25">
      <c r="A43" s="1" t="s">
        <v>203</v>
      </c>
    </row>
  </sheetData>
  <sheetProtection/>
  <printOptions/>
  <pageMargins left="0.7874015748031497" right="0.7874015748031497" top="0.984251968503937" bottom="0.984251968503937" header="0.5118110236220472" footer="0.5118110236220472"/>
  <pageSetup fitToHeight="0" fitToWidth="0" horizontalDpi="300" verticalDpi="300" orientation="landscape" paperSize="9" scale="56" r:id="rId1"/>
  <headerFooter alignWithMargins="0">
    <oddFooter>&amp;R福岡国税局
酒税３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workbookViewId="0" topLeftCell="A1">
      <selection activeCell="F12" sqref="F1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8" width="8.25390625" style="2" customWidth="1"/>
    <col min="19" max="19" width="10.75390625" style="2" customWidth="1"/>
    <col min="20" max="20" width="9.50390625" style="2" customWidth="1"/>
    <col min="21" max="21" width="8.375" style="2" customWidth="1"/>
    <col min="22" max="22" width="3.00390625" style="5" customWidth="1"/>
    <col min="23" max="23" width="4.00390625" style="58" bestFit="1" customWidth="1"/>
    <col min="24" max="24" width="7.00390625" style="2" customWidth="1"/>
    <col min="25" max="16384" width="5.875" style="2" customWidth="1"/>
  </cols>
  <sheetData>
    <row r="1" spans="1:24" ht="15">
      <c r="A1" s="293" t="s">
        <v>41</v>
      </c>
      <c r="B1" s="293"/>
      <c r="C1" s="293"/>
      <c r="D1" s="293"/>
      <c r="E1" s="293"/>
      <c r="F1" s="293"/>
      <c r="G1" s="293"/>
      <c r="H1" s="293"/>
      <c r="I1" s="293"/>
      <c r="J1" s="293"/>
      <c r="K1" s="293"/>
      <c r="L1" s="293"/>
      <c r="M1" s="293"/>
      <c r="N1" s="293"/>
      <c r="O1" s="293"/>
      <c r="P1" s="293"/>
      <c r="Q1" s="293"/>
      <c r="R1" s="293"/>
      <c r="S1" s="293"/>
      <c r="T1" s="293"/>
      <c r="U1" s="293"/>
      <c r="V1" s="293"/>
      <c r="W1" s="293"/>
      <c r="X1" s="293"/>
    </row>
    <row r="2" ht="12" customHeight="1" thickBot="1">
      <c r="A2" s="2" t="s">
        <v>42</v>
      </c>
    </row>
    <row r="3" spans="1:24" ht="16.5" customHeight="1">
      <c r="A3" s="294" t="s">
        <v>89</v>
      </c>
      <c r="B3" s="305"/>
      <c r="C3" s="297" t="s">
        <v>90</v>
      </c>
      <c r="D3" s="297" t="s">
        <v>91</v>
      </c>
      <c r="E3" s="297" t="s">
        <v>92</v>
      </c>
      <c r="F3" s="297" t="s">
        <v>93</v>
      </c>
      <c r="G3" s="314" t="s">
        <v>94</v>
      </c>
      <c r="H3" s="315"/>
      <c r="I3" s="315"/>
      <c r="J3" s="315"/>
      <c r="K3" s="315"/>
      <c r="L3" s="315"/>
      <c r="M3" s="315"/>
      <c r="N3" s="315"/>
      <c r="O3" s="315"/>
      <c r="P3" s="315"/>
      <c r="Q3" s="315"/>
      <c r="R3" s="315"/>
      <c r="S3" s="316"/>
      <c r="T3" s="297" t="s">
        <v>95</v>
      </c>
      <c r="U3" s="297" t="s">
        <v>96</v>
      </c>
      <c r="V3" s="318" t="s">
        <v>97</v>
      </c>
      <c r="W3" s="319"/>
      <c r="X3" s="320"/>
    </row>
    <row r="4" spans="1:24" ht="18" customHeight="1">
      <c r="A4" s="326"/>
      <c r="B4" s="327"/>
      <c r="C4" s="298"/>
      <c r="D4" s="317"/>
      <c r="E4" s="317"/>
      <c r="F4" s="317"/>
      <c r="G4" s="59" t="s">
        <v>98</v>
      </c>
      <c r="H4" s="59" t="s">
        <v>99</v>
      </c>
      <c r="I4" s="59" t="s">
        <v>100</v>
      </c>
      <c r="J4" s="60" t="s">
        <v>101</v>
      </c>
      <c r="K4" s="60" t="s">
        <v>102</v>
      </c>
      <c r="L4" s="60" t="s">
        <v>103</v>
      </c>
      <c r="M4" s="60" t="s">
        <v>104</v>
      </c>
      <c r="N4" s="60" t="s">
        <v>105</v>
      </c>
      <c r="O4" s="60" t="s">
        <v>106</v>
      </c>
      <c r="P4" s="60" t="s">
        <v>107</v>
      </c>
      <c r="Q4" s="60" t="s">
        <v>108</v>
      </c>
      <c r="R4" s="61" t="s">
        <v>43</v>
      </c>
      <c r="S4" s="257" t="s">
        <v>44</v>
      </c>
      <c r="T4" s="298"/>
      <c r="U4" s="298"/>
      <c r="V4" s="321"/>
      <c r="W4" s="322"/>
      <c r="X4" s="323"/>
    </row>
    <row r="5" spans="1:24" s="9" customFormat="1" ht="13.5" customHeight="1">
      <c r="A5" s="62"/>
      <c r="B5" s="63"/>
      <c r="C5" s="64" t="s">
        <v>45</v>
      </c>
      <c r="D5" s="64" t="s">
        <v>45</v>
      </c>
      <c r="E5" s="64" t="s">
        <v>45</v>
      </c>
      <c r="F5" s="64" t="s">
        <v>45</v>
      </c>
      <c r="G5" s="65" t="s">
        <v>46</v>
      </c>
      <c r="H5" s="65" t="s">
        <v>46</v>
      </c>
      <c r="I5" s="65" t="s">
        <v>46</v>
      </c>
      <c r="J5" s="64" t="s">
        <v>45</v>
      </c>
      <c r="K5" s="64" t="s">
        <v>45</v>
      </c>
      <c r="L5" s="64" t="s">
        <v>45</v>
      </c>
      <c r="M5" s="64" t="s">
        <v>45</v>
      </c>
      <c r="N5" s="64" t="s">
        <v>45</v>
      </c>
      <c r="O5" s="64" t="s">
        <v>45</v>
      </c>
      <c r="P5" s="64" t="s">
        <v>45</v>
      </c>
      <c r="Q5" s="64" t="s">
        <v>45</v>
      </c>
      <c r="R5" s="64" t="s">
        <v>45</v>
      </c>
      <c r="S5" s="64" t="s">
        <v>45</v>
      </c>
      <c r="T5" s="64" t="s">
        <v>45</v>
      </c>
      <c r="U5" s="64" t="s">
        <v>45</v>
      </c>
      <c r="V5" s="312" t="s">
        <v>47</v>
      </c>
      <c r="W5" s="313"/>
      <c r="X5" s="66" t="s">
        <v>48</v>
      </c>
    </row>
    <row r="6" spans="1:24" ht="21" customHeight="1">
      <c r="A6" s="328" t="s">
        <v>3</v>
      </c>
      <c r="B6" s="329"/>
      <c r="C6" s="67">
        <v>132</v>
      </c>
      <c r="D6" s="67">
        <v>1</v>
      </c>
      <c r="E6" s="67">
        <v>2</v>
      </c>
      <c r="F6" s="67" t="s">
        <v>209</v>
      </c>
      <c r="G6" s="68">
        <v>23</v>
      </c>
      <c r="H6" s="68">
        <v>1</v>
      </c>
      <c r="I6" s="68">
        <v>39</v>
      </c>
      <c r="J6" s="67">
        <v>10</v>
      </c>
      <c r="K6" s="67">
        <v>4</v>
      </c>
      <c r="L6" s="67">
        <v>7</v>
      </c>
      <c r="M6" s="67">
        <v>4</v>
      </c>
      <c r="N6" s="67">
        <v>1</v>
      </c>
      <c r="O6" s="67" t="s">
        <v>209</v>
      </c>
      <c r="P6" s="67" t="s">
        <v>209</v>
      </c>
      <c r="Q6" s="67" t="s">
        <v>209</v>
      </c>
      <c r="R6" s="68">
        <v>42</v>
      </c>
      <c r="S6" s="68">
        <v>131</v>
      </c>
      <c r="T6" s="69">
        <v>11</v>
      </c>
      <c r="U6" s="67">
        <v>110</v>
      </c>
      <c r="V6" s="70" t="s">
        <v>109</v>
      </c>
      <c r="W6" s="236">
        <v>11</v>
      </c>
      <c r="X6" s="71">
        <v>126</v>
      </c>
    </row>
    <row r="7" spans="1:24" ht="21" customHeight="1">
      <c r="A7" s="324" t="s">
        <v>4</v>
      </c>
      <c r="B7" s="330"/>
      <c r="C7" s="72">
        <v>1</v>
      </c>
      <c r="D7" s="72" t="s">
        <v>209</v>
      </c>
      <c r="E7" s="72" t="s">
        <v>209</v>
      </c>
      <c r="F7" s="72" t="s">
        <v>209</v>
      </c>
      <c r="G7" s="73" t="s">
        <v>209</v>
      </c>
      <c r="H7" s="73" t="s">
        <v>209</v>
      </c>
      <c r="I7" s="73" t="s">
        <v>209</v>
      </c>
      <c r="J7" s="72" t="s">
        <v>209</v>
      </c>
      <c r="K7" s="72" t="s">
        <v>209</v>
      </c>
      <c r="L7" s="72">
        <v>1</v>
      </c>
      <c r="M7" s="72" t="s">
        <v>209</v>
      </c>
      <c r="N7" s="72" t="s">
        <v>209</v>
      </c>
      <c r="O7" s="72" t="s">
        <v>209</v>
      </c>
      <c r="P7" s="72" t="s">
        <v>209</v>
      </c>
      <c r="Q7" s="72" t="s">
        <v>209</v>
      </c>
      <c r="R7" s="73" t="s">
        <v>209</v>
      </c>
      <c r="S7" s="73">
        <v>1</v>
      </c>
      <c r="T7" s="74" t="s">
        <v>209</v>
      </c>
      <c r="U7" s="72" t="s">
        <v>209</v>
      </c>
      <c r="V7" s="75" t="s">
        <v>49</v>
      </c>
      <c r="W7" s="235" t="s">
        <v>245</v>
      </c>
      <c r="X7" s="76" t="s">
        <v>209</v>
      </c>
    </row>
    <row r="8" spans="1:24" ht="21" customHeight="1">
      <c r="A8" s="324" t="s">
        <v>146</v>
      </c>
      <c r="B8" s="325"/>
      <c r="C8" s="72">
        <v>4</v>
      </c>
      <c r="D8" s="72" t="s">
        <v>245</v>
      </c>
      <c r="E8" s="72" t="s">
        <v>246</v>
      </c>
      <c r="F8" s="72" t="s">
        <v>209</v>
      </c>
      <c r="G8" s="73" t="s">
        <v>209</v>
      </c>
      <c r="H8" s="73" t="s">
        <v>209</v>
      </c>
      <c r="I8" s="73" t="s">
        <v>209</v>
      </c>
      <c r="J8" s="72" t="s">
        <v>209</v>
      </c>
      <c r="K8" s="72" t="s">
        <v>209</v>
      </c>
      <c r="L8" s="72" t="s">
        <v>209</v>
      </c>
      <c r="M8" s="72" t="s">
        <v>209</v>
      </c>
      <c r="N8" s="72">
        <v>1</v>
      </c>
      <c r="O8" s="72" t="s">
        <v>209</v>
      </c>
      <c r="P8" s="72" t="s">
        <v>209</v>
      </c>
      <c r="Q8" s="72">
        <v>1</v>
      </c>
      <c r="R8" s="73">
        <v>2</v>
      </c>
      <c r="S8" s="73">
        <v>4</v>
      </c>
      <c r="T8" s="74" t="s">
        <v>209</v>
      </c>
      <c r="U8" s="72">
        <v>2</v>
      </c>
      <c r="V8" s="75" t="s">
        <v>49</v>
      </c>
      <c r="W8" s="235" t="s">
        <v>209</v>
      </c>
      <c r="X8" s="76">
        <v>1</v>
      </c>
    </row>
    <row r="9" spans="1:24" ht="21" customHeight="1">
      <c r="A9" s="324" t="s">
        <v>147</v>
      </c>
      <c r="B9" s="325"/>
      <c r="C9" s="72">
        <v>80</v>
      </c>
      <c r="D9" s="72">
        <v>8</v>
      </c>
      <c r="E9" s="72">
        <v>1</v>
      </c>
      <c r="F9" s="72" t="s">
        <v>209</v>
      </c>
      <c r="G9" s="73">
        <v>19</v>
      </c>
      <c r="H9" s="73">
        <v>3</v>
      </c>
      <c r="I9" s="73">
        <v>18</v>
      </c>
      <c r="J9" s="72">
        <v>4</v>
      </c>
      <c r="K9" s="72">
        <v>5</v>
      </c>
      <c r="L9" s="72">
        <v>7</v>
      </c>
      <c r="M9" s="72">
        <v>3</v>
      </c>
      <c r="N9" s="72">
        <v>3</v>
      </c>
      <c r="O9" s="72" t="s">
        <v>209</v>
      </c>
      <c r="P9" s="72">
        <v>2</v>
      </c>
      <c r="Q9" s="72">
        <v>1</v>
      </c>
      <c r="R9" s="73">
        <v>22</v>
      </c>
      <c r="S9" s="73">
        <v>87</v>
      </c>
      <c r="T9" s="74">
        <v>8</v>
      </c>
      <c r="U9" s="72">
        <v>35</v>
      </c>
      <c r="V9" s="75" t="s">
        <v>49</v>
      </c>
      <c r="W9" s="235">
        <v>8</v>
      </c>
      <c r="X9" s="76">
        <v>82</v>
      </c>
    </row>
    <row r="10" spans="1:24" ht="21" customHeight="1">
      <c r="A10" s="324" t="s">
        <v>7</v>
      </c>
      <c r="B10" s="330"/>
      <c r="C10" s="72">
        <v>1</v>
      </c>
      <c r="D10" s="72" t="s">
        <v>209</v>
      </c>
      <c r="E10" s="72" t="s">
        <v>209</v>
      </c>
      <c r="F10" s="72" t="s">
        <v>245</v>
      </c>
      <c r="G10" s="73" t="s">
        <v>209</v>
      </c>
      <c r="H10" s="73" t="s">
        <v>209</v>
      </c>
      <c r="I10" s="73" t="s">
        <v>209</v>
      </c>
      <c r="J10" s="72" t="s">
        <v>209</v>
      </c>
      <c r="K10" s="72" t="s">
        <v>209</v>
      </c>
      <c r="L10" s="72" t="s">
        <v>209</v>
      </c>
      <c r="M10" s="72" t="s">
        <v>209</v>
      </c>
      <c r="N10" s="72" t="s">
        <v>209</v>
      </c>
      <c r="O10" s="72" t="s">
        <v>209</v>
      </c>
      <c r="P10" s="72" t="s">
        <v>209</v>
      </c>
      <c r="Q10" s="72" t="s">
        <v>209</v>
      </c>
      <c r="R10" s="73">
        <v>1</v>
      </c>
      <c r="S10" s="73">
        <v>1</v>
      </c>
      <c r="T10" s="74" t="s">
        <v>209</v>
      </c>
      <c r="U10" s="72" t="s">
        <v>209</v>
      </c>
      <c r="V10" s="75" t="s">
        <v>49</v>
      </c>
      <c r="W10" s="235" t="s">
        <v>209</v>
      </c>
      <c r="X10" s="76" t="s">
        <v>209</v>
      </c>
    </row>
    <row r="11" spans="1:24" ht="21" customHeight="1">
      <c r="A11" s="324" t="s">
        <v>8</v>
      </c>
      <c r="B11" s="330"/>
      <c r="C11" s="72">
        <v>14</v>
      </c>
      <c r="D11" s="72">
        <v>1</v>
      </c>
      <c r="E11" s="72">
        <v>1</v>
      </c>
      <c r="F11" s="72">
        <v>1</v>
      </c>
      <c r="G11" s="73">
        <v>3</v>
      </c>
      <c r="H11" s="73" t="s">
        <v>209</v>
      </c>
      <c r="I11" s="73">
        <v>4</v>
      </c>
      <c r="J11" s="72">
        <v>1</v>
      </c>
      <c r="K11" s="72" t="s">
        <v>209</v>
      </c>
      <c r="L11" s="72" t="s">
        <v>209</v>
      </c>
      <c r="M11" s="72" t="s">
        <v>209</v>
      </c>
      <c r="N11" s="72" t="s">
        <v>209</v>
      </c>
      <c r="O11" s="72" t="s">
        <v>209</v>
      </c>
      <c r="P11" s="72" t="s">
        <v>209</v>
      </c>
      <c r="Q11" s="72">
        <v>2</v>
      </c>
      <c r="R11" s="73">
        <v>3</v>
      </c>
      <c r="S11" s="73">
        <v>13</v>
      </c>
      <c r="T11" s="74">
        <v>3</v>
      </c>
      <c r="U11" s="72">
        <v>7</v>
      </c>
      <c r="V11" s="75" t="s">
        <v>49</v>
      </c>
      <c r="W11" s="235">
        <v>3</v>
      </c>
      <c r="X11" s="76">
        <v>10</v>
      </c>
    </row>
    <row r="12" spans="1:24" ht="21" customHeight="1">
      <c r="A12" s="324" t="s">
        <v>9</v>
      </c>
      <c r="B12" s="325"/>
      <c r="C12" s="72">
        <v>11</v>
      </c>
      <c r="D12" s="72" t="s">
        <v>209</v>
      </c>
      <c r="E12" s="72" t="s">
        <v>209</v>
      </c>
      <c r="F12" s="72" t="s">
        <v>245</v>
      </c>
      <c r="G12" s="73">
        <v>3</v>
      </c>
      <c r="H12" s="73" t="s">
        <v>209</v>
      </c>
      <c r="I12" s="73" t="s">
        <v>209</v>
      </c>
      <c r="J12" s="72">
        <v>1</v>
      </c>
      <c r="K12" s="72" t="s">
        <v>209</v>
      </c>
      <c r="L12" s="72" t="s">
        <v>209</v>
      </c>
      <c r="M12" s="72" t="s">
        <v>209</v>
      </c>
      <c r="N12" s="72" t="s">
        <v>209</v>
      </c>
      <c r="O12" s="72" t="s">
        <v>209</v>
      </c>
      <c r="P12" s="72" t="s">
        <v>209</v>
      </c>
      <c r="Q12" s="72" t="s">
        <v>209</v>
      </c>
      <c r="R12" s="73">
        <v>7</v>
      </c>
      <c r="S12" s="73">
        <v>11</v>
      </c>
      <c r="T12" s="74">
        <v>8</v>
      </c>
      <c r="U12" s="72">
        <v>4</v>
      </c>
      <c r="V12" s="75" t="s">
        <v>49</v>
      </c>
      <c r="W12" s="235">
        <v>8</v>
      </c>
      <c r="X12" s="76">
        <v>10</v>
      </c>
    </row>
    <row r="13" spans="1:24" ht="21" customHeight="1">
      <c r="A13" s="324" t="s">
        <v>25</v>
      </c>
      <c r="B13" s="325"/>
      <c r="C13" s="72">
        <v>11</v>
      </c>
      <c r="D13" s="72" t="s">
        <v>209</v>
      </c>
      <c r="E13" s="72" t="s">
        <v>209</v>
      </c>
      <c r="F13" s="72">
        <v>4</v>
      </c>
      <c r="G13" s="73">
        <v>1</v>
      </c>
      <c r="H13" s="73">
        <v>1</v>
      </c>
      <c r="I13" s="73">
        <v>1</v>
      </c>
      <c r="J13" s="72" t="s">
        <v>209</v>
      </c>
      <c r="K13" s="72" t="s">
        <v>209</v>
      </c>
      <c r="L13" s="72" t="s">
        <v>209</v>
      </c>
      <c r="M13" s="72" t="s">
        <v>209</v>
      </c>
      <c r="N13" s="72" t="s">
        <v>209</v>
      </c>
      <c r="O13" s="72" t="s">
        <v>209</v>
      </c>
      <c r="P13" s="72" t="s">
        <v>209</v>
      </c>
      <c r="Q13" s="72" t="s">
        <v>209</v>
      </c>
      <c r="R13" s="73">
        <v>4</v>
      </c>
      <c r="S13" s="73">
        <v>7</v>
      </c>
      <c r="T13" s="74">
        <v>4</v>
      </c>
      <c r="U13" s="72">
        <v>1</v>
      </c>
      <c r="V13" s="75" t="s">
        <v>49</v>
      </c>
      <c r="W13" s="235">
        <v>4</v>
      </c>
      <c r="X13" s="76">
        <v>6</v>
      </c>
    </row>
    <row r="14" spans="1:24" ht="21" customHeight="1">
      <c r="A14" s="324" t="s">
        <v>10</v>
      </c>
      <c r="B14" s="325"/>
      <c r="C14" s="72">
        <v>3</v>
      </c>
      <c r="D14" s="72" t="s">
        <v>209</v>
      </c>
      <c r="E14" s="72" t="s">
        <v>209</v>
      </c>
      <c r="F14" s="72" t="s">
        <v>245</v>
      </c>
      <c r="G14" s="73" t="s">
        <v>209</v>
      </c>
      <c r="H14" s="73" t="s">
        <v>209</v>
      </c>
      <c r="I14" s="73" t="s">
        <v>209</v>
      </c>
      <c r="J14" s="72" t="s">
        <v>209</v>
      </c>
      <c r="K14" s="72" t="s">
        <v>209</v>
      </c>
      <c r="L14" s="72" t="s">
        <v>209</v>
      </c>
      <c r="M14" s="72" t="s">
        <v>209</v>
      </c>
      <c r="N14" s="72" t="s">
        <v>209</v>
      </c>
      <c r="O14" s="72" t="s">
        <v>209</v>
      </c>
      <c r="P14" s="72" t="s">
        <v>209</v>
      </c>
      <c r="Q14" s="72" t="s">
        <v>209</v>
      </c>
      <c r="R14" s="73">
        <v>3</v>
      </c>
      <c r="S14" s="73">
        <v>3</v>
      </c>
      <c r="T14" s="74">
        <v>1</v>
      </c>
      <c r="U14" s="72" t="s">
        <v>209</v>
      </c>
      <c r="V14" s="75" t="s">
        <v>49</v>
      </c>
      <c r="W14" s="235">
        <v>1</v>
      </c>
      <c r="X14" s="76">
        <v>1</v>
      </c>
    </row>
    <row r="15" spans="1:24" ht="21" customHeight="1">
      <c r="A15" s="324" t="s">
        <v>26</v>
      </c>
      <c r="B15" s="325"/>
      <c r="C15" s="72">
        <v>4</v>
      </c>
      <c r="D15" s="72" t="s">
        <v>209</v>
      </c>
      <c r="E15" s="72" t="s">
        <v>209</v>
      </c>
      <c r="F15" s="72" t="s">
        <v>245</v>
      </c>
      <c r="G15" s="73" t="s">
        <v>209</v>
      </c>
      <c r="H15" s="73" t="s">
        <v>209</v>
      </c>
      <c r="I15" s="73" t="s">
        <v>209</v>
      </c>
      <c r="J15" s="72" t="s">
        <v>209</v>
      </c>
      <c r="K15" s="72" t="s">
        <v>209</v>
      </c>
      <c r="L15" s="72" t="s">
        <v>209</v>
      </c>
      <c r="M15" s="72" t="s">
        <v>209</v>
      </c>
      <c r="N15" s="72" t="s">
        <v>209</v>
      </c>
      <c r="O15" s="72" t="s">
        <v>209</v>
      </c>
      <c r="P15" s="72" t="s">
        <v>209</v>
      </c>
      <c r="Q15" s="72" t="s">
        <v>209</v>
      </c>
      <c r="R15" s="73">
        <v>4</v>
      </c>
      <c r="S15" s="73">
        <v>4</v>
      </c>
      <c r="T15" s="74">
        <v>3</v>
      </c>
      <c r="U15" s="72" t="s">
        <v>209</v>
      </c>
      <c r="V15" s="75" t="s">
        <v>49</v>
      </c>
      <c r="W15" s="235">
        <v>3</v>
      </c>
      <c r="X15" s="76">
        <v>3</v>
      </c>
    </row>
    <row r="16" spans="1:24" ht="21" customHeight="1">
      <c r="A16" s="324" t="s">
        <v>51</v>
      </c>
      <c r="B16" s="325"/>
      <c r="C16" s="72">
        <v>3</v>
      </c>
      <c r="D16" s="72" t="s">
        <v>209</v>
      </c>
      <c r="E16" s="72" t="s">
        <v>209</v>
      </c>
      <c r="F16" s="72" t="s">
        <v>245</v>
      </c>
      <c r="G16" s="73" t="s">
        <v>209</v>
      </c>
      <c r="H16" s="73" t="s">
        <v>209</v>
      </c>
      <c r="I16" s="73" t="s">
        <v>209</v>
      </c>
      <c r="J16" s="72" t="s">
        <v>209</v>
      </c>
      <c r="K16" s="72">
        <v>1</v>
      </c>
      <c r="L16" s="72" t="s">
        <v>209</v>
      </c>
      <c r="M16" s="72" t="s">
        <v>209</v>
      </c>
      <c r="N16" s="72" t="s">
        <v>209</v>
      </c>
      <c r="O16" s="72" t="s">
        <v>209</v>
      </c>
      <c r="P16" s="72" t="s">
        <v>209</v>
      </c>
      <c r="Q16" s="72">
        <v>1</v>
      </c>
      <c r="R16" s="73">
        <v>1</v>
      </c>
      <c r="S16" s="73">
        <v>3</v>
      </c>
      <c r="T16" s="74" t="s">
        <v>209</v>
      </c>
      <c r="U16" s="72">
        <v>1</v>
      </c>
      <c r="V16" s="75" t="s">
        <v>49</v>
      </c>
      <c r="W16" s="235" t="s">
        <v>209</v>
      </c>
      <c r="X16" s="76">
        <v>1</v>
      </c>
    </row>
    <row r="17" spans="1:24" ht="21" customHeight="1">
      <c r="A17" s="324" t="s">
        <v>11</v>
      </c>
      <c r="B17" s="325"/>
      <c r="C17" s="72">
        <v>142</v>
      </c>
      <c r="D17" s="72">
        <v>1</v>
      </c>
      <c r="E17" s="72">
        <v>4</v>
      </c>
      <c r="F17" s="72">
        <v>2</v>
      </c>
      <c r="G17" s="73">
        <v>12</v>
      </c>
      <c r="H17" s="73" t="s">
        <v>209</v>
      </c>
      <c r="I17" s="73">
        <v>1</v>
      </c>
      <c r="J17" s="72" t="s">
        <v>209</v>
      </c>
      <c r="K17" s="72" t="s">
        <v>209</v>
      </c>
      <c r="L17" s="72" t="s">
        <v>209</v>
      </c>
      <c r="M17" s="72" t="s">
        <v>209</v>
      </c>
      <c r="N17" s="72" t="s">
        <v>209</v>
      </c>
      <c r="O17" s="72" t="s">
        <v>209</v>
      </c>
      <c r="P17" s="72" t="s">
        <v>209</v>
      </c>
      <c r="Q17" s="72">
        <v>2</v>
      </c>
      <c r="R17" s="73">
        <v>122</v>
      </c>
      <c r="S17" s="73">
        <v>137</v>
      </c>
      <c r="T17" s="74">
        <v>8</v>
      </c>
      <c r="U17" s="72">
        <v>2</v>
      </c>
      <c r="V17" s="75" t="s">
        <v>49</v>
      </c>
      <c r="W17" s="235">
        <v>8</v>
      </c>
      <c r="X17" s="76">
        <v>128</v>
      </c>
    </row>
    <row r="18" spans="1:24" ht="21" customHeight="1">
      <c r="A18" s="324" t="s">
        <v>159</v>
      </c>
      <c r="B18" s="325"/>
      <c r="C18" s="72">
        <v>135</v>
      </c>
      <c r="D18" s="72">
        <v>2</v>
      </c>
      <c r="E18" s="72">
        <v>3</v>
      </c>
      <c r="F18" s="72" t="s">
        <v>209</v>
      </c>
      <c r="G18" s="73">
        <v>4</v>
      </c>
      <c r="H18" s="73">
        <v>1</v>
      </c>
      <c r="I18" s="73" t="s">
        <v>209</v>
      </c>
      <c r="J18" s="72" t="s">
        <v>209</v>
      </c>
      <c r="K18" s="72" t="s">
        <v>209</v>
      </c>
      <c r="L18" s="72" t="s">
        <v>209</v>
      </c>
      <c r="M18" s="72" t="s">
        <v>209</v>
      </c>
      <c r="N18" s="72" t="s">
        <v>209</v>
      </c>
      <c r="O18" s="72" t="s">
        <v>209</v>
      </c>
      <c r="P18" s="72" t="s">
        <v>209</v>
      </c>
      <c r="Q18" s="72">
        <v>2</v>
      </c>
      <c r="R18" s="73">
        <v>127</v>
      </c>
      <c r="S18" s="73">
        <v>134</v>
      </c>
      <c r="T18" s="74">
        <v>11</v>
      </c>
      <c r="U18" s="72" t="s">
        <v>209</v>
      </c>
      <c r="V18" s="75" t="s">
        <v>49</v>
      </c>
      <c r="W18" s="235">
        <v>11</v>
      </c>
      <c r="X18" s="76">
        <v>127</v>
      </c>
    </row>
    <row r="19" spans="1:24" ht="21" customHeight="1">
      <c r="A19" s="324" t="s">
        <v>50</v>
      </c>
      <c r="B19" s="325"/>
      <c r="C19" s="72">
        <v>165</v>
      </c>
      <c r="D19" s="72">
        <v>1</v>
      </c>
      <c r="E19" s="72">
        <v>4</v>
      </c>
      <c r="F19" s="72">
        <v>8</v>
      </c>
      <c r="G19" s="73">
        <v>2</v>
      </c>
      <c r="H19" s="73" t="s">
        <v>209</v>
      </c>
      <c r="I19" s="73" t="s">
        <v>209</v>
      </c>
      <c r="J19" s="72">
        <v>1</v>
      </c>
      <c r="K19" s="72">
        <v>1</v>
      </c>
      <c r="L19" s="72" t="s">
        <v>209</v>
      </c>
      <c r="M19" s="72" t="s">
        <v>209</v>
      </c>
      <c r="N19" s="72" t="s">
        <v>209</v>
      </c>
      <c r="O19" s="72" t="s">
        <v>209</v>
      </c>
      <c r="P19" s="72" t="s">
        <v>209</v>
      </c>
      <c r="Q19" s="72" t="s">
        <v>209</v>
      </c>
      <c r="R19" s="73">
        <v>150</v>
      </c>
      <c r="S19" s="73">
        <v>154</v>
      </c>
      <c r="T19" s="74">
        <v>9</v>
      </c>
      <c r="U19" s="72" t="s">
        <v>209</v>
      </c>
      <c r="V19" s="75" t="s">
        <v>49</v>
      </c>
      <c r="W19" s="235">
        <v>9</v>
      </c>
      <c r="X19" s="76">
        <v>144</v>
      </c>
    </row>
    <row r="20" spans="1:24" ht="21" customHeight="1">
      <c r="A20" s="324" t="s">
        <v>148</v>
      </c>
      <c r="B20" s="330"/>
      <c r="C20" s="72">
        <v>147</v>
      </c>
      <c r="D20" s="72">
        <v>2</v>
      </c>
      <c r="E20" s="72">
        <v>4</v>
      </c>
      <c r="F20" s="72">
        <v>4</v>
      </c>
      <c r="G20" s="73">
        <v>20</v>
      </c>
      <c r="H20" s="73">
        <v>5</v>
      </c>
      <c r="I20" s="73">
        <v>12</v>
      </c>
      <c r="J20" s="72">
        <v>1</v>
      </c>
      <c r="K20" s="72" t="s">
        <v>209</v>
      </c>
      <c r="L20" s="72" t="s">
        <v>209</v>
      </c>
      <c r="M20" s="72">
        <v>1</v>
      </c>
      <c r="N20" s="72">
        <v>1</v>
      </c>
      <c r="O20" s="72">
        <v>1</v>
      </c>
      <c r="P20" s="72" t="s">
        <v>209</v>
      </c>
      <c r="Q20" s="72">
        <v>1</v>
      </c>
      <c r="R20" s="73">
        <v>99</v>
      </c>
      <c r="S20" s="73">
        <v>141</v>
      </c>
      <c r="T20" s="74">
        <v>9</v>
      </c>
      <c r="U20" s="72">
        <v>6</v>
      </c>
      <c r="V20" s="75" t="s">
        <v>49</v>
      </c>
      <c r="W20" s="235">
        <v>9</v>
      </c>
      <c r="X20" s="76">
        <v>133</v>
      </c>
    </row>
    <row r="21" spans="1:24" ht="21" customHeight="1">
      <c r="A21" s="324" t="s">
        <v>110</v>
      </c>
      <c r="B21" s="325"/>
      <c r="C21" s="72" t="s">
        <v>209</v>
      </c>
      <c r="D21" s="72" t="s">
        <v>209</v>
      </c>
      <c r="E21" s="72" t="s">
        <v>209</v>
      </c>
      <c r="F21" s="72" t="s">
        <v>245</v>
      </c>
      <c r="G21" s="73" t="s">
        <v>209</v>
      </c>
      <c r="H21" s="73" t="s">
        <v>209</v>
      </c>
      <c r="I21" s="73" t="s">
        <v>209</v>
      </c>
      <c r="J21" s="72" t="s">
        <v>209</v>
      </c>
      <c r="K21" s="72" t="s">
        <v>209</v>
      </c>
      <c r="L21" s="72" t="s">
        <v>209</v>
      </c>
      <c r="M21" s="72" t="s">
        <v>209</v>
      </c>
      <c r="N21" s="72" t="s">
        <v>209</v>
      </c>
      <c r="O21" s="72" t="s">
        <v>209</v>
      </c>
      <c r="P21" s="72" t="s">
        <v>209</v>
      </c>
      <c r="Q21" s="72" t="s">
        <v>209</v>
      </c>
      <c r="R21" s="73" t="s">
        <v>209</v>
      </c>
      <c r="S21" s="73" t="s">
        <v>245</v>
      </c>
      <c r="T21" s="74" t="s">
        <v>209</v>
      </c>
      <c r="U21" s="72" t="s">
        <v>209</v>
      </c>
      <c r="V21" s="75" t="s">
        <v>49</v>
      </c>
      <c r="W21" s="235" t="s">
        <v>209</v>
      </c>
      <c r="X21" s="76" t="s">
        <v>209</v>
      </c>
    </row>
    <row r="22" spans="1:24" ht="21" customHeight="1" thickBot="1">
      <c r="A22" s="337" t="s">
        <v>149</v>
      </c>
      <c r="B22" s="338"/>
      <c r="C22" s="172">
        <v>150</v>
      </c>
      <c r="D22" s="172" t="s">
        <v>209</v>
      </c>
      <c r="E22" s="172">
        <v>4</v>
      </c>
      <c r="F22" s="172">
        <v>8</v>
      </c>
      <c r="G22" s="173">
        <v>4</v>
      </c>
      <c r="H22" s="173" t="s">
        <v>209</v>
      </c>
      <c r="I22" s="173">
        <v>1</v>
      </c>
      <c r="J22" s="172" t="s">
        <v>209</v>
      </c>
      <c r="K22" s="172" t="s">
        <v>209</v>
      </c>
      <c r="L22" s="172" t="s">
        <v>209</v>
      </c>
      <c r="M22" s="172" t="s">
        <v>209</v>
      </c>
      <c r="N22" s="172" t="s">
        <v>209</v>
      </c>
      <c r="O22" s="172" t="s">
        <v>209</v>
      </c>
      <c r="P22" s="172" t="s">
        <v>209</v>
      </c>
      <c r="Q22" s="172" t="s">
        <v>209</v>
      </c>
      <c r="R22" s="173">
        <v>133</v>
      </c>
      <c r="S22" s="173">
        <v>138</v>
      </c>
      <c r="T22" s="174">
        <v>8</v>
      </c>
      <c r="U22" s="172" t="s">
        <v>209</v>
      </c>
      <c r="V22" s="175" t="s">
        <v>49</v>
      </c>
      <c r="W22" s="237">
        <v>8</v>
      </c>
      <c r="X22" s="176">
        <v>130</v>
      </c>
    </row>
    <row r="23" spans="1:24" s="3" customFormat="1" ht="21" customHeight="1" thickBot="1" thickTop="1">
      <c r="A23" s="335" t="s">
        <v>85</v>
      </c>
      <c r="B23" s="336"/>
      <c r="C23" s="242">
        <v>1003</v>
      </c>
      <c r="D23" s="82">
        <v>16</v>
      </c>
      <c r="E23" s="242">
        <v>23</v>
      </c>
      <c r="F23" s="242">
        <v>27</v>
      </c>
      <c r="G23" s="83">
        <v>91</v>
      </c>
      <c r="H23" s="83">
        <v>11</v>
      </c>
      <c r="I23" s="83">
        <v>76</v>
      </c>
      <c r="J23" s="82">
        <v>18</v>
      </c>
      <c r="K23" s="82">
        <v>11</v>
      </c>
      <c r="L23" s="82">
        <v>15</v>
      </c>
      <c r="M23" s="82">
        <v>8</v>
      </c>
      <c r="N23" s="82">
        <v>6</v>
      </c>
      <c r="O23" s="82">
        <v>1</v>
      </c>
      <c r="P23" s="82">
        <v>2</v>
      </c>
      <c r="Q23" s="82">
        <v>10</v>
      </c>
      <c r="R23" s="83">
        <v>720</v>
      </c>
      <c r="S23" s="83">
        <v>969</v>
      </c>
      <c r="T23" s="84">
        <v>83</v>
      </c>
      <c r="U23" s="82">
        <v>168</v>
      </c>
      <c r="V23" s="85" t="s">
        <v>49</v>
      </c>
      <c r="W23" s="238">
        <v>83</v>
      </c>
      <c r="X23" s="86">
        <v>902</v>
      </c>
    </row>
    <row r="24" spans="1:24" ht="21" customHeight="1">
      <c r="A24" s="331" t="s">
        <v>252</v>
      </c>
      <c r="B24" s="87" t="s">
        <v>248</v>
      </c>
      <c r="C24" s="244"/>
      <c r="D24" s="244"/>
      <c r="E24" s="244"/>
      <c r="F24" s="244"/>
      <c r="G24" s="89">
        <v>33</v>
      </c>
      <c r="H24" s="89">
        <v>15</v>
      </c>
      <c r="I24" s="89">
        <v>36</v>
      </c>
      <c r="J24" s="88">
        <v>17</v>
      </c>
      <c r="K24" s="88">
        <v>12</v>
      </c>
      <c r="L24" s="88">
        <v>9</v>
      </c>
      <c r="M24" s="88">
        <v>8</v>
      </c>
      <c r="N24" s="88">
        <v>5</v>
      </c>
      <c r="O24" s="88">
        <v>3</v>
      </c>
      <c r="P24" s="88" t="s">
        <v>209</v>
      </c>
      <c r="Q24" s="88">
        <v>5</v>
      </c>
      <c r="R24" s="89">
        <v>33</v>
      </c>
      <c r="S24" s="89">
        <v>176</v>
      </c>
      <c r="T24" s="90">
        <v>11</v>
      </c>
      <c r="U24" s="88" t="s">
        <v>209</v>
      </c>
      <c r="V24" s="91" t="s">
        <v>49</v>
      </c>
      <c r="W24" s="239">
        <v>12</v>
      </c>
      <c r="X24" s="92">
        <v>164</v>
      </c>
    </row>
    <row r="25" spans="1:24" ht="21" customHeight="1">
      <c r="A25" s="332"/>
      <c r="B25" s="248" t="s">
        <v>249</v>
      </c>
      <c r="C25" s="254"/>
      <c r="D25" s="254"/>
      <c r="E25" s="254"/>
      <c r="F25" s="254"/>
      <c r="G25" s="249">
        <v>27</v>
      </c>
      <c r="H25" s="249">
        <v>12</v>
      </c>
      <c r="I25" s="249">
        <v>43</v>
      </c>
      <c r="J25" s="155">
        <v>14</v>
      </c>
      <c r="K25" s="155">
        <v>8</v>
      </c>
      <c r="L25" s="155">
        <v>13</v>
      </c>
      <c r="M25" s="155">
        <v>7</v>
      </c>
      <c r="N25" s="155">
        <v>5</v>
      </c>
      <c r="O25" s="155">
        <v>3</v>
      </c>
      <c r="P25" s="155" t="s">
        <v>209</v>
      </c>
      <c r="Q25" s="155">
        <v>5</v>
      </c>
      <c r="R25" s="249">
        <v>37</v>
      </c>
      <c r="S25" s="249">
        <v>174</v>
      </c>
      <c r="T25" s="250">
        <v>10</v>
      </c>
      <c r="U25" s="155" t="s">
        <v>209</v>
      </c>
      <c r="V25" s="251" t="s">
        <v>49</v>
      </c>
      <c r="W25" s="252">
        <v>10</v>
      </c>
      <c r="X25" s="253">
        <v>161</v>
      </c>
    </row>
    <row r="26" spans="1:24" ht="21" customHeight="1">
      <c r="A26" s="332"/>
      <c r="B26" s="248" t="s">
        <v>194</v>
      </c>
      <c r="C26" s="254"/>
      <c r="D26" s="254"/>
      <c r="E26" s="254"/>
      <c r="F26" s="254"/>
      <c r="G26" s="249">
        <v>18</v>
      </c>
      <c r="H26" s="249">
        <v>9</v>
      </c>
      <c r="I26" s="249">
        <v>45</v>
      </c>
      <c r="J26" s="155">
        <v>14</v>
      </c>
      <c r="K26" s="155">
        <v>9</v>
      </c>
      <c r="L26" s="155">
        <v>15</v>
      </c>
      <c r="M26" s="155">
        <v>8</v>
      </c>
      <c r="N26" s="155">
        <v>3</v>
      </c>
      <c r="O26" s="155">
        <v>3</v>
      </c>
      <c r="P26" s="155">
        <v>1</v>
      </c>
      <c r="Q26" s="155">
        <v>5</v>
      </c>
      <c r="R26" s="249">
        <v>45</v>
      </c>
      <c r="S26" s="249">
        <v>175</v>
      </c>
      <c r="T26" s="250">
        <v>14</v>
      </c>
      <c r="U26" s="155" t="s">
        <v>209</v>
      </c>
      <c r="V26" s="251" t="s">
        <v>49</v>
      </c>
      <c r="W26" s="252">
        <v>13</v>
      </c>
      <c r="X26" s="253">
        <v>163</v>
      </c>
    </row>
    <row r="27" spans="1:24" ht="21" customHeight="1">
      <c r="A27" s="332"/>
      <c r="B27" s="25" t="s">
        <v>195</v>
      </c>
      <c r="C27" s="255"/>
      <c r="D27" s="255"/>
      <c r="E27" s="255"/>
      <c r="F27" s="255"/>
      <c r="G27" s="78">
        <v>22</v>
      </c>
      <c r="H27" s="78">
        <v>4</v>
      </c>
      <c r="I27" s="78">
        <v>43</v>
      </c>
      <c r="J27" s="77">
        <v>15</v>
      </c>
      <c r="K27" s="77">
        <v>12</v>
      </c>
      <c r="L27" s="77">
        <v>11</v>
      </c>
      <c r="M27" s="77">
        <v>7</v>
      </c>
      <c r="N27" s="77">
        <v>8</v>
      </c>
      <c r="O27" s="77">
        <v>1</v>
      </c>
      <c r="P27" s="77">
        <v>1</v>
      </c>
      <c r="Q27" s="77">
        <v>5</v>
      </c>
      <c r="R27" s="78">
        <v>41</v>
      </c>
      <c r="S27" s="78">
        <v>170</v>
      </c>
      <c r="T27" s="79">
        <v>13</v>
      </c>
      <c r="U27" s="77" t="s">
        <v>209</v>
      </c>
      <c r="V27" s="80" t="s">
        <v>49</v>
      </c>
      <c r="W27" s="240">
        <v>13</v>
      </c>
      <c r="X27" s="81">
        <v>157</v>
      </c>
    </row>
    <row r="28" spans="1:24" ht="21" customHeight="1" thickBot="1">
      <c r="A28" s="333"/>
      <c r="B28" s="93" t="s">
        <v>196</v>
      </c>
      <c r="C28" s="245"/>
      <c r="D28" s="245"/>
      <c r="E28" s="245"/>
      <c r="F28" s="245"/>
      <c r="G28" s="95">
        <v>28</v>
      </c>
      <c r="H28" s="95">
        <v>2</v>
      </c>
      <c r="I28" s="95">
        <v>43</v>
      </c>
      <c r="J28" s="94">
        <v>20</v>
      </c>
      <c r="K28" s="94">
        <v>4</v>
      </c>
      <c r="L28" s="94">
        <v>11</v>
      </c>
      <c r="M28" s="94">
        <v>7</v>
      </c>
      <c r="N28" s="94">
        <v>6</v>
      </c>
      <c r="O28" s="94" t="s">
        <v>209</v>
      </c>
      <c r="P28" s="94">
        <v>1</v>
      </c>
      <c r="Q28" s="94">
        <v>5</v>
      </c>
      <c r="R28" s="95">
        <v>41</v>
      </c>
      <c r="S28" s="95">
        <v>168</v>
      </c>
      <c r="T28" s="96">
        <v>14</v>
      </c>
      <c r="U28" s="94" t="s">
        <v>209</v>
      </c>
      <c r="V28" s="97" t="s">
        <v>49</v>
      </c>
      <c r="W28" s="241">
        <v>14</v>
      </c>
      <c r="X28" s="98">
        <v>157</v>
      </c>
    </row>
    <row r="29" spans="1:6" ht="14.25" customHeight="1">
      <c r="A29" s="1" t="s">
        <v>197</v>
      </c>
      <c r="C29" s="243"/>
      <c r="D29" s="243"/>
      <c r="E29" s="243"/>
      <c r="F29" s="243"/>
    </row>
    <row r="30" spans="1:24" ht="24" customHeight="1">
      <c r="A30" s="334" t="s">
        <v>182</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row>
    <row r="31" spans="1:24" ht="12" customHeight="1">
      <c r="A31" s="1" t="s">
        <v>52</v>
      </c>
      <c r="B31" s="58"/>
      <c r="C31" s="58"/>
      <c r="D31" s="58"/>
      <c r="E31" s="58"/>
      <c r="F31" s="58"/>
      <c r="G31" s="58"/>
      <c r="H31" s="58"/>
      <c r="I31" s="58"/>
      <c r="J31" s="58"/>
      <c r="K31" s="58"/>
      <c r="L31" s="58"/>
      <c r="M31" s="58"/>
      <c r="N31" s="58"/>
      <c r="O31" s="58"/>
      <c r="P31" s="58"/>
      <c r="Q31" s="58"/>
      <c r="R31" s="58"/>
      <c r="S31" s="58"/>
      <c r="T31" s="58"/>
      <c r="U31" s="58"/>
      <c r="X31" s="58"/>
    </row>
    <row r="32" ht="12" customHeight="1">
      <c r="A32" s="1" t="s">
        <v>111</v>
      </c>
    </row>
    <row r="33" ht="12" customHeight="1">
      <c r="A33" s="1" t="s">
        <v>112</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A14:B14"/>
    <mergeCell ref="A15:B15"/>
    <mergeCell ref="A19:B19"/>
    <mergeCell ref="A16:B16"/>
    <mergeCell ref="A18:B18"/>
    <mergeCell ref="A17:B17"/>
    <mergeCell ref="A24:A28"/>
    <mergeCell ref="A30:X30"/>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9" r:id="rId1"/>
  <headerFooter alignWithMargins="0">
    <oddFooter>&amp;R福岡国税局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0">
      <selection activeCell="N13" sqref="N13"/>
    </sheetView>
  </sheetViews>
  <sheetFormatPr defaultColWidth="9.00390625" defaultRowHeight="13.5"/>
  <cols>
    <col min="1" max="1" width="18.875" style="101" bestFit="1" customWidth="1"/>
    <col min="2" max="9" width="9.00390625" style="101" customWidth="1"/>
    <col min="10" max="10" width="2.625" style="101" customWidth="1"/>
    <col min="11" max="11" width="12.625" style="102" customWidth="1"/>
    <col min="12" max="12" width="7.625" style="102" customWidth="1"/>
    <col min="13" max="13" width="3.00390625" style="102" customWidth="1"/>
    <col min="14" max="15" width="5.625" style="102" customWidth="1"/>
    <col min="16" max="16384" width="9.00390625" style="101" customWidth="1"/>
  </cols>
  <sheetData>
    <row r="1" spans="1:17" ht="14.25" thickBot="1">
      <c r="A1" s="2" t="s">
        <v>113</v>
      </c>
      <c r="B1" s="2"/>
      <c r="C1" s="2"/>
      <c r="D1" s="2"/>
      <c r="E1" s="2"/>
      <c r="F1" s="2"/>
      <c r="G1" s="2"/>
      <c r="H1" s="2"/>
      <c r="I1" s="2"/>
      <c r="J1" s="2"/>
      <c r="K1" s="100"/>
      <c r="L1" s="100"/>
      <c r="M1" s="100"/>
      <c r="N1" s="100"/>
      <c r="O1" s="100"/>
      <c r="P1" s="2"/>
      <c r="Q1" s="2"/>
    </row>
    <row r="2" spans="1:19" ht="13.5">
      <c r="A2" s="294" t="s">
        <v>53</v>
      </c>
      <c r="B2" s="342" t="s">
        <v>54</v>
      </c>
      <c r="C2" s="342"/>
      <c r="D2" s="297" t="s">
        <v>114</v>
      </c>
      <c r="E2" s="297" t="s">
        <v>115</v>
      </c>
      <c r="F2" s="342" t="s">
        <v>55</v>
      </c>
      <c r="G2" s="342"/>
      <c r="H2" s="375" t="s">
        <v>6</v>
      </c>
      <c r="I2" s="299" t="s">
        <v>161</v>
      </c>
      <c r="J2" s="2"/>
      <c r="P2" s="2"/>
      <c r="Q2" s="2"/>
      <c r="R2" s="2"/>
      <c r="S2" s="2"/>
    </row>
    <row r="3" spans="1:16" ht="36" customHeight="1" thickBot="1">
      <c r="A3" s="295"/>
      <c r="B3" s="368" t="s">
        <v>116</v>
      </c>
      <c r="C3" s="370" t="s">
        <v>117</v>
      </c>
      <c r="D3" s="298"/>
      <c r="E3" s="298"/>
      <c r="F3" s="368" t="s">
        <v>118</v>
      </c>
      <c r="G3" s="370" t="s">
        <v>119</v>
      </c>
      <c r="H3" s="376"/>
      <c r="I3" s="300"/>
      <c r="J3" s="2"/>
      <c r="K3" s="367" t="s">
        <v>56</v>
      </c>
      <c r="L3" s="367"/>
      <c r="M3" s="367"/>
      <c r="N3" s="367"/>
      <c r="O3" s="367"/>
      <c r="P3" s="2"/>
    </row>
    <row r="4" spans="1:16" ht="13.5">
      <c r="A4" s="326"/>
      <c r="B4" s="369"/>
      <c r="C4" s="371"/>
      <c r="D4" s="298"/>
      <c r="E4" s="298"/>
      <c r="F4" s="369"/>
      <c r="G4" s="371"/>
      <c r="H4" s="317"/>
      <c r="I4" s="300"/>
      <c r="J4" s="2"/>
      <c r="K4" s="294" t="s">
        <v>120</v>
      </c>
      <c r="L4" s="377"/>
      <c r="M4" s="344" t="s">
        <v>57</v>
      </c>
      <c r="N4" s="345"/>
      <c r="O4" s="346"/>
      <c r="P4" s="2"/>
    </row>
    <row r="5" spans="1:16" ht="13.5">
      <c r="A5" s="62"/>
      <c r="B5" s="105" t="s">
        <v>45</v>
      </c>
      <c r="C5" s="106" t="s">
        <v>45</v>
      </c>
      <c r="D5" s="64" t="s">
        <v>45</v>
      </c>
      <c r="E5" s="64" t="s">
        <v>45</v>
      </c>
      <c r="F5" s="105" t="s">
        <v>45</v>
      </c>
      <c r="G5" s="106" t="s">
        <v>45</v>
      </c>
      <c r="H5" s="64" t="s">
        <v>45</v>
      </c>
      <c r="I5" s="107" t="s">
        <v>45</v>
      </c>
      <c r="J5" s="2"/>
      <c r="K5" s="374" t="s">
        <v>45</v>
      </c>
      <c r="L5" s="358"/>
      <c r="M5" s="312" t="s">
        <v>58</v>
      </c>
      <c r="N5" s="372"/>
      <c r="O5" s="373"/>
      <c r="P5" s="2"/>
    </row>
    <row r="6" spans="1:16" ht="27" customHeight="1" thickBot="1">
      <c r="A6" s="55" t="s">
        <v>59</v>
      </c>
      <c r="B6" s="36" t="s">
        <v>245</v>
      </c>
      <c r="C6" s="38">
        <v>1</v>
      </c>
      <c r="D6" s="39" t="s">
        <v>209</v>
      </c>
      <c r="E6" s="39">
        <v>14</v>
      </c>
      <c r="F6" s="36">
        <v>3</v>
      </c>
      <c r="G6" s="38" t="s">
        <v>209</v>
      </c>
      <c r="H6" s="39">
        <v>18</v>
      </c>
      <c r="I6" s="108">
        <v>5</v>
      </c>
      <c r="J6" s="2"/>
      <c r="K6" s="347">
        <v>2</v>
      </c>
      <c r="L6" s="348"/>
      <c r="M6" s="349">
        <v>4</v>
      </c>
      <c r="N6" s="350"/>
      <c r="O6" s="351"/>
      <c r="P6" s="2"/>
    </row>
    <row r="7" spans="1:17" ht="27" customHeight="1" thickBot="1">
      <c r="A7" s="52" t="s">
        <v>4</v>
      </c>
      <c r="B7" s="15" t="s">
        <v>209</v>
      </c>
      <c r="C7" s="17" t="s">
        <v>209</v>
      </c>
      <c r="D7" s="18" t="s">
        <v>209</v>
      </c>
      <c r="E7" s="18">
        <v>10</v>
      </c>
      <c r="F7" s="15">
        <v>1</v>
      </c>
      <c r="G7" s="17" t="s">
        <v>209</v>
      </c>
      <c r="H7" s="18">
        <v>11</v>
      </c>
      <c r="I7" s="109" t="s">
        <v>209</v>
      </c>
      <c r="J7" s="2"/>
      <c r="K7" s="367" t="s">
        <v>60</v>
      </c>
      <c r="L7" s="367"/>
      <c r="M7" s="367"/>
      <c r="N7" s="367"/>
      <c r="O7" s="367"/>
      <c r="P7" s="2"/>
      <c r="Q7" s="2"/>
    </row>
    <row r="8" spans="1:17" ht="27" customHeight="1">
      <c r="A8" s="180" t="s">
        <v>146</v>
      </c>
      <c r="B8" s="15" t="s">
        <v>209</v>
      </c>
      <c r="C8" s="17" t="s">
        <v>209</v>
      </c>
      <c r="D8" s="18" t="s">
        <v>209</v>
      </c>
      <c r="E8" s="18">
        <v>10</v>
      </c>
      <c r="F8" s="15">
        <v>2</v>
      </c>
      <c r="G8" s="17" t="s">
        <v>209</v>
      </c>
      <c r="H8" s="18">
        <v>12</v>
      </c>
      <c r="I8" s="109" t="s">
        <v>209</v>
      </c>
      <c r="J8" s="2"/>
      <c r="K8" s="353" t="s">
        <v>61</v>
      </c>
      <c r="L8" s="355" t="s">
        <v>121</v>
      </c>
      <c r="M8" s="356"/>
      <c r="N8" s="356"/>
      <c r="O8" s="357"/>
      <c r="P8" s="2"/>
      <c r="Q8" s="2"/>
    </row>
    <row r="9" spans="1:17" ht="27" customHeight="1">
      <c r="A9" s="180" t="s">
        <v>183</v>
      </c>
      <c r="B9" s="15">
        <v>2</v>
      </c>
      <c r="C9" s="17" t="s">
        <v>209</v>
      </c>
      <c r="D9" s="18" t="s">
        <v>209</v>
      </c>
      <c r="E9" s="18">
        <v>11</v>
      </c>
      <c r="F9" s="15">
        <v>16</v>
      </c>
      <c r="G9" s="17" t="s">
        <v>209</v>
      </c>
      <c r="H9" s="18">
        <v>29</v>
      </c>
      <c r="I9" s="109">
        <v>18</v>
      </c>
      <c r="J9" s="2"/>
      <c r="K9" s="354"/>
      <c r="L9" s="362"/>
      <c r="M9" s="363"/>
      <c r="N9" s="360" t="s">
        <v>62</v>
      </c>
      <c r="O9" s="361"/>
      <c r="P9" s="2"/>
      <c r="Q9" s="2"/>
    </row>
    <row r="10" spans="1:17" ht="27" customHeight="1">
      <c r="A10" s="52" t="s">
        <v>7</v>
      </c>
      <c r="B10" s="15" t="s">
        <v>209</v>
      </c>
      <c r="C10" s="17" t="s">
        <v>209</v>
      </c>
      <c r="D10" s="18" t="s">
        <v>209</v>
      </c>
      <c r="E10" s="18">
        <v>10</v>
      </c>
      <c r="F10" s="15">
        <v>1</v>
      </c>
      <c r="G10" s="17" t="s">
        <v>209</v>
      </c>
      <c r="H10" s="18">
        <v>11</v>
      </c>
      <c r="I10" s="109" t="s">
        <v>209</v>
      </c>
      <c r="J10" s="2"/>
      <c r="K10" s="110"/>
      <c r="L10" s="312" t="s">
        <v>45</v>
      </c>
      <c r="M10" s="358"/>
      <c r="N10" s="312" t="s">
        <v>45</v>
      </c>
      <c r="O10" s="359"/>
      <c r="P10" s="2"/>
      <c r="Q10" s="2"/>
    </row>
    <row r="11" spans="1:17" ht="27" customHeight="1">
      <c r="A11" s="52" t="s">
        <v>8</v>
      </c>
      <c r="B11" s="15" t="s">
        <v>209</v>
      </c>
      <c r="C11" s="17" t="s">
        <v>209</v>
      </c>
      <c r="D11" s="18" t="s">
        <v>209</v>
      </c>
      <c r="E11" s="18">
        <v>12</v>
      </c>
      <c r="F11" s="15">
        <v>1</v>
      </c>
      <c r="G11" s="17" t="s">
        <v>209</v>
      </c>
      <c r="H11" s="18">
        <v>13</v>
      </c>
      <c r="I11" s="109">
        <v>9</v>
      </c>
      <c r="J11" s="2"/>
      <c r="K11" s="111" t="s">
        <v>122</v>
      </c>
      <c r="L11" s="364">
        <v>8</v>
      </c>
      <c r="M11" s="366"/>
      <c r="N11" s="364">
        <v>4</v>
      </c>
      <c r="O11" s="365"/>
      <c r="P11" s="2"/>
      <c r="Q11" s="2"/>
    </row>
    <row r="12" spans="1:17" ht="27" customHeight="1" thickBot="1">
      <c r="A12" s="180" t="s">
        <v>173</v>
      </c>
      <c r="B12" s="15" t="s">
        <v>209</v>
      </c>
      <c r="C12" s="17" t="s">
        <v>209</v>
      </c>
      <c r="D12" s="18" t="s">
        <v>209</v>
      </c>
      <c r="E12" s="18">
        <v>12</v>
      </c>
      <c r="F12" s="15">
        <v>1</v>
      </c>
      <c r="G12" s="17" t="s">
        <v>209</v>
      </c>
      <c r="H12" s="18">
        <v>13</v>
      </c>
      <c r="I12" s="109" t="s">
        <v>209</v>
      </c>
      <c r="J12" s="2"/>
      <c r="K12" s="112" t="s">
        <v>123</v>
      </c>
      <c r="L12" s="343">
        <v>26</v>
      </c>
      <c r="M12" s="343"/>
      <c r="N12" s="343">
        <v>11</v>
      </c>
      <c r="O12" s="352"/>
      <c r="P12" s="2"/>
      <c r="Q12" s="2"/>
    </row>
    <row r="13" spans="1:17" ht="27" customHeight="1">
      <c r="A13" s="180" t="s">
        <v>172</v>
      </c>
      <c r="B13" s="15" t="s">
        <v>209</v>
      </c>
      <c r="C13" s="17" t="s">
        <v>209</v>
      </c>
      <c r="D13" s="18" t="s">
        <v>209</v>
      </c>
      <c r="E13" s="18">
        <v>12</v>
      </c>
      <c r="F13" s="15">
        <v>1</v>
      </c>
      <c r="G13" s="17" t="s">
        <v>209</v>
      </c>
      <c r="H13" s="18">
        <v>13</v>
      </c>
      <c r="I13" s="109" t="s">
        <v>209</v>
      </c>
      <c r="J13" s="2"/>
      <c r="K13" s="2"/>
      <c r="L13" s="1"/>
      <c r="M13" s="1"/>
      <c r="N13" s="1"/>
      <c r="O13" s="1"/>
      <c r="P13" s="1"/>
      <c r="Q13" s="1"/>
    </row>
    <row r="14" spans="1:18" ht="27" customHeight="1">
      <c r="A14" s="180" t="s">
        <v>170</v>
      </c>
      <c r="B14" s="15" t="s">
        <v>209</v>
      </c>
      <c r="C14" s="17" t="s">
        <v>209</v>
      </c>
      <c r="D14" s="18" t="s">
        <v>209</v>
      </c>
      <c r="E14" s="18">
        <v>13</v>
      </c>
      <c r="F14" s="15">
        <v>1</v>
      </c>
      <c r="G14" s="17" t="s">
        <v>209</v>
      </c>
      <c r="H14" s="18">
        <v>14</v>
      </c>
      <c r="I14" s="109" t="s">
        <v>209</v>
      </c>
      <c r="J14" s="2"/>
      <c r="K14" s="99"/>
      <c r="L14" s="99"/>
      <c r="M14" s="99"/>
      <c r="N14" s="99"/>
      <c r="O14" s="99"/>
      <c r="P14" s="99"/>
      <c r="Q14" s="99"/>
      <c r="R14" s="99"/>
    </row>
    <row r="15" spans="1:18" ht="27" customHeight="1">
      <c r="A15" s="180" t="s">
        <v>171</v>
      </c>
      <c r="B15" s="15" t="s">
        <v>209</v>
      </c>
      <c r="C15" s="17" t="s">
        <v>209</v>
      </c>
      <c r="D15" s="18" t="s">
        <v>209</v>
      </c>
      <c r="E15" s="18">
        <v>13</v>
      </c>
      <c r="F15" s="15">
        <v>1</v>
      </c>
      <c r="G15" s="17" t="s">
        <v>209</v>
      </c>
      <c r="H15" s="18">
        <v>14</v>
      </c>
      <c r="I15" s="109" t="s">
        <v>209</v>
      </c>
      <c r="J15" s="2"/>
      <c r="K15" s="99"/>
      <c r="L15" s="99"/>
      <c r="M15" s="99"/>
      <c r="N15" s="99"/>
      <c r="O15" s="99"/>
      <c r="P15" s="99"/>
      <c r="Q15" s="99"/>
      <c r="R15" s="99"/>
    </row>
    <row r="16" spans="1:18" ht="27" customHeight="1">
      <c r="A16" s="180" t="s">
        <v>174</v>
      </c>
      <c r="B16" s="15" t="s">
        <v>209</v>
      </c>
      <c r="C16" s="17" t="s">
        <v>209</v>
      </c>
      <c r="D16" s="18" t="s">
        <v>209</v>
      </c>
      <c r="E16" s="18">
        <v>11</v>
      </c>
      <c r="F16" s="15">
        <v>2</v>
      </c>
      <c r="G16" s="17" t="s">
        <v>209</v>
      </c>
      <c r="H16" s="18">
        <v>13</v>
      </c>
      <c r="I16" s="109">
        <v>1</v>
      </c>
      <c r="J16" s="2"/>
      <c r="K16" s="99"/>
      <c r="L16" s="99"/>
      <c r="M16" s="99"/>
      <c r="N16" s="99"/>
      <c r="O16" s="99"/>
      <c r="P16" s="99"/>
      <c r="Q16" s="99"/>
      <c r="R16" s="99"/>
    </row>
    <row r="17" spans="1:18" ht="27" customHeight="1">
      <c r="A17" s="180" t="s">
        <v>155</v>
      </c>
      <c r="B17" s="15" t="s">
        <v>209</v>
      </c>
      <c r="C17" s="17">
        <v>1</v>
      </c>
      <c r="D17" s="18" t="s">
        <v>209</v>
      </c>
      <c r="E17" s="18">
        <v>14</v>
      </c>
      <c r="F17" s="15">
        <v>2</v>
      </c>
      <c r="G17" s="17" t="s">
        <v>209</v>
      </c>
      <c r="H17" s="18">
        <v>17</v>
      </c>
      <c r="I17" s="109" t="s">
        <v>209</v>
      </c>
      <c r="J17" s="2"/>
      <c r="K17" s="99"/>
      <c r="L17" s="99"/>
      <c r="M17" s="99"/>
      <c r="N17" s="99"/>
      <c r="O17" s="99"/>
      <c r="P17" s="99"/>
      <c r="Q17" s="99"/>
      <c r="R17" s="99"/>
    </row>
    <row r="18" spans="1:18" ht="27" customHeight="1">
      <c r="A18" s="181" t="s">
        <v>159</v>
      </c>
      <c r="B18" s="182" t="s">
        <v>209</v>
      </c>
      <c r="C18" s="183">
        <v>1</v>
      </c>
      <c r="D18" s="184" t="s">
        <v>209</v>
      </c>
      <c r="E18" s="184">
        <v>14</v>
      </c>
      <c r="F18" s="182">
        <v>2</v>
      </c>
      <c r="G18" s="183" t="s">
        <v>209</v>
      </c>
      <c r="H18" s="184">
        <v>17</v>
      </c>
      <c r="I18" s="185">
        <v>1</v>
      </c>
      <c r="J18" s="2"/>
      <c r="K18" s="99"/>
      <c r="L18" s="99"/>
      <c r="M18" s="99"/>
      <c r="N18" s="99"/>
      <c r="O18" s="99"/>
      <c r="P18" s="99"/>
      <c r="Q18" s="99"/>
      <c r="R18" s="99"/>
    </row>
    <row r="19" spans="1:18" ht="27" customHeight="1">
      <c r="A19" s="180" t="s">
        <v>175</v>
      </c>
      <c r="B19" s="15">
        <v>2</v>
      </c>
      <c r="C19" s="17">
        <v>1</v>
      </c>
      <c r="D19" s="18" t="s">
        <v>209</v>
      </c>
      <c r="E19" s="18">
        <v>14</v>
      </c>
      <c r="F19" s="15">
        <v>15</v>
      </c>
      <c r="G19" s="17" t="s">
        <v>209</v>
      </c>
      <c r="H19" s="18">
        <v>32</v>
      </c>
      <c r="I19" s="109" t="s">
        <v>209</v>
      </c>
      <c r="J19" s="2"/>
      <c r="K19" s="99"/>
      <c r="L19" s="99"/>
      <c r="M19" s="99"/>
      <c r="N19" s="99"/>
      <c r="O19" s="99"/>
      <c r="P19" s="99"/>
      <c r="Q19" s="99"/>
      <c r="R19" s="99"/>
    </row>
    <row r="20" spans="1:18" ht="27" customHeight="1">
      <c r="A20" s="52" t="s">
        <v>156</v>
      </c>
      <c r="B20" s="15">
        <v>1</v>
      </c>
      <c r="C20" s="17">
        <v>1</v>
      </c>
      <c r="D20" s="18" t="s">
        <v>209</v>
      </c>
      <c r="E20" s="18">
        <v>15</v>
      </c>
      <c r="F20" s="15">
        <v>4</v>
      </c>
      <c r="G20" s="17" t="s">
        <v>209</v>
      </c>
      <c r="H20" s="18">
        <v>21</v>
      </c>
      <c r="I20" s="109" t="s">
        <v>209</v>
      </c>
      <c r="J20" s="2"/>
      <c r="K20" s="99"/>
      <c r="L20" s="99"/>
      <c r="M20" s="99"/>
      <c r="N20" s="99"/>
      <c r="O20" s="99"/>
      <c r="P20" s="99"/>
      <c r="Q20" s="99"/>
      <c r="R20" s="99"/>
    </row>
    <row r="21" spans="1:18" ht="27" customHeight="1">
      <c r="A21" s="181" t="s">
        <v>157</v>
      </c>
      <c r="B21" s="182" t="s">
        <v>209</v>
      </c>
      <c r="C21" s="183" t="s">
        <v>209</v>
      </c>
      <c r="D21" s="184" t="s">
        <v>209</v>
      </c>
      <c r="E21" s="184">
        <v>9</v>
      </c>
      <c r="F21" s="182">
        <v>1</v>
      </c>
      <c r="G21" s="183" t="s">
        <v>209</v>
      </c>
      <c r="H21" s="184">
        <v>10</v>
      </c>
      <c r="I21" s="185" t="s">
        <v>209</v>
      </c>
      <c r="J21" s="2"/>
      <c r="K21" s="99"/>
      <c r="L21" s="99"/>
      <c r="M21" s="99"/>
      <c r="N21" s="99"/>
      <c r="O21" s="99"/>
      <c r="P21" s="99"/>
      <c r="Q21" s="99"/>
      <c r="R21" s="99"/>
    </row>
    <row r="22" spans="1:18" ht="27" customHeight="1" thickBot="1">
      <c r="A22" s="113" t="s">
        <v>63</v>
      </c>
      <c r="B22" s="114" t="s">
        <v>209</v>
      </c>
      <c r="C22" s="115">
        <v>1</v>
      </c>
      <c r="D22" s="116" t="s">
        <v>209</v>
      </c>
      <c r="E22" s="116">
        <v>14</v>
      </c>
      <c r="F22" s="114">
        <v>2</v>
      </c>
      <c r="G22" s="115" t="s">
        <v>209</v>
      </c>
      <c r="H22" s="116">
        <v>17</v>
      </c>
      <c r="I22" s="117" t="s">
        <v>209</v>
      </c>
      <c r="J22" s="2"/>
      <c r="K22" s="99"/>
      <c r="L22" s="99"/>
      <c r="M22" s="99"/>
      <c r="N22" s="99"/>
      <c r="O22" s="99"/>
      <c r="P22" s="99"/>
      <c r="Q22" s="99"/>
      <c r="R22" s="99"/>
    </row>
    <row r="23" spans="1:13" s="123" customFormat="1" ht="27" customHeight="1" thickTop="1">
      <c r="A23" s="118" t="s">
        <v>64</v>
      </c>
      <c r="B23" s="119">
        <v>5</v>
      </c>
      <c r="C23" s="120">
        <v>6</v>
      </c>
      <c r="D23" s="121" t="s">
        <v>209</v>
      </c>
      <c r="E23" s="121">
        <v>208</v>
      </c>
      <c r="F23" s="119">
        <v>56</v>
      </c>
      <c r="G23" s="120" t="s">
        <v>209</v>
      </c>
      <c r="H23" s="121">
        <v>275</v>
      </c>
      <c r="I23" s="122">
        <v>34</v>
      </c>
      <c r="J23" s="3"/>
      <c r="K23" s="3"/>
      <c r="L23" s="3"/>
      <c r="M23" s="3"/>
    </row>
    <row r="24" spans="1:15" ht="18" customHeight="1" thickBot="1">
      <c r="A24" s="124" t="s">
        <v>65</v>
      </c>
      <c r="B24" s="125">
        <v>2</v>
      </c>
      <c r="C24" s="126">
        <v>1</v>
      </c>
      <c r="D24" s="127" t="s">
        <v>209</v>
      </c>
      <c r="E24" s="127">
        <v>15</v>
      </c>
      <c r="F24" s="125">
        <v>16</v>
      </c>
      <c r="G24" s="126" t="s">
        <v>209</v>
      </c>
      <c r="H24" s="127">
        <v>34</v>
      </c>
      <c r="I24" s="128" t="s">
        <v>209</v>
      </c>
      <c r="J24" s="2"/>
      <c r="K24" s="2"/>
      <c r="L24" s="101"/>
      <c r="M24" s="101"/>
      <c r="N24" s="101"/>
      <c r="O24" s="101"/>
    </row>
    <row r="25" spans="1:15" ht="4.5" customHeight="1">
      <c r="A25" s="129"/>
      <c r="B25" s="130"/>
      <c r="C25" s="130"/>
      <c r="D25" s="130"/>
      <c r="E25" s="130"/>
      <c r="F25" s="130"/>
      <c r="G25" s="130"/>
      <c r="H25" s="130"/>
      <c r="I25" s="130"/>
      <c r="J25" s="2"/>
      <c r="K25" s="2"/>
      <c r="L25" s="101"/>
      <c r="M25" s="101"/>
      <c r="N25" s="101"/>
      <c r="O25" s="101"/>
    </row>
    <row r="26" spans="1:15" ht="15" customHeight="1">
      <c r="A26" s="6" t="s">
        <v>66</v>
      </c>
      <c r="B26" s="339" t="s">
        <v>124</v>
      </c>
      <c r="C26" s="339"/>
      <c r="D26" s="339"/>
      <c r="E26" s="339"/>
      <c r="F26" s="339"/>
      <c r="G26" s="339"/>
      <c r="H26" s="339"/>
      <c r="I26" s="339"/>
      <c r="J26" s="2"/>
      <c r="K26" s="2"/>
      <c r="L26" s="101"/>
      <c r="M26" s="101"/>
      <c r="N26" s="101"/>
      <c r="O26" s="101"/>
    </row>
    <row r="27" spans="1:15" ht="15" customHeight="1">
      <c r="A27" s="6" t="s">
        <v>125</v>
      </c>
      <c r="B27" s="340">
        <v>39538</v>
      </c>
      <c r="C27" s="340"/>
      <c r="D27" s="340"/>
      <c r="E27" s="340"/>
      <c r="F27" s="340"/>
      <c r="G27" s="340"/>
      <c r="H27" s="340"/>
      <c r="I27" s="340"/>
      <c r="J27" s="2"/>
      <c r="K27" s="2"/>
      <c r="L27" s="101"/>
      <c r="M27" s="101"/>
      <c r="N27" s="101"/>
      <c r="O27" s="101"/>
    </row>
    <row r="28" spans="1:11" s="131" customFormat="1" ht="30" customHeight="1">
      <c r="A28" s="6" t="s">
        <v>67</v>
      </c>
      <c r="B28" s="341" t="s">
        <v>205</v>
      </c>
      <c r="C28" s="341"/>
      <c r="D28" s="341"/>
      <c r="E28" s="341"/>
      <c r="F28" s="341"/>
      <c r="G28" s="341"/>
      <c r="H28" s="341"/>
      <c r="I28" s="341"/>
      <c r="J28" s="2"/>
      <c r="K28" s="2"/>
    </row>
    <row r="29" spans="2:11" s="131" customFormat="1" ht="30" customHeight="1">
      <c r="B29" s="341" t="s">
        <v>206</v>
      </c>
      <c r="C29" s="341"/>
      <c r="D29" s="341"/>
      <c r="E29" s="341"/>
      <c r="F29" s="341"/>
      <c r="G29" s="341"/>
      <c r="H29" s="341"/>
      <c r="I29" s="341"/>
      <c r="J29" s="2"/>
      <c r="K29" s="2"/>
    </row>
    <row r="30" spans="2:11" s="131" customFormat="1" ht="18" customHeight="1">
      <c r="B30" s="58"/>
      <c r="K30" s="2"/>
    </row>
    <row r="31" s="131" customFormat="1" ht="18" customHeight="1">
      <c r="K31" s="2"/>
    </row>
    <row r="32" s="131" customFormat="1" ht="18" customHeight="1">
      <c r="K32" s="2"/>
    </row>
    <row r="33" spans="3:11" s="131" customFormat="1" ht="18" customHeight="1">
      <c r="C33" s="2"/>
      <c r="D33" s="2"/>
      <c r="E33" s="2"/>
      <c r="F33" s="2"/>
      <c r="G33" s="2"/>
      <c r="H33" s="2"/>
      <c r="I33" s="2"/>
      <c r="K33" s="2"/>
    </row>
    <row r="34" spans="3:11" s="131" customFormat="1" ht="11.25">
      <c r="C34" s="2"/>
      <c r="D34" s="2"/>
      <c r="E34" s="2"/>
      <c r="F34" s="2"/>
      <c r="G34" s="2"/>
      <c r="H34" s="2"/>
      <c r="I34" s="2"/>
      <c r="K34" s="2"/>
    </row>
    <row r="35" spans="3:12" s="131" customFormat="1" ht="11.25">
      <c r="C35" s="2"/>
      <c r="D35" s="2"/>
      <c r="E35" s="2"/>
      <c r="F35" s="2"/>
      <c r="G35" s="2"/>
      <c r="H35" s="2"/>
      <c r="I35" s="2"/>
      <c r="K35" s="2"/>
      <c r="L35" s="2"/>
    </row>
    <row r="36" spans="3:12" s="131" customFormat="1" ht="11.25">
      <c r="C36" s="2"/>
      <c r="D36" s="2"/>
      <c r="E36" s="2"/>
      <c r="F36" s="2"/>
      <c r="G36" s="2"/>
      <c r="H36" s="2"/>
      <c r="I36" s="2"/>
      <c r="K36" s="2"/>
      <c r="L36" s="2"/>
    </row>
    <row r="37" spans="3:12" s="131" customFormat="1" ht="11.25">
      <c r="C37" s="2"/>
      <c r="D37" s="2"/>
      <c r="E37" s="2"/>
      <c r="F37" s="2"/>
      <c r="G37" s="2"/>
      <c r="H37" s="2"/>
      <c r="I37" s="2"/>
      <c r="K37" s="2"/>
      <c r="L37" s="2"/>
    </row>
    <row r="38" spans="3:17" s="131" customFormat="1" ht="11.25">
      <c r="C38" s="2"/>
      <c r="D38" s="2"/>
      <c r="E38" s="2"/>
      <c r="F38" s="2"/>
      <c r="G38" s="2"/>
      <c r="H38" s="2"/>
      <c r="I38" s="2"/>
      <c r="K38" s="132"/>
      <c r="L38" s="132"/>
      <c r="M38" s="132"/>
      <c r="N38" s="132"/>
      <c r="O38" s="132"/>
      <c r="Q38" s="2"/>
    </row>
    <row r="39" spans="3:17" s="131" customFormat="1" ht="11.25">
      <c r="C39" s="2"/>
      <c r="D39" s="2"/>
      <c r="E39" s="2"/>
      <c r="F39" s="2"/>
      <c r="G39" s="2"/>
      <c r="H39" s="2"/>
      <c r="I39" s="2"/>
      <c r="K39" s="132"/>
      <c r="L39" s="132"/>
      <c r="M39" s="132"/>
      <c r="N39" s="132"/>
      <c r="O39" s="132"/>
      <c r="Q39" s="2"/>
    </row>
    <row r="40" spans="3:17" s="131" customFormat="1" ht="11.25">
      <c r="C40" s="2"/>
      <c r="D40" s="2"/>
      <c r="E40" s="2"/>
      <c r="F40" s="2"/>
      <c r="G40" s="2"/>
      <c r="H40" s="2"/>
      <c r="I40" s="2"/>
      <c r="K40" s="132"/>
      <c r="L40" s="132"/>
      <c r="M40" s="132"/>
      <c r="N40" s="132"/>
      <c r="O40" s="132"/>
      <c r="Q40" s="2"/>
    </row>
    <row r="41" spans="1:17" s="131" customFormat="1" ht="11.25">
      <c r="A41" s="2"/>
      <c r="B41" s="2"/>
      <c r="C41" s="2"/>
      <c r="D41" s="2"/>
      <c r="E41" s="2"/>
      <c r="F41" s="2"/>
      <c r="G41" s="2"/>
      <c r="H41" s="2"/>
      <c r="I41" s="2"/>
      <c r="K41" s="132"/>
      <c r="L41" s="132"/>
      <c r="M41" s="132"/>
      <c r="N41" s="132"/>
      <c r="O41" s="132"/>
      <c r="Q41" s="2"/>
    </row>
    <row r="42" spans="4:17" s="131" customFormat="1" ht="11.25">
      <c r="D42" s="2"/>
      <c r="E42" s="2"/>
      <c r="F42" s="2"/>
      <c r="G42" s="2"/>
      <c r="H42" s="2"/>
      <c r="I42" s="2"/>
      <c r="K42" s="132"/>
      <c r="L42" s="132"/>
      <c r="M42" s="132"/>
      <c r="N42" s="132"/>
      <c r="O42" s="132"/>
      <c r="Q42" s="2"/>
    </row>
    <row r="43" spans="4:17" s="131" customFormat="1" ht="11.25">
      <c r="D43" s="2"/>
      <c r="E43" s="2"/>
      <c r="F43" s="2"/>
      <c r="G43" s="2"/>
      <c r="H43" s="2"/>
      <c r="I43" s="2"/>
      <c r="K43" s="132"/>
      <c r="L43" s="132"/>
      <c r="M43" s="132"/>
      <c r="N43" s="132"/>
      <c r="O43" s="132"/>
      <c r="Q43" s="2"/>
    </row>
    <row r="44" spans="4:17" s="131" customFormat="1" ht="11.25">
      <c r="D44" s="2"/>
      <c r="E44" s="2"/>
      <c r="F44" s="2"/>
      <c r="G44" s="2"/>
      <c r="H44" s="2"/>
      <c r="I44" s="2"/>
      <c r="K44" s="132"/>
      <c r="L44" s="132"/>
      <c r="M44" s="132"/>
      <c r="N44" s="132"/>
      <c r="O44" s="132"/>
      <c r="Q44" s="2"/>
    </row>
    <row r="45" spans="4:15" s="131" customFormat="1" ht="11.25">
      <c r="D45" s="2"/>
      <c r="E45" s="2"/>
      <c r="F45" s="2"/>
      <c r="G45" s="2"/>
      <c r="H45" s="2"/>
      <c r="I45" s="2"/>
      <c r="K45" s="132"/>
      <c r="L45" s="132"/>
      <c r="M45" s="132"/>
      <c r="N45" s="132"/>
      <c r="O45" s="132"/>
    </row>
    <row r="46" spans="4:15" s="131" customFormat="1" ht="11.25">
      <c r="D46" s="2"/>
      <c r="E46" s="2"/>
      <c r="F46" s="2"/>
      <c r="G46" s="2"/>
      <c r="H46" s="2"/>
      <c r="I46" s="2"/>
      <c r="J46" s="2"/>
      <c r="K46" s="132"/>
      <c r="L46" s="132"/>
      <c r="M46" s="132"/>
      <c r="N46" s="132"/>
      <c r="O46" s="132"/>
    </row>
    <row r="47" spans="4:15" s="131" customFormat="1" ht="11.25">
      <c r="D47" s="2"/>
      <c r="E47" s="2"/>
      <c r="F47" s="2"/>
      <c r="G47" s="2"/>
      <c r="H47" s="2"/>
      <c r="I47" s="2"/>
      <c r="J47" s="2"/>
      <c r="K47" s="132"/>
      <c r="L47" s="132"/>
      <c r="M47" s="132"/>
      <c r="N47" s="132"/>
      <c r="O47" s="132"/>
    </row>
    <row r="48" spans="1:15" s="131" customFormat="1" ht="11.25">
      <c r="A48" s="2"/>
      <c r="B48" s="2"/>
      <c r="C48" s="2"/>
      <c r="D48" s="2"/>
      <c r="E48" s="2"/>
      <c r="F48" s="2"/>
      <c r="G48" s="2"/>
      <c r="H48" s="2"/>
      <c r="I48" s="2"/>
      <c r="J48" s="2"/>
      <c r="K48" s="132"/>
      <c r="L48" s="132"/>
      <c r="M48" s="132"/>
      <c r="N48" s="132"/>
      <c r="O48" s="132"/>
    </row>
    <row r="49" spans="7:15" s="131" customFormat="1" ht="11.25">
      <c r="G49" s="2"/>
      <c r="H49" s="2"/>
      <c r="I49" s="2"/>
      <c r="J49" s="2"/>
      <c r="K49" s="132"/>
      <c r="L49" s="132"/>
      <c r="M49" s="132"/>
      <c r="N49" s="132"/>
      <c r="O49" s="132"/>
    </row>
    <row r="50" spans="7:15" s="131" customFormat="1" ht="11.25">
      <c r="G50" s="2"/>
      <c r="H50" s="2"/>
      <c r="I50" s="2"/>
      <c r="J50" s="2"/>
      <c r="K50" s="132"/>
      <c r="L50" s="132"/>
      <c r="M50" s="132"/>
      <c r="N50" s="132"/>
      <c r="O50" s="13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0"/>
      <c r="L61" s="100"/>
      <c r="M61" s="100"/>
      <c r="N61" s="100"/>
      <c r="O61" s="100"/>
      <c r="P61" s="2"/>
      <c r="Q61" s="2"/>
    </row>
    <row r="62" spans="7:17" ht="13.5">
      <c r="G62" s="2"/>
      <c r="H62" s="2"/>
      <c r="I62" s="2"/>
      <c r="J62" s="2"/>
      <c r="K62" s="100"/>
      <c r="L62" s="100"/>
      <c r="M62" s="100"/>
      <c r="N62" s="100"/>
      <c r="O62" s="100"/>
      <c r="P62" s="2"/>
      <c r="Q62" s="2"/>
    </row>
    <row r="63" spans="7:17" ht="13.5">
      <c r="G63" s="2"/>
      <c r="H63" s="2"/>
      <c r="I63" s="2"/>
      <c r="J63" s="2"/>
      <c r="K63" s="100"/>
      <c r="L63" s="100"/>
      <c r="M63" s="100"/>
      <c r="N63" s="100"/>
      <c r="O63" s="100"/>
      <c r="P63" s="2"/>
      <c r="Q63" s="2"/>
    </row>
    <row r="64" spans="7:17" ht="13.5">
      <c r="G64" s="2"/>
      <c r="H64" s="2"/>
      <c r="I64" s="2"/>
      <c r="J64" s="2"/>
      <c r="K64" s="100"/>
      <c r="L64" s="100"/>
      <c r="M64" s="100"/>
      <c r="N64" s="100"/>
      <c r="O64" s="100"/>
      <c r="P64" s="2"/>
      <c r="Q64" s="2"/>
    </row>
    <row r="65" spans="1:17" ht="13.5">
      <c r="A65" s="2"/>
      <c r="B65" s="2"/>
      <c r="C65" s="2"/>
      <c r="D65" s="2"/>
      <c r="E65" s="2"/>
      <c r="F65" s="2"/>
      <c r="G65" s="2"/>
      <c r="H65" s="2"/>
      <c r="I65" s="2"/>
      <c r="J65" s="2"/>
      <c r="K65" s="100"/>
      <c r="L65" s="100"/>
      <c r="M65" s="100"/>
      <c r="N65" s="100"/>
      <c r="O65" s="100"/>
      <c r="P65" s="2"/>
      <c r="Q65" s="2"/>
    </row>
    <row r="66" spans="1:17" ht="13.5">
      <c r="A66" s="2"/>
      <c r="B66" s="2"/>
      <c r="C66" s="2"/>
      <c r="D66" s="2"/>
      <c r="E66" s="2"/>
      <c r="F66" s="2"/>
      <c r="G66" s="2"/>
      <c r="H66" s="2"/>
      <c r="I66" s="2"/>
      <c r="J66" s="2"/>
      <c r="K66" s="100"/>
      <c r="L66" s="100"/>
      <c r="M66" s="100"/>
      <c r="N66" s="100"/>
      <c r="O66" s="100"/>
      <c r="P66" s="2"/>
      <c r="Q66" s="2"/>
    </row>
    <row r="67" spans="1:17" ht="13.5">
      <c r="A67" s="2"/>
      <c r="B67" s="2"/>
      <c r="C67" s="2"/>
      <c r="D67" s="2"/>
      <c r="E67" s="2"/>
      <c r="F67" s="2"/>
      <c r="G67" s="2"/>
      <c r="H67" s="2"/>
      <c r="I67" s="2"/>
      <c r="J67" s="2"/>
      <c r="K67" s="100"/>
      <c r="L67" s="100"/>
      <c r="M67" s="100"/>
      <c r="N67" s="100"/>
      <c r="O67" s="100"/>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0" r:id="rId1"/>
  <headerFooter alignWithMargins="0">
    <oddFooter>&amp;R福岡国税局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3">
      <selection activeCell="C21" sqref="C21"/>
    </sheetView>
  </sheetViews>
  <sheetFormatPr defaultColWidth="9.00390625" defaultRowHeight="15.75" customHeight="1"/>
  <cols>
    <col min="1" max="2" width="6.125" style="101" customWidth="1"/>
    <col min="3" max="3" width="20.625" style="101" customWidth="1"/>
    <col min="4" max="5" width="12.625" style="101" customWidth="1"/>
    <col min="6" max="6" width="12.125" style="101" customWidth="1"/>
    <col min="7" max="7" width="13.375" style="101" customWidth="1"/>
    <col min="8" max="8" width="9.00390625" style="101" bestFit="1" customWidth="1"/>
    <col min="9" max="16384" width="9.00390625" style="101" customWidth="1"/>
  </cols>
  <sheetData>
    <row r="1" spans="1:15" ht="15.75" customHeight="1" thickBot="1">
      <c r="A1" s="2" t="s">
        <v>126</v>
      </c>
      <c r="B1" s="2"/>
      <c r="C1" s="2"/>
      <c r="D1" s="2"/>
      <c r="E1" s="2"/>
      <c r="F1" s="2"/>
      <c r="G1" s="2"/>
      <c r="H1" s="2"/>
      <c r="I1" s="2"/>
      <c r="J1" s="2"/>
      <c r="K1" s="2"/>
      <c r="L1" s="2"/>
      <c r="M1" s="2"/>
      <c r="N1" s="2"/>
      <c r="O1" s="2"/>
    </row>
    <row r="2" spans="1:15" ht="15.75" customHeight="1">
      <c r="A2" s="294" t="s">
        <v>127</v>
      </c>
      <c r="B2" s="397"/>
      <c r="C2" s="305"/>
      <c r="D2" s="401" t="s">
        <v>128</v>
      </c>
      <c r="E2" s="402"/>
      <c r="F2" s="403"/>
      <c r="G2" s="404" t="s">
        <v>129</v>
      </c>
      <c r="H2" s="399" t="s">
        <v>130</v>
      </c>
      <c r="I2" s="2"/>
      <c r="J2" s="2"/>
      <c r="K2" s="2"/>
      <c r="L2" s="2"/>
      <c r="M2" s="2"/>
      <c r="N2" s="2"/>
      <c r="O2" s="2"/>
    </row>
    <row r="3" spans="1:15" ht="37.5" customHeight="1">
      <c r="A3" s="295"/>
      <c r="B3" s="398"/>
      <c r="C3" s="363"/>
      <c r="D3" s="147" t="s">
        <v>131</v>
      </c>
      <c r="E3" s="193" t="s">
        <v>132</v>
      </c>
      <c r="F3" s="133" t="s">
        <v>6</v>
      </c>
      <c r="G3" s="405"/>
      <c r="H3" s="400"/>
      <c r="I3" s="2"/>
      <c r="J3" s="2"/>
      <c r="K3" s="2"/>
      <c r="L3" s="2"/>
      <c r="M3" s="2"/>
      <c r="N3" s="2"/>
      <c r="O3" s="2"/>
    </row>
    <row r="4" spans="1:15" ht="12.75" customHeight="1">
      <c r="A4" s="134"/>
      <c r="B4" s="59"/>
      <c r="C4" s="133"/>
      <c r="D4" s="64" t="s">
        <v>45</v>
      </c>
      <c r="E4" s="64" t="s">
        <v>45</v>
      </c>
      <c r="F4" s="65" t="s">
        <v>45</v>
      </c>
      <c r="G4" s="65" t="s">
        <v>45</v>
      </c>
      <c r="H4" s="107" t="s">
        <v>48</v>
      </c>
      <c r="I4" s="2"/>
      <c r="J4" s="2"/>
      <c r="K4" s="2"/>
      <c r="L4" s="2"/>
      <c r="M4" s="2"/>
      <c r="N4" s="2"/>
      <c r="O4" s="2"/>
    </row>
    <row r="5" spans="1:15" ht="24" customHeight="1">
      <c r="A5" s="406" t="s">
        <v>68</v>
      </c>
      <c r="B5" s="408" t="s">
        <v>69</v>
      </c>
      <c r="C5" s="409"/>
      <c r="D5" s="67">
        <v>44</v>
      </c>
      <c r="E5" s="67">
        <v>373</v>
      </c>
      <c r="F5" s="69">
        <v>417</v>
      </c>
      <c r="G5" s="68">
        <v>38</v>
      </c>
      <c r="H5" s="135">
        <v>329</v>
      </c>
      <c r="I5" s="2"/>
      <c r="J5" s="2"/>
      <c r="K5" s="2"/>
      <c r="L5" s="2"/>
      <c r="M5" s="2"/>
      <c r="N5" s="2"/>
      <c r="O5" s="2"/>
    </row>
    <row r="6" spans="1:15" ht="24" customHeight="1">
      <c r="A6" s="406"/>
      <c r="B6" s="410" t="s">
        <v>8</v>
      </c>
      <c r="C6" s="325"/>
      <c r="D6" s="72">
        <v>1</v>
      </c>
      <c r="E6" s="72">
        <v>14</v>
      </c>
      <c r="F6" s="74">
        <v>15</v>
      </c>
      <c r="G6" s="73">
        <v>2</v>
      </c>
      <c r="H6" s="136">
        <v>12</v>
      </c>
      <c r="I6" s="2"/>
      <c r="J6" s="2"/>
      <c r="K6" s="2"/>
      <c r="L6" s="2"/>
      <c r="M6" s="2"/>
      <c r="N6" s="2"/>
      <c r="O6" s="2"/>
    </row>
    <row r="7" spans="1:15" ht="24" customHeight="1">
      <c r="A7" s="406"/>
      <c r="B7" s="410" t="s">
        <v>70</v>
      </c>
      <c r="C7" s="325"/>
      <c r="D7" s="72">
        <v>1</v>
      </c>
      <c r="E7" s="72">
        <v>9</v>
      </c>
      <c r="F7" s="74">
        <v>10</v>
      </c>
      <c r="G7" s="73">
        <v>1</v>
      </c>
      <c r="H7" s="136">
        <v>3</v>
      </c>
      <c r="I7" s="2"/>
      <c r="J7" s="2"/>
      <c r="K7" s="2"/>
      <c r="L7" s="2"/>
      <c r="M7" s="2"/>
      <c r="N7" s="2"/>
      <c r="O7" s="2"/>
    </row>
    <row r="8" spans="1:15" ht="24" customHeight="1">
      <c r="A8" s="406"/>
      <c r="B8" s="410" t="s">
        <v>71</v>
      </c>
      <c r="C8" s="325"/>
      <c r="D8" s="72">
        <v>19</v>
      </c>
      <c r="E8" s="72">
        <v>31</v>
      </c>
      <c r="F8" s="74">
        <v>50</v>
      </c>
      <c r="G8" s="73">
        <v>8</v>
      </c>
      <c r="H8" s="136">
        <v>27</v>
      </c>
      <c r="I8" s="2"/>
      <c r="J8" s="2"/>
      <c r="K8" s="2"/>
      <c r="L8" s="2"/>
      <c r="M8" s="2"/>
      <c r="N8" s="2"/>
      <c r="O8" s="2"/>
    </row>
    <row r="9" spans="1:15" ht="24" customHeight="1">
      <c r="A9" s="406"/>
      <c r="B9" s="411" t="s">
        <v>72</v>
      </c>
      <c r="C9" s="198" t="s">
        <v>73</v>
      </c>
      <c r="D9" s="72">
        <v>5</v>
      </c>
      <c r="E9" s="72">
        <v>20</v>
      </c>
      <c r="F9" s="72">
        <v>25</v>
      </c>
      <c r="G9" s="72">
        <v>1</v>
      </c>
      <c r="H9" s="136">
        <v>3</v>
      </c>
      <c r="I9" s="2"/>
      <c r="J9" s="2"/>
      <c r="K9" s="2"/>
      <c r="L9" s="2"/>
      <c r="M9" s="2"/>
      <c r="N9" s="2"/>
      <c r="O9" s="2"/>
    </row>
    <row r="10" spans="1:15" ht="24" customHeight="1">
      <c r="A10" s="406"/>
      <c r="B10" s="411"/>
      <c r="C10" s="198" t="s">
        <v>74</v>
      </c>
      <c r="D10" s="72">
        <v>8</v>
      </c>
      <c r="E10" s="72">
        <v>15</v>
      </c>
      <c r="F10" s="72">
        <v>23</v>
      </c>
      <c r="G10" s="72" t="s">
        <v>209</v>
      </c>
      <c r="H10" s="136">
        <v>2</v>
      </c>
      <c r="I10" s="2"/>
      <c r="J10" s="2"/>
      <c r="K10" s="2"/>
      <c r="L10" s="2"/>
      <c r="M10" s="2"/>
      <c r="N10" s="2"/>
      <c r="O10" s="2"/>
    </row>
    <row r="11" spans="1:15" ht="24" customHeight="1">
      <c r="A11" s="406"/>
      <c r="B11" s="411"/>
      <c r="C11" s="198" t="s">
        <v>8</v>
      </c>
      <c r="D11" s="72">
        <v>1</v>
      </c>
      <c r="E11" s="72">
        <v>8</v>
      </c>
      <c r="F11" s="72">
        <v>9</v>
      </c>
      <c r="G11" s="72" t="s">
        <v>209</v>
      </c>
      <c r="H11" s="136" t="s">
        <v>209</v>
      </c>
      <c r="I11" s="2"/>
      <c r="J11" s="2"/>
      <c r="K11" s="2"/>
      <c r="L11" s="2"/>
      <c r="M11" s="2"/>
      <c r="N11" s="2"/>
      <c r="O11" s="2"/>
    </row>
    <row r="12" spans="1:15" ht="24" customHeight="1">
      <c r="A12" s="406"/>
      <c r="B12" s="411"/>
      <c r="C12" s="198" t="s">
        <v>75</v>
      </c>
      <c r="D12" s="72">
        <v>1</v>
      </c>
      <c r="E12" s="72">
        <v>10</v>
      </c>
      <c r="F12" s="72">
        <v>11</v>
      </c>
      <c r="G12" s="72">
        <v>2</v>
      </c>
      <c r="H12" s="136" t="s">
        <v>209</v>
      </c>
      <c r="I12" s="2"/>
      <c r="J12" s="2"/>
      <c r="K12" s="2"/>
      <c r="L12" s="2"/>
      <c r="M12" s="2"/>
      <c r="N12" s="2"/>
      <c r="O12" s="2"/>
    </row>
    <row r="13" spans="1:15" s="123" customFormat="1" ht="24" customHeight="1">
      <c r="A13" s="406"/>
      <c r="B13" s="411"/>
      <c r="C13" s="199" t="s">
        <v>6</v>
      </c>
      <c r="D13" s="139">
        <v>15</v>
      </c>
      <c r="E13" s="139">
        <v>53</v>
      </c>
      <c r="F13" s="139">
        <v>68</v>
      </c>
      <c r="G13" s="139">
        <v>3</v>
      </c>
      <c r="H13" s="142">
        <v>5</v>
      </c>
      <c r="I13" s="3"/>
      <c r="J13" s="3"/>
      <c r="K13" s="3"/>
      <c r="L13" s="3"/>
      <c r="M13" s="3"/>
      <c r="N13" s="3"/>
      <c r="O13" s="3"/>
    </row>
    <row r="14" spans="1:15" ht="24" customHeight="1">
      <c r="A14" s="406"/>
      <c r="B14" s="378" t="s">
        <v>13</v>
      </c>
      <c r="C14" s="379"/>
      <c r="D14" s="72">
        <v>7</v>
      </c>
      <c r="E14" s="72">
        <v>1</v>
      </c>
      <c r="F14" s="74">
        <v>8</v>
      </c>
      <c r="G14" s="73">
        <v>1</v>
      </c>
      <c r="H14" s="136">
        <v>7</v>
      </c>
      <c r="I14" s="2"/>
      <c r="J14" s="2"/>
      <c r="K14" s="2"/>
      <c r="L14" s="2"/>
      <c r="M14" s="2"/>
      <c r="N14" s="2"/>
      <c r="O14" s="2"/>
    </row>
    <row r="15" spans="1:15" s="123" customFormat="1" ht="24" customHeight="1">
      <c r="A15" s="406"/>
      <c r="B15" s="380" t="s">
        <v>76</v>
      </c>
      <c r="C15" s="381"/>
      <c r="D15" s="139">
        <v>87</v>
      </c>
      <c r="E15" s="139">
        <v>481</v>
      </c>
      <c r="F15" s="140">
        <v>568</v>
      </c>
      <c r="G15" s="141">
        <v>53</v>
      </c>
      <c r="H15" s="142">
        <v>383</v>
      </c>
      <c r="I15" s="3"/>
      <c r="J15" s="3"/>
      <c r="K15" s="3"/>
      <c r="L15" s="3"/>
      <c r="M15" s="3"/>
      <c r="N15" s="3"/>
      <c r="O15" s="3"/>
    </row>
    <row r="16" spans="1:15" ht="24" customHeight="1">
      <c r="A16" s="406"/>
      <c r="B16" s="382" t="s">
        <v>77</v>
      </c>
      <c r="C16" s="186" t="s">
        <v>78</v>
      </c>
      <c r="D16" s="72">
        <v>16</v>
      </c>
      <c r="E16" s="72" t="s">
        <v>245</v>
      </c>
      <c r="F16" s="74">
        <v>16</v>
      </c>
      <c r="G16" s="73">
        <v>1</v>
      </c>
      <c r="H16" s="136">
        <v>16</v>
      </c>
      <c r="I16" s="2"/>
      <c r="J16" s="2"/>
      <c r="K16" s="2"/>
      <c r="L16" s="2"/>
      <c r="M16" s="2"/>
      <c r="N16" s="2"/>
      <c r="O16" s="2"/>
    </row>
    <row r="17" spans="1:15" ht="24" customHeight="1">
      <c r="A17" s="406"/>
      <c r="B17" s="382"/>
      <c r="C17" s="186" t="s">
        <v>79</v>
      </c>
      <c r="D17" s="72" t="s">
        <v>209</v>
      </c>
      <c r="E17" s="72" t="s">
        <v>209</v>
      </c>
      <c r="F17" s="74" t="s">
        <v>209</v>
      </c>
      <c r="G17" s="73" t="s">
        <v>209</v>
      </c>
      <c r="H17" s="136" t="s">
        <v>209</v>
      </c>
      <c r="I17" s="2"/>
      <c r="J17" s="2"/>
      <c r="K17" s="2"/>
      <c r="L17" s="2"/>
      <c r="M17" s="2"/>
      <c r="N17" s="2"/>
      <c r="O17" s="2"/>
    </row>
    <row r="18" spans="1:15" ht="24" customHeight="1" thickBot="1">
      <c r="A18" s="407"/>
      <c r="B18" s="383"/>
      <c r="C18" s="200" t="s">
        <v>80</v>
      </c>
      <c r="D18" s="201">
        <v>4</v>
      </c>
      <c r="E18" s="201" t="s">
        <v>245</v>
      </c>
      <c r="F18" s="202">
        <v>4</v>
      </c>
      <c r="G18" s="203" t="s">
        <v>209</v>
      </c>
      <c r="H18" s="204">
        <v>4</v>
      </c>
      <c r="I18" s="2"/>
      <c r="J18" s="2"/>
      <c r="K18" s="2"/>
      <c r="L18" s="2"/>
      <c r="M18" s="2"/>
      <c r="N18" s="2"/>
      <c r="O18" s="2"/>
    </row>
    <row r="19" spans="1:15" ht="24" customHeight="1">
      <c r="A19" s="386" t="s">
        <v>81</v>
      </c>
      <c r="B19" s="389" t="s">
        <v>162</v>
      </c>
      <c r="C19" s="205" t="s">
        <v>82</v>
      </c>
      <c r="D19" s="206"/>
      <c r="E19" s="206"/>
      <c r="F19" s="207">
        <v>10305</v>
      </c>
      <c r="G19" s="208">
        <v>491</v>
      </c>
      <c r="H19" s="209">
        <v>7856</v>
      </c>
      <c r="I19" s="2"/>
      <c r="J19" s="2"/>
      <c r="K19" s="2"/>
      <c r="L19" s="2"/>
      <c r="M19" s="2"/>
      <c r="N19" s="2"/>
      <c r="O19" s="2"/>
    </row>
    <row r="20" spans="1:15" ht="24" customHeight="1">
      <c r="A20" s="387"/>
      <c r="B20" s="390"/>
      <c r="C20" s="186" t="s">
        <v>169</v>
      </c>
      <c r="D20" s="194"/>
      <c r="E20" s="194"/>
      <c r="F20" s="74" t="s">
        <v>209</v>
      </c>
      <c r="G20" s="73" t="s">
        <v>209</v>
      </c>
      <c r="H20" s="136" t="s">
        <v>209</v>
      </c>
      <c r="I20" s="2"/>
      <c r="J20" s="2"/>
      <c r="K20" s="2"/>
      <c r="L20" s="2"/>
      <c r="M20" s="2"/>
      <c r="N20" s="2"/>
      <c r="O20" s="2"/>
    </row>
    <row r="21" spans="1:15" ht="24" customHeight="1">
      <c r="A21" s="387"/>
      <c r="B21" s="390"/>
      <c r="C21" s="186" t="s">
        <v>168</v>
      </c>
      <c r="D21" s="194"/>
      <c r="E21" s="194"/>
      <c r="F21" s="74" t="s">
        <v>209</v>
      </c>
      <c r="G21" s="73" t="s">
        <v>209</v>
      </c>
      <c r="H21" s="136" t="s">
        <v>209</v>
      </c>
      <c r="I21" s="2"/>
      <c r="J21" s="2"/>
      <c r="K21" s="2"/>
      <c r="L21" s="2"/>
      <c r="M21" s="2"/>
      <c r="N21" s="2"/>
      <c r="O21" s="2"/>
    </row>
    <row r="22" spans="1:15" s="123" customFormat="1" ht="24" customHeight="1">
      <c r="A22" s="387"/>
      <c r="B22" s="390"/>
      <c r="C22" s="196" t="s">
        <v>83</v>
      </c>
      <c r="D22" s="195"/>
      <c r="E22" s="195"/>
      <c r="F22" s="140">
        <v>10305</v>
      </c>
      <c r="G22" s="141">
        <v>491</v>
      </c>
      <c r="H22" s="142">
        <v>7856</v>
      </c>
      <c r="I22" s="3"/>
      <c r="J22" s="3"/>
      <c r="K22" s="3"/>
      <c r="L22" s="3"/>
      <c r="M22" s="3"/>
      <c r="N22" s="3"/>
      <c r="O22" s="3"/>
    </row>
    <row r="23" spans="1:15" ht="24" customHeight="1">
      <c r="A23" s="387"/>
      <c r="B23" s="382" t="s">
        <v>160</v>
      </c>
      <c r="C23" s="186" t="s">
        <v>82</v>
      </c>
      <c r="D23" s="194"/>
      <c r="E23" s="194"/>
      <c r="F23" s="74">
        <v>226</v>
      </c>
      <c r="G23" s="73">
        <v>13</v>
      </c>
      <c r="H23" s="136">
        <v>124</v>
      </c>
      <c r="I23" s="2"/>
      <c r="J23" s="2"/>
      <c r="K23" s="2"/>
      <c r="L23" s="2"/>
      <c r="M23" s="2"/>
      <c r="N23" s="2"/>
      <c r="O23" s="2"/>
    </row>
    <row r="24" spans="1:15" ht="24" customHeight="1">
      <c r="A24" s="387"/>
      <c r="B24" s="382"/>
      <c r="C24" s="186" t="s">
        <v>169</v>
      </c>
      <c r="D24" s="194"/>
      <c r="E24" s="194"/>
      <c r="F24" s="74">
        <v>9</v>
      </c>
      <c r="G24" s="73" t="s">
        <v>209</v>
      </c>
      <c r="H24" s="136">
        <v>1</v>
      </c>
      <c r="I24" s="2"/>
      <c r="J24" s="2"/>
      <c r="K24" s="2"/>
      <c r="L24" s="2"/>
      <c r="M24" s="2"/>
      <c r="N24" s="2"/>
      <c r="O24" s="2"/>
    </row>
    <row r="25" spans="1:15" ht="24" customHeight="1">
      <c r="A25" s="387"/>
      <c r="B25" s="382"/>
      <c r="C25" s="186" t="s">
        <v>168</v>
      </c>
      <c r="D25" s="194"/>
      <c r="E25" s="194"/>
      <c r="F25" s="74" t="s">
        <v>209</v>
      </c>
      <c r="G25" s="73" t="s">
        <v>209</v>
      </c>
      <c r="H25" s="136" t="s">
        <v>209</v>
      </c>
      <c r="I25" s="2"/>
      <c r="J25" s="2"/>
      <c r="K25" s="2"/>
      <c r="L25" s="2"/>
      <c r="M25" s="2"/>
      <c r="N25" s="2"/>
      <c r="O25" s="2"/>
    </row>
    <row r="26" spans="1:15" ht="24" customHeight="1">
      <c r="A26" s="387"/>
      <c r="B26" s="382"/>
      <c r="C26" s="186" t="s">
        <v>167</v>
      </c>
      <c r="D26" s="194"/>
      <c r="E26" s="194"/>
      <c r="F26" s="74">
        <v>50</v>
      </c>
      <c r="G26" s="73" t="s">
        <v>209</v>
      </c>
      <c r="H26" s="136">
        <v>21</v>
      </c>
      <c r="I26" s="2"/>
      <c r="J26" s="2"/>
      <c r="K26" s="2"/>
      <c r="L26" s="2"/>
      <c r="M26" s="2"/>
      <c r="N26" s="2"/>
      <c r="O26" s="2"/>
    </row>
    <row r="27" spans="1:15" ht="24" customHeight="1">
      <c r="A27" s="387"/>
      <c r="B27" s="382"/>
      <c r="C27" s="186" t="s">
        <v>84</v>
      </c>
      <c r="D27" s="194"/>
      <c r="E27" s="194"/>
      <c r="F27" s="74">
        <v>1117</v>
      </c>
      <c r="G27" s="73" t="s">
        <v>209</v>
      </c>
      <c r="H27" s="136">
        <v>1099</v>
      </c>
      <c r="I27" s="2"/>
      <c r="J27" s="2"/>
      <c r="K27" s="2"/>
      <c r="L27" s="2"/>
      <c r="M27" s="2"/>
      <c r="N27" s="2"/>
      <c r="O27" s="2"/>
    </row>
    <row r="28" spans="1:15" s="123" customFormat="1" ht="24" customHeight="1">
      <c r="A28" s="387"/>
      <c r="B28" s="382"/>
      <c r="C28" s="197" t="s">
        <v>165</v>
      </c>
      <c r="D28" s="195"/>
      <c r="E28" s="195"/>
      <c r="F28" s="140">
        <v>1402</v>
      </c>
      <c r="G28" s="141">
        <v>13</v>
      </c>
      <c r="H28" s="142">
        <v>1245</v>
      </c>
      <c r="J28" s="3"/>
      <c r="K28" s="3"/>
      <c r="L28" s="3"/>
      <c r="M28" s="3"/>
      <c r="N28" s="3"/>
      <c r="O28" s="3"/>
    </row>
    <row r="29" spans="1:15" s="123" customFormat="1" ht="24" customHeight="1" thickBot="1">
      <c r="A29" s="388"/>
      <c r="B29" s="384" t="s">
        <v>166</v>
      </c>
      <c r="C29" s="385"/>
      <c r="D29" s="190"/>
      <c r="E29" s="190"/>
      <c r="F29" s="187">
        <v>11707</v>
      </c>
      <c r="G29" s="188">
        <v>504</v>
      </c>
      <c r="H29" s="189">
        <v>9101</v>
      </c>
      <c r="J29" s="3"/>
      <c r="K29" s="3"/>
      <c r="L29" s="3"/>
      <c r="M29" s="3"/>
      <c r="N29" s="3"/>
      <c r="O29" s="3"/>
    </row>
    <row r="30" spans="1:15" ht="24" customHeight="1">
      <c r="A30" s="391" t="s">
        <v>184</v>
      </c>
      <c r="B30" s="392"/>
      <c r="C30" s="393"/>
      <c r="D30" s="191"/>
      <c r="E30" s="191"/>
      <c r="F30" s="69">
        <v>17</v>
      </c>
      <c r="G30" s="68">
        <v>1</v>
      </c>
      <c r="H30" s="135">
        <v>2</v>
      </c>
      <c r="I30" s="2"/>
      <c r="J30" s="2"/>
      <c r="K30" s="2"/>
      <c r="L30" s="2"/>
      <c r="M30" s="2"/>
      <c r="N30" s="2"/>
      <c r="O30" s="2"/>
    </row>
    <row r="31" spans="1:15" ht="24" customHeight="1" thickBot="1">
      <c r="A31" s="394" t="s">
        <v>185</v>
      </c>
      <c r="B31" s="395"/>
      <c r="C31" s="396"/>
      <c r="D31" s="192"/>
      <c r="E31" s="192"/>
      <c r="F31" s="143" t="s">
        <v>209</v>
      </c>
      <c r="G31" s="144" t="s">
        <v>209</v>
      </c>
      <c r="H31" s="145" t="s">
        <v>209</v>
      </c>
      <c r="I31" s="2"/>
      <c r="J31" s="2"/>
      <c r="K31" s="2"/>
      <c r="L31" s="2"/>
      <c r="M31" s="2"/>
      <c r="N31" s="2"/>
      <c r="O31" s="2"/>
    </row>
    <row r="32" spans="1:15" s="146" customFormat="1" ht="13.5">
      <c r="A32" s="1" t="s">
        <v>251</v>
      </c>
      <c r="B32" s="1"/>
      <c r="C32" s="1"/>
      <c r="D32" s="1"/>
      <c r="E32" s="1"/>
      <c r="F32" s="1"/>
      <c r="G32" s="1"/>
      <c r="H32" s="1"/>
      <c r="I32" s="1"/>
      <c r="J32" s="1"/>
      <c r="K32" s="1"/>
      <c r="L32" s="1"/>
      <c r="M32" s="1"/>
      <c r="N32" s="1"/>
      <c r="O32" s="1"/>
    </row>
    <row r="33" spans="1:15" s="146" customFormat="1" ht="13.5">
      <c r="A33" s="1" t="s">
        <v>86</v>
      </c>
      <c r="B33" s="1"/>
      <c r="C33" s="1" t="s">
        <v>188</v>
      </c>
      <c r="D33" s="1"/>
      <c r="E33" s="1"/>
      <c r="F33" s="1"/>
      <c r="G33" s="1"/>
      <c r="H33" s="1"/>
      <c r="I33" s="1"/>
      <c r="J33" s="1"/>
      <c r="K33" s="1"/>
      <c r="L33" s="1"/>
      <c r="M33" s="1"/>
      <c r="N33" s="1"/>
      <c r="O33" s="1"/>
    </row>
    <row r="34" spans="1:15" s="146" customFormat="1" ht="24" customHeight="1">
      <c r="A34" s="99"/>
      <c r="B34" s="99"/>
      <c r="C34" s="334" t="s">
        <v>189</v>
      </c>
      <c r="D34" s="334"/>
      <c r="E34" s="334"/>
      <c r="F34" s="334"/>
      <c r="G34" s="334"/>
      <c r="H34" s="334"/>
      <c r="I34" s="1"/>
      <c r="J34" s="1"/>
      <c r="K34" s="1"/>
      <c r="L34" s="1"/>
      <c r="M34" s="1"/>
      <c r="N34" s="1"/>
      <c r="O34" s="1"/>
    </row>
    <row r="35" spans="1:15" s="146" customFormat="1" ht="13.5" customHeight="1">
      <c r="A35" s="99"/>
      <c r="B35" s="99"/>
      <c r="C35" s="334" t="s">
        <v>186</v>
      </c>
      <c r="D35" s="334"/>
      <c r="E35" s="334"/>
      <c r="F35" s="334"/>
      <c r="G35" s="334"/>
      <c r="H35" s="334"/>
      <c r="I35" s="1"/>
      <c r="J35" s="1"/>
      <c r="K35" s="1"/>
      <c r="L35" s="1"/>
      <c r="M35" s="1"/>
      <c r="N35" s="1"/>
      <c r="O35" s="1"/>
    </row>
    <row r="36" spans="1:15" s="146" customFormat="1" ht="13.5" customHeight="1">
      <c r="A36" s="99"/>
      <c r="B36" s="99"/>
      <c r="C36" s="334" t="s">
        <v>187</v>
      </c>
      <c r="D36" s="334"/>
      <c r="E36" s="334"/>
      <c r="F36" s="334"/>
      <c r="G36" s="334"/>
      <c r="H36" s="334"/>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1200" verticalDpi="1200" orientation="portrait" paperSize="9" scale="93" r:id="rId1"/>
  <headerFooter alignWithMargins="0">
    <oddFooter>&amp;R福岡国税局
酒税４
(H19)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6"/>
  <sheetViews>
    <sheetView showGridLines="0" tabSelected="1" zoomScalePageLayoutView="0" workbookViewId="0" topLeftCell="X1">
      <selection activeCell="A43" sqref="A43:AP43"/>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133</v>
      </c>
    </row>
    <row r="2" spans="1:42" s="2" customFormat="1" ht="13.5" customHeight="1">
      <c r="A2" s="427" t="s">
        <v>134</v>
      </c>
      <c r="B2" s="314" t="s">
        <v>192</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6"/>
      <c r="AL2" s="422" t="s">
        <v>135</v>
      </c>
      <c r="AM2" s="423"/>
      <c r="AN2" s="423"/>
      <c r="AO2" s="424"/>
      <c r="AP2" s="419" t="s">
        <v>87</v>
      </c>
    </row>
    <row r="3" spans="1:42" s="5" customFormat="1" ht="29.25" customHeight="1">
      <c r="A3" s="428"/>
      <c r="B3" s="416" t="s">
        <v>24</v>
      </c>
      <c r="C3" s="416"/>
      <c r="D3" s="416" t="s">
        <v>4</v>
      </c>
      <c r="E3" s="416"/>
      <c r="F3" s="415" t="s">
        <v>150</v>
      </c>
      <c r="G3" s="430"/>
      <c r="H3" s="415" t="s">
        <v>151</v>
      </c>
      <c r="I3" s="414"/>
      <c r="J3" s="416" t="s">
        <v>136</v>
      </c>
      <c r="K3" s="416"/>
      <c r="L3" s="416" t="s">
        <v>137</v>
      </c>
      <c r="M3" s="416"/>
      <c r="N3" s="416" t="s">
        <v>140</v>
      </c>
      <c r="O3" s="416"/>
      <c r="P3" s="416" t="s">
        <v>25</v>
      </c>
      <c r="Q3" s="416"/>
      <c r="R3" s="416" t="s">
        <v>10</v>
      </c>
      <c r="S3" s="416"/>
      <c r="T3" s="416" t="s">
        <v>26</v>
      </c>
      <c r="U3" s="416"/>
      <c r="V3" s="415" t="s">
        <v>174</v>
      </c>
      <c r="W3" s="429"/>
      <c r="X3" s="412" t="s">
        <v>155</v>
      </c>
      <c r="Y3" s="412"/>
      <c r="Z3" s="417" t="s">
        <v>159</v>
      </c>
      <c r="AA3" s="418"/>
      <c r="AB3" s="413" t="s">
        <v>191</v>
      </c>
      <c r="AC3" s="414"/>
      <c r="AD3" s="413" t="s">
        <v>190</v>
      </c>
      <c r="AE3" s="414"/>
      <c r="AF3" s="413" t="s">
        <v>157</v>
      </c>
      <c r="AG3" s="414"/>
      <c r="AH3" s="413" t="s">
        <v>158</v>
      </c>
      <c r="AI3" s="414"/>
      <c r="AJ3" s="416" t="s">
        <v>23</v>
      </c>
      <c r="AK3" s="416"/>
      <c r="AL3" s="425" t="s">
        <v>138</v>
      </c>
      <c r="AM3" s="426"/>
      <c r="AN3" s="416" t="s">
        <v>139</v>
      </c>
      <c r="AO3" s="416"/>
      <c r="AP3" s="420"/>
    </row>
    <row r="4" spans="1:42" s="5" customFormat="1" ht="29.25" customHeight="1">
      <c r="A4" s="428"/>
      <c r="B4" s="103" t="s">
        <v>141</v>
      </c>
      <c r="C4" s="104" t="s">
        <v>142</v>
      </c>
      <c r="D4" s="103" t="s">
        <v>141</v>
      </c>
      <c r="E4" s="104" t="s">
        <v>142</v>
      </c>
      <c r="F4" s="103" t="s">
        <v>141</v>
      </c>
      <c r="G4" s="104" t="s">
        <v>142</v>
      </c>
      <c r="H4" s="103" t="s">
        <v>141</v>
      </c>
      <c r="I4" s="104" t="s">
        <v>142</v>
      </c>
      <c r="J4" s="103" t="s">
        <v>141</v>
      </c>
      <c r="K4" s="104" t="s">
        <v>142</v>
      </c>
      <c r="L4" s="103" t="s">
        <v>141</v>
      </c>
      <c r="M4" s="104" t="s">
        <v>142</v>
      </c>
      <c r="N4" s="103" t="s">
        <v>141</v>
      </c>
      <c r="O4" s="104" t="s">
        <v>142</v>
      </c>
      <c r="P4" s="103" t="s">
        <v>141</v>
      </c>
      <c r="Q4" s="104" t="s">
        <v>142</v>
      </c>
      <c r="R4" s="103" t="s">
        <v>141</v>
      </c>
      <c r="S4" s="104" t="s">
        <v>142</v>
      </c>
      <c r="T4" s="103" t="s">
        <v>141</v>
      </c>
      <c r="U4" s="104" t="s">
        <v>142</v>
      </c>
      <c r="V4" s="103" t="s">
        <v>141</v>
      </c>
      <c r="W4" s="104" t="s">
        <v>142</v>
      </c>
      <c r="X4" s="103" t="s">
        <v>141</v>
      </c>
      <c r="Y4" s="104" t="s">
        <v>142</v>
      </c>
      <c r="Z4" s="103" t="s">
        <v>141</v>
      </c>
      <c r="AA4" s="104" t="s">
        <v>142</v>
      </c>
      <c r="AB4" s="103" t="s">
        <v>141</v>
      </c>
      <c r="AC4" s="104" t="s">
        <v>142</v>
      </c>
      <c r="AD4" s="103" t="s">
        <v>141</v>
      </c>
      <c r="AE4" s="104" t="s">
        <v>142</v>
      </c>
      <c r="AF4" s="103" t="s">
        <v>141</v>
      </c>
      <c r="AG4" s="104" t="s">
        <v>142</v>
      </c>
      <c r="AH4" s="103" t="s">
        <v>141</v>
      </c>
      <c r="AI4" s="104" t="s">
        <v>142</v>
      </c>
      <c r="AJ4" s="103" t="s">
        <v>141</v>
      </c>
      <c r="AK4" s="104" t="s">
        <v>142</v>
      </c>
      <c r="AL4" s="147" t="s">
        <v>143</v>
      </c>
      <c r="AM4" s="147" t="s">
        <v>144</v>
      </c>
      <c r="AN4" s="147" t="s">
        <v>143</v>
      </c>
      <c r="AO4" s="147" t="s">
        <v>144</v>
      </c>
      <c r="AP4" s="421"/>
    </row>
    <row r="5" spans="1:42" ht="11.25">
      <c r="A5" s="51"/>
      <c r="B5" s="148" t="s">
        <v>45</v>
      </c>
      <c r="C5" s="149" t="s">
        <v>45</v>
      </c>
      <c r="D5" s="148" t="s">
        <v>45</v>
      </c>
      <c r="E5" s="149" t="s">
        <v>45</v>
      </c>
      <c r="F5" s="148" t="s">
        <v>45</v>
      </c>
      <c r="G5" s="149" t="s">
        <v>45</v>
      </c>
      <c r="H5" s="148" t="s">
        <v>45</v>
      </c>
      <c r="I5" s="149" t="s">
        <v>45</v>
      </c>
      <c r="J5" s="148" t="s">
        <v>45</v>
      </c>
      <c r="K5" s="149" t="s">
        <v>45</v>
      </c>
      <c r="L5" s="148" t="s">
        <v>45</v>
      </c>
      <c r="M5" s="149" t="s">
        <v>45</v>
      </c>
      <c r="N5" s="148" t="s">
        <v>45</v>
      </c>
      <c r="O5" s="149" t="s">
        <v>45</v>
      </c>
      <c r="P5" s="148" t="s">
        <v>45</v>
      </c>
      <c r="Q5" s="149" t="s">
        <v>45</v>
      </c>
      <c r="R5" s="148" t="s">
        <v>45</v>
      </c>
      <c r="S5" s="149" t="s">
        <v>45</v>
      </c>
      <c r="T5" s="148" t="s">
        <v>45</v>
      </c>
      <c r="U5" s="149" t="s">
        <v>45</v>
      </c>
      <c r="V5" s="148" t="s">
        <v>45</v>
      </c>
      <c r="W5" s="149" t="s">
        <v>45</v>
      </c>
      <c r="X5" s="148" t="s">
        <v>45</v>
      </c>
      <c r="Y5" s="149" t="s">
        <v>45</v>
      </c>
      <c r="Z5" s="148" t="s">
        <v>45</v>
      </c>
      <c r="AA5" s="149" t="s">
        <v>45</v>
      </c>
      <c r="AB5" s="148" t="s">
        <v>45</v>
      </c>
      <c r="AC5" s="149" t="s">
        <v>45</v>
      </c>
      <c r="AD5" s="148" t="s">
        <v>45</v>
      </c>
      <c r="AE5" s="149" t="s">
        <v>45</v>
      </c>
      <c r="AF5" s="148" t="s">
        <v>45</v>
      </c>
      <c r="AG5" s="149" t="s">
        <v>45</v>
      </c>
      <c r="AH5" s="148" t="s">
        <v>45</v>
      </c>
      <c r="AI5" s="149" t="s">
        <v>45</v>
      </c>
      <c r="AJ5" s="148" t="s">
        <v>45</v>
      </c>
      <c r="AK5" s="149" t="s">
        <v>45</v>
      </c>
      <c r="AL5" s="150" t="s">
        <v>45</v>
      </c>
      <c r="AM5" s="151" t="s">
        <v>47</v>
      </c>
      <c r="AN5" s="151" t="s">
        <v>45</v>
      </c>
      <c r="AO5" s="226" t="s">
        <v>47</v>
      </c>
      <c r="AP5" s="221"/>
    </row>
    <row r="6" spans="1:42" s="2" customFormat="1" ht="21" customHeight="1">
      <c r="A6" s="232" t="s">
        <v>210</v>
      </c>
      <c r="B6" s="137">
        <v>1</v>
      </c>
      <c r="C6" s="138" t="s">
        <v>209</v>
      </c>
      <c r="D6" s="137">
        <v>1</v>
      </c>
      <c r="E6" s="138" t="s">
        <v>244</v>
      </c>
      <c r="F6" s="137">
        <v>1</v>
      </c>
      <c r="G6" s="138">
        <v>1</v>
      </c>
      <c r="H6" s="137">
        <v>1</v>
      </c>
      <c r="I6" s="138" t="s">
        <v>244</v>
      </c>
      <c r="J6" s="137" t="s">
        <v>209</v>
      </c>
      <c r="K6" s="138" t="s">
        <v>244</v>
      </c>
      <c r="L6" s="137">
        <v>1</v>
      </c>
      <c r="M6" s="138">
        <v>1</v>
      </c>
      <c r="N6" s="137" t="s">
        <v>209</v>
      </c>
      <c r="O6" s="138" t="s">
        <v>244</v>
      </c>
      <c r="P6" s="137" t="s">
        <v>209</v>
      </c>
      <c r="Q6" s="138" t="s">
        <v>244</v>
      </c>
      <c r="R6" s="137">
        <v>1</v>
      </c>
      <c r="S6" s="138" t="s">
        <v>244</v>
      </c>
      <c r="T6" s="137" t="s">
        <v>209</v>
      </c>
      <c r="U6" s="138" t="s">
        <v>244</v>
      </c>
      <c r="V6" s="137" t="s">
        <v>209</v>
      </c>
      <c r="W6" s="138" t="s">
        <v>244</v>
      </c>
      <c r="X6" s="137">
        <v>1</v>
      </c>
      <c r="Y6" s="138" t="s">
        <v>244</v>
      </c>
      <c r="Z6" s="137">
        <v>1</v>
      </c>
      <c r="AA6" s="138" t="s">
        <v>244</v>
      </c>
      <c r="AB6" s="137">
        <v>2</v>
      </c>
      <c r="AC6" s="138" t="s">
        <v>244</v>
      </c>
      <c r="AD6" s="137">
        <v>1</v>
      </c>
      <c r="AE6" s="138" t="s">
        <v>244</v>
      </c>
      <c r="AF6" s="137" t="s">
        <v>209</v>
      </c>
      <c r="AG6" s="138" t="s">
        <v>244</v>
      </c>
      <c r="AH6" s="137">
        <v>2</v>
      </c>
      <c r="AI6" s="138" t="s">
        <v>244</v>
      </c>
      <c r="AJ6" s="137">
        <v>13</v>
      </c>
      <c r="AK6" s="138">
        <v>2</v>
      </c>
      <c r="AL6" s="156">
        <v>26</v>
      </c>
      <c r="AM6" s="77">
        <v>19</v>
      </c>
      <c r="AN6" s="77">
        <v>190</v>
      </c>
      <c r="AO6" s="228">
        <v>148</v>
      </c>
      <c r="AP6" s="222" t="str">
        <f aca="true" t="shared" si="0" ref="AP6:AP15">IF(A6="","",A6)</f>
        <v>門司</v>
      </c>
    </row>
    <row r="7" spans="1:42" s="2" customFormat="1" ht="21" customHeight="1">
      <c r="A7" s="232" t="s">
        <v>211</v>
      </c>
      <c r="B7" s="137" t="s">
        <v>209</v>
      </c>
      <c r="C7" s="138" t="s">
        <v>209</v>
      </c>
      <c r="D7" s="137" t="s">
        <v>209</v>
      </c>
      <c r="E7" s="138" t="s">
        <v>209</v>
      </c>
      <c r="F7" s="137" t="s">
        <v>209</v>
      </c>
      <c r="G7" s="138" t="s">
        <v>209</v>
      </c>
      <c r="H7" s="137" t="s">
        <v>209</v>
      </c>
      <c r="I7" s="138" t="s">
        <v>209</v>
      </c>
      <c r="J7" s="137" t="s">
        <v>209</v>
      </c>
      <c r="K7" s="138" t="s">
        <v>209</v>
      </c>
      <c r="L7" s="137" t="s">
        <v>209</v>
      </c>
      <c r="M7" s="138" t="s">
        <v>209</v>
      </c>
      <c r="N7" s="137" t="s">
        <v>209</v>
      </c>
      <c r="O7" s="138" t="s">
        <v>209</v>
      </c>
      <c r="P7" s="137" t="s">
        <v>209</v>
      </c>
      <c r="Q7" s="138" t="s">
        <v>209</v>
      </c>
      <c r="R7" s="137" t="s">
        <v>209</v>
      </c>
      <c r="S7" s="138" t="s">
        <v>209</v>
      </c>
      <c r="T7" s="137" t="s">
        <v>246</v>
      </c>
      <c r="U7" s="138" t="s">
        <v>209</v>
      </c>
      <c r="V7" s="137" t="s">
        <v>209</v>
      </c>
      <c r="W7" s="138" t="s">
        <v>209</v>
      </c>
      <c r="X7" s="137" t="s">
        <v>209</v>
      </c>
      <c r="Y7" s="138" t="s">
        <v>209</v>
      </c>
      <c r="Z7" s="137" t="s">
        <v>209</v>
      </c>
      <c r="AA7" s="138" t="s">
        <v>209</v>
      </c>
      <c r="AB7" s="137" t="s">
        <v>209</v>
      </c>
      <c r="AC7" s="138" t="s">
        <v>209</v>
      </c>
      <c r="AD7" s="137" t="s">
        <v>209</v>
      </c>
      <c r="AE7" s="138" t="s">
        <v>209</v>
      </c>
      <c r="AF7" s="137" t="s">
        <v>209</v>
      </c>
      <c r="AG7" s="138" t="s">
        <v>209</v>
      </c>
      <c r="AH7" s="137" t="s">
        <v>209</v>
      </c>
      <c r="AI7" s="138" t="s">
        <v>209</v>
      </c>
      <c r="AJ7" s="137" t="s">
        <v>209</v>
      </c>
      <c r="AK7" s="138" t="s">
        <v>246</v>
      </c>
      <c r="AL7" s="156">
        <v>10</v>
      </c>
      <c r="AM7" s="77">
        <v>6</v>
      </c>
      <c r="AN7" s="77">
        <v>359</v>
      </c>
      <c r="AO7" s="228">
        <v>304</v>
      </c>
      <c r="AP7" s="222" t="str">
        <f t="shared" si="0"/>
        <v>若松</v>
      </c>
    </row>
    <row r="8" spans="1:42" s="2" customFormat="1" ht="21" customHeight="1">
      <c r="A8" s="232" t="s">
        <v>212</v>
      </c>
      <c r="B8" s="137">
        <v>1</v>
      </c>
      <c r="C8" s="138">
        <v>1</v>
      </c>
      <c r="D8" s="137" t="s">
        <v>209</v>
      </c>
      <c r="E8" s="138" t="s">
        <v>209</v>
      </c>
      <c r="F8" s="137" t="s">
        <v>209</v>
      </c>
      <c r="G8" s="138" t="s">
        <v>209</v>
      </c>
      <c r="H8" s="137">
        <v>1</v>
      </c>
      <c r="I8" s="138" t="s">
        <v>209</v>
      </c>
      <c r="J8" s="137" t="s">
        <v>209</v>
      </c>
      <c r="K8" s="138" t="s">
        <v>244</v>
      </c>
      <c r="L8" s="137" t="s">
        <v>209</v>
      </c>
      <c r="M8" s="138" t="s">
        <v>209</v>
      </c>
      <c r="N8" s="137" t="s">
        <v>209</v>
      </c>
      <c r="O8" s="138" t="s">
        <v>209</v>
      </c>
      <c r="P8" s="137" t="s">
        <v>209</v>
      </c>
      <c r="Q8" s="138" t="s">
        <v>209</v>
      </c>
      <c r="R8" s="137" t="s">
        <v>209</v>
      </c>
      <c r="S8" s="138" t="s">
        <v>209</v>
      </c>
      <c r="T8" s="137" t="s">
        <v>245</v>
      </c>
      <c r="U8" s="138" t="s">
        <v>209</v>
      </c>
      <c r="V8" s="137" t="s">
        <v>246</v>
      </c>
      <c r="W8" s="138" t="s">
        <v>209</v>
      </c>
      <c r="X8" s="137">
        <v>1</v>
      </c>
      <c r="Y8" s="138" t="s">
        <v>244</v>
      </c>
      <c r="Z8" s="137">
        <v>1</v>
      </c>
      <c r="AA8" s="138" t="s">
        <v>244</v>
      </c>
      <c r="AB8" s="137">
        <v>1</v>
      </c>
      <c r="AC8" s="138" t="s">
        <v>244</v>
      </c>
      <c r="AD8" s="137">
        <v>1</v>
      </c>
      <c r="AE8" s="138" t="s">
        <v>244</v>
      </c>
      <c r="AF8" s="137" t="s">
        <v>209</v>
      </c>
      <c r="AG8" s="138" t="s">
        <v>244</v>
      </c>
      <c r="AH8" s="137">
        <v>1</v>
      </c>
      <c r="AI8" s="138" t="s">
        <v>244</v>
      </c>
      <c r="AJ8" s="137">
        <v>7</v>
      </c>
      <c r="AK8" s="138">
        <v>1</v>
      </c>
      <c r="AL8" s="156">
        <v>32</v>
      </c>
      <c r="AM8" s="77">
        <v>22</v>
      </c>
      <c r="AN8" s="77">
        <v>616</v>
      </c>
      <c r="AO8" s="228">
        <v>414</v>
      </c>
      <c r="AP8" s="222" t="str">
        <f t="shared" si="0"/>
        <v>小倉</v>
      </c>
    </row>
    <row r="9" spans="1:42" s="2" customFormat="1" ht="21" customHeight="1">
      <c r="A9" s="232" t="s">
        <v>213</v>
      </c>
      <c r="B9" s="137">
        <v>1</v>
      </c>
      <c r="C9" s="138">
        <v>1</v>
      </c>
      <c r="D9" s="137" t="s">
        <v>209</v>
      </c>
      <c r="E9" s="138" t="s">
        <v>244</v>
      </c>
      <c r="F9" s="137" t="s">
        <v>209</v>
      </c>
      <c r="G9" s="138" t="s">
        <v>244</v>
      </c>
      <c r="H9" s="137" t="s">
        <v>209</v>
      </c>
      <c r="I9" s="138" t="s">
        <v>244</v>
      </c>
      <c r="J9" s="137" t="s">
        <v>209</v>
      </c>
      <c r="K9" s="138" t="s">
        <v>244</v>
      </c>
      <c r="L9" s="137" t="s">
        <v>209</v>
      </c>
      <c r="M9" s="138" t="s">
        <v>244</v>
      </c>
      <c r="N9" s="137" t="s">
        <v>209</v>
      </c>
      <c r="O9" s="138" t="s">
        <v>244</v>
      </c>
      <c r="P9" s="137" t="s">
        <v>209</v>
      </c>
      <c r="Q9" s="138" t="s">
        <v>244</v>
      </c>
      <c r="R9" s="137" t="s">
        <v>209</v>
      </c>
      <c r="S9" s="138" t="s">
        <v>244</v>
      </c>
      <c r="T9" s="137" t="s">
        <v>209</v>
      </c>
      <c r="U9" s="138" t="s">
        <v>244</v>
      </c>
      <c r="V9" s="137" t="s">
        <v>209</v>
      </c>
      <c r="W9" s="138" t="s">
        <v>244</v>
      </c>
      <c r="X9" s="137">
        <v>1</v>
      </c>
      <c r="Y9" s="138" t="s">
        <v>244</v>
      </c>
      <c r="Z9" s="137">
        <v>1</v>
      </c>
      <c r="AA9" s="138" t="s">
        <v>244</v>
      </c>
      <c r="AB9" s="137">
        <v>1</v>
      </c>
      <c r="AC9" s="138" t="s">
        <v>244</v>
      </c>
      <c r="AD9" s="137">
        <v>1</v>
      </c>
      <c r="AE9" s="138" t="s">
        <v>244</v>
      </c>
      <c r="AF9" s="137" t="s">
        <v>209</v>
      </c>
      <c r="AG9" s="138" t="s">
        <v>244</v>
      </c>
      <c r="AH9" s="137">
        <v>1</v>
      </c>
      <c r="AI9" s="138" t="s">
        <v>244</v>
      </c>
      <c r="AJ9" s="137">
        <v>6</v>
      </c>
      <c r="AK9" s="138">
        <v>1</v>
      </c>
      <c r="AL9" s="156">
        <v>35</v>
      </c>
      <c r="AM9" s="77">
        <v>31</v>
      </c>
      <c r="AN9" s="77">
        <v>527</v>
      </c>
      <c r="AO9" s="228">
        <v>438</v>
      </c>
      <c r="AP9" s="222" t="str">
        <f t="shared" si="0"/>
        <v>八幡</v>
      </c>
    </row>
    <row r="10" spans="1:42" s="2" customFormat="1" ht="21" customHeight="1">
      <c r="A10" s="232" t="s">
        <v>214</v>
      </c>
      <c r="B10" s="137">
        <v>2</v>
      </c>
      <c r="C10" s="138">
        <v>2</v>
      </c>
      <c r="D10" s="137" t="s">
        <v>209</v>
      </c>
      <c r="E10" s="138" t="s">
        <v>244</v>
      </c>
      <c r="F10" s="137" t="s">
        <v>209</v>
      </c>
      <c r="G10" s="138" t="s">
        <v>244</v>
      </c>
      <c r="H10" s="137">
        <v>3</v>
      </c>
      <c r="I10" s="138">
        <v>2</v>
      </c>
      <c r="J10" s="137" t="s">
        <v>209</v>
      </c>
      <c r="K10" s="138" t="s">
        <v>244</v>
      </c>
      <c r="L10" s="137">
        <v>2</v>
      </c>
      <c r="M10" s="138">
        <v>2</v>
      </c>
      <c r="N10" s="137" t="s">
        <v>209</v>
      </c>
      <c r="O10" s="138" t="s">
        <v>244</v>
      </c>
      <c r="P10" s="137" t="s">
        <v>209</v>
      </c>
      <c r="Q10" s="138" t="s">
        <v>244</v>
      </c>
      <c r="R10" s="137" t="s">
        <v>209</v>
      </c>
      <c r="S10" s="138" t="s">
        <v>244</v>
      </c>
      <c r="T10" s="137" t="s">
        <v>209</v>
      </c>
      <c r="U10" s="138" t="s">
        <v>244</v>
      </c>
      <c r="V10" s="137" t="s">
        <v>209</v>
      </c>
      <c r="W10" s="138" t="s">
        <v>244</v>
      </c>
      <c r="X10" s="137">
        <v>3</v>
      </c>
      <c r="Y10" s="138" t="s">
        <v>244</v>
      </c>
      <c r="Z10" s="137">
        <v>3</v>
      </c>
      <c r="AA10" s="138" t="s">
        <v>244</v>
      </c>
      <c r="AB10" s="137">
        <v>6</v>
      </c>
      <c r="AC10" s="138" t="s">
        <v>244</v>
      </c>
      <c r="AD10" s="137">
        <v>3</v>
      </c>
      <c r="AE10" s="138" t="s">
        <v>244</v>
      </c>
      <c r="AF10" s="137" t="s">
        <v>209</v>
      </c>
      <c r="AG10" s="138" t="s">
        <v>244</v>
      </c>
      <c r="AH10" s="137">
        <v>4</v>
      </c>
      <c r="AI10" s="138" t="s">
        <v>244</v>
      </c>
      <c r="AJ10" s="137">
        <v>26</v>
      </c>
      <c r="AK10" s="138">
        <v>6</v>
      </c>
      <c r="AL10" s="156">
        <v>99</v>
      </c>
      <c r="AM10" s="77">
        <v>37</v>
      </c>
      <c r="AN10" s="77">
        <v>596</v>
      </c>
      <c r="AO10" s="228">
        <v>350</v>
      </c>
      <c r="AP10" s="222" t="str">
        <f t="shared" si="0"/>
        <v>博多</v>
      </c>
    </row>
    <row r="11" spans="1:42" s="2" customFormat="1" ht="21" customHeight="1">
      <c r="A11" s="232" t="s">
        <v>215</v>
      </c>
      <c r="B11" s="137">
        <v>8</v>
      </c>
      <c r="C11" s="138">
        <v>6</v>
      </c>
      <c r="D11" s="137" t="s">
        <v>209</v>
      </c>
      <c r="E11" s="138" t="s">
        <v>244</v>
      </c>
      <c r="F11" s="137">
        <v>1</v>
      </c>
      <c r="G11" s="138">
        <v>1</v>
      </c>
      <c r="H11" s="137">
        <v>3</v>
      </c>
      <c r="I11" s="138">
        <v>1</v>
      </c>
      <c r="J11" s="137" t="s">
        <v>209</v>
      </c>
      <c r="K11" s="138" t="s">
        <v>244</v>
      </c>
      <c r="L11" s="137" t="s">
        <v>209</v>
      </c>
      <c r="M11" s="138" t="s">
        <v>244</v>
      </c>
      <c r="N11" s="137" t="s">
        <v>209</v>
      </c>
      <c r="O11" s="138" t="s">
        <v>244</v>
      </c>
      <c r="P11" s="137" t="s">
        <v>209</v>
      </c>
      <c r="Q11" s="138" t="s">
        <v>244</v>
      </c>
      <c r="R11" s="137" t="s">
        <v>209</v>
      </c>
      <c r="S11" s="138" t="s">
        <v>244</v>
      </c>
      <c r="T11" s="137" t="s">
        <v>209</v>
      </c>
      <c r="U11" s="138" t="s">
        <v>244</v>
      </c>
      <c r="V11" s="137">
        <v>1</v>
      </c>
      <c r="W11" s="138" t="s">
        <v>244</v>
      </c>
      <c r="X11" s="137">
        <v>7</v>
      </c>
      <c r="Y11" s="138" t="s">
        <v>244</v>
      </c>
      <c r="Z11" s="137">
        <v>7</v>
      </c>
      <c r="AA11" s="138" t="s">
        <v>244</v>
      </c>
      <c r="AB11" s="137">
        <v>7</v>
      </c>
      <c r="AC11" s="138" t="s">
        <v>244</v>
      </c>
      <c r="AD11" s="137">
        <v>7</v>
      </c>
      <c r="AE11" s="138" t="s">
        <v>244</v>
      </c>
      <c r="AF11" s="137" t="s">
        <v>209</v>
      </c>
      <c r="AG11" s="138" t="s">
        <v>244</v>
      </c>
      <c r="AH11" s="137">
        <v>7</v>
      </c>
      <c r="AI11" s="138" t="s">
        <v>244</v>
      </c>
      <c r="AJ11" s="137">
        <v>48</v>
      </c>
      <c r="AK11" s="138">
        <v>8</v>
      </c>
      <c r="AL11" s="156">
        <v>33</v>
      </c>
      <c r="AM11" s="77">
        <v>21</v>
      </c>
      <c r="AN11" s="77">
        <v>726</v>
      </c>
      <c r="AO11" s="228">
        <v>566</v>
      </c>
      <c r="AP11" s="222" t="str">
        <f t="shared" si="0"/>
        <v>香椎</v>
      </c>
    </row>
    <row r="12" spans="1:42" s="2" customFormat="1" ht="21" customHeight="1">
      <c r="A12" s="232" t="s">
        <v>216</v>
      </c>
      <c r="B12" s="137">
        <v>1</v>
      </c>
      <c r="C12" s="138">
        <v>1</v>
      </c>
      <c r="D12" s="137" t="s">
        <v>209</v>
      </c>
      <c r="E12" s="247" t="s">
        <v>244</v>
      </c>
      <c r="F12" s="137" t="s">
        <v>209</v>
      </c>
      <c r="G12" s="138" t="s">
        <v>244</v>
      </c>
      <c r="H12" s="137">
        <v>2</v>
      </c>
      <c r="I12" s="138">
        <v>1</v>
      </c>
      <c r="J12" s="137" t="s">
        <v>209</v>
      </c>
      <c r="K12" s="138" t="s">
        <v>244</v>
      </c>
      <c r="L12" s="137" t="s">
        <v>209</v>
      </c>
      <c r="M12" s="138" t="s">
        <v>244</v>
      </c>
      <c r="N12" s="137">
        <v>1</v>
      </c>
      <c r="O12" s="138">
        <v>1</v>
      </c>
      <c r="P12" s="137">
        <v>1</v>
      </c>
      <c r="Q12" s="138" t="s">
        <v>209</v>
      </c>
      <c r="R12" s="137" t="s">
        <v>209</v>
      </c>
      <c r="S12" s="138" t="s">
        <v>244</v>
      </c>
      <c r="T12" s="137" t="s">
        <v>209</v>
      </c>
      <c r="U12" s="138" t="s">
        <v>244</v>
      </c>
      <c r="V12" s="137" t="s">
        <v>209</v>
      </c>
      <c r="W12" s="138" t="s">
        <v>244</v>
      </c>
      <c r="X12" s="137">
        <v>1</v>
      </c>
      <c r="Y12" s="138" t="s">
        <v>244</v>
      </c>
      <c r="Z12" s="137">
        <v>1</v>
      </c>
      <c r="AA12" s="138" t="s">
        <v>244</v>
      </c>
      <c r="AB12" s="137">
        <v>3</v>
      </c>
      <c r="AC12" s="138" t="s">
        <v>244</v>
      </c>
      <c r="AD12" s="137">
        <v>1</v>
      </c>
      <c r="AE12" s="138" t="s">
        <v>244</v>
      </c>
      <c r="AF12" s="137" t="s">
        <v>209</v>
      </c>
      <c r="AG12" s="138" t="s">
        <v>244</v>
      </c>
      <c r="AH12" s="137">
        <v>2</v>
      </c>
      <c r="AI12" s="138" t="s">
        <v>244</v>
      </c>
      <c r="AJ12" s="137">
        <v>13</v>
      </c>
      <c r="AK12" s="138">
        <v>3</v>
      </c>
      <c r="AL12" s="156">
        <v>56</v>
      </c>
      <c r="AM12" s="77">
        <v>34</v>
      </c>
      <c r="AN12" s="77">
        <v>529</v>
      </c>
      <c r="AO12" s="228">
        <v>367</v>
      </c>
      <c r="AP12" s="222" t="str">
        <f t="shared" si="0"/>
        <v>福岡</v>
      </c>
    </row>
    <row r="13" spans="1:42" s="2" customFormat="1" ht="21" customHeight="1">
      <c r="A13" s="232" t="s">
        <v>217</v>
      </c>
      <c r="B13" s="137">
        <v>4</v>
      </c>
      <c r="C13" s="138">
        <v>3</v>
      </c>
      <c r="D13" s="137" t="s">
        <v>209</v>
      </c>
      <c r="E13" s="138" t="s">
        <v>244</v>
      </c>
      <c r="F13" s="137" t="s">
        <v>209</v>
      </c>
      <c r="G13" s="138" t="s">
        <v>244</v>
      </c>
      <c r="H13" s="137">
        <v>1</v>
      </c>
      <c r="I13" s="138" t="s">
        <v>244</v>
      </c>
      <c r="J13" s="137" t="s">
        <v>209</v>
      </c>
      <c r="K13" s="138" t="s">
        <v>244</v>
      </c>
      <c r="L13" s="137">
        <v>1</v>
      </c>
      <c r="M13" s="138">
        <v>1</v>
      </c>
      <c r="N13" s="137">
        <v>1</v>
      </c>
      <c r="O13" s="138" t="s">
        <v>244</v>
      </c>
      <c r="P13" s="137">
        <v>1</v>
      </c>
      <c r="Q13" s="138" t="s">
        <v>244</v>
      </c>
      <c r="R13" s="137" t="s">
        <v>209</v>
      </c>
      <c r="S13" s="138" t="s">
        <v>244</v>
      </c>
      <c r="T13" s="137">
        <v>1</v>
      </c>
      <c r="U13" s="138" t="s">
        <v>244</v>
      </c>
      <c r="V13" s="137" t="s">
        <v>209</v>
      </c>
      <c r="W13" s="138" t="s">
        <v>244</v>
      </c>
      <c r="X13" s="137">
        <v>5</v>
      </c>
      <c r="Y13" s="138">
        <v>1</v>
      </c>
      <c r="Z13" s="137">
        <v>4</v>
      </c>
      <c r="AA13" s="138" t="s">
        <v>244</v>
      </c>
      <c r="AB13" s="137">
        <v>4</v>
      </c>
      <c r="AC13" s="138" t="s">
        <v>244</v>
      </c>
      <c r="AD13" s="137">
        <v>5</v>
      </c>
      <c r="AE13" s="138">
        <v>1</v>
      </c>
      <c r="AF13" s="137" t="s">
        <v>209</v>
      </c>
      <c r="AG13" s="138" t="s">
        <v>244</v>
      </c>
      <c r="AH13" s="137">
        <v>4</v>
      </c>
      <c r="AI13" s="138" t="s">
        <v>244</v>
      </c>
      <c r="AJ13" s="137">
        <v>31</v>
      </c>
      <c r="AK13" s="138">
        <v>6</v>
      </c>
      <c r="AL13" s="156">
        <v>30</v>
      </c>
      <c r="AM13" s="77">
        <v>25</v>
      </c>
      <c r="AN13" s="77">
        <v>589</v>
      </c>
      <c r="AO13" s="228">
        <v>413</v>
      </c>
      <c r="AP13" s="222" t="str">
        <f t="shared" si="0"/>
        <v>西福岡</v>
      </c>
    </row>
    <row r="14" spans="1:42" s="2" customFormat="1" ht="21" customHeight="1">
      <c r="A14" s="232" t="s">
        <v>218</v>
      </c>
      <c r="B14" s="137">
        <v>7</v>
      </c>
      <c r="C14" s="138">
        <v>6</v>
      </c>
      <c r="D14" s="137" t="s">
        <v>209</v>
      </c>
      <c r="E14" s="138" t="s">
        <v>244</v>
      </c>
      <c r="F14" s="137" t="s">
        <v>209</v>
      </c>
      <c r="G14" s="138" t="s">
        <v>244</v>
      </c>
      <c r="H14" s="137">
        <v>3</v>
      </c>
      <c r="I14" s="138">
        <v>1</v>
      </c>
      <c r="J14" s="137" t="s">
        <v>209</v>
      </c>
      <c r="K14" s="138" t="s">
        <v>244</v>
      </c>
      <c r="L14" s="137" t="s">
        <v>209</v>
      </c>
      <c r="M14" s="138" t="s">
        <v>244</v>
      </c>
      <c r="N14" s="137" t="s">
        <v>209</v>
      </c>
      <c r="O14" s="138" t="s">
        <v>244</v>
      </c>
      <c r="P14" s="137" t="s">
        <v>209</v>
      </c>
      <c r="Q14" s="138" t="s">
        <v>244</v>
      </c>
      <c r="R14" s="137" t="s">
        <v>209</v>
      </c>
      <c r="S14" s="138" t="s">
        <v>244</v>
      </c>
      <c r="T14" s="137" t="s">
        <v>209</v>
      </c>
      <c r="U14" s="138" t="s">
        <v>244</v>
      </c>
      <c r="V14" s="137" t="s">
        <v>209</v>
      </c>
      <c r="W14" s="138" t="s">
        <v>244</v>
      </c>
      <c r="X14" s="137">
        <v>7</v>
      </c>
      <c r="Y14" s="138" t="s">
        <v>244</v>
      </c>
      <c r="Z14" s="137">
        <v>7</v>
      </c>
      <c r="AA14" s="138" t="s">
        <v>244</v>
      </c>
      <c r="AB14" s="137">
        <v>7</v>
      </c>
      <c r="AC14" s="138" t="s">
        <v>244</v>
      </c>
      <c r="AD14" s="137">
        <v>7</v>
      </c>
      <c r="AE14" s="138" t="s">
        <v>244</v>
      </c>
      <c r="AF14" s="137" t="s">
        <v>209</v>
      </c>
      <c r="AG14" s="138" t="s">
        <v>244</v>
      </c>
      <c r="AH14" s="137">
        <v>7</v>
      </c>
      <c r="AI14" s="138" t="s">
        <v>244</v>
      </c>
      <c r="AJ14" s="137">
        <v>45</v>
      </c>
      <c r="AK14" s="138">
        <v>7</v>
      </c>
      <c r="AL14" s="156">
        <v>12</v>
      </c>
      <c r="AM14" s="77">
        <v>10</v>
      </c>
      <c r="AN14" s="77">
        <v>413</v>
      </c>
      <c r="AO14" s="228">
        <v>351</v>
      </c>
      <c r="AP14" s="222" t="str">
        <f t="shared" si="0"/>
        <v>大牟田</v>
      </c>
    </row>
    <row r="15" spans="1:42" s="2" customFormat="1" ht="21" customHeight="1">
      <c r="A15" s="232" t="s">
        <v>219</v>
      </c>
      <c r="B15" s="137">
        <v>26</v>
      </c>
      <c r="C15" s="138">
        <v>20</v>
      </c>
      <c r="D15" s="137" t="s">
        <v>209</v>
      </c>
      <c r="E15" s="138" t="s">
        <v>244</v>
      </c>
      <c r="F15" s="137">
        <v>1</v>
      </c>
      <c r="G15" s="138" t="s">
        <v>244</v>
      </c>
      <c r="H15" s="137">
        <v>17</v>
      </c>
      <c r="I15" s="138">
        <v>8</v>
      </c>
      <c r="J15" s="137">
        <v>1</v>
      </c>
      <c r="K15" s="138" t="s">
        <v>244</v>
      </c>
      <c r="L15" s="137">
        <v>1</v>
      </c>
      <c r="M15" s="138" t="s">
        <v>244</v>
      </c>
      <c r="N15" s="137">
        <v>2</v>
      </c>
      <c r="O15" s="138">
        <v>1</v>
      </c>
      <c r="P15" s="137">
        <v>2</v>
      </c>
      <c r="Q15" s="138" t="s">
        <v>244</v>
      </c>
      <c r="R15" s="137">
        <v>1</v>
      </c>
      <c r="S15" s="138" t="s">
        <v>244</v>
      </c>
      <c r="T15" s="137">
        <v>1</v>
      </c>
      <c r="U15" s="138" t="s">
        <v>244</v>
      </c>
      <c r="V15" s="137">
        <v>1</v>
      </c>
      <c r="W15" s="138" t="s">
        <v>244</v>
      </c>
      <c r="X15" s="137">
        <v>27</v>
      </c>
      <c r="Y15" s="138" t="s">
        <v>245</v>
      </c>
      <c r="Z15" s="137">
        <v>26</v>
      </c>
      <c r="AA15" s="138" t="s">
        <v>244</v>
      </c>
      <c r="AB15" s="137">
        <v>31</v>
      </c>
      <c r="AC15" s="138" t="s">
        <v>244</v>
      </c>
      <c r="AD15" s="137">
        <v>29</v>
      </c>
      <c r="AE15" s="138">
        <v>2</v>
      </c>
      <c r="AF15" s="137" t="s">
        <v>209</v>
      </c>
      <c r="AG15" s="138" t="s">
        <v>244</v>
      </c>
      <c r="AH15" s="137">
        <v>28</v>
      </c>
      <c r="AI15" s="138" t="s">
        <v>244</v>
      </c>
      <c r="AJ15" s="137">
        <v>194</v>
      </c>
      <c r="AK15" s="138">
        <v>31</v>
      </c>
      <c r="AL15" s="156">
        <v>36</v>
      </c>
      <c r="AM15" s="77">
        <v>32</v>
      </c>
      <c r="AN15" s="77">
        <v>604</v>
      </c>
      <c r="AO15" s="228">
        <v>458</v>
      </c>
      <c r="AP15" s="222" t="str">
        <f t="shared" si="0"/>
        <v>久留米</v>
      </c>
    </row>
    <row r="16" spans="1:42" s="2" customFormat="1" ht="21" customHeight="1">
      <c r="A16" s="232" t="s">
        <v>220</v>
      </c>
      <c r="B16" s="152">
        <v>1</v>
      </c>
      <c r="C16" s="153">
        <v>1</v>
      </c>
      <c r="D16" s="152" t="s">
        <v>209</v>
      </c>
      <c r="E16" s="153" t="s">
        <v>244</v>
      </c>
      <c r="F16" s="152" t="s">
        <v>209</v>
      </c>
      <c r="G16" s="153" t="s">
        <v>244</v>
      </c>
      <c r="H16" s="152" t="s">
        <v>209</v>
      </c>
      <c r="I16" s="153" t="s">
        <v>244</v>
      </c>
      <c r="J16" s="152" t="s">
        <v>209</v>
      </c>
      <c r="K16" s="153" t="s">
        <v>244</v>
      </c>
      <c r="L16" s="152" t="s">
        <v>209</v>
      </c>
      <c r="M16" s="153" t="s">
        <v>244</v>
      </c>
      <c r="N16" s="152" t="s">
        <v>209</v>
      </c>
      <c r="O16" s="153" t="s">
        <v>244</v>
      </c>
      <c r="P16" s="152" t="s">
        <v>209</v>
      </c>
      <c r="Q16" s="153" t="s">
        <v>244</v>
      </c>
      <c r="R16" s="152" t="s">
        <v>209</v>
      </c>
      <c r="S16" s="153" t="s">
        <v>244</v>
      </c>
      <c r="T16" s="152" t="s">
        <v>209</v>
      </c>
      <c r="U16" s="153" t="s">
        <v>244</v>
      </c>
      <c r="V16" s="152" t="s">
        <v>209</v>
      </c>
      <c r="W16" s="153" t="s">
        <v>244</v>
      </c>
      <c r="X16" s="152">
        <v>1</v>
      </c>
      <c r="Y16" s="153" t="s">
        <v>244</v>
      </c>
      <c r="Z16" s="152">
        <v>1</v>
      </c>
      <c r="AA16" s="153" t="s">
        <v>244</v>
      </c>
      <c r="AB16" s="152">
        <v>1</v>
      </c>
      <c r="AC16" s="153" t="s">
        <v>244</v>
      </c>
      <c r="AD16" s="152">
        <v>1</v>
      </c>
      <c r="AE16" s="153" t="s">
        <v>244</v>
      </c>
      <c r="AF16" s="152" t="s">
        <v>209</v>
      </c>
      <c r="AG16" s="153" t="s">
        <v>244</v>
      </c>
      <c r="AH16" s="152">
        <v>1</v>
      </c>
      <c r="AI16" s="153" t="s">
        <v>244</v>
      </c>
      <c r="AJ16" s="152">
        <v>6</v>
      </c>
      <c r="AK16" s="153">
        <v>1</v>
      </c>
      <c r="AL16" s="154">
        <v>6</v>
      </c>
      <c r="AM16" s="155">
        <v>5</v>
      </c>
      <c r="AN16" s="155">
        <v>213</v>
      </c>
      <c r="AO16" s="227">
        <v>172</v>
      </c>
      <c r="AP16" s="222" t="str">
        <f aca="true" t="shared" si="1" ref="AP16:AP31">IF(A16="","",A16)</f>
        <v>直方</v>
      </c>
    </row>
    <row r="17" spans="1:42" s="2" customFormat="1" ht="21" customHeight="1">
      <c r="A17" s="232" t="s">
        <v>221</v>
      </c>
      <c r="B17" s="137">
        <v>5</v>
      </c>
      <c r="C17" s="138">
        <v>5</v>
      </c>
      <c r="D17" s="137" t="s">
        <v>209</v>
      </c>
      <c r="E17" s="138" t="s">
        <v>244</v>
      </c>
      <c r="F17" s="137" t="s">
        <v>209</v>
      </c>
      <c r="G17" s="138" t="s">
        <v>244</v>
      </c>
      <c r="H17" s="137">
        <v>3</v>
      </c>
      <c r="I17" s="138" t="s">
        <v>244</v>
      </c>
      <c r="J17" s="137" t="s">
        <v>209</v>
      </c>
      <c r="K17" s="138" t="s">
        <v>244</v>
      </c>
      <c r="L17" s="137" t="s">
        <v>209</v>
      </c>
      <c r="M17" s="138" t="s">
        <v>244</v>
      </c>
      <c r="N17" s="137" t="s">
        <v>209</v>
      </c>
      <c r="O17" s="138" t="s">
        <v>244</v>
      </c>
      <c r="P17" s="137" t="s">
        <v>209</v>
      </c>
      <c r="Q17" s="138" t="s">
        <v>244</v>
      </c>
      <c r="R17" s="137" t="s">
        <v>209</v>
      </c>
      <c r="S17" s="138" t="s">
        <v>244</v>
      </c>
      <c r="T17" s="137" t="s">
        <v>209</v>
      </c>
      <c r="U17" s="138" t="s">
        <v>244</v>
      </c>
      <c r="V17" s="137" t="s">
        <v>209</v>
      </c>
      <c r="W17" s="138" t="s">
        <v>244</v>
      </c>
      <c r="X17" s="137">
        <v>5</v>
      </c>
      <c r="Y17" s="138" t="s">
        <v>244</v>
      </c>
      <c r="Z17" s="137">
        <v>5</v>
      </c>
      <c r="AA17" s="138" t="s">
        <v>244</v>
      </c>
      <c r="AB17" s="137">
        <v>5</v>
      </c>
      <c r="AC17" s="138" t="s">
        <v>244</v>
      </c>
      <c r="AD17" s="137">
        <v>5</v>
      </c>
      <c r="AE17" s="138" t="s">
        <v>244</v>
      </c>
      <c r="AF17" s="137" t="s">
        <v>209</v>
      </c>
      <c r="AG17" s="138" t="s">
        <v>244</v>
      </c>
      <c r="AH17" s="137">
        <v>5</v>
      </c>
      <c r="AI17" s="138" t="s">
        <v>244</v>
      </c>
      <c r="AJ17" s="137">
        <v>33</v>
      </c>
      <c r="AK17" s="138">
        <v>5</v>
      </c>
      <c r="AL17" s="156">
        <v>8</v>
      </c>
      <c r="AM17" s="77">
        <v>7</v>
      </c>
      <c r="AN17" s="77">
        <v>361</v>
      </c>
      <c r="AO17" s="228">
        <v>296</v>
      </c>
      <c r="AP17" s="222" t="str">
        <f t="shared" si="1"/>
        <v>飯塚</v>
      </c>
    </row>
    <row r="18" spans="1:42" s="2" customFormat="1" ht="21" customHeight="1">
      <c r="A18" s="232" t="s">
        <v>222</v>
      </c>
      <c r="B18" s="137">
        <v>2</v>
      </c>
      <c r="C18" s="138">
        <v>2</v>
      </c>
      <c r="D18" s="137" t="s">
        <v>209</v>
      </c>
      <c r="E18" s="138" t="s">
        <v>244</v>
      </c>
      <c r="F18" s="137" t="s">
        <v>209</v>
      </c>
      <c r="G18" s="138" t="s">
        <v>244</v>
      </c>
      <c r="H18" s="137" t="s">
        <v>209</v>
      </c>
      <c r="I18" s="138" t="s">
        <v>244</v>
      </c>
      <c r="J18" s="137" t="s">
        <v>209</v>
      </c>
      <c r="K18" s="138" t="s">
        <v>244</v>
      </c>
      <c r="L18" s="137" t="s">
        <v>209</v>
      </c>
      <c r="M18" s="138" t="s">
        <v>244</v>
      </c>
      <c r="N18" s="137" t="s">
        <v>209</v>
      </c>
      <c r="O18" s="138" t="s">
        <v>244</v>
      </c>
      <c r="P18" s="137" t="s">
        <v>209</v>
      </c>
      <c r="Q18" s="138" t="s">
        <v>244</v>
      </c>
      <c r="R18" s="137" t="s">
        <v>209</v>
      </c>
      <c r="S18" s="138" t="s">
        <v>244</v>
      </c>
      <c r="T18" s="137" t="s">
        <v>209</v>
      </c>
      <c r="U18" s="138" t="s">
        <v>244</v>
      </c>
      <c r="V18" s="137" t="s">
        <v>209</v>
      </c>
      <c r="W18" s="138" t="s">
        <v>244</v>
      </c>
      <c r="X18" s="137">
        <v>2</v>
      </c>
      <c r="Y18" s="138" t="s">
        <v>244</v>
      </c>
      <c r="Z18" s="137">
        <v>2</v>
      </c>
      <c r="AA18" s="138" t="s">
        <v>244</v>
      </c>
      <c r="AB18" s="137">
        <v>2</v>
      </c>
      <c r="AC18" s="138" t="s">
        <v>244</v>
      </c>
      <c r="AD18" s="137">
        <v>2</v>
      </c>
      <c r="AE18" s="138" t="s">
        <v>244</v>
      </c>
      <c r="AF18" s="137" t="s">
        <v>209</v>
      </c>
      <c r="AG18" s="138" t="s">
        <v>244</v>
      </c>
      <c r="AH18" s="137">
        <v>2</v>
      </c>
      <c r="AI18" s="138" t="s">
        <v>244</v>
      </c>
      <c r="AJ18" s="137">
        <v>12</v>
      </c>
      <c r="AK18" s="138">
        <v>2</v>
      </c>
      <c r="AL18" s="156">
        <v>23</v>
      </c>
      <c r="AM18" s="77">
        <v>21</v>
      </c>
      <c r="AN18" s="77">
        <v>323</v>
      </c>
      <c r="AO18" s="228">
        <v>281</v>
      </c>
      <c r="AP18" s="222" t="str">
        <f t="shared" si="1"/>
        <v>田川</v>
      </c>
    </row>
    <row r="19" spans="1:42" s="2" customFormat="1" ht="21" customHeight="1">
      <c r="A19" s="232" t="s">
        <v>223</v>
      </c>
      <c r="B19" s="137">
        <v>4</v>
      </c>
      <c r="C19" s="138">
        <v>2</v>
      </c>
      <c r="D19" s="137" t="s">
        <v>209</v>
      </c>
      <c r="E19" s="138" t="s">
        <v>244</v>
      </c>
      <c r="F19" s="137" t="s">
        <v>209</v>
      </c>
      <c r="G19" s="138" t="s">
        <v>244</v>
      </c>
      <c r="H19" s="137">
        <v>4</v>
      </c>
      <c r="I19" s="138">
        <v>4</v>
      </c>
      <c r="J19" s="137" t="s">
        <v>209</v>
      </c>
      <c r="K19" s="138" t="s">
        <v>244</v>
      </c>
      <c r="L19" s="137">
        <v>1</v>
      </c>
      <c r="M19" s="138" t="s">
        <v>244</v>
      </c>
      <c r="N19" s="137" t="s">
        <v>209</v>
      </c>
      <c r="O19" s="138" t="s">
        <v>244</v>
      </c>
      <c r="P19" s="137" t="s">
        <v>209</v>
      </c>
      <c r="Q19" s="138" t="s">
        <v>244</v>
      </c>
      <c r="R19" s="137" t="s">
        <v>209</v>
      </c>
      <c r="S19" s="138" t="s">
        <v>244</v>
      </c>
      <c r="T19" s="137" t="s">
        <v>209</v>
      </c>
      <c r="U19" s="138" t="s">
        <v>244</v>
      </c>
      <c r="V19" s="137" t="s">
        <v>209</v>
      </c>
      <c r="W19" s="138" t="s">
        <v>244</v>
      </c>
      <c r="X19" s="137">
        <v>5</v>
      </c>
      <c r="Y19" s="138">
        <v>1</v>
      </c>
      <c r="Z19" s="137">
        <v>5</v>
      </c>
      <c r="AA19" s="138" t="s">
        <v>244</v>
      </c>
      <c r="AB19" s="137">
        <v>7</v>
      </c>
      <c r="AC19" s="138" t="s">
        <v>244</v>
      </c>
      <c r="AD19" s="137">
        <v>6</v>
      </c>
      <c r="AE19" s="138">
        <v>1</v>
      </c>
      <c r="AF19" s="137" t="s">
        <v>209</v>
      </c>
      <c r="AG19" s="138" t="s">
        <v>244</v>
      </c>
      <c r="AH19" s="137">
        <v>4</v>
      </c>
      <c r="AI19" s="138" t="s">
        <v>244</v>
      </c>
      <c r="AJ19" s="137">
        <v>36</v>
      </c>
      <c r="AK19" s="138">
        <v>8</v>
      </c>
      <c r="AL19" s="156">
        <v>7</v>
      </c>
      <c r="AM19" s="77">
        <v>7</v>
      </c>
      <c r="AN19" s="77">
        <v>203</v>
      </c>
      <c r="AO19" s="228">
        <v>172</v>
      </c>
      <c r="AP19" s="222" t="str">
        <f t="shared" si="1"/>
        <v>甘木</v>
      </c>
    </row>
    <row r="20" spans="1:42" s="2" customFormat="1" ht="21" customHeight="1">
      <c r="A20" s="232" t="s">
        <v>224</v>
      </c>
      <c r="B20" s="137">
        <v>5</v>
      </c>
      <c r="C20" s="138">
        <v>4</v>
      </c>
      <c r="D20" s="137" t="s">
        <v>209</v>
      </c>
      <c r="E20" s="138" t="s">
        <v>244</v>
      </c>
      <c r="F20" s="137" t="s">
        <v>209</v>
      </c>
      <c r="G20" s="138" t="s">
        <v>244</v>
      </c>
      <c r="H20" s="137">
        <v>6</v>
      </c>
      <c r="I20" s="138">
        <v>2</v>
      </c>
      <c r="J20" s="137" t="s">
        <v>209</v>
      </c>
      <c r="K20" s="138" t="s">
        <v>244</v>
      </c>
      <c r="L20" s="137">
        <v>1</v>
      </c>
      <c r="M20" s="138">
        <v>1</v>
      </c>
      <c r="N20" s="137">
        <v>1</v>
      </c>
      <c r="O20" s="138" t="s">
        <v>244</v>
      </c>
      <c r="P20" s="137">
        <v>1</v>
      </c>
      <c r="Q20" s="138">
        <v>1</v>
      </c>
      <c r="R20" s="137" t="s">
        <v>209</v>
      </c>
      <c r="S20" s="138" t="s">
        <v>244</v>
      </c>
      <c r="T20" s="137" t="s">
        <v>209</v>
      </c>
      <c r="U20" s="138" t="s">
        <v>244</v>
      </c>
      <c r="V20" s="137" t="s">
        <v>209</v>
      </c>
      <c r="W20" s="138" t="s">
        <v>244</v>
      </c>
      <c r="X20" s="137">
        <v>6</v>
      </c>
      <c r="Y20" s="138" t="s">
        <v>244</v>
      </c>
      <c r="Z20" s="137">
        <v>6</v>
      </c>
      <c r="AA20" s="138" t="s">
        <v>244</v>
      </c>
      <c r="AB20" s="137">
        <v>7</v>
      </c>
      <c r="AC20" s="138" t="s">
        <v>244</v>
      </c>
      <c r="AD20" s="137">
        <v>6</v>
      </c>
      <c r="AE20" s="138" t="s">
        <v>244</v>
      </c>
      <c r="AF20" s="137" t="s">
        <v>209</v>
      </c>
      <c r="AG20" s="138" t="s">
        <v>244</v>
      </c>
      <c r="AH20" s="137">
        <v>6</v>
      </c>
      <c r="AI20" s="138" t="s">
        <v>244</v>
      </c>
      <c r="AJ20" s="137">
        <v>45</v>
      </c>
      <c r="AK20" s="138">
        <v>8</v>
      </c>
      <c r="AL20" s="156">
        <v>7</v>
      </c>
      <c r="AM20" s="77">
        <v>5</v>
      </c>
      <c r="AN20" s="77">
        <v>279</v>
      </c>
      <c r="AO20" s="228">
        <v>237</v>
      </c>
      <c r="AP20" s="222" t="str">
        <f t="shared" si="1"/>
        <v>八女</v>
      </c>
    </row>
    <row r="21" spans="1:42" s="2" customFormat="1" ht="21" customHeight="1">
      <c r="A21" s="232" t="s">
        <v>225</v>
      </c>
      <c r="B21" s="137">
        <v>2</v>
      </c>
      <c r="C21" s="138" t="s">
        <v>209</v>
      </c>
      <c r="D21" s="137" t="s">
        <v>209</v>
      </c>
      <c r="E21" s="138" t="s">
        <v>244</v>
      </c>
      <c r="F21" s="137" t="s">
        <v>209</v>
      </c>
      <c r="G21" s="138" t="s">
        <v>244</v>
      </c>
      <c r="H21" s="137">
        <v>2</v>
      </c>
      <c r="I21" s="138">
        <v>1</v>
      </c>
      <c r="J21" s="137" t="s">
        <v>209</v>
      </c>
      <c r="K21" s="138" t="s">
        <v>244</v>
      </c>
      <c r="L21" s="137" t="s">
        <v>209</v>
      </c>
      <c r="M21" s="138" t="s">
        <v>244</v>
      </c>
      <c r="N21" s="137" t="s">
        <v>209</v>
      </c>
      <c r="O21" s="138" t="s">
        <v>244</v>
      </c>
      <c r="P21" s="137" t="s">
        <v>209</v>
      </c>
      <c r="Q21" s="138" t="s">
        <v>244</v>
      </c>
      <c r="R21" s="137" t="s">
        <v>209</v>
      </c>
      <c r="S21" s="138" t="s">
        <v>244</v>
      </c>
      <c r="T21" s="137" t="s">
        <v>209</v>
      </c>
      <c r="U21" s="138" t="s">
        <v>244</v>
      </c>
      <c r="V21" s="137" t="s">
        <v>209</v>
      </c>
      <c r="W21" s="138" t="s">
        <v>244</v>
      </c>
      <c r="X21" s="137">
        <v>2</v>
      </c>
      <c r="Y21" s="138" t="s">
        <v>244</v>
      </c>
      <c r="Z21" s="137">
        <v>2</v>
      </c>
      <c r="AA21" s="138" t="s">
        <v>244</v>
      </c>
      <c r="AB21" s="137">
        <v>2</v>
      </c>
      <c r="AC21" s="138" t="s">
        <v>244</v>
      </c>
      <c r="AD21" s="137">
        <v>2</v>
      </c>
      <c r="AE21" s="138">
        <v>1</v>
      </c>
      <c r="AF21" s="137" t="s">
        <v>209</v>
      </c>
      <c r="AG21" s="138" t="s">
        <v>244</v>
      </c>
      <c r="AH21" s="137">
        <v>2</v>
      </c>
      <c r="AI21" s="138" t="s">
        <v>244</v>
      </c>
      <c r="AJ21" s="137">
        <v>14</v>
      </c>
      <c r="AK21" s="138">
        <v>2</v>
      </c>
      <c r="AL21" s="156">
        <v>5</v>
      </c>
      <c r="AM21" s="77">
        <v>3</v>
      </c>
      <c r="AN21" s="77">
        <v>107</v>
      </c>
      <c r="AO21" s="228">
        <v>97</v>
      </c>
      <c r="AP21" s="222" t="str">
        <f t="shared" si="1"/>
        <v>大川</v>
      </c>
    </row>
    <row r="22" spans="1:42" s="2" customFormat="1" ht="21" customHeight="1">
      <c r="A22" s="232" t="s">
        <v>226</v>
      </c>
      <c r="B22" s="137">
        <v>3</v>
      </c>
      <c r="C22" s="138">
        <v>3</v>
      </c>
      <c r="D22" s="137" t="s">
        <v>209</v>
      </c>
      <c r="E22" s="138" t="s">
        <v>244</v>
      </c>
      <c r="F22" s="137" t="s">
        <v>209</v>
      </c>
      <c r="G22" s="138" t="s">
        <v>244</v>
      </c>
      <c r="H22" s="137">
        <v>2</v>
      </c>
      <c r="I22" s="138" t="s">
        <v>244</v>
      </c>
      <c r="J22" s="137" t="s">
        <v>209</v>
      </c>
      <c r="K22" s="138" t="s">
        <v>244</v>
      </c>
      <c r="L22" s="137" t="s">
        <v>209</v>
      </c>
      <c r="M22" s="138" t="s">
        <v>244</v>
      </c>
      <c r="N22" s="137" t="s">
        <v>209</v>
      </c>
      <c r="O22" s="138" t="s">
        <v>244</v>
      </c>
      <c r="P22" s="137" t="s">
        <v>209</v>
      </c>
      <c r="Q22" s="138" t="s">
        <v>244</v>
      </c>
      <c r="R22" s="137" t="s">
        <v>209</v>
      </c>
      <c r="S22" s="138" t="s">
        <v>244</v>
      </c>
      <c r="T22" s="137" t="s">
        <v>209</v>
      </c>
      <c r="U22" s="138" t="s">
        <v>244</v>
      </c>
      <c r="V22" s="137" t="s">
        <v>209</v>
      </c>
      <c r="W22" s="138" t="s">
        <v>244</v>
      </c>
      <c r="X22" s="137">
        <v>3</v>
      </c>
      <c r="Y22" s="138" t="s">
        <v>244</v>
      </c>
      <c r="Z22" s="137">
        <v>3</v>
      </c>
      <c r="AA22" s="138" t="s">
        <v>244</v>
      </c>
      <c r="AB22" s="137">
        <v>3</v>
      </c>
      <c r="AC22" s="138" t="s">
        <v>244</v>
      </c>
      <c r="AD22" s="137">
        <v>3</v>
      </c>
      <c r="AE22" s="138" t="s">
        <v>244</v>
      </c>
      <c r="AF22" s="137" t="s">
        <v>209</v>
      </c>
      <c r="AG22" s="138" t="s">
        <v>244</v>
      </c>
      <c r="AH22" s="137">
        <v>3</v>
      </c>
      <c r="AI22" s="138" t="s">
        <v>244</v>
      </c>
      <c r="AJ22" s="137">
        <v>20</v>
      </c>
      <c r="AK22" s="138">
        <v>3</v>
      </c>
      <c r="AL22" s="156">
        <v>6</v>
      </c>
      <c r="AM22" s="77">
        <v>5</v>
      </c>
      <c r="AN22" s="77">
        <v>337</v>
      </c>
      <c r="AO22" s="228">
        <v>288</v>
      </c>
      <c r="AP22" s="222" t="str">
        <f t="shared" si="1"/>
        <v>行橋</v>
      </c>
    </row>
    <row r="23" spans="1:42" s="2" customFormat="1" ht="21" customHeight="1">
      <c r="A23" s="232" t="s">
        <v>227</v>
      </c>
      <c r="B23" s="137">
        <v>3</v>
      </c>
      <c r="C23" s="138">
        <v>3</v>
      </c>
      <c r="D23" s="137" t="s">
        <v>209</v>
      </c>
      <c r="E23" s="138" t="s">
        <v>244</v>
      </c>
      <c r="F23" s="137" t="s">
        <v>209</v>
      </c>
      <c r="G23" s="138" t="s">
        <v>244</v>
      </c>
      <c r="H23" s="137">
        <v>3</v>
      </c>
      <c r="I23" s="138" t="s">
        <v>244</v>
      </c>
      <c r="J23" s="137" t="s">
        <v>209</v>
      </c>
      <c r="K23" s="138" t="s">
        <v>244</v>
      </c>
      <c r="L23" s="137">
        <v>1</v>
      </c>
      <c r="M23" s="138" t="s">
        <v>244</v>
      </c>
      <c r="N23" s="137">
        <v>1</v>
      </c>
      <c r="O23" s="138" t="s">
        <v>244</v>
      </c>
      <c r="P23" s="137">
        <v>1</v>
      </c>
      <c r="Q23" s="138" t="s">
        <v>244</v>
      </c>
      <c r="R23" s="137" t="s">
        <v>209</v>
      </c>
      <c r="S23" s="138" t="s">
        <v>244</v>
      </c>
      <c r="T23" s="137" t="s">
        <v>209</v>
      </c>
      <c r="U23" s="138" t="s">
        <v>244</v>
      </c>
      <c r="V23" s="137" t="s">
        <v>209</v>
      </c>
      <c r="W23" s="138" t="s">
        <v>244</v>
      </c>
      <c r="X23" s="137">
        <v>3</v>
      </c>
      <c r="Y23" s="138" t="s">
        <v>244</v>
      </c>
      <c r="Z23" s="137">
        <v>3</v>
      </c>
      <c r="AA23" s="138" t="s">
        <v>244</v>
      </c>
      <c r="AB23" s="137">
        <v>3</v>
      </c>
      <c r="AC23" s="138" t="s">
        <v>244</v>
      </c>
      <c r="AD23" s="137">
        <v>3</v>
      </c>
      <c r="AE23" s="138" t="s">
        <v>244</v>
      </c>
      <c r="AF23" s="137" t="s">
        <v>209</v>
      </c>
      <c r="AG23" s="138" t="s">
        <v>244</v>
      </c>
      <c r="AH23" s="137">
        <v>3</v>
      </c>
      <c r="AI23" s="138" t="s">
        <v>244</v>
      </c>
      <c r="AJ23" s="137">
        <v>24</v>
      </c>
      <c r="AK23" s="138">
        <v>3</v>
      </c>
      <c r="AL23" s="156">
        <v>6</v>
      </c>
      <c r="AM23" s="77">
        <v>3</v>
      </c>
      <c r="AN23" s="77">
        <v>407</v>
      </c>
      <c r="AO23" s="228">
        <v>304</v>
      </c>
      <c r="AP23" s="222" t="str">
        <f t="shared" si="1"/>
        <v>筑紫</v>
      </c>
    </row>
    <row r="24" spans="1:42" s="3" customFormat="1" ht="21" customHeight="1">
      <c r="A24" s="262" t="s">
        <v>228</v>
      </c>
      <c r="B24" s="269">
        <f>SUM(B6:B23)</f>
        <v>76</v>
      </c>
      <c r="C24" s="270">
        <f aca="true" t="shared" si="2" ref="C24:AJ24">SUM(C6:C23)</f>
        <v>60</v>
      </c>
      <c r="D24" s="269">
        <f t="shared" si="2"/>
        <v>1</v>
      </c>
      <c r="E24" s="270" t="s">
        <v>209</v>
      </c>
      <c r="F24" s="269">
        <f t="shared" si="2"/>
        <v>3</v>
      </c>
      <c r="G24" s="270">
        <f t="shared" si="2"/>
        <v>2</v>
      </c>
      <c r="H24" s="269">
        <f>SUM(H6:H23)</f>
        <v>51</v>
      </c>
      <c r="I24" s="270">
        <f t="shared" si="2"/>
        <v>20</v>
      </c>
      <c r="J24" s="269">
        <f>SUM(J6:J23)</f>
        <v>1</v>
      </c>
      <c r="K24" s="270" t="s">
        <v>209</v>
      </c>
      <c r="L24" s="269">
        <f t="shared" si="2"/>
        <v>8</v>
      </c>
      <c r="M24" s="270">
        <f t="shared" si="2"/>
        <v>5</v>
      </c>
      <c r="N24" s="269">
        <f t="shared" si="2"/>
        <v>6</v>
      </c>
      <c r="O24" s="270">
        <f t="shared" si="2"/>
        <v>2</v>
      </c>
      <c r="P24" s="269">
        <f t="shared" si="2"/>
        <v>6</v>
      </c>
      <c r="Q24" s="270">
        <f t="shared" si="2"/>
        <v>1</v>
      </c>
      <c r="R24" s="269">
        <f t="shared" si="2"/>
        <v>2</v>
      </c>
      <c r="S24" s="270" t="s">
        <v>209</v>
      </c>
      <c r="T24" s="269">
        <f t="shared" si="2"/>
        <v>2</v>
      </c>
      <c r="U24" s="270" t="s">
        <v>209</v>
      </c>
      <c r="V24" s="269">
        <f t="shared" si="2"/>
        <v>2</v>
      </c>
      <c r="W24" s="270" t="s">
        <v>209</v>
      </c>
      <c r="X24" s="269">
        <f t="shared" si="2"/>
        <v>80</v>
      </c>
      <c r="Y24" s="270">
        <f t="shared" si="2"/>
        <v>2</v>
      </c>
      <c r="Z24" s="269">
        <f t="shared" si="2"/>
        <v>78</v>
      </c>
      <c r="AA24" s="270" t="s">
        <v>209</v>
      </c>
      <c r="AB24" s="269">
        <f t="shared" si="2"/>
        <v>92</v>
      </c>
      <c r="AC24" s="270" t="s">
        <v>209</v>
      </c>
      <c r="AD24" s="269">
        <f t="shared" si="2"/>
        <v>83</v>
      </c>
      <c r="AE24" s="270">
        <f t="shared" si="2"/>
        <v>5</v>
      </c>
      <c r="AF24" s="269" t="s">
        <v>209</v>
      </c>
      <c r="AG24" s="270" t="s">
        <v>209</v>
      </c>
      <c r="AH24" s="269">
        <f t="shared" si="2"/>
        <v>82</v>
      </c>
      <c r="AI24" s="270" t="s">
        <v>209</v>
      </c>
      <c r="AJ24" s="269">
        <f t="shared" si="2"/>
        <v>573</v>
      </c>
      <c r="AK24" s="270">
        <f>SUM(AK6:AK23)</f>
        <v>97</v>
      </c>
      <c r="AL24" s="271">
        <f>SUM(AL6:AL23)</f>
        <v>437</v>
      </c>
      <c r="AM24" s="272">
        <f>SUM(AM6:AM23)</f>
        <v>293</v>
      </c>
      <c r="AN24" s="272">
        <f>SUM(AN6:AN23)</f>
        <v>7379</v>
      </c>
      <c r="AO24" s="273">
        <f>SUM(AO6:AO23)</f>
        <v>5656</v>
      </c>
      <c r="AP24" s="265" t="str">
        <f t="shared" si="1"/>
        <v>福岡県計</v>
      </c>
    </row>
    <row r="25" spans="1:42" s="9" customFormat="1" ht="21" customHeight="1">
      <c r="A25" s="157"/>
      <c r="B25" s="158"/>
      <c r="C25" s="159"/>
      <c r="D25" s="158"/>
      <c r="E25" s="159"/>
      <c r="F25" s="158"/>
      <c r="G25" s="159"/>
      <c r="H25" s="158"/>
      <c r="I25" s="159"/>
      <c r="J25" s="158"/>
      <c r="K25" s="159"/>
      <c r="L25" s="158"/>
      <c r="M25" s="159"/>
      <c r="N25" s="158"/>
      <c r="O25" s="159"/>
      <c r="P25" s="158"/>
      <c r="Q25" s="159"/>
      <c r="R25" s="158"/>
      <c r="S25" s="159"/>
      <c r="T25" s="158"/>
      <c r="U25" s="159"/>
      <c r="V25" s="158"/>
      <c r="W25" s="159"/>
      <c r="X25" s="158"/>
      <c r="Y25" s="159"/>
      <c r="Z25" s="158"/>
      <c r="AA25" s="159"/>
      <c r="AB25" s="158"/>
      <c r="AC25" s="159"/>
      <c r="AD25" s="158"/>
      <c r="AE25" s="159"/>
      <c r="AF25" s="158"/>
      <c r="AG25" s="159"/>
      <c r="AH25" s="158"/>
      <c r="AI25" s="159"/>
      <c r="AJ25" s="158"/>
      <c r="AK25" s="159"/>
      <c r="AL25" s="160"/>
      <c r="AM25" s="161"/>
      <c r="AN25" s="162"/>
      <c r="AO25" s="229"/>
      <c r="AP25" s="225"/>
    </row>
    <row r="26" spans="1:42" s="2" customFormat="1" ht="21" customHeight="1">
      <c r="A26" s="232" t="s">
        <v>229</v>
      </c>
      <c r="B26" s="137">
        <v>11</v>
      </c>
      <c r="C26" s="138">
        <v>10</v>
      </c>
      <c r="D26" s="137" t="s">
        <v>209</v>
      </c>
      <c r="E26" s="138" t="s">
        <v>244</v>
      </c>
      <c r="F26" s="137" t="s">
        <v>209</v>
      </c>
      <c r="G26" s="138" t="s">
        <v>244</v>
      </c>
      <c r="H26" s="137">
        <v>6</v>
      </c>
      <c r="I26" s="138">
        <v>1</v>
      </c>
      <c r="J26" s="137" t="s">
        <v>209</v>
      </c>
      <c r="K26" s="138" t="s">
        <v>244</v>
      </c>
      <c r="L26" s="137" t="s">
        <v>209</v>
      </c>
      <c r="M26" s="138" t="s">
        <v>244</v>
      </c>
      <c r="N26" s="137">
        <v>1</v>
      </c>
      <c r="O26" s="138" t="s">
        <v>244</v>
      </c>
      <c r="P26" s="137" t="s">
        <v>209</v>
      </c>
      <c r="Q26" s="138" t="s">
        <v>244</v>
      </c>
      <c r="R26" s="137" t="s">
        <v>209</v>
      </c>
      <c r="S26" s="138" t="s">
        <v>244</v>
      </c>
      <c r="T26" s="137" t="s">
        <v>209</v>
      </c>
      <c r="U26" s="138" t="s">
        <v>244</v>
      </c>
      <c r="V26" s="137" t="s">
        <v>209</v>
      </c>
      <c r="W26" s="138" t="s">
        <v>244</v>
      </c>
      <c r="X26" s="137">
        <v>10</v>
      </c>
      <c r="Y26" s="138" t="s">
        <v>244</v>
      </c>
      <c r="Z26" s="137">
        <v>11</v>
      </c>
      <c r="AA26" s="138" t="s">
        <v>244</v>
      </c>
      <c r="AB26" s="137">
        <v>10</v>
      </c>
      <c r="AC26" s="138" t="s">
        <v>244</v>
      </c>
      <c r="AD26" s="137">
        <v>12</v>
      </c>
      <c r="AE26" s="138">
        <v>1</v>
      </c>
      <c r="AF26" s="137" t="s">
        <v>209</v>
      </c>
      <c r="AG26" s="138" t="s">
        <v>244</v>
      </c>
      <c r="AH26" s="137">
        <v>10</v>
      </c>
      <c r="AI26" s="138" t="s">
        <v>244</v>
      </c>
      <c r="AJ26" s="137">
        <v>71</v>
      </c>
      <c r="AK26" s="138">
        <v>12</v>
      </c>
      <c r="AL26" s="156">
        <v>17</v>
      </c>
      <c r="AM26" s="77">
        <v>15</v>
      </c>
      <c r="AN26" s="77">
        <v>489</v>
      </c>
      <c r="AO26" s="228">
        <v>386</v>
      </c>
      <c r="AP26" s="246" t="str">
        <f t="shared" si="1"/>
        <v>佐賀</v>
      </c>
    </row>
    <row r="27" spans="1:42" s="2" customFormat="1" ht="21" customHeight="1">
      <c r="A27" s="232" t="s">
        <v>230</v>
      </c>
      <c r="B27" s="137">
        <v>2</v>
      </c>
      <c r="C27" s="138">
        <v>2</v>
      </c>
      <c r="D27" s="137" t="s">
        <v>209</v>
      </c>
      <c r="E27" s="138" t="s">
        <v>244</v>
      </c>
      <c r="F27" s="137" t="s">
        <v>209</v>
      </c>
      <c r="G27" s="138" t="s">
        <v>244</v>
      </c>
      <c r="H27" s="137">
        <v>2</v>
      </c>
      <c r="I27" s="138" t="s">
        <v>244</v>
      </c>
      <c r="J27" s="137" t="s">
        <v>209</v>
      </c>
      <c r="K27" s="138" t="s">
        <v>244</v>
      </c>
      <c r="L27" s="137" t="s">
        <v>209</v>
      </c>
      <c r="M27" s="138" t="s">
        <v>244</v>
      </c>
      <c r="N27" s="137" t="s">
        <v>209</v>
      </c>
      <c r="O27" s="138" t="s">
        <v>244</v>
      </c>
      <c r="P27" s="137" t="s">
        <v>209</v>
      </c>
      <c r="Q27" s="138" t="s">
        <v>244</v>
      </c>
      <c r="R27" s="137" t="s">
        <v>209</v>
      </c>
      <c r="S27" s="138" t="s">
        <v>244</v>
      </c>
      <c r="T27" s="137" t="s">
        <v>209</v>
      </c>
      <c r="U27" s="138" t="s">
        <v>244</v>
      </c>
      <c r="V27" s="137" t="s">
        <v>245</v>
      </c>
      <c r="W27" s="138" t="s">
        <v>244</v>
      </c>
      <c r="X27" s="137">
        <v>2</v>
      </c>
      <c r="Y27" s="138" t="s">
        <v>244</v>
      </c>
      <c r="Z27" s="137">
        <v>2</v>
      </c>
      <c r="AA27" s="138" t="s">
        <v>244</v>
      </c>
      <c r="AB27" s="137">
        <v>2</v>
      </c>
      <c r="AC27" s="138" t="s">
        <v>244</v>
      </c>
      <c r="AD27" s="137">
        <v>2</v>
      </c>
      <c r="AE27" s="138" t="s">
        <v>244</v>
      </c>
      <c r="AF27" s="137" t="s">
        <v>209</v>
      </c>
      <c r="AG27" s="138" t="s">
        <v>244</v>
      </c>
      <c r="AH27" s="137">
        <v>2</v>
      </c>
      <c r="AI27" s="138" t="s">
        <v>244</v>
      </c>
      <c r="AJ27" s="137">
        <v>14</v>
      </c>
      <c r="AK27" s="138">
        <v>2</v>
      </c>
      <c r="AL27" s="156">
        <v>7</v>
      </c>
      <c r="AM27" s="77">
        <v>5</v>
      </c>
      <c r="AN27" s="77">
        <v>304</v>
      </c>
      <c r="AO27" s="228">
        <v>239</v>
      </c>
      <c r="AP27" s="222" t="str">
        <f t="shared" si="1"/>
        <v>唐津</v>
      </c>
    </row>
    <row r="28" spans="1:42" s="2" customFormat="1" ht="21" customHeight="1">
      <c r="A28" s="232" t="s">
        <v>231</v>
      </c>
      <c r="B28" s="137">
        <v>2</v>
      </c>
      <c r="C28" s="138">
        <v>2</v>
      </c>
      <c r="D28" s="137" t="s">
        <v>209</v>
      </c>
      <c r="E28" s="138" t="s">
        <v>244</v>
      </c>
      <c r="F28" s="137" t="s">
        <v>209</v>
      </c>
      <c r="G28" s="138" t="s">
        <v>244</v>
      </c>
      <c r="H28" s="137">
        <v>1</v>
      </c>
      <c r="I28" s="138" t="s">
        <v>244</v>
      </c>
      <c r="J28" s="137" t="s">
        <v>209</v>
      </c>
      <c r="K28" s="138" t="s">
        <v>244</v>
      </c>
      <c r="L28" s="137" t="s">
        <v>209</v>
      </c>
      <c r="M28" s="138" t="s">
        <v>244</v>
      </c>
      <c r="N28" s="137">
        <v>1</v>
      </c>
      <c r="O28" s="138">
        <v>1</v>
      </c>
      <c r="P28" s="137" t="s">
        <v>209</v>
      </c>
      <c r="Q28" s="138" t="s">
        <v>244</v>
      </c>
      <c r="R28" s="137" t="s">
        <v>209</v>
      </c>
      <c r="S28" s="138" t="s">
        <v>244</v>
      </c>
      <c r="T28" s="137">
        <v>1</v>
      </c>
      <c r="U28" s="138" t="s">
        <v>244</v>
      </c>
      <c r="V28" s="137" t="s">
        <v>209</v>
      </c>
      <c r="W28" s="138" t="s">
        <v>244</v>
      </c>
      <c r="X28" s="137">
        <v>2</v>
      </c>
      <c r="Y28" s="138" t="s">
        <v>244</v>
      </c>
      <c r="Z28" s="137">
        <v>3</v>
      </c>
      <c r="AA28" s="138" t="s">
        <v>244</v>
      </c>
      <c r="AB28" s="137">
        <v>2</v>
      </c>
      <c r="AC28" s="138" t="s">
        <v>244</v>
      </c>
      <c r="AD28" s="137">
        <v>2</v>
      </c>
      <c r="AE28" s="138" t="s">
        <v>244</v>
      </c>
      <c r="AF28" s="137" t="s">
        <v>209</v>
      </c>
      <c r="AG28" s="138" t="s">
        <v>244</v>
      </c>
      <c r="AH28" s="137">
        <v>2</v>
      </c>
      <c r="AI28" s="138" t="s">
        <v>244</v>
      </c>
      <c r="AJ28" s="137">
        <v>16</v>
      </c>
      <c r="AK28" s="138">
        <v>3</v>
      </c>
      <c r="AL28" s="156">
        <v>7</v>
      </c>
      <c r="AM28" s="77">
        <v>3</v>
      </c>
      <c r="AN28" s="77">
        <v>267</v>
      </c>
      <c r="AO28" s="228">
        <v>217</v>
      </c>
      <c r="AP28" s="222" t="str">
        <f t="shared" si="1"/>
        <v>鳥栖</v>
      </c>
    </row>
    <row r="29" spans="1:42" s="2" customFormat="1" ht="21" customHeight="1">
      <c r="A29" s="232" t="s">
        <v>232</v>
      </c>
      <c r="B29" s="137">
        <v>7</v>
      </c>
      <c r="C29" s="138">
        <v>6</v>
      </c>
      <c r="D29" s="137" t="s">
        <v>209</v>
      </c>
      <c r="E29" s="138" t="s">
        <v>244</v>
      </c>
      <c r="F29" s="137" t="s">
        <v>209</v>
      </c>
      <c r="G29" s="138" t="s">
        <v>244</v>
      </c>
      <c r="H29" s="137">
        <v>1</v>
      </c>
      <c r="I29" s="138">
        <v>1</v>
      </c>
      <c r="J29" s="137" t="s">
        <v>209</v>
      </c>
      <c r="K29" s="138" t="s">
        <v>244</v>
      </c>
      <c r="L29" s="137">
        <v>1</v>
      </c>
      <c r="M29" s="138" t="s">
        <v>244</v>
      </c>
      <c r="N29" s="137" t="s">
        <v>209</v>
      </c>
      <c r="O29" s="138" t="s">
        <v>244</v>
      </c>
      <c r="P29" s="137" t="s">
        <v>209</v>
      </c>
      <c r="Q29" s="138" t="s">
        <v>244</v>
      </c>
      <c r="R29" s="137" t="s">
        <v>209</v>
      </c>
      <c r="S29" s="138" t="s">
        <v>244</v>
      </c>
      <c r="T29" s="137" t="s">
        <v>209</v>
      </c>
      <c r="U29" s="138" t="s">
        <v>244</v>
      </c>
      <c r="V29" s="137" t="s">
        <v>209</v>
      </c>
      <c r="W29" s="138" t="s">
        <v>244</v>
      </c>
      <c r="X29" s="137">
        <v>7</v>
      </c>
      <c r="Y29" s="138" t="s">
        <v>244</v>
      </c>
      <c r="Z29" s="137">
        <v>7</v>
      </c>
      <c r="AA29" s="138" t="s">
        <v>244</v>
      </c>
      <c r="AB29" s="137">
        <v>7</v>
      </c>
      <c r="AC29" s="138" t="s">
        <v>244</v>
      </c>
      <c r="AD29" s="137">
        <v>7</v>
      </c>
      <c r="AE29" s="138" t="s">
        <v>244</v>
      </c>
      <c r="AF29" s="137" t="s">
        <v>209</v>
      </c>
      <c r="AG29" s="138" t="s">
        <v>244</v>
      </c>
      <c r="AH29" s="137">
        <v>7</v>
      </c>
      <c r="AI29" s="138" t="s">
        <v>244</v>
      </c>
      <c r="AJ29" s="137">
        <v>44</v>
      </c>
      <c r="AK29" s="138">
        <v>7</v>
      </c>
      <c r="AL29" s="156">
        <v>3</v>
      </c>
      <c r="AM29" s="77">
        <v>2</v>
      </c>
      <c r="AN29" s="77">
        <v>163</v>
      </c>
      <c r="AO29" s="228">
        <v>130</v>
      </c>
      <c r="AP29" s="222" t="str">
        <f t="shared" si="1"/>
        <v>伊万里</v>
      </c>
    </row>
    <row r="30" spans="1:42" s="2" customFormat="1" ht="21" customHeight="1">
      <c r="A30" s="232" t="s">
        <v>233</v>
      </c>
      <c r="B30" s="137">
        <v>13</v>
      </c>
      <c r="C30" s="138">
        <v>13</v>
      </c>
      <c r="D30" s="137" t="s">
        <v>209</v>
      </c>
      <c r="E30" s="138" t="s">
        <v>244</v>
      </c>
      <c r="F30" s="137" t="s">
        <v>209</v>
      </c>
      <c r="G30" s="138" t="s">
        <v>244</v>
      </c>
      <c r="H30" s="137">
        <v>2</v>
      </c>
      <c r="I30" s="138" t="s">
        <v>244</v>
      </c>
      <c r="J30" s="137" t="s">
        <v>209</v>
      </c>
      <c r="K30" s="138" t="s">
        <v>244</v>
      </c>
      <c r="L30" s="137" t="s">
        <v>209</v>
      </c>
      <c r="M30" s="138" t="s">
        <v>244</v>
      </c>
      <c r="N30" s="137" t="s">
        <v>209</v>
      </c>
      <c r="O30" s="138" t="s">
        <v>244</v>
      </c>
      <c r="P30" s="137" t="s">
        <v>209</v>
      </c>
      <c r="Q30" s="138" t="s">
        <v>244</v>
      </c>
      <c r="R30" s="137" t="s">
        <v>209</v>
      </c>
      <c r="S30" s="138" t="s">
        <v>244</v>
      </c>
      <c r="T30" s="137" t="s">
        <v>209</v>
      </c>
      <c r="U30" s="138" t="s">
        <v>244</v>
      </c>
      <c r="V30" s="137" t="s">
        <v>209</v>
      </c>
      <c r="W30" s="138" t="s">
        <v>244</v>
      </c>
      <c r="X30" s="137">
        <v>13</v>
      </c>
      <c r="Y30" s="138" t="s">
        <v>244</v>
      </c>
      <c r="Z30" s="137">
        <v>13</v>
      </c>
      <c r="AA30" s="138" t="s">
        <v>244</v>
      </c>
      <c r="AB30" s="137">
        <v>13</v>
      </c>
      <c r="AC30" s="138" t="s">
        <v>244</v>
      </c>
      <c r="AD30" s="137">
        <v>13</v>
      </c>
      <c r="AE30" s="138" t="s">
        <v>244</v>
      </c>
      <c r="AF30" s="137" t="s">
        <v>209</v>
      </c>
      <c r="AG30" s="138" t="s">
        <v>244</v>
      </c>
      <c r="AH30" s="137">
        <v>13</v>
      </c>
      <c r="AI30" s="138" t="s">
        <v>244</v>
      </c>
      <c r="AJ30" s="137">
        <v>80</v>
      </c>
      <c r="AK30" s="138">
        <v>13</v>
      </c>
      <c r="AL30" s="156">
        <v>26</v>
      </c>
      <c r="AM30" s="77">
        <v>23</v>
      </c>
      <c r="AN30" s="77">
        <v>265</v>
      </c>
      <c r="AO30" s="228">
        <v>213</v>
      </c>
      <c r="AP30" s="222" t="str">
        <f t="shared" si="1"/>
        <v>武雄</v>
      </c>
    </row>
    <row r="31" spans="1:42" s="3" customFormat="1" ht="21" customHeight="1">
      <c r="A31" s="262" t="s">
        <v>234</v>
      </c>
      <c r="B31" s="269">
        <f>SUM(B26:B30)</f>
        <v>35</v>
      </c>
      <c r="C31" s="270">
        <f>SUM(C26:C30)</f>
        <v>33</v>
      </c>
      <c r="D31" s="269" t="s">
        <v>209</v>
      </c>
      <c r="E31" s="270" t="s">
        <v>209</v>
      </c>
      <c r="F31" s="269" t="s">
        <v>209</v>
      </c>
      <c r="G31" s="270" t="s">
        <v>209</v>
      </c>
      <c r="H31" s="269">
        <f>SUM(H26:H30)</f>
        <v>12</v>
      </c>
      <c r="I31" s="270">
        <f>SUM(I26:I30)</f>
        <v>2</v>
      </c>
      <c r="J31" s="269" t="s">
        <v>209</v>
      </c>
      <c r="K31" s="270" t="s">
        <v>209</v>
      </c>
      <c r="L31" s="269">
        <f>SUM(L26:L30)</f>
        <v>1</v>
      </c>
      <c r="M31" s="270" t="s">
        <v>209</v>
      </c>
      <c r="N31" s="269">
        <f>SUM(N26:N30)</f>
        <v>2</v>
      </c>
      <c r="O31" s="270">
        <f>SUM(O26:O30)</f>
        <v>1</v>
      </c>
      <c r="P31" s="269" t="s">
        <v>209</v>
      </c>
      <c r="Q31" s="270" t="s">
        <v>209</v>
      </c>
      <c r="R31" s="269" t="s">
        <v>209</v>
      </c>
      <c r="S31" s="270" t="s">
        <v>209</v>
      </c>
      <c r="T31" s="269">
        <f>SUM(T26:T30)</f>
        <v>1</v>
      </c>
      <c r="U31" s="270" t="s">
        <v>209</v>
      </c>
      <c r="V31" s="269" t="s">
        <v>209</v>
      </c>
      <c r="W31" s="270" t="s">
        <v>209</v>
      </c>
      <c r="X31" s="269">
        <f>SUM(X26:X30)</f>
        <v>34</v>
      </c>
      <c r="Y31" s="270" t="s">
        <v>209</v>
      </c>
      <c r="Z31" s="269">
        <f>SUM(Z26:Z30)</f>
        <v>36</v>
      </c>
      <c r="AA31" s="270" t="s">
        <v>209</v>
      </c>
      <c r="AB31" s="269">
        <f>SUM(AB26:AB30)</f>
        <v>34</v>
      </c>
      <c r="AC31" s="270" t="s">
        <v>209</v>
      </c>
      <c r="AD31" s="269">
        <f>SUM(AD26:AD30)</f>
        <v>36</v>
      </c>
      <c r="AE31" s="270">
        <f>SUM(AE26:AE30)</f>
        <v>1</v>
      </c>
      <c r="AF31" s="269" t="s">
        <v>209</v>
      </c>
      <c r="AG31" s="270" t="s">
        <v>209</v>
      </c>
      <c r="AH31" s="269">
        <f>SUM(AH26:AH30)</f>
        <v>34</v>
      </c>
      <c r="AI31" s="270" t="s">
        <v>209</v>
      </c>
      <c r="AJ31" s="269">
        <f aca="true" t="shared" si="3" ref="AJ31:AO31">SUM(AJ26:AJ30)</f>
        <v>225</v>
      </c>
      <c r="AK31" s="270">
        <f t="shared" si="3"/>
        <v>37</v>
      </c>
      <c r="AL31" s="271">
        <f t="shared" si="3"/>
        <v>60</v>
      </c>
      <c r="AM31" s="272">
        <f t="shared" si="3"/>
        <v>48</v>
      </c>
      <c r="AN31" s="272">
        <f t="shared" si="3"/>
        <v>1488</v>
      </c>
      <c r="AO31" s="273">
        <f t="shared" si="3"/>
        <v>1185</v>
      </c>
      <c r="AP31" s="265" t="str">
        <f t="shared" si="1"/>
        <v>佐賀県計</v>
      </c>
    </row>
    <row r="32" spans="1:42" s="9" customFormat="1" ht="21" customHeight="1">
      <c r="A32" s="157"/>
      <c r="B32" s="158"/>
      <c r="C32" s="159"/>
      <c r="D32" s="158"/>
      <c r="E32" s="159"/>
      <c r="F32" s="158"/>
      <c r="G32" s="159"/>
      <c r="H32" s="158"/>
      <c r="I32" s="159"/>
      <c r="J32" s="158"/>
      <c r="K32" s="159"/>
      <c r="L32" s="158"/>
      <c r="M32" s="159"/>
      <c r="N32" s="158"/>
      <c r="O32" s="159"/>
      <c r="P32" s="158"/>
      <c r="Q32" s="159"/>
      <c r="R32" s="158"/>
      <c r="S32" s="159"/>
      <c r="T32" s="158"/>
      <c r="U32" s="159"/>
      <c r="V32" s="158"/>
      <c r="W32" s="159"/>
      <c r="X32" s="158"/>
      <c r="Y32" s="159"/>
      <c r="Z32" s="158"/>
      <c r="AA32" s="159"/>
      <c r="AB32" s="158"/>
      <c r="AC32" s="159"/>
      <c r="AD32" s="158"/>
      <c r="AE32" s="159"/>
      <c r="AF32" s="158"/>
      <c r="AG32" s="159"/>
      <c r="AH32" s="158"/>
      <c r="AI32" s="159"/>
      <c r="AJ32" s="158"/>
      <c r="AK32" s="159"/>
      <c r="AL32" s="160"/>
      <c r="AM32" s="161"/>
      <c r="AN32" s="162"/>
      <c r="AO32" s="229"/>
      <c r="AP32" s="225"/>
    </row>
    <row r="33" spans="1:42" s="2" customFormat="1" ht="21" customHeight="1">
      <c r="A33" s="232" t="s">
        <v>235</v>
      </c>
      <c r="B33" s="163" t="s">
        <v>209</v>
      </c>
      <c r="C33" s="164" t="s">
        <v>209</v>
      </c>
      <c r="D33" s="163" t="s">
        <v>209</v>
      </c>
      <c r="E33" s="164" t="s">
        <v>209</v>
      </c>
      <c r="F33" s="163" t="s">
        <v>209</v>
      </c>
      <c r="G33" s="164" t="s">
        <v>244</v>
      </c>
      <c r="H33" s="163">
        <v>1</v>
      </c>
      <c r="I33" s="164">
        <v>1</v>
      </c>
      <c r="J33" s="163" t="s">
        <v>209</v>
      </c>
      <c r="K33" s="164" t="s">
        <v>244</v>
      </c>
      <c r="L33" s="163">
        <v>1</v>
      </c>
      <c r="M33" s="164">
        <v>1</v>
      </c>
      <c r="N33" s="163" t="s">
        <v>209</v>
      </c>
      <c r="O33" s="164" t="s">
        <v>244</v>
      </c>
      <c r="P33" s="163" t="s">
        <v>209</v>
      </c>
      <c r="Q33" s="164" t="s">
        <v>244</v>
      </c>
      <c r="R33" s="163" t="s">
        <v>209</v>
      </c>
      <c r="S33" s="164" t="s">
        <v>244</v>
      </c>
      <c r="T33" s="163" t="s">
        <v>209</v>
      </c>
      <c r="U33" s="164" t="s">
        <v>244</v>
      </c>
      <c r="V33" s="163" t="s">
        <v>209</v>
      </c>
      <c r="W33" s="164" t="s">
        <v>244</v>
      </c>
      <c r="X33" s="163">
        <v>1</v>
      </c>
      <c r="Y33" s="164" t="s">
        <v>244</v>
      </c>
      <c r="Z33" s="163" t="s">
        <v>209</v>
      </c>
      <c r="AA33" s="164" t="s">
        <v>244</v>
      </c>
      <c r="AB33" s="163">
        <v>1</v>
      </c>
      <c r="AC33" s="164" t="s">
        <v>244</v>
      </c>
      <c r="AD33" s="163">
        <v>1</v>
      </c>
      <c r="AE33" s="164" t="s">
        <v>244</v>
      </c>
      <c r="AF33" s="163" t="s">
        <v>209</v>
      </c>
      <c r="AG33" s="164" t="s">
        <v>244</v>
      </c>
      <c r="AH33" s="163">
        <v>1</v>
      </c>
      <c r="AI33" s="164" t="s">
        <v>244</v>
      </c>
      <c r="AJ33" s="163">
        <v>6</v>
      </c>
      <c r="AK33" s="164">
        <v>2</v>
      </c>
      <c r="AL33" s="165">
        <v>24</v>
      </c>
      <c r="AM33" s="166">
        <v>16</v>
      </c>
      <c r="AN33" s="166">
        <v>910</v>
      </c>
      <c r="AO33" s="230">
        <v>715</v>
      </c>
      <c r="AP33" s="246" t="str">
        <f aca="true" t="shared" si="4" ref="AP33:AP41">IF(A33="","",A33)</f>
        <v>長崎</v>
      </c>
    </row>
    <row r="34" spans="1:42" s="2" customFormat="1" ht="21" customHeight="1">
      <c r="A34" s="232" t="s">
        <v>236</v>
      </c>
      <c r="B34" s="137">
        <v>3</v>
      </c>
      <c r="C34" s="138">
        <v>3</v>
      </c>
      <c r="D34" s="137" t="s">
        <v>209</v>
      </c>
      <c r="E34" s="138" t="s">
        <v>244</v>
      </c>
      <c r="F34" s="137" t="s">
        <v>209</v>
      </c>
      <c r="G34" s="138" t="s">
        <v>244</v>
      </c>
      <c r="H34" s="137">
        <v>2</v>
      </c>
      <c r="I34" s="138" t="s">
        <v>244</v>
      </c>
      <c r="J34" s="137" t="s">
        <v>209</v>
      </c>
      <c r="K34" s="138" t="s">
        <v>244</v>
      </c>
      <c r="L34" s="137" t="s">
        <v>209</v>
      </c>
      <c r="M34" s="138" t="s">
        <v>244</v>
      </c>
      <c r="N34" s="137" t="s">
        <v>209</v>
      </c>
      <c r="O34" s="138" t="s">
        <v>244</v>
      </c>
      <c r="P34" s="137" t="s">
        <v>209</v>
      </c>
      <c r="Q34" s="138" t="s">
        <v>244</v>
      </c>
      <c r="R34" s="137" t="s">
        <v>209</v>
      </c>
      <c r="S34" s="138" t="s">
        <v>244</v>
      </c>
      <c r="T34" s="137" t="s">
        <v>209</v>
      </c>
      <c r="U34" s="138" t="s">
        <v>244</v>
      </c>
      <c r="V34" s="137" t="s">
        <v>209</v>
      </c>
      <c r="W34" s="138" t="s">
        <v>244</v>
      </c>
      <c r="X34" s="137">
        <v>3</v>
      </c>
      <c r="Y34" s="138" t="s">
        <v>209</v>
      </c>
      <c r="Z34" s="137">
        <v>3</v>
      </c>
      <c r="AA34" s="138" t="s">
        <v>244</v>
      </c>
      <c r="AB34" s="137">
        <v>3</v>
      </c>
      <c r="AC34" s="138" t="s">
        <v>244</v>
      </c>
      <c r="AD34" s="137">
        <v>3</v>
      </c>
      <c r="AE34" s="138" t="s">
        <v>244</v>
      </c>
      <c r="AF34" s="137" t="s">
        <v>209</v>
      </c>
      <c r="AG34" s="138" t="s">
        <v>244</v>
      </c>
      <c r="AH34" s="137">
        <v>3</v>
      </c>
      <c r="AI34" s="138" t="s">
        <v>244</v>
      </c>
      <c r="AJ34" s="137">
        <v>20</v>
      </c>
      <c r="AK34" s="138">
        <v>3</v>
      </c>
      <c r="AL34" s="156">
        <v>8</v>
      </c>
      <c r="AM34" s="77">
        <v>5</v>
      </c>
      <c r="AN34" s="77">
        <v>520</v>
      </c>
      <c r="AO34" s="228">
        <v>405</v>
      </c>
      <c r="AP34" s="222" t="str">
        <f t="shared" si="4"/>
        <v>佐世保</v>
      </c>
    </row>
    <row r="35" spans="1:42" s="2" customFormat="1" ht="21" customHeight="1">
      <c r="A35" s="232" t="s">
        <v>237</v>
      </c>
      <c r="B35" s="137">
        <v>7</v>
      </c>
      <c r="C35" s="138">
        <v>7</v>
      </c>
      <c r="D35" s="137" t="s">
        <v>209</v>
      </c>
      <c r="E35" s="138" t="s">
        <v>244</v>
      </c>
      <c r="F35" s="137">
        <v>1</v>
      </c>
      <c r="G35" s="138" t="s">
        <v>244</v>
      </c>
      <c r="H35" s="137">
        <v>5</v>
      </c>
      <c r="I35" s="138">
        <v>2</v>
      </c>
      <c r="J35" s="137" t="s">
        <v>209</v>
      </c>
      <c r="K35" s="138" t="s">
        <v>244</v>
      </c>
      <c r="L35" s="137">
        <v>1</v>
      </c>
      <c r="M35" s="138">
        <v>1</v>
      </c>
      <c r="N35" s="137" t="s">
        <v>209</v>
      </c>
      <c r="O35" s="138" t="s">
        <v>244</v>
      </c>
      <c r="P35" s="137" t="s">
        <v>209</v>
      </c>
      <c r="Q35" s="138" t="s">
        <v>244</v>
      </c>
      <c r="R35" s="137" t="s">
        <v>209</v>
      </c>
      <c r="S35" s="138" t="s">
        <v>244</v>
      </c>
      <c r="T35" s="137" t="s">
        <v>209</v>
      </c>
      <c r="U35" s="138" t="s">
        <v>244</v>
      </c>
      <c r="V35" s="137">
        <v>1</v>
      </c>
      <c r="W35" s="138">
        <v>1</v>
      </c>
      <c r="X35" s="137">
        <v>8</v>
      </c>
      <c r="Y35" s="138" t="s">
        <v>244</v>
      </c>
      <c r="Z35" s="137">
        <v>7</v>
      </c>
      <c r="AA35" s="138" t="s">
        <v>244</v>
      </c>
      <c r="AB35" s="137">
        <v>10</v>
      </c>
      <c r="AC35" s="138" t="s">
        <v>244</v>
      </c>
      <c r="AD35" s="137">
        <v>7</v>
      </c>
      <c r="AE35" s="138" t="s">
        <v>244</v>
      </c>
      <c r="AF35" s="137" t="s">
        <v>209</v>
      </c>
      <c r="AG35" s="138" t="s">
        <v>244</v>
      </c>
      <c r="AH35" s="137">
        <v>8</v>
      </c>
      <c r="AI35" s="138" t="s">
        <v>244</v>
      </c>
      <c r="AJ35" s="137">
        <v>55</v>
      </c>
      <c r="AK35" s="138">
        <v>11</v>
      </c>
      <c r="AL35" s="156">
        <v>13</v>
      </c>
      <c r="AM35" s="77">
        <v>10</v>
      </c>
      <c r="AN35" s="77">
        <v>337</v>
      </c>
      <c r="AO35" s="228">
        <v>279</v>
      </c>
      <c r="AP35" s="222" t="str">
        <f t="shared" si="4"/>
        <v>島原</v>
      </c>
    </row>
    <row r="36" spans="1:42" s="2" customFormat="1" ht="21" customHeight="1">
      <c r="A36" s="232" t="s">
        <v>238</v>
      </c>
      <c r="B36" s="137">
        <v>3</v>
      </c>
      <c r="C36" s="138">
        <v>2</v>
      </c>
      <c r="D36" s="137" t="s">
        <v>209</v>
      </c>
      <c r="E36" s="138" t="s">
        <v>244</v>
      </c>
      <c r="F36" s="137" t="s">
        <v>209</v>
      </c>
      <c r="G36" s="138" t="s">
        <v>244</v>
      </c>
      <c r="H36" s="137">
        <v>2</v>
      </c>
      <c r="I36" s="138" t="s">
        <v>244</v>
      </c>
      <c r="J36" s="137" t="s">
        <v>209</v>
      </c>
      <c r="K36" s="138" t="s">
        <v>244</v>
      </c>
      <c r="L36" s="137">
        <v>1</v>
      </c>
      <c r="M36" s="138" t="s">
        <v>244</v>
      </c>
      <c r="N36" s="137">
        <v>2</v>
      </c>
      <c r="O36" s="138">
        <v>1</v>
      </c>
      <c r="P36" s="137" t="s">
        <v>209</v>
      </c>
      <c r="Q36" s="138" t="s">
        <v>244</v>
      </c>
      <c r="R36" s="137" t="s">
        <v>209</v>
      </c>
      <c r="S36" s="138" t="s">
        <v>244</v>
      </c>
      <c r="T36" s="137" t="s">
        <v>209</v>
      </c>
      <c r="U36" s="138" t="s">
        <v>244</v>
      </c>
      <c r="V36" s="137" t="s">
        <v>245</v>
      </c>
      <c r="W36" s="138" t="s">
        <v>244</v>
      </c>
      <c r="X36" s="137">
        <v>2</v>
      </c>
      <c r="Y36" s="138" t="s">
        <v>244</v>
      </c>
      <c r="Z36" s="137">
        <v>3</v>
      </c>
      <c r="AA36" s="138" t="s">
        <v>244</v>
      </c>
      <c r="AB36" s="137">
        <v>1</v>
      </c>
      <c r="AC36" s="138" t="s">
        <v>244</v>
      </c>
      <c r="AD36" s="137">
        <v>2</v>
      </c>
      <c r="AE36" s="138" t="s">
        <v>244</v>
      </c>
      <c r="AF36" s="137" t="s">
        <v>209</v>
      </c>
      <c r="AG36" s="138" t="s">
        <v>244</v>
      </c>
      <c r="AH36" s="137">
        <v>1</v>
      </c>
      <c r="AI36" s="138" t="s">
        <v>244</v>
      </c>
      <c r="AJ36" s="137">
        <v>17</v>
      </c>
      <c r="AK36" s="138">
        <v>3</v>
      </c>
      <c r="AL36" s="156">
        <v>11</v>
      </c>
      <c r="AM36" s="77">
        <v>4</v>
      </c>
      <c r="AN36" s="77">
        <v>343</v>
      </c>
      <c r="AO36" s="228">
        <v>248</v>
      </c>
      <c r="AP36" s="222" t="str">
        <f t="shared" si="4"/>
        <v>諌早</v>
      </c>
    </row>
    <row r="37" spans="1:42" s="2" customFormat="1" ht="21" customHeight="1">
      <c r="A37" s="232" t="s">
        <v>239</v>
      </c>
      <c r="B37" s="137" t="s">
        <v>209</v>
      </c>
      <c r="C37" s="138" t="s">
        <v>209</v>
      </c>
      <c r="D37" s="137" t="s">
        <v>209</v>
      </c>
      <c r="E37" s="138" t="s">
        <v>244</v>
      </c>
      <c r="F37" s="137" t="s">
        <v>209</v>
      </c>
      <c r="G37" s="138" t="s">
        <v>244</v>
      </c>
      <c r="H37" s="137">
        <v>1</v>
      </c>
      <c r="I37" s="138">
        <v>1</v>
      </c>
      <c r="J37" s="137" t="s">
        <v>209</v>
      </c>
      <c r="K37" s="138" t="s">
        <v>244</v>
      </c>
      <c r="L37" s="137" t="s">
        <v>209</v>
      </c>
      <c r="M37" s="138" t="s">
        <v>244</v>
      </c>
      <c r="N37" s="137" t="s">
        <v>209</v>
      </c>
      <c r="O37" s="138" t="s">
        <v>244</v>
      </c>
      <c r="P37" s="137" t="s">
        <v>209</v>
      </c>
      <c r="Q37" s="138" t="s">
        <v>244</v>
      </c>
      <c r="R37" s="137" t="s">
        <v>209</v>
      </c>
      <c r="S37" s="138" t="s">
        <v>244</v>
      </c>
      <c r="T37" s="137" t="s">
        <v>209</v>
      </c>
      <c r="U37" s="138" t="s">
        <v>244</v>
      </c>
      <c r="V37" s="137" t="s">
        <v>209</v>
      </c>
      <c r="W37" s="138" t="s">
        <v>244</v>
      </c>
      <c r="X37" s="137" t="s">
        <v>209</v>
      </c>
      <c r="Y37" s="138" t="s">
        <v>244</v>
      </c>
      <c r="Z37" s="137" t="s">
        <v>209</v>
      </c>
      <c r="AA37" s="138" t="s">
        <v>209</v>
      </c>
      <c r="AB37" s="137" t="s">
        <v>209</v>
      </c>
      <c r="AC37" s="138" t="s">
        <v>245</v>
      </c>
      <c r="AD37" s="137" t="s">
        <v>209</v>
      </c>
      <c r="AE37" s="138" t="s">
        <v>245</v>
      </c>
      <c r="AF37" s="137" t="s">
        <v>247</v>
      </c>
      <c r="AG37" s="138" t="s">
        <v>209</v>
      </c>
      <c r="AH37" s="137" t="s">
        <v>209</v>
      </c>
      <c r="AI37" s="138" t="s">
        <v>245</v>
      </c>
      <c r="AJ37" s="137">
        <v>1</v>
      </c>
      <c r="AK37" s="138">
        <v>1</v>
      </c>
      <c r="AL37" s="156">
        <v>4</v>
      </c>
      <c r="AM37" s="77">
        <v>1</v>
      </c>
      <c r="AN37" s="77">
        <v>232</v>
      </c>
      <c r="AO37" s="228">
        <v>191</v>
      </c>
      <c r="AP37" s="222" t="str">
        <f t="shared" si="4"/>
        <v>福江</v>
      </c>
    </row>
    <row r="38" spans="1:42" s="2" customFormat="1" ht="21" customHeight="1">
      <c r="A38" s="232" t="s">
        <v>240</v>
      </c>
      <c r="B38" s="137">
        <v>4</v>
      </c>
      <c r="C38" s="138">
        <v>3</v>
      </c>
      <c r="D38" s="137" t="s">
        <v>209</v>
      </c>
      <c r="E38" s="138" t="s">
        <v>244</v>
      </c>
      <c r="F38" s="137" t="s">
        <v>209</v>
      </c>
      <c r="G38" s="138" t="s">
        <v>244</v>
      </c>
      <c r="H38" s="137">
        <v>4</v>
      </c>
      <c r="I38" s="138">
        <v>1</v>
      </c>
      <c r="J38" s="137" t="s">
        <v>209</v>
      </c>
      <c r="K38" s="138" t="s">
        <v>244</v>
      </c>
      <c r="L38" s="137">
        <v>1</v>
      </c>
      <c r="M38" s="138" t="s">
        <v>244</v>
      </c>
      <c r="N38" s="137">
        <v>1</v>
      </c>
      <c r="O38" s="138" t="s">
        <v>244</v>
      </c>
      <c r="P38" s="137">
        <v>1</v>
      </c>
      <c r="Q38" s="138" t="s">
        <v>244</v>
      </c>
      <c r="R38" s="137">
        <v>1</v>
      </c>
      <c r="S38" s="138" t="s">
        <v>244</v>
      </c>
      <c r="T38" s="137">
        <v>1</v>
      </c>
      <c r="U38" s="138" t="s">
        <v>244</v>
      </c>
      <c r="V38" s="137" t="s">
        <v>209</v>
      </c>
      <c r="W38" s="138" t="s">
        <v>244</v>
      </c>
      <c r="X38" s="137">
        <v>4</v>
      </c>
      <c r="Y38" s="138" t="s">
        <v>244</v>
      </c>
      <c r="Z38" s="137">
        <v>4</v>
      </c>
      <c r="AA38" s="138" t="s">
        <v>244</v>
      </c>
      <c r="AB38" s="137">
        <v>4</v>
      </c>
      <c r="AC38" s="138" t="s">
        <v>244</v>
      </c>
      <c r="AD38" s="137">
        <v>4</v>
      </c>
      <c r="AE38" s="138" t="s">
        <v>244</v>
      </c>
      <c r="AF38" s="137" t="s">
        <v>209</v>
      </c>
      <c r="AG38" s="138" t="s">
        <v>244</v>
      </c>
      <c r="AH38" s="137">
        <v>4</v>
      </c>
      <c r="AI38" s="138" t="s">
        <v>244</v>
      </c>
      <c r="AJ38" s="137">
        <v>33</v>
      </c>
      <c r="AK38" s="138">
        <v>4</v>
      </c>
      <c r="AL38" s="156">
        <v>6</v>
      </c>
      <c r="AM38" s="77">
        <v>4</v>
      </c>
      <c r="AN38" s="77">
        <v>254</v>
      </c>
      <c r="AO38" s="228">
        <v>208</v>
      </c>
      <c r="AP38" s="222" t="str">
        <f t="shared" si="4"/>
        <v>平戸</v>
      </c>
    </row>
    <row r="39" spans="1:42" s="2" customFormat="1" ht="21" customHeight="1">
      <c r="A39" s="232" t="s">
        <v>241</v>
      </c>
      <c r="B39" s="137">
        <v>2</v>
      </c>
      <c r="C39" s="138">
        <v>1</v>
      </c>
      <c r="D39" s="137" t="s">
        <v>209</v>
      </c>
      <c r="E39" s="138" t="s">
        <v>244</v>
      </c>
      <c r="F39" s="137" t="s">
        <v>209</v>
      </c>
      <c r="G39" s="138" t="s">
        <v>244</v>
      </c>
      <c r="H39" s="137">
        <v>8</v>
      </c>
      <c r="I39" s="138">
        <v>8</v>
      </c>
      <c r="J39" s="137" t="s">
        <v>209</v>
      </c>
      <c r="K39" s="138" t="s">
        <v>244</v>
      </c>
      <c r="L39" s="137" t="s">
        <v>209</v>
      </c>
      <c r="M39" s="138" t="s">
        <v>244</v>
      </c>
      <c r="N39" s="137" t="s">
        <v>209</v>
      </c>
      <c r="O39" s="138" t="s">
        <v>244</v>
      </c>
      <c r="P39" s="137" t="s">
        <v>209</v>
      </c>
      <c r="Q39" s="138" t="s">
        <v>244</v>
      </c>
      <c r="R39" s="137" t="s">
        <v>209</v>
      </c>
      <c r="S39" s="138" t="s">
        <v>244</v>
      </c>
      <c r="T39" s="137" t="s">
        <v>209</v>
      </c>
      <c r="U39" s="138" t="s">
        <v>244</v>
      </c>
      <c r="V39" s="137" t="s">
        <v>209</v>
      </c>
      <c r="W39" s="138" t="s">
        <v>244</v>
      </c>
      <c r="X39" s="137">
        <v>4</v>
      </c>
      <c r="Y39" s="138" t="s">
        <v>244</v>
      </c>
      <c r="Z39" s="137">
        <v>2</v>
      </c>
      <c r="AA39" s="138" t="s">
        <v>244</v>
      </c>
      <c r="AB39" s="137">
        <v>8</v>
      </c>
      <c r="AC39" s="138" t="s">
        <v>244</v>
      </c>
      <c r="AD39" s="137">
        <v>4</v>
      </c>
      <c r="AE39" s="138" t="s">
        <v>244</v>
      </c>
      <c r="AF39" s="137" t="s">
        <v>209</v>
      </c>
      <c r="AG39" s="138" t="s">
        <v>244</v>
      </c>
      <c r="AH39" s="137">
        <v>4</v>
      </c>
      <c r="AI39" s="138" t="s">
        <v>244</v>
      </c>
      <c r="AJ39" s="137">
        <v>32</v>
      </c>
      <c r="AK39" s="138">
        <v>9</v>
      </c>
      <c r="AL39" s="156">
        <v>3</v>
      </c>
      <c r="AM39" s="77">
        <v>2</v>
      </c>
      <c r="AN39" s="77">
        <v>116</v>
      </c>
      <c r="AO39" s="228">
        <v>104</v>
      </c>
      <c r="AP39" s="222" t="str">
        <f t="shared" si="4"/>
        <v>壱岐</v>
      </c>
    </row>
    <row r="40" spans="1:42" s="2" customFormat="1" ht="21" customHeight="1">
      <c r="A40" s="232" t="s">
        <v>242</v>
      </c>
      <c r="B40" s="137">
        <v>1</v>
      </c>
      <c r="C40" s="138">
        <v>1</v>
      </c>
      <c r="D40" s="137" t="s">
        <v>209</v>
      </c>
      <c r="E40" s="138" t="s">
        <v>244</v>
      </c>
      <c r="F40" s="137" t="s">
        <v>209</v>
      </c>
      <c r="G40" s="138" t="s">
        <v>244</v>
      </c>
      <c r="H40" s="137">
        <v>1</v>
      </c>
      <c r="I40" s="138" t="s">
        <v>244</v>
      </c>
      <c r="J40" s="137" t="s">
        <v>209</v>
      </c>
      <c r="K40" s="138" t="s">
        <v>244</v>
      </c>
      <c r="L40" s="137" t="s">
        <v>209</v>
      </c>
      <c r="M40" s="138" t="s">
        <v>244</v>
      </c>
      <c r="N40" s="137" t="s">
        <v>209</v>
      </c>
      <c r="O40" s="138" t="s">
        <v>244</v>
      </c>
      <c r="P40" s="137" t="s">
        <v>209</v>
      </c>
      <c r="Q40" s="138" t="s">
        <v>244</v>
      </c>
      <c r="R40" s="137" t="s">
        <v>209</v>
      </c>
      <c r="S40" s="138" t="s">
        <v>244</v>
      </c>
      <c r="T40" s="137" t="s">
        <v>209</v>
      </c>
      <c r="U40" s="138" t="s">
        <v>244</v>
      </c>
      <c r="V40" s="137" t="s">
        <v>209</v>
      </c>
      <c r="W40" s="138" t="s">
        <v>244</v>
      </c>
      <c r="X40" s="137">
        <v>1</v>
      </c>
      <c r="Y40" s="138" t="s">
        <v>244</v>
      </c>
      <c r="Z40" s="137">
        <v>1</v>
      </c>
      <c r="AA40" s="138" t="s">
        <v>244</v>
      </c>
      <c r="AB40" s="137">
        <v>1</v>
      </c>
      <c r="AC40" s="138" t="s">
        <v>244</v>
      </c>
      <c r="AD40" s="137">
        <v>1</v>
      </c>
      <c r="AE40" s="138" t="s">
        <v>244</v>
      </c>
      <c r="AF40" s="137" t="s">
        <v>209</v>
      </c>
      <c r="AG40" s="138" t="s">
        <v>244</v>
      </c>
      <c r="AH40" s="137">
        <v>1</v>
      </c>
      <c r="AI40" s="138" t="s">
        <v>244</v>
      </c>
      <c r="AJ40" s="137">
        <v>7</v>
      </c>
      <c r="AK40" s="138">
        <v>1</v>
      </c>
      <c r="AL40" s="156">
        <v>2</v>
      </c>
      <c r="AM40" s="77" t="s">
        <v>209</v>
      </c>
      <c r="AN40" s="77">
        <v>128</v>
      </c>
      <c r="AO40" s="228">
        <v>110</v>
      </c>
      <c r="AP40" s="222" t="str">
        <f t="shared" si="4"/>
        <v>厳原</v>
      </c>
    </row>
    <row r="41" spans="1:42" s="3" customFormat="1" ht="21" customHeight="1">
      <c r="A41" s="262" t="s">
        <v>243</v>
      </c>
      <c r="B41" s="269">
        <f>SUM(B33:B40)</f>
        <v>20</v>
      </c>
      <c r="C41" s="270">
        <f aca="true" t="shared" si="5" ref="C41:AK41">SUM(C33:C40)</f>
        <v>17</v>
      </c>
      <c r="D41" s="269" t="s">
        <v>209</v>
      </c>
      <c r="E41" s="270" t="s">
        <v>209</v>
      </c>
      <c r="F41" s="269">
        <f t="shared" si="5"/>
        <v>1</v>
      </c>
      <c r="G41" s="270" t="s">
        <v>209</v>
      </c>
      <c r="H41" s="269">
        <f t="shared" si="5"/>
        <v>24</v>
      </c>
      <c r="I41" s="270">
        <f t="shared" si="5"/>
        <v>13</v>
      </c>
      <c r="J41" s="269" t="s">
        <v>209</v>
      </c>
      <c r="K41" s="270" t="s">
        <v>209</v>
      </c>
      <c r="L41" s="269">
        <f t="shared" si="5"/>
        <v>4</v>
      </c>
      <c r="M41" s="270">
        <f t="shared" si="5"/>
        <v>2</v>
      </c>
      <c r="N41" s="269">
        <f t="shared" si="5"/>
        <v>3</v>
      </c>
      <c r="O41" s="270">
        <f t="shared" si="5"/>
        <v>1</v>
      </c>
      <c r="P41" s="269">
        <f t="shared" si="5"/>
        <v>1</v>
      </c>
      <c r="Q41" s="270" t="s">
        <v>209</v>
      </c>
      <c r="R41" s="269">
        <f t="shared" si="5"/>
        <v>1</v>
      </c>
      <c r="S41" s="270" t="s">
        <v>209</v>
      </c>
      <c r="T41" s="269">
        <f t="shared" si="5"/>
        <v>1</v>
      </c>
      <c r="U41" s="270" t="s">
        <v>209</v>
      </c>
      <c r="V41" s="269">
        <f t="shared" si="5"/>
        <v>1</v>
      </c>
      <c r="W41" s="270">
        <f t="shared" si="5"/>
        <v>1</v>
      </c>
      <c r="X41" s="269">
        <f t="shared" si="5"/>
        <v>23</v>
      </c>
      <c r="Y41" s="270" t="s">
        <v>209</v>
      </c>
      <c r="Z41" s="269">
        <f t="shared" si="5"/>
        <v>20</v>
      </c>
      <c r="AA41" s="270" t="s">
        <v>209</v>
      </c>
      <c r="AB41" s="269">
        <f t="shared" si="5"/>
        <v>28</v>
      </c>
      <c r="AC41" s="270" t="s">
        <v>209</v>
      </c>
      <c r="AD41" s="269">
        <f t="shared" si="5"/>
        <v>22</v>
      </c>
      <c r="AE41" s="270" t="s">
        <v>209</v>
      </c>
      <c r="AF41" s="269" t="s">
        <v>209</v>
      </c>
      <c r="AG41" s="270" t="s">
        <v>209</v>
      </c>
      <c r="AH41" s="269">
        <f t="shared" si="5"/>
        <v>22</v>
      </c>
      <c r="AI41" s="270" t="s">
        <v>209</v>
      </c>
      <c r="AJ41" s="269">
        <f t="shared" si="5"/>
        <v>171</v>
      </c>
      <c r="AK41" s="270">
        <f t="shared" si="5"/>
        <v>34</v>
      </c>
      <c r="AL41" s="271">
        <f>SUM(AL33:AL40)</f>
        <v>71</v>
      </c>
      <c r="AM41" s="272">
        <f>SUM(AM33:AM40)</f>
        <v>42</v>
      </c>
      <c r="AN41" s="272">
        <f>SUM(AN33:AN40)</f>
        <v>2840</v>
      </c>
      <c r="AO41" s="273">
        <f>SUM(AO33:AO40)</f>
        <v>2260</v>
      </c>
      <c r="AP41" s="265" t="str">
        <f t="shared" si="4"/>
        <v>長崎県計</v>
      </c>
    </row>
    <row r="42" spans="1:42" s="9" customFormat="1" ht="21" customHeight="1" thickBot="1">
      <c r="A42" s="21"/>
      <c r="B42" s="167"/>
      <c r="C42" s="168"/>
      <c r="D42" s="167"/>
      <c r="E42" s="168"/>
      <c r="F42" s="167"/>
      <c r="G42" s="168"/>
      <c r="H42" s="167"/>
      <c r="I42" s="168"/>
      <c r="J42" s="167"/>
      <c r="K42" s="168"/>
      <c r="L42" s="167"/>
      <c r="M42" s="168"/>
      <c r="N42" s="167"/>
      <c r="O42" s="168"/>
      <c r="P42" s="167"/>
      <c r="Q42" s="168"/>
      <c r="R42" s="167"/>
      <c r="S42" s="168"/>
      <c r="T42" s="167"/>
      <c r="U42" s="168"/>
      <c r="V42" s="167"/>
      <c r="W42" s="168"/>
      <c r="X42" s="167"/>
      <c r="Y42" s="168"/>
      <c r="Z42" s="167"/>
      <c r="AA42" s="168"/>
      <c r="AB42" s="167"/>
      <c r="AC42" s="168"/>
      <c r="AD42" s="167"/>
      <c r="AE42" s="168"/>
      <c r="AF42" s="167"/>
      <c r="AG42" s="168"/>
      <c r="AH42" s="167"/>
      <c r="AI42" s="168"/>
      <c r="AJ42" s="167"/>
      <c r="AK42" s="168"/>
      <c r="AL42" s="169"/>
      <c r="AM42" s="170"/>
      <c r="AN42" s="171"/>
      <c r="AO42" s="231"/>
      <c r="AP42" s="215"/>
    </row>
    <row r="43" spans="1:42" s="3" customFormat="1" ht="24.75" customHeight="1" thickBot="1" thickTop="1">
      <c r="A43" s="274" t="s">
        <v>38</v>
      </c>
      <c r="B43" s="275">
        <f>SUM(B41,B31,B24)</f>
        <v>131</v>
      </c>
      <c r="C43" s="276">
        <f aca="true" t="shared" si="6" ref="C43:AK43">SUM(C41,C31,C24)</f>
        <v>110</v>
      </c>
      <c r="D43" s="275">
        <f t="shared" si="6"/>
        <v>1</v>
      </c>
      <c r="E43" s="276" t="s">
        <v>209</v>
      </c>
      <c r="F43" s="275">
        <f t="shared" si="6"/>
        <v>4</v>
      </c>
      <c r="G43" s="276">
        <f t="shared" si="6"/>
        <v>2</v>
      </c>
      <c r="H43" s="275">
        <f t="shared" si="6"/>
        <v>87</v>
      </c>
      <c r="I43" s="276">
        <f t="shared" si="6"/>
        <v>35</v>
      </c>
      <c r="J43" s="275">
        <f t="shared" si="6"/>
        <v>1</v>
      </c>
      <c r="K43" s="276" t="s">
        <v>209</v>
      </c>
      <c r="L43" s="275">
        <f t="shared" si="6"/>
        <v>13</v>
      </c>
      <c r="M43" s="276">
        <f t="shared" si="6"/>
        <v>7</v>
      </c>
      <c r="N43" s="275">
        <f t="shared" si="6"/>
        <v>11</v>
      </c>
      <c r="O43" s="276">
        <f t="shared" si="6"/>
        <v>4</v>
      </c>
      <c r="P43" s="275">
        <f t="shared" si="6"/>
        <v>7</v>
      </c>
      <c r="Q43" s="276">
        <f t="shared" si="6"/>
        <v>1</v>
      </c>
      <c r="R43" s="275">
        <f t="shared" si="6"/>
        <v>3</v>
      </c>
      <c r="S43" s="276" t="s">
        <v>209</v>
      </c>
      <c r="T43" s="275">
        <f t="shared" si="6"/>
        <v>4</v>
      </c>
      <c r="U43" s="276" t="s">
        <v>209</v>
      </c>
      <c r="V43" s="275">
        <f t="shared" si="6"/>
        <v>3</v>
      </c>
      <c r="W43" s="276">
        <f t="shared" si="6"/>
        <v>1</v>
      </c>
      <c r="X43" s="275">
        <f t="shared" si="6"/>
        <v>137</v>
      </c>
      <c r="Y43" s="276">
        <f t="shared" si="6"/>
        <v>2</v>
      </c>
      <c r="Z43" s="275">
        <f t="shared" si="6"/>
        <v>134</v>
      </c>
      <c r="AA43" s="276" t="s">
        <v>209</v>
      </c>
      <c r="AB43" s="275">
        <f t="shared" si="6"/>
        <v>154</v>
      </c>
      <c r="AC43" s="276" t="s">
        <v>209</v>
      </c>
      <c r="AD43" s="275">
        <f t="shared" si="6"/>
        <v>141</v>
      </c>
      <c r="AE43" s="276">
        <f t="shared" si="6"/>
        <v>6</v>
      </c>
      <c r="AF43" s="275" t="s">
        <v>209</v>
      </c>
      <c r="AG43" s="276" t="s">
        <v>209</v>
      </c>
      <c r="AH43" s="275">
        <f t="shared" si="6"/>
        <v>138</v>
      </c>
      <c r="AI43" s="276" t="s">
        <v>209</v>
      </c>
      <c r="AJ43" s="277">
        <f t="shared" si="6"/>
        <v>969</v>
      </c>
      <c r="AK43" s="276">
        <f t="shared" si="6"/>
        <v>168</v>
      </c>
      <c r="AL43" s="278">
        <f>SUM(AL41,AL31,AL24)</f>
        <v>568</v>
      </c>
      <c r="AM43" s="279">
        <f>SUM(AM41,AM31,AM24)</f>
        <v>383</v>
      </c>
      <c r="AN43" s="279">
        <f>SUM(AN41,AN31,AN24)</f>
        <v>11707</v>
      </c>
      <c r="AO43" s="280">
        <f>SUM(AO41,AO31,AO24)</f>
        <v>9101</v>
      </c>
      <c r="AP43" s="268" t="s">
        <v>88</v>
      </c>
    </row>
    <row r="44" ht="15" customHeight="1">
      <c r="A44" s="1" t="s">
        <v>145</v>
      </c>
    </row>
    <row r="45" ht="11.25">
      <c r="A45" s="1"/>
    </row>
    <row r="46" ht="11.25">
      <c r="A46"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48" r:id="rId1"/>
  <headerFooter alignWithMargins="0">
    <oddFooter>&amp;R福岡国税局
酒税4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2009-06-09T04:58:47Z</cp:lastPrinted>
  <dcterms:created xsi:type="dcterms:W3CDTF">2003-07-09T01:05:10Z</dcterms:created>
  <dcterms:modified xsi:type="dcterms:W3CDTF">2009-06-09T04:59:00Z</dcterms:modified>
  <cp:category/>
  <cp:version/>
  <cp:contentType/>
  <cp:contentStatus/>
</cp:coreProperties>
</file>