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1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税務署別源泉徴収税額'!$A$1:$J$45</definedName>
    <definedName name="_xlnm.Print_Area" localSheetId="1">'(2)　税務署別源泉徴収義務者数'!$A$1:$H$44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<sst xmlns="http://schemas.openxmlformats.org/spreadsheetml/2006/main" count="239" uniqueCount="87">
  <si>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</si>
  <si>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</si>
  <si>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</si>
  <si>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</si>
  <si>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</si>
  <si>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</si>
  <si>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</si>
  <si>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</si>
  <si>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</si>
  <si>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</si>
  <si>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</si>
  <si>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</si>
  <si>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</si>
  <si>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</si>
  <si>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</si>
  <si>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</si>
  <si>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</si>
  <si>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</si>
  <si>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</si>
  <si>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</si>
  <si>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</si>
  <si>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</si>
  <si>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</si>
  <si>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</si>
  <si>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</si>
  <si>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</si>
  <si>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</si>
  <si>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</si>
  <si>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</si>
  <si>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</si>
  <si>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</si>
  <si>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</si>
  <si>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利子所得等</t>
  </si>
  <si>
    <t>配当所得</t>
  </si>
  <si>
    <t>給与所得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</si>
  <si>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</si>
  <si>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</si>
  <si>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</si>
  <si>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</si>
  <si>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</si>
  <si>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上場株式等の
譲渡所得等</t>
  </si>
  <si>
    <t>非居住者等
所得</t>
  </si>
  <si>
    <t>門司</t>
  </si>
  <si>
    <t>若松</t>
  </si>
  <si>
    <t>小倉</t>
  </si>
  <si>
    <t>八幡</t>
  </si>
  <si>
    <t>博多</t>
  </si>
  <si>
    <t>香椎</t>
  </si>
  <si>
    <t>福岡</t>
  </si>
  <si>
    <t>西福岡</t>
  </si>
  <si>
    <t>大牟田</t>
  </si>
  <si>
    <t>-</t>
  </si>
  <si>
    <t>久留米</t>
  </si>
  <si>
    <t>直方</t>
  </si>
  <si>
    <t>飯塚</t>
  </si>
  <si>
    <t>田川</t>
  </si>
  <si>
    <t>甘木</t>
  </si>
  <si>
    <t>八女</t>
  </si>
  <si>
    <t>大川</t>
  </si>
  <si>
    <t>行橋</t>
  </si>
  <si>
    <t>筑紫</t>
  </si>
  <si>
    <t>佐賀</t>
  </si>
  <si>
    <t>唐津</t>
  </si>
  <si>
    <t>鳥栖</t>
  </si>
  <si>
    <t>伊万里</t>
  </si>
  <si>
    <t>武雄</t>
  </si>
  <si>
    <t>長崎</t>
  </si>
  <si>
    <t>佐世保</t>
  </si>
  <si>
    <t>島原</t>
  </si>
  <si>
    <t>諫早</t>
  </si>
  <si>
    <t>福江</t>
  </si>
  <si>
    <t>平戸</t>
  </si>
  <si>
    <t>壱岐</t>
  </si>
  <si>
    <t>厳原</t>
  </si>
  <si>
    <t>総　計</t>
  </si>
  <si>
    <t>（注）　この表は「利子所得等の課税状況」、「給与所得及び退職所得の課税状況」、「配当所得の課税状況」、「上場株式等の譲渡所得等の課税状況」、</t>
  </si>
  <si>
    <t>　　　　「報酬・料金等所得の課税状況」及び「非居住者等所得の課税状況」を税務署別に示したものである。</t>
  </si>
  <si>
    <t>福岡県計</t>
  </si>
  <si>
    <t>佐賀県計</t>
  </si>
  <si>
    <t>長崎県計</t>
  </si>
  <si>
    <t>総　計</t>
  </si>
  <si>
    <t>調査時点：平成20年６月30日</t>
  </si>
  <si>
    <t>-</t>
  </si>
  <si>
    <t>報酬・料金等
所得</t>
  </si>
  <si>
    <t>福岡県計</t>
  </si>
  <si>
    <t>佐賀県計</t>
  </si>
  <si>
    <t>長崎県計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</si>
</sst>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 wrapText="1"/>
    </xf>
    <xf numFmtId="3" fontId="3" fillId="33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right" vertical="center"/>
    </xf>
    <xf numFmtId="3" fontId="3" fillId="33" borderId="20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wrapText="1" indent="1"/>
    </xf>
    <xf numFmtId="3" fontId="4" fillId="34" borderId="22" xfId="0" applyNumberFormat="1" applyFont="1" applyFill="1" applyBorder="1" applyAlignment="1">
      <alignment horizontal="right" vertical="center"/>
    </xf>
    <xf numFmtId="3" fontId="4" fillId="34" borderId="23" xfId="0" applyNumberFormat="1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right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right" vertical="center" wrapText="1"/>
    </xf>
    <xf numFmtId="38" fontId="2" fillId="33" borderId="25" xfId="48" applyFont="1" applyFill="1" applyBorder="1" applyAlignment="1">
      <alignment horizontal="right" vertical="center"/>
    </xf>
    <xf numFmtId="38" fontId="2" fillId="33" borderId="26" xfId="48" applyFont="1" applyFill="1" applyBorder="1" applyAlignment="1">
      <alignment horizontal="right" vertical="center"/>
    </xf>
    <xf numFmtId="38" fontId="2" fillId="33" borderId="27" xfId="48" applyFont="1" applyFill="1" applyBorder="1" applyAlignment="1">
      <alignment horizontal="right" vertical="center"/>
    </xf>
    <xf numFmtId="38" fontId="2" fillId="33" borderId="28" xfId="48" applyFont="1" applyFill="1" applyBorder="1" applyAlignment="1">
      <alignment horizontal="right" vertical="center"/>
    </xf>
    <xf numFmtId="0" fontId="2" fillId="36" borderId="29" xfId="0" applyFont="1" applyFill="1" applyBorder="1" applyAlignment="1">
      <alignment horizontal="distributed" vertical="center"/>
    </xf>
    <xf numFmtId="0" fontId="2" fillId="36" borderId="30" xfId="0" applyFont="1" applyFill="1" applyBorder="1" applyAlignment="1">
      <alignment horizontal="distributed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 wrapText="1"/>
    </xf>
    <xf numFmtId="0" fontId="2" fillId="35" borderId="29" xfId="0" applyFont="1" applyFill="1" applyBorder="1" applyAlignment="1">
      <alignment horizontal="distributed" vertical="center"/>
    </xf>
    <xf numFmtId="0" fontId="2" fillId="35" borderId="30" xfId="0" applyFont="1" applyFill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2" fillId="36" borderId="34" xfId="0" applyFont="1" applyFill="1" applyBorder="1" applyAlignment="1">
      <alignment horizontal="distributed" vertical="center"/>
    </xf>
    <xf numFmtId="38" fontId="2" fillId="33" borderId="35" xfId="48" applyFont="1" applyFill="1" applyBorder="1" applyAlignment="1">
      <alignment horizontal="right" vertical="center"/>
    </xf>
    <xf numFmtId="38" fontId="2" fillId="33" borderId="36" xfId="48" applyFont="1" applyFill="1" applyBorder="1" applyAlignment="1">
      <alignment horizontal="right" vertical="center"/>
    </xf>
    <xf numFmtId="0" fontId="3" fillId="36" borderId="37" xfId="0" applyFont="1" applyFill="1" applyBorder="1" applyAlignment="1">
      <alignment horizontal="distributed" vertical="center"/>
    </xf>
    <xf numFmtId="38" fontId="3" fillId="33" borderId="38" xfId="48" applyFont="1" applyFill="1" applyBorder="1" applyAlignment="1">
      <alignment horizontal="right" vertical="center"/>
    </xf>
    <xf numFmtId="38" fontId="3" fillId="33" borderId="39" xfId="48" applyFont="1" applyFill="1" applyBorder="1" applyAlignment="1">
      <alignment horizontal="right" vertical="center"/>
    </xf>
    <xf numFmtId="0" fontId="3" fillId="35" borderId="37" xfId="0" applyFont="1" applyFill="1" applyBorder="1" applyAlignment="1">
      <alignment horizontal="distributed" vertical="center"/>
    </xf>
    <xf numFmtId="3" fontId="2" fillId="0" borderId="40" xfId="0" applyNumberFormat="1" applyFont="1" applyBorder="1" applyAlignment="1">
      <alignment horizontal="right" vertical="center"/>
    </xf>
    <xf numFmtId="3" fontId="2" fillId="0" borderId="3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37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 indent="1"/>
    </xf>
    <xf numFmtId="3" fontId="4" fillId="34" borderId="42" xfId="0" applyNumberFormat="1" applyFont="1" applyFill="1" applyBorder="1" applyAlignment="1">
      <alignment horizontal="right" vertical="center"/>
    </xf>
    <xf numFmtId="3" fontId="2" fillId="0" borderId="43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35" borderId="34" xfId="0" applyFont="1" applyFill="1" applyBorder="1" applyAlignment="1">
      <alignment horizontal="distributed" vertical="center"/>
    </xf>
    <xf numFmtId="0" fontId="2" fillId="0" borderId="4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2" fillId="33" borderId="47" xfId="48" applyFont="1" applyFill="1" applyBorder="1" applyAlignment="1">
      <alignment horizontal="right" vertical="center"/>
    </xf>
    <xf numFmtId="38" fontId="2" fillId="33" borderId="48" xfId="48" applyFont="1" applyFill="1" applyBorder="1" applyAlignment="1">
      <alignment horizontal="right" vertical="center"/>
    </xf>
    <xf numFmtId="38" fontId="2" fillId="33" borderId="49" xfId="48" applyFont="1" applyFill="1" applyBorder="1" applyAlignment="1">
      <alignment horizontal="right" vertical="center"/>
    </xf>
    <xf numFmtId="38" fontId="3" fillId="33" borderId="40" xfId="48" applyFont="1" applyFill="1" applyBorder="1" applyAlignment="1">
      <alignment horizontal="right" vertical="center"/>
    </xf>
    <xf numFmtId="38" fontId="2" fillId="33" borderId="50" xfId="48" applyFont="1" applyFill="1" applyBorder="1" applyAlignment="1">
      <alignment horizontal="right" vertical="center"/>
    </xf>
    <xf numFmtId="0" fontId="4" fillId="35" borderId="51" xfId="0" applyFont="1" applyFill="1" applyBorder="1" applyAlignment="1">
      <alignment horizontal="right" vertical="center" wrapText="1"/>
    </xf>
    <xf numFmtId="0" fontId="2" fillId="36" borderId="52" xfId="0" applyFont="1" applyFill="1" applyBorder="1" applyAlignment="1">
      <alignment horizontal="distributed" vertical="center"/>
    </xf>
    <xf numFmtId="0" fontId="2" fillId="36" borderId="53" xfId="0" applyFont="1" applyFill="1" applyBorder="1" applyAlignment="1">
      <alignment horizontal="distributed" vertical="center"/>
    </xf>
    <xf numFmtId="0" fontId="2" fillId="36" borderId="54" xfId="0" applyFont="1" applyFill="1" applyBorder="1" applyAlignment="1">
      <alignment horizontal="distributed" vertical="center"/>
    </xf>
    <xf numFmtId="0" fontId="3" fillId="36" borderId="44" xfId="0" applyFont="1" applyFill="1" applyBorder="1" applyAlignment="1">
      <alignment horizontal="distributed" vertical="center"/>
    </xf>
    <xf numFmtId="0" fontId="4" fillId="35" borderId="51" xfId="0" applyFont="1" applyFill="1" applyBorder="1" applyAlignment="1">
      <alignment horizontal="center" vertical="center"/>
    </xf>
    <xf numFmtId="0" fontId="2" fillId="35" borderId="52" xfId="0" applyFont="1" applyFill="1" applyBorder="1" applyAlignment="1">
      <alignment horizontal="distributed" vertical="center"/>
    </xf>
    <xf numFmtId="0" fontId="2" fillId="35" borderId="53" xfId="0" applyFont="1" applyFill="1" applyBorder="1" applyAlignment="1">
      <alignment horizontal="distributed" vertical="center"/>
    </xf>
    <xf numFmtId="0" fontId="2" fillId="35" borderId="54" xfId="0" applyFont="1" applyFill="1" applyBorder="1" applyAlignment="1">
      <alignment horizontal="distributed" vertical="center"/>
    </xf>
    <xf numFmtId="0" fontId="3" fillId="35" borderId="44" xfId="0" applyFont="1" applyFill="1" applyBorder="1" applyAlignment="1">
      <alignment horizontal="distributed" vertical="center"/>
    </xf>
    <xf numFmtId="0" fontId="2" fillId="35" borderId="55" xfId="0" applyFont="1" applyFill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wrapText="1" indent="1"/>
    </xf>
    <xf numFmtId="179" fontId="2" fillId="34" borderId="47" xfId="0" applyNumberFormat="1" applyFont="1" applyFill="1" applyBorder="1" applyAlignment="1">
      <alignment horizontal="right" vertical="center"/>
    </xf>
    <xf numFmtId="179" fontId="2" fillId="34" borderId="26" xfId="0" applyNumberFormat="1" applyFont="1" applyFill="1" applyBorder="1" applyAlignment="1">
      <alignment horizontal="right" vertical="center"/>
    </xf>
    <xf numFmtId="179" fontId="2" fillId="34" borderId="57" xfId="0" applyNumberFormat="1" applyFont="1" applyFill="1" applyBorder="1" applyAlignment="1">
      <alignment horizontal="right" vertical="center"/>
    </xf>
    <xf numFmtId="179" fontId="2" fillId="34" borderId="48" xfId="0" applyNumberFormat="1" applyFont="1" applyFill="1" applyBorder="1" applyAlignment="1">
      <alignment horizontal="right" vertical="center"/>
    </xf>
    <xf numFmtId="179" fontId="2" fillId="34" borderId="28" xfId="0" applyNumberFormat="1" applyFont="1" applyFill="1" applyBorder="1" applyAlignment="1">
      <alignment horizontal="right" vertical="center"/>
    </xf>
    <xf numFmtId="179" fontId="2" fillId="34" borderId="58" xfId="0" applyNumberFormat="1" applyFont="1" applyFill="1" applyBorder="1" applyAlignment="1">
      <alignment horizontal="right" vertical="center"/>
    </xf>
    <xf numFmtId="179" fontId="2" fillId="34" borderId="49" xfId="0" applyNumberFormat="1" applyFont="1" applyFill="1" applyBorder="1" applyAlignment="1">
      <alignment horizontal="right" vertical="center"/>
    </xf>
    <xf numFmtId="179" fontId="2" fillId="34" borderId="36" xfId="0" applyNumberFormat="1" applyFont="1" applyFill="1" applyBorder="1" applyAlignment="1">
      <alignment horizontal="right" vertical="center"/>
    </xf>
    <xf numFmtId="179" fontId="2" fillId="34" borderId="59" xfId="0" applyNumberFormat="1" applyFont="1" applyFill="1" applyBorder="1" applyAlignment="1">
      <alignment horizontal="right" vertical="center"/>
    </xf>
    <xf numFmtId="179" fontId="3" fillId="34" borderId="40" xfId="0" applyNumberFormat="1" applyFont="1" applyFill="1" applyBorder="1" applyAlignment="1">
      <alignment horizontal="right" vertical="center"/>
    </xf>
    <xf numFmtId="179" fontId="3" fillId="34" borderId="39" xfId="0" applyNumberFormat="1" applyFont="1" applyFill="1" applyBorder="1" applyAlignment="1">
      <alignment horizontal="right" vertical="center"/>
    </xf>
    <xf numFmtId="179" fontId="3" fillId="34" borderId="60" xfId="0" applyNumberFormat="1" applyFont="1" applyFill="1" applyBorder="1" applyAlignment="1">
      <alignment horizontal="right" vertical="center"/>
    </xf>
    <xf numFmtId="179" fontId="3" fillId="34" borderId="61" xfId="0" applyNumberFormat="1" applyFont="1" applyFill="1" applyBorder="1" applyAlignment="1">
      <alignment horizontal="right" vertical="center"/>
    </xf>
    <xf numFmtId="179" fontId="3" fillId="34" borderId="16" xfId="0" applyNumberFormat="1" applyFont="1" applyFill="1" applyBorder="1" applyAlignment="1">
      <alignment horizontal="right" vertical="center"/>
    </xf>
    <xf numFmtId="179" fontId="3" fillId="34" borderId="6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56" xfId="0" applyFont="1" applyBorder="1" applyAlignment="1">
      <alignment horizontal="distributed" vertical="center" wrapText="1"/>
    </xf>
    <xf numFmtId="0" fontId="2" fillId="0" borderId="63" xfId="0" applyFont="1" applyBorder="1" applyAlignment="1">
      <alignment horizontal="distributed" vertical="center" wrapText="1"/>
    </xf>
    <xf numFmtId="0" fontId="2" fillId="0" borderId="64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66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PageLayoutView="0" workbookViewId="0" topLeftCell="A16">
      <selection activeCell="B47" sqref="B47"/>
    </sheetView>
  </sheetViews>
  <sheetFormatPr defaultColWidth="5.875" defaultRowHeight="13.5"/>
  <cols>
    <col min="1" max="1" width="10.125" style="4" customWidth="1"/>
    <col min="2" max="6" width="13.125" style="1" customWidth="1"/>
    <col min="7" max="7" width="16.00390625" style="1" customWidth="1"/>
    <col min="8" max="8" width="15.25390625" style="1" customWidth="1"/>
    <col min="9" max="9" width="13.125" style="1" customWidth="1"/>
    <col min="10" max="10" width="10.125" style="21" customWidth="1"/>
    <col min="11" max="16384" width="5.875" style="1" customWidth="1"/>
  </cols>
  <sheetData>
    <row r="1" spans="1:10" ht="15">
      <c r="A1" s="105" t="s">
        <v>39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9" ht="12" thickBot="1">
      <c r="A3" s="4" t="s">
        <v>37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47" t="s">
        <v>27</v>
      </c>
      <c r="B4" s="28" t="s">
        <v>28</v>
      </c>
      <c r="C4" s="31" t="s">
        <v>25</v>
      </c>
      <c r="D4" s="24" t="s">
        <v>40</v>
      </c>
      <c r="E4" s="31" t="s">
        <v>26</v>
      </c>
      <c r="F4" s="31" t="s">
        <v>9</v>
      </c>
      <c r="G4" s="89" t="s">
        <v>83</v>
      </c>
      <c r="H4" s="32" t="s">
        <v>41</v>
      </c>
      <c r="I4" s="62" t="s">
        <v>0</v>
      </c>
      <c r="J4" s="88" t="s">
        <v>35</v>
      </c>
    </row>
    <row r="5" spans="1:10" ht="11.25">
      <c r="A5" s="37"/>
      <c r="B5" s="33" t="s">
        <v>2</v>
      </c>
      <c r="C5" s="34" t="s">
        <v>2</v>
      </c>
      <c r="D5" s="34" t="s">
        <v>2</v>
      </c>
      <c r="E5" s="34" t="s">
        <v>2</v>
      </c>
      <c r="F5" s="34" t="s">
        <v>2</v>
      </c>
      <c r="G5" s="34" t="s">
        <v>2</v>
      </c>
      <c r="H5" s="34" t="s">
        <v>2</v>
      </c>
      <c r="I5" s="63" t="s">
        <v>2</v>
      </c>
      <c r="J5" s="82"/>
    </row>
    <row r="6" spans="1:10" ht="11.25" customHeight="1">
      <c r="A6" s="48" t="s">
        <v>42</v>
      </c>
      <c r="B6" s="90">
        <v>88764</v>
      </c>
      <c r="C6" s="91">
        <v>457964</v>
      </c>
      <c r="D6" s="91">
        <v>101</v>
      </c>
      <c r="E6" s="91">
        <v>4875158</v>
      </c>
      <c r="F6" s="91">
        <v>91603</v>
      </c>
      <c r="G6" s="91">
        <v>121094</v>
      </c>
      <c r="H6" s="91">
        <v>19317</v>
      </c>
      <c r="I6" s="92">
        <v>5654000</v>
      </c>
      <c r="J6" s="83" t="s">
        <v>42</v>
      </c>
    </row>
    <row r="7" spans="1:10" ht="11.25" customHeight="1">
      <c r="A7" s="49" t="s">
        <v>43</v>
      </c>
      <c r="B7" s="93">
        <v>179847</v>
      </c>
      <c r="C7" s="94">
        <v>253501</v>
      </c>
      <c r="D7" s="94">
        <v>3246</v>
      </c>
      <c r="E7" s="94">
        <v>6988143</v>
      </c>
      <c r="F7" s="94">
        <v>326842</v>
      </c>
      <c r="G7" s="94">
        <v>414145</v>
      </c>
      <c r="H7" s="94">
        <v>11046</v>
      </c>
      <c r="I7" s="95">
        <v>8176770</v>
      </c>
      <c r="J7" s="84" t="s">
        <v>43</v>
      </c>
    </row>
    <row r="8" spans="1:10" ht="11.25" customHeight="1">
      <c r="A8" s="49" t="s">
        <v>44</v>
      </c>
      <c r="B8" s="93">
        <v>775900</v>
      </c>
      <c r="C8" s="94">
        <v>2666545</v>
      </c>
      <c r="D8" s="94">
        <v>1509539</v>
      </c>
      <c r="E8" s="94">
        <v>25688700</v>
      </c>
      <c r="F8" s="94">
        <v>624268</v>
      </c>
      <c r="G8" s="94">
        <v>1709492</v>
      </c>
      <c r="H8" s="94">
        <v>225123</v>
      </c>
      <c r="I8" s="95">
        <v>33199567</v>
      </c>
      <c r="J8" s="84" t="s">
        <v>44</v>
      </c>
    </row>
    <row r="9" spans="1:10" ht="11.25" customHeight="1">
      <c r="A9" s="44" t="s">
        <v>45</v>
      </c>
      <c r="B9" s="93">
        <v>348806</v>
      </c>
      <c r="C9" s="94">
        <v>1342023</v>
      </c>
      <c r="D9" s="94">
        <v>135145</v>
      </c>
      <c r="E9" s="94">
        <v>20529289</v>
      </c>
      <c r="F9" s="94">
        <v>278924</v>
      </c>
      <c r="G9" s="94">
        <v>697406</v>
      </c>
      <c r="H9" s="94">
        <v>51840</v>
      </c>
      <c r="I9" s="95">
        <v>23383432</v>
      </c>
      <c r="J9" s="79" t="s">
        <v>45</v>
      </c>
    </row>
    <row r="10" spans="1:10" ht="11.25" customHeight="1">
      <c r="A10" s="49" t="s">
        <v>46</v>
      </c>
      <c r="B10" s="93">
        <v>887133</v>
      </c>
      <c r="C10" s="94">
        <v>6970154</v>
      </c>
      <c r="D10" s="94">
        <v>115642</v>
      </c>
      <c r="E10" s="94">
        <v>66622265</v>
      </c>
      <c r="F10" s="94">
        <v>2185397</v>
      </c>
      <c r="G10" s="94">
        <v>11100922</v>
      </c>
      <c r="H10" s="94">
        <v>307171</v>
      </c>
      <c r="I10" s="95">
        <v>88188685</v>
      </c>
      <c r="J10" s="84" t="s">
        <v>46</v>
      </c>
    </row>
    <row r="11" spans="1:10" ht="11.25" customHeight="1">
      <c r="A11" s="49" t="s">
        <v>47</v>
      </c>
      <c r="B11" s="93">
        <v>380321</v>
      </c>
      <c r="C11" s="94">
        <v>447823</v>
      </c>
      <c r="D11" s="94">
        <v>40027</v>
      </c>
      <c r="E11" s="94">
        <v>16487563</v>
      </c>
      <c r="F11" s="94">
        <v>301315</v>
      </c>
      <c r="G11" s="94">
        <v>678376</v>
      </c>
      <c r="H11" s="94">
        <v>53750</v>
      </c>
      <c r="I11" s="95">
        <v>18389173</v>
      </c>
      <c r="J11" s="84" t="s">
        <v>47</v>
      </c>
    </row>
    <row r="12" spans="1:10" ht="11.25" customHeight="1">
      <c r="A12" s="49" t="s">
        <v>48</v>
      </c>
      <c r="B12" s="93">
        <v>11643706</v>
      </c>
      <c r="C12" s="94">
        <v>22245971</v>
      </c>
      <c r="D12" s="94">
        <v>3114659</v>
      </c>
      <c r="E12" s="94">
        <v>52395748</v>
      </c>
      <c r="F12" s="94">
        <v>1502216</v>
      </c>
      <c r="G12" s="94">
        <v>6093195</v>
      </c>
      <c r="H12" s="94">
        <v>533191</v>
      </c>
      <c r="I12" s="95">
        <v>97528685</v>
      </c>
      <c r="J12" s="84" t="s">
        <v>48</v>
      </c>
    </row>
    <row r="13" spans="1:10" ht="11.25" customHeight="1">
      <c r="A13" s="49" t="s">
        <v>49</v>
      </c>
      <c r="B13" s="93">
        <v>375595</v>
      </c>
      <c r="C13" s="94">
        <v>935939</v>
      </c>
      <c r="D13" s="94">
        <v>138</v>
      </c>
      <c r="E13" s="94">
        <v>16003907</v>
      </c>
      <c r="F13" s="94">
        <v>309672</v>
      </c>
      <c r="G13" s="94">
        <v>689784</v>
      </c>
      <c r="H13" s="94">
        <v>294101</v>
      </c>
      <c r="I13" s="95">
        <v>18609136</v>
      </c>
      <c r="J13" s="84" t="s">
        <v>49</v>
      </c>
    </row>
    <row r="14" spans="1:10" s="5" customFormat="1" ht="11.25">
      <c r="A14" s="49" t="s">
        <v>50</v>
      </c>
      <c r="B14" s="93">
        <v>233519</v>
      </c>
      <c r="C14" s="94">
        <v>501336</v>
      </c>
      <c r="D14" s="94">
        <v>130281</v>
      </c>
      <c r="E14" s="94">
        <v>7102583</v>
      </c>
      <c r="F14" s="94">
        <v>189615</v>
      </c>
      <c r="G14" s="94">
        <v>196917</v>
      </c>
      <c r="H14" s="94" t="s">
        <v>51</v>
      </c>
      <c r="I14" s="95">
        <v>8354251</v>
      </c>
      <c r="J14" s="84" t="s">
        <v>50</v>
      </c>
    </row>
    <row r="15" spans="1:10" ht="11.25">
      <c r="A15" s="49" t="s">
        <v>52</v>
      </c>
      <c r="B15" s="93">
        <v>442015</v>
      </c>
      <c r="C15" s="94">
        <v>584623</v>
      </c>
      <c r="D15" s="94">
        <v>503991</v>
      </c>
      <c r="E15" s="94">
        <v>15297013</v>
      </c>
      <c r="F15" s="94">
        <v>360741</v>
      </c>
      <c r="G15" s="94">
        <v>940122</v>
      </c>
      <c r="H15" s="94">
        <v>22318</v>
      </c>
      <c r="I15" s="95">
        <v>18150823</v>
      </c>
      <c r="J15" s="84" t="s">
        <v>52</v>
      </c>
    </row>
    <row r="16" spans="1:10" ht="11.25" customHeight="1">
      <c r="A16" s="49" t="s">
        <v>53</v>
      </c>
      <c r="B16" s="93">
        <v>82853</v>
      </c>
      <c r="C16" s="94">
        <v>2385242</v>
      </c>
      <c r="D16" s="94" t="s">
        <v>51</v>
      </c>
      <c r="E16" s="94">
        <v>4771221</v>
      </c>
      <c r="F16" s="94">
        <v>61164</v>
      </c>
      <c r="G16" s="94">
        <v>102755</v>
      </c>
      <c r="H16" s="94">
        <v>196</v>
      </c>
      <c r="I16" s="95">
        <v>7403431</v>
      </c>
      <c r="J16" s="84" t="s">
        <v>53</v>
      </c>
    </row>
    <row r="17" spans="1:10" ht="11.25" customHeight="1">
      <c r="A17" s="49" t="s">
        <v>54</v>
      </c>
      <c r="B17" s="93">
        <v>155625</v>
      </c>
      <c r="C17" s="94">
        <v>135895</v>
      </c>
      <c r="D17" s="94">
        <v>80066</v>
      </c>
      <c r="E17" s="94">
        <v>5714515</v>
      </c>
      <c r="F17" s="94">
        <v>108472</v>
      </c>
      <c r="G17" s="94">
        <v>302438</v>
      </c>
      <c r="H17" s="94">
        <v>3202</v>
      </c>
      <c r="I17" s="95">
        <v>6500213</v>
      </c>
      <c r="J17" s="84" t="s">
        <v>54</v>
      </c>
    </row>
    <row r="18" spans="1:10" ht="11.25" customHeight="1">
      <c r="A18" s="49" t="s">
        <v>55</v>
      </c>
      <c r="B18" s="93">
        <v>98235</v>
      </c>
      <c r="C18" s="94">
        <v>147886</v>
      </c>
      <c r="D18" s="94" t="s">
        <v>51</v>
      </c>
      <c r="E18" s="94">
        <v>3782900</v>
      </c>
      <c r="F18" s="94">
        <v>52969</v>
      </c>
      <c r="G18" s="94">
        <v>125037</v>
      </c>
      <c r="H18" s="94">
        <v>2674</v>
      </c>
      <c r="I18" s="95">
        <v>4209701</v>
      </c>
      <c r="J18" s="84" t="s">
        <v>55</v>
      </c>
    </row>
    <row r="19" spans="1:10" ht="11.25" customHeight="1">
      <c r="A19" s="49" t="s">
        <v>56</v>
      </c>
      <c r="B19" s="93">
        <v>84938</v>
      </c>
      <c r="C19" s="94">
        <v>94895</v>
      </c>
      <c r="D19" s="94">
        <v>40061</v>
      </c>
      <c r="E19" s="94">
        <v>2360903</v>
      </c>
      <c r="F19" s="94">
        <v>14298</v>
      </c>
      <c r="G19" s="94">
        <v>108365</v>
      </c>
      <c r="H19" s="94">
        <v>74</v>
      </c>
      <c r="I19" s="95">
        <v>2703535</v>
      </c>
      <c r="J19" s="84" t="s">
        <v>56</v>
      </c>
    </row>
    <row r="20" spans="1:10" ht="11.25" customHeight="1">
      <c r="A20" s="49" t="s">
        <v>57</v>
      </c>
      <c r="B20" s="93">
        <v>120717</v>
      </c>
      <c r="C20" s="94">
        <v>115140</v>
      </c>
      <c r="D20" s="94">
        <v>1</v>
      </c>
      <c r="E20" s="94">
        <v>4059106</v>
      </c>
      <c r="F20" s="94">
        <v>27217</v>
      </c>
      <c r="G20" s="94">
        <v>199461</v>
      </c>
      <c r="H20" s="94">
        <v>5642</v>
      </c>
      <c r="I20" s="95">
        <v>4527284</v>
      </c>
      <c r="J20" s="84" t="s">
        <v>57</v>
      </c>
    </row>
    <row r="21" spans="1:10" ht="11.25" customHeight="1">
      <c r="A21" s="49" t="s">
        <v>58</v>
      </c>
      <c r="B21" s="93">
        <v>64599</v>
      </c>
      <c r="C21" s="94">
        <v>65925</v>
      </c>
      <c r="D21" s="94">
        <v>20041</v>
      </c>
      <c r="E21" s="94">
        <v>1657949</v>
      </c>
      <c r="F21" s="94">
        <v>25296</v>
      </c>
      <c r="G21" s="94">
        <v>77197</v>
      </c>
      <c r="H21" s="94">
        <v>6365</v>
      </c>
      <c r="I21" s="95">
        <v>1917373</v>
      </c>
      <c r="J21" s="84" t="s">
        <v>58</v>
      </c>
    </row>
    <row r="22" spans="1:10" ht="11.25" customHeight="1">
      <c r="A22" s="49" t="s">
        <v>59</v>
      </c>
      <c r="B22" s="93">
        <v>149205</v>
      </c>
      <c r="C22" s="94">
        <v>396931</v>
      </c>
      <c r="D22" s="94" t="s">
        <v>51</v>
      </c>
      <c r="E22" s="94">
        <v>6475630</v>
      </c>
      <c r="F22" s="94">
        <v>130911</v>
      </c>
      <c r="G22" s="94">
        <v>147085</v>
      </c>
      <c r="H22" s="94">
        <v>7006</v>
      </c>
      <c r="I22" s="95">
        <v>7306769</v>
      </c>
      <c r="J22" s="84" t="s">
        <v>59</v>
      </c>
    </row>
    <row r="23" spans="1:10" ht="11.25" customHeight="1">
      <c r="A23" s="69" t="s">
        <v>60</v>
      </c>
      <c r="B23" s="96">
        <v>303914</v>
      </c>
      <c r="C23" s="97">
        <v>293095</v>
      </c>
      <c r="D23" s="97">
        <v>44577</v>
      </c>
      <c r="E23" s="97">
        <v>11749808</v>
      </c>
      <c r="F23" s="97">
        <v>287233</v>
      </c>
      <c r="G23" s="97">
        <v>930320</v>
      </c>
      <c r="H23" s="97">
        <v>4310</v>
      </c>
      <c r="I23" s="98">
        <v>13613257</v>
      </c>
      <c r="J23" s="85" t="s">
        <v>60</v>
      </c>
    </row>
    <row r="24" spans="1:10" s="5" customFormat="1" ht="11.25">
      <c r="A24" s="57" t="s">
        <v>84</v>
      </c>
      <c r="B24" s="99">
        <v>16415694</v>
      </c>
      <c r="C24" s="100">
        <v>40040889</v>
      </c>
      <c r="D24" s="100">
        <v>5737515</v>
      </c>
      <c r="E24" s="100">
        <v>272562402</v>
      </c>
      <c r="F24" s="100">
        <v>6878151</v>
      </c>
      <c r="G24" s="100">
        <v>24634110</v>
      </c>
      <c r="H24" s="100">
        <v>1547323</v>
      </c>
      <c r="I24" s="101">
        <v>367816084</v>
      </c>
      <c r="J24" s="86" t="s">
        <v>84</v>
      </c>
    </row>
    <row r="25" spans="1:10" ht="11.25">
      <c r="A25" s="61"/>
      <c r="B25" s="58"/>
      <c r="C25" s="59"/>
      <c r="D25" s="59"/>
      <c r="E25" s="59"/>
      <c r="F25" s="59"/>
      <c r="G25" s="59"/>
      <c r="H25" s="59"/>
      <c r="I25" s="64"/>
      <c r="J25" s="66"/>
    </row>
    <row r="26" spans="1:10" ht="11.25">
      <c r="A26" s="48" t="s">
        <v>61</v>
      </c>
      <c r="B26" s="90">
        <v>337469</v>
      </c>
      <c r="C26" s="91">
        <v>508162</v>
      </c>
      <c r="D26" s="91">
        <v>322452</v>
      </c>
      <c r="E26" s="91">
        <v>15020513</v>
      </c>
      <c r="F26" s="91">
        <v>472292</v>
      </c>
      <c r="G26" s="91">
        <v>2078685</v>
      </c>
      <c r="H26" s="91">
        <v>63601</v>
      </c>
      <c r="I26" s="92">
        <v>18803175</v>
      </c>
      <c r="J26" s="87" t="str">
        <f aca="true" t="shared" si="0" ref="J26:J31">IF(A26="","",A26)</f>
        <v>佐賀</v>
      </c>
    </row>
    <row r="27" spans="1:11" s="5" customFormat="1" ht="21" customHeight="1">
      <c r="A27" s="48" t="s">
        <v>62</v>
      </c>
      <c r="B27" s="90">
        <v>105456</v>
      </c>
      <c r="C27" s="91">
        <v>166657</v>
      </c>
      <c r="D27" s="91">
        <v>696</v>
      </c>
      <c r="E27" s="91">
        <v>3465144</v>
      </c>
      <c r="F27" s="91">
        <v>62810</v>
      </c>
      <c r="G27" s="91">
        <v>196434</v>
      </c>
      <c r="H27" s="91">
        <v>5728</v>
      </c>
      <c r="I27" s="92">
        <v>4002924</v>
      </c>
      <c r="J27" s="83" t="str">
        <f t="shared" si="0"/>
        <v>唐津</v>
      </c>
      <c r="K27" s="20"/>
    </row>
    <row r="28" spans="1:10" ht="11.25">
      <c r="A28" s="49" t="s">
        <v>63</v>
      </c>
      <c r="B28" s="93">
        <v>151523</v>
      </c>
      <c r="C28" s="94">
        <v>705500</v>
      </c>
      <c r="D28" s="94" t="s">
        <v>51</v>
      </c>
      <c r="E28" s="94">
        <v>5207577</v>
      </c>
      <c r="F28" s="94">
        <v>155071</v>
      </c>
      <c r="G28" s="94">
        <v>228394</v>
      </c>
      <c r="H28" s="94">
        <v>141328</v>
      </c>
      <c r="I28" s="95">
        <v>6589393</v>
      </c>
      <c r="J28" s="84" t="str">
        <f t="shared" si="0"/>
        <v>鳥栖</v>
      </c>
    </row>
    <row r="29" spans="1:10" ht="11.25">
      <c r="A29" s="49" t="s">
        <v>64</v>
      </c>
      <c r="B29" s="93">
        <v>62452</v>
      </c>
      <c r="C29" s="94">
        <v>50056</v>
      </c>
      <c r="D29" s="94">
        <v>25</v>
      </c>
      <c r="E29" s="94">
        <v>2197650</v>
      </c>
      <c r="F29" s="94">
        <v>34242</v>
      </c>
      <c r="G29" s="94">
        <v>95661</v>
      </c>
      <c r="H29" s="94">
        <v>88</v>
      </c>
      <c r="I29" s="95">
        <v>2440173</v>
      </c>
      <c r="J29" s="84" t="str">
        <f t="shared" si="0"/>
        <v>伊万里</v>
      </c>
    </row>
    <row r="30" spans="1:10" ht="11.25">
      <c r="A30" s="69" t="s">
        <v>65</v>
      </c>
      <c r="B30" s="96">
        <v>147734</v>
      </c>
      <c r="C30" s="97">
        <v>241284</v>
      </c>
      <c r="D30" s="97" t="s">
        <v>51</v>
      </c>
      <c r="E30" s="97">
        <v>4306560</v>
      </c>
      <c r="F30" s="97">
        <v>23319</v>
      </c>
      <c r="G30" s="97">
        <v>215812</v>
      </c>
      <c r="H30" s="97">
        <v>2532</v>
      </c>
      <c r="I30" s="98">
        <v>4937240</v>
      </c>
      <c r="J30" s="85" t="str">
        <f t="shared" si="0"/>
        <v>武雄</v>
      </c>
    </row>
    <row r="31" spans="1:10" ht="11.25">
      <c r="A31" s="57" t="s">
        <v>85</v>
      </c>
      <c r="B31" s="99">
        <v>804634</v>
      </c>
      <c r="C31" s="100">
        <v>1671659</v>
      </c>
      <c r="D31" s="100">
        <v>323172</v>
      </c>
      <c r="E31" s="100">
        <v>30197443</v>
      </c>
      <c r="F31" s="100">
        <v>747735</v>
      </c>
      <c r="G31" s="100">
        <v>2814985</v>
      </c>
      <c r="H31" s="100">
        <v>213277</v>
      </c>
      <c r="I31" s="101">
        <v>36772905</v>
      </c>
      <c r="J31" s="86" t="str">
        <f t="shared" si="0"/>
        <v>佐賀県計</v>
      </c>
    </row>
    <row r="32" spans="1:10" ht="11.25">
      <c r="A32" s="61"/>
      <c r="B32" s="58"/>
      <c r="C32" s="59"/>
      <c r="D32" s="59"/>
      <c r="E32" s="59"/>
      <c r="F32" s="59"/>
      <c r="G32" s="59"/>
      <c r="H32" s="59"/>
      <c r="I32" s="64"/>
      <c r="J32" s="66"/>
    </row>
    <row r="33" spans="1:10" ht="11.25">
      <c r="A33" s="48" t="s">
        <v>66</v>
      </c>
      <c r="B33" s="90">
        <v>559303</v>
      </c>
      <c r="C33" s="91">
        <v>1417734</v>
      </c>
      <c r="D33" s="91">
        <v>513230</v>
      </c>
      <c r="E33" s="91">
        <v>26490673</v>
      </c>
      <c r="F33" s="91">
        <v>657088</v>
      </c>
      <c r="G33" s="91">
        <v>2913034</v>
      </c>
      <c r="H33" s="91">
        <v>49483</v>
      </c>
      <c r="I33" s="92">
        <v>32600544</v>
      </c>
      <c r="J33" s="87" t="s">
        <v>66</v>
      </c>
    </row>
    <row r="34" spans="1:10" ht="11.25">
      <c r="A34" s="48" t="s">
        <v>67</v>
      </c>
      <c r="B34" s="90">
        <v>314129</v>
      </c>
      <c r="C34" s="91">
        <v>621338</v>
      </c>
      <c r="D34" s="91">
        <v>208161</v>
      </c>
      <c r="E34" s="91">
        <v>10963620</v>
      </c>
      <c r="F34" s="91">
        <v>256597</v>
      </c>
      <c r="G34" s="91">
        <v>413766</v>
      </c>
      <c r="H34" s="91">
        <v>51183</v>
      </c>
      <c r="I34" s="92">
        <v>12828794</v>
      </c>
      <c r="J34" s="83" t="s">
        <v>67</v>
      </c>
    </row>
    <row r="35" spans="1:10" ht="11.25">
      <c r="A35" s="49" t="s">
        <v>68</v>
      </c>
      <c r="B35" s="93">
        <v>148080</v>
      </c>
      <c r="C35" s="94">
        <v>57265</v>
      </c>
      <c r="D35" s="94">
        <v>33402</v>
      </c>
      <c r="E35" s="94">
        <v>3033193</v>
      </c>
      <c r="F35" s="94">
        <v>20260</v>
      </c>
      <c r="G35" s="94">
        <v>103746</v>
      </c>
      <c r="H35" s="94">
        <v>10756</v>
      </c>
      <c r="I35" s="95">
        <v>3406702</v>
      </c>
      <c r="J35" s="84" t="s">
        <v>68</v>
      </c>
    </row>
    <row r="36" spans="1:10" ht="11.25">
      <c r="A36" s="49" t="s">
        <v>69</v>
      </c>
      <c r="B36" s="93">
        <v>187513</v>
      </c>
      <c r="C36" s="94">
        <v>384219</v>
      </c>
      <c r="D36" s="94" t="s">
        <v>51</v>
      </c>
      <c r="E36" s="94">
        <v>7313309</v>
      </c>
      <c r="F36" s="94">
        <v>143409</v>
      </c>
      <c r="G36" s="94">
        <v>342491</v>
      </c>
      <c r="H36" s="94">
        <v>37108</v>
      </c>
      <c r="I36" s="95">
        <v>8408048</v>
      </c>
      <c r="J36" s="84" t="s">
        <v>69</v>
      </c>
    </row>
    <row r="37" spans="1:10" ht="11.25">
      <c r="A37" s="69" t="s">
        <v>70</v>
      </c>
      <c r="B37" s="96">
        <v>48741</v>
      </c>
      <c r="C37" s="97">
        <v>54728</v>
      </c>
      <c r="D37" s="97" t="s">
        <v>51</v>
      </c>
      <c r="E37" s="97">
        <v>1347919</v>
      </c>
      <c r="F37" s="97">
        <v>12992</v>
      </c>
      <c r="G37" s="97">
        <v>44148</v>
      </c>
      <c r="H37" s="97">
        <v>13</v>
      </c>
      <c r="I37" s="98">
        <v>1508542</v>
      </c>
      <c r="J37" s="85" t="s">
        <v>70</v>
      </c>
    </row>
    <row r="38" spans="1:10" ht="11.25">
      <c r="A38" s="69" t="s">
        <v>71</v>
      </c>
      <c r="B38" s="96">
        <v>57659</v>
      </c>
      <c r="C38" s="97">
        <v>27957</v>
      </c>
      <c r="D38" s="97" t="s">
        <v>51</v>
      </c>
      <c r="E38" s="97">
        <v>1758177</v>
      </c>
      <c r="F38" s="97">
        <v>5721</v>
      </c>
      <c r="G38" s="97">
        <v>52969</v>
      </c>
      <c r="H38" s="97">
        <v>1120</v>
      </c>
      <c r="I38" s="98">
        <v>1903603</v>
      </c>
      <c r="J38" s="85" t="s">
        <v>71</v>
      </c>
    </row>
    <row r="39" spans="1:10" ht="11.25">
      <c r="A39" s="69" t="s">
        <v>72</v>
      </c>
      <c r="B39" s="96">
        <v>26407</v>
      </c>
      <c r="C39" s="97">
        <v>8079</v>
      </c>
      <c r="D39" s="97" t="s">
        <v>51</v>
      </c>
      <c r="E39" s="97">
        <v>737343</v>
      </c>
      <c r="F39" s="97">
        <v>3519</v>
      </c>
      <c r="G39" s="97">
        <v>19509</v>
      </c>
      <c r="H39" s="97">
        <v>42</v>
      </c>
      <c r="I39" s="98">
        <v>794899</v>
      </c>
      <c r="J39" s="85" t="s">
        <v>72</v>
      </c>
    </row>
    <row r="40" spans="1:10" ht="11.25">
      <c r="A40" s="69" t="s">
        <v>73</v>
      </c>
      <c r="B40" s="96">
        <v>26489</v>
      </c>
      <c r="C40" s="97">
        <v>18015</v>
      </c>
      <c r="D40" s="97" t="s">
        <v>51</v>
      </c>
      <c r="E40" s="97">
        <v>895842</v>
      </c>
      <c r="F40" s="97">
        <v>6487</v>
      </c>
      <c r="G40" s="97">
        <v>8329</v>
      </c>
      <c r="H40" s="97" t="s">
        <v>51</v>
      </c>
      <c r="I40" s="98">
        <v>955163</v>
      </c>
      <c r="J40" s="85" t="s">
        <v>73</v>
      </c>
    </row>
    <row r="41" spans="1:10" ht="11.25">
      <c r="A41" s="57" t="s">
        <v>86</v>
      </c>
      <c r="B41" s="99">
        <v>1368321</v>
      </c>
      <c r="C41" s="100">
        <v>2589334</v>
      </c>
      <c r="D41" s="100">
        <v>754793</v>
      </c>
      <c r="E41" s="100">
        <v>52540076</v>
      </c>
      <c r="F41" s="100">
        <v>1106071</v>
      </c>
      <c r="G41" s="100">
        <v>3897992</v>
      </c>
      <c r="H41" s="100">
        <v>149705</v>
      </c>
      <c r="I41" s="101">
        <v>62406293</v>
      </c>
      <c r="J41" s="86" t="s">
        <v>86</v>
      </c>
    </row>
    <row r="42" spans="1:10" ht="12" thickBot="1">
      <c r="A42" s="50"/>
      <c r="B42" s="29"/>
      <c r="C42" s="27"/>
      <c r="D42" s="27"/>
      <c r="E42" s="27"/>
      <c r="F42" s="27"/>
      <c r="G42" s="27"/>
      <c r="H42" s="27"/>
      <c r="I42" s="65"/>
      <c r="J42" s="67"/>
    </row>
    <row r="43" spans="1:10" ht="12.75" thickBot="1" thickTop="1">
      <c r="A43" s="46" t="s">
        <v>29</v>
      </c>
      <c r="B43" s="102">
        <v>18588648</v>
      </c>
      <c r="C43" s="103">
        <v>44301882</v>
      </c>
      <c r="D43" s="103">
        <v>6815480</v>
      </c>
      <c r="E43" s="103">
        <v>355299921</v>
      </c>
      <c r="F43" s="103">
        <v>8731957</v>
      </c>
      <c r="G43" s="103">
        <v>31347087</v>
      </c>
      <c r="H43" s="103">
        <v>1910306</v>
      </c>
      <c r="I43" s="104">
        <v>466995282</v>
      </c>
      <c r="J43" s="68" t="s">
        <v>74</v>
      </c>
    </row>
    <row r="44" spans="1:9" ht="11.25">
      <c r="A44" s="9" t="s">
        <v>75</v>
      </c>
      <c r="B44" s="9"/>
      <c r="C44" s="9"/>
      <c r="D44" s="9"/>
      <c r="E44" s="9"/>
      <c r="F44" s="9"/>
      <c r="G44" s="9"/>
      <c r="H44" s="9"/>
      <c r="I44" s="9"/>
    </row>
    <row r="45" spans="1:9" ht="11.25">
      <c r="A45" s="9" t="s">
        <v>76</v>
      </c>
      <c r="B45" s="60"/>
      <c r="C45" s="60"/>
      <c r="D45" s="60"/>
      <c r="E45" s="60"/>
      <c r="F45" s="60"/>
      <c r="G45" s="60"/>
      <c r="H45" s="60"/>
      <c r="I45" s="60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1"/>
  <headerFooter alignWithMargins="0">
    <oddFooter>&amp;R福岡国税局
源泉所得税４
（Ｈ19）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zoomScalePageLayoutView="0" workbookViewId="0" topLeftCell="A19">
      <selection activeCell="J41" sqref="J40:K41"/>
    </sheetView>
  </sheetViews>
  <sheetFormatPr defaultColWidth="5.875" defaultRowHeight="13.5"/>
  <cols>
    <col min="1" max="1" width="10.125" style="23" customWidth="1"/>
    <col min="2" max="7" width="10.50390625" style="1" customWidth="1"/>
    <col min="8" max="8" width="10.125" style="21" customWidth="1"/>
    <col min="9" max="16384" width="5.875" style="1" customWidth="1"/>
  </cols>
  <sheetData>
    <row r="1" spans="1:7" ht="12" thickBot="1">
      <c r="A1" s="4" t="s">
        <v>38</v>
      </c>
      <c r="B1" s="4"/>
      <c r="C1" s="4"/>
      <c r="D1" s="4"/>
      <c r="E1" s="4"/>
      <c r="F1" s="4"/>
      <c r="G1" s="4"/>
    </row>
    <row r="2" spans="1:8" ht="11.25" customHeight="1">
      <c r="A2" s="109" t="s">
        <v>31</v>
      </c>
      <c r="B2" s="114" t="s">
        <v>32</v>
      </c>
      <c r="C2" s="116" t="s">
        <v>33</v>
      </c>
      <c r="D2" s="111" t="s">
        <v>40</v>
      </c>
      <c r="E2" s="116" t="s">
        <v>34</v>
      </c>
      <c r="F2" s="111" t="s">
        <v>83</v>
      </c>
      <c r="G2" s="111" t="s">
        <v>41</v>
      </c>
      <c r="H2" s="106" t="s">
        <v>36</v>
      </c>
    </row>
    <row r="3" spans="1:8" ht="11.25" customHeight="1">
      <c r="A3" s="110"/>
      <c r="B3" s="115"/>
      <c r="C3" s="117"/>
      <c r="D3" s="112"/>
      <c r="E3" s="117"/>
      <c r="F3" s="112"/>
      <c r="G3" s="112"/>
      <c r="H3" s="107"/>
    </row>
    <row r="4" spans="1:8" ht="22.5" customHeight="1">
      <c r="A4" s="110"/>
      <c r="B4" s="115"/>
      <c r="C4" s="117"/>
      <c r="D4" s="112"/>
      <c r="E4" s="117"/>
      <c r="F4" s="113"/>
      <c r="G4" s="113"/>
      <c r="H4" s="108"/>
    </row>
    <row r="5" spans="1:8" s="2" customFormat="1" ht="11.25">
      <c r="A5" s="38"/>
      <c r="B5" s="35" t="s">
        <v>30</v>
      </c>
      <c r="C5" s="36" t="s">
        <v>30</v>
      </c>
      <c r="D5" s="36" t="s">
        <v>30</v>
      </c>
      <c r="E5" s="36" t="s">
        <v>30</v>
      </c>
      <c r="F5" s="35" t="s">
        <v>30</v>
      </c>
      <c r="G5" s="36" t="s">
        <v>30</v>
      </c>
      <c r="H5" s="77"/>
    </row>
    <row r="6" spans="1:8" ht="11.25" customHeight="1">
      <c r="A6" s="43" t="s">
        <v>42</v>
      </c>
      <c r="B6" s="39">
        <v>27</v>
      </c>
      <c r="C6" s="40">
        <v>126</v>
      </c>
      <c r="D6" s="40">
        <v>2</v>
      </c>
      <c r="E6" s="40">
        <v>2600</v>
      </c>
      <c r="F6" s="40">
        <v>2157</v>
      </c>
      <c r="G6" s="72">
        <v>6</v>
      </c>
      <c r="H6" s="78" t="s">
        <v>42</v>
      </c>
    </row>
    <row r="7" spans="1:8" ht="11.25" customHeight="1">
      <c r="A7" s="44" t="s">
        <v>43</v>
      </c>
      <c r="B7" s="41">
        <v>54</v>
      </c>
      <c r="C7" s="42">
        <v>173</v>
      </c>
      <c r="D7" s="42">
        <v>8</v>
      </c>
      <c r="E7" s="42">
        <v>4671</v>
      </c>
      <c r="F7" s="42">
        <v>3531</v>
      </c>
      <c r="G7" s="73">
        <v>10</v>
      </c>
      <c r="H7" s="79" t="s">
        <v>43</v>
      </c>
    </row>
    <row r="8" spans="1:8" ht="11.25" customHeight="1">
      <c r="A8" s="44" t="s">
        <v>44</v>
      </c>
      <c r="B8" s="41">
        <v>106</v>
      </c>
      <c r="C8" s="42">
        <v>437</v>
      </c>
      <c r="D8" s="42">
        <v>16</v>
      </c>
      <c r="E8" s="42">
        <v>10681</v>
      </c>
      <c r="F8" s="42">
        <v>8658</v>
      </c>
      <c r="G8" s="73">
        <v>25</v>
      </c>
      <c r="H8" s="79" t="s">
        <v>44</v>
      </c>
    </row>
    <row r="9" spans="1:8" ht="11.25" customHeight="1">
      <c r="A9" s="44" t="s">
        <v>45</v>
      </c>
      <c r="B9" s="41">
        <v>97</v>
      </c>
      <c r="C9" s="42">
        <v>377</v>
      </c>
      <c r="D9" s="42">
        <v>11</v>
      </c>
      <c r="E9" s="42">
        <v>9630</v>
      </c>
      <c r="F9" s="42">
        <v>7242</v>
      </c>
      <c r="G9" s="73">
        <v>26</v>
      </c>
      <c r="H9" s="79" t="s">
        <v>45</v>
      </c>
    </row>
    <row r="10" spans="1:8" ht="11.25" customHeight="1">
      <c r="A10" s="44" t="s">
        <v>46</v>
      </c>
      <c r="B10" s="41">
        <v>170</v>
      </c>
      <c r="C10" s="42">
        <v>924</v>
      </c>
      <c r="D10" s="42">
        <v>8</v>
      </c>
      <c r="E10" s="42">
        <v>12606</v>
      </c>
      <c r="F10" s="42">
        <v>11351</v>
      </c>
      <c r="G10" s="73">
        <v>85</v>
      </c>
      <c r="H10" s="79" t="s">
        <v>46</v>
      </c>
    </row>
    <row r="11" spans="1:8" ht="11.25" customHeight="1">
      <c r="A11" s="44" t="s">
        <v>47</v>
      </c>
      <c r="B11" s="41">
        <v>110</v>
      </c>
      <c r="C11" s="42">
        <v>333</v>
      </c>
      <c r="D11" s="42">
        <v>10</v>
      </c>
      <c r="E11" s="42">
        <v>11885</v>
      </c>
      <c r="F11" s="42">
        <v>8800</v>
      </c>
      <c r="G11" s="73">
        <v>20</v>
      </c>
      <c r="H11" s="79" t="s">
        <v>47</v>
      </c>
    </row>
    <row r="12" spans="1:8" ht="11.25" customHeight="1">
      <c r="A12" s="44" t="s">
        <v>48</v>
      </c>
      <c r="B12" s="41">
        <v>191</v>
      </c>
      <c r="C12" s="42">
        <v>745</v>
      </c>
      <c r="D12" s="42">
        <v>26</v>
      </c>
      <c r="E12" s="42">
        <v>16912</v>
      </c>
      <c r="F12" s="42">
        <v>14500</v>
      </c>
      <c r="G12" s="73">
        <v>90</v>
      </c>
      <c r="H12" s="79" t="s">
        <v>48</v>
      </c>
    </row>
    <row r="13" spans="1:8" ht="11.25" customHeight="1">
      <c r="A13" s="44" t="s">
        <v>49</v>
      </c>
      <c r="B13" s="41">
        <v>117</v>
      </c>
      <c r="C13" s="42">
        <v>241</v>
      </c>
      <c r="D13" s="42">
        <v>1</v>
      </c>
      <c r="E13" s="42">
        <v>12433</v>
      </c>
      <c r="F13" s="42">
        <v>8576</v>
      </c>
      <c r="G13" s="73">
        <v>28</v>
      </c>
      <c r="H13" s="79" t="s">
        <v>49</v>
      </c>
    </row>
    <row r="14" spans="1:8" s="5" customFormat="1" ht="11.25">
      <c r="A14" s="44" t="s">
        <v>50</v>
      </c>
      <c r="B14" s="41">
        <v>37</v>
      </c>
      <c r="C14" s="42">
        <v>182</v>
      </c>
      <c r="D14" s="42">
        <v>4</v>
      </c>
      <c r="E14" s="42">
        <v>5526</v>
      </c>
      <c r="F14" s="42">
        <v>3976</v>
      </c>
      <c r="G14" s="73">
        <v>1</v>
      </c>
      <c r="H14" s="79" t="s">
        <v>50</v>
      </c>
    </row>
    <row r="15" spans="1:8" ht="11.25">
      <c r="A15" s="44" t="s">
        <v>52</v>
      </c>
      <c r="B15" s="41">
        <v>119</v>
      </c>
      <c r="C15" s="42">
        <v>312</v>
      </c>
      <c r="D15" s="42">
        <v>10</v>
      </c>
      <c r="E15" s="42">
        <v>10986</v>
      </c>
      <c r="F15" s="42">
        <v>7592</v>
      </c>
      <c r="G15" s="73">
        <v>29</v>
      </c>
      <c r="H15" s="79" t="s">
        <v>52</v>
      </c>
    </row>
    <row r="16" spans="1:8" ht="11.25" customHeight="1">
      <c r="A16" s="44" t="s">
        <v>53</v>
      </c>
      <c r="B16" s="41">
        <v>11</v>
      </c>
      <c r="C16" s="42">
        <v>116</v>
      </c>
      <c r="D16" s="42" t="s">
        <v>82</v>
      </c>
      <c r="E16" s="42">
        <v>2565</v>
      </c>
      <c r="F16" s="42">
        <v>1759</v>
      </c>
      <c r="G16" s="73" t="s">
        <v>82</v>
      </c>
      <c r="H16" s="79" t="s">
        <v>53</v>
      </c>
    </row>
    <row r="17" spans="1:8" ht="11.25" customHeight="1">
      <c r="A17" s="44" t="s">
        <v>54</v>
      </c>
      <c r="B17" s="41">
        <v>55</v>
      </c>
      <c r="C17" s="42">
        <v>122</v>
      </c>
      <c r="D17" s="42">
        <v>3</v>
      </c>
      <c r="E17" s="42">
        <v>4092</v>
      </c>
      <c r="F17" s="42">
        <v>2844</v>
      </c>
      <c r="G17" s="73">
        <v>5</v>
      </c>
      <c r="H17" s="79" t="s">
        <v>54</v>
      </c>
    </row>
    <row r="18" spans="1:8" ht="11.25" customHeight="1">
      <c r="A18" s="44" t="s">
        <v>55</v>
      </c>
      <c r="B18" s="41">
        <v>17</v>
      </c>
      <c r="C18" s="42">
        <v>50</v>
      </c>
      <c r="D18" s="42" t="s">
        <v>82</v>
      </c>
      <c r="E18" s="42">
        <v>2792</v>
      </c>
      <c r="F18" s="42">
        <v>2211</v>
      </c>
      <c r="G18" s="73">
        <v>5</v>
      </c>
      <c r="H18" s="79" t="s">
        <v>55</v>
      </c>
    </row>
    <row r="19" spans="1:8" ht="11.25" customHeight="1">
      <c r="A19" s="44" t="s">
        <v>56</v>
      </c>
      <c r="B19" s="41">
        <v>17</v>
      </c>
      <c r="C19" s="42">
        <v>54</v>
      </c>
      <c r="D19" s="42">
        <v>1</v>
      </c>
      <c r="E19" s="42">
        <v>2827</v>
      </c>
      <c r="F19" s="42">
        <v>1630</v>
      </c>
      <c r="G19" s="73">
        <v>3</v>
      </c>
      <c r="H19" s="79" t="s">
        <v>56</v>
      </c>
    </row>
    <row r="20" spans="1:8" ht="11.25" customHeight="1">
      <c r="A20" s="44" t="s">
        <v>57</v>
      </c>
      <c r="B20" s="41">
        <v>21</v>
      </c>
      <c r="C20" s="42">
        <v>85</v>
      </c>
      <c r="D20" s="42" t="s">
        <v>82</v>
      </c>
      <c r="E20" s="42">
        <v>4039</v>
      </c>
      <c r="F20" s="42">
        <v>2169</v>
      </c>
      <c r="G20" s="73">
        <v>5</v>
      </c>
      <c r="H20" s="79" t="s">
        <v>57</v>
      </c>
    </row>
    <row r="21" spans="1:8" ht="11.25" customHeight="1">
      <c r="A21" s="44" t="s">
        <v>58</v>
      </c>
      <c r="B21" s="41">
        <v>19</v>
      </c>
      <c r="C21" s="42">
        <v>59</v>
      </c>
      <c r="D21" s="42">
        <v>2</v>
      </c>
      <c r="E21" s="42">
        <v>1987</v>
      </c>
      <c r="F21" s="42">
        <v>1549</v>
      </c>
      <c r="G21" s="73">
        <v>3</v>
      </c>
      <c r="H21" s="79" t="s">
        <v>58</v>
      </c>
    </row>
    <row r="22" spans="1:8" ht="11.25" customHeight="1">
      <c r="A22" s="44" t="s">
        <v>59</v>
      </c>
      <c r="B22" s="41">
        <v>30</v>
      </c>
      <c r="C22" s="42">
        <v>80</v>
      </c>
      <c r="D22" s="42" t="s">
        <v>82</v>
      </c>
      <c r="E22" s="42">
        <v>3995</v>
      </c>
      <c r="F22" s="42">
        <v>2590</v>
      </c>
      <c r="G22" s="73">
        <v>11</v>
      </c>
      <c r="H22" s="79" t="s">
        <v>59</v>
      </c>
    </row>
    <row r="23" spans="1:8" ht="11.25" customHeight="1">
      <c r="A23" s="51" t="s">
        <v>60</v>
      </c>
      <c r="B23" s="52">
        <v>66</v>
      </c>
      <c r="C23" s="53">
        <v>192</v>
      </c>
      <c r="D23" s="53">
        <v>2</v>
      </c>
      <c r="E23" s="53">
        <v>7753</v>
      </c>
      <c r="F23" s="53">
        <v>5716</v>
      </c>
      <c r="G23" s="74">
        <v>10</v>
      </c>
      <c r="H23" s="80" t="s">
        <v>60</v>
      </c>
    </row>
    <row r="24" spans="1:8" s="5" customFormat="1" ht="11.25">
      <c r="A24" s="54" t="s">
        <v>77</v>
      </c>
      <c r="B24" s="55">
        <f aca="true" t="shared" si="0" ref="B24:G24">SUM(B6:B23)</f>
        <v>1264</v>
      </c>
      <c r="C24" s="56">
        <f t="shared" si="0"/>
        <v>4608</v>
      </c>
      <c r="D24" s="56">
        <f t="shared" si="0"/>
        <v>104</v>
      </c>
      <c r="E24" s="56">
        <f t="shared" si="0"/>
        <v>127980</v>
      </c>
      <c r="F24" s="56">
        <f t="shared" si="0"/>
        <v>96851</v>
      </c>
      <c r="G24" s="75">
        <f t="shared" si="0"/>
        <v>362</v>
      </c>
      <c r="H24" s="81" t="s">
        <v>77</v>
      </c>
    </row>
    <row r="25" spans="1:8" ht="11.25">
      <c r="A25" s="61"/>
      <c r="B25" s="70"/>
      <c r="C25" s="70"/>
      <c r="D25" s="70"/>
      <c r="E25" s="70"/>
      <c r="F25" s="70"/>
      <c r="G25" s="70"/>
      <c r="H25" s="66"/>
    </row>
    <row r="26" spans="1:8" ht="11.25">
      <c r="A26" s="44" t="s">
        <v>61</v>
      </c>
      <c r="B26" s="41">
        <v>134</v>
      </c>
      <c r="C26" s="42">
        <v>298</v>
      </c>
      <c r="D26" s="42">
        <v>8</v>
      </c>
      <c r="E26" s="42">
        <v>9342</v>
      </c>
      <c r="F26" s="42">
        <v>5692</v>
      </c>
      <c r="G26" s="73">
        <v>12</v>
      </c>
      <c r="H26" s="79" t="str">
        <f aca="true" t="shared" si="1" ref="H26:H31">IF(A26="","",A26)</f>
        <v>佐賀</v>
      </c>
    </row>
    <row r="27" spans="1:8" s="5" customFormat="1" ht="11.25" customHeight="1">
      <c r="A27" s="44" t="s">
        <v>62</v>
      </c>
      <c r="B27" s="41">
        <v>24</v>
      </c>
      <c r="C27" s="42">
        <v>84</v>
      </c>
      <c r="D27" s="42">
        <v>1</v>
      </c>
      <c r="E27" s="42">
        <v>3830</v>
      </c>
      <c r="F27" s="42">
        <v>2352</v>
      </c>
      <c r="G27" s="73">
        <v>5</v>
      </c>
      <c r="H27" s="79" t="str">
        <f t="shared" si="1"/>
        <v>唐津</v>
      </c>
    </row>
    <row r="28" spans="1:8" ht="11.25">
      <c r="A28" s="44" t="s">
        <v>63</v>
      </c>
      <c r="B28" s="41">
        <v>37</v>
      </c>
      <c r="C28" s="42">
        <v>102</v>
      </c>
      <c r="D28" s="42" t="s">
        <v>82</v>
      </c>
      <c r="E28" s="42">
        <v>3492</v>
      </c>
      <c r="F28" s="42">
        <v>2182</v>
      </c>
      <c r="G28" s="73">
        <v>7</v>
      </c>
      <c r="H28" s="79" t="str">
        <f t="shared" si="1"/>
        <v>鳥栖</v>
      </c>
    </row>
    <row r="29" spans="1:8" ht="11.25">
      <c r="A29" s="44" t="s">
        <v>64</v>
      </c>
      <c r="B29" s="41">
        <v>27</v>
      </c>
      <c r="C29" s="42">
        <v>65</v>
      </c>
      <c r="D29" s="42">
        <v>1</v>
      </c>
      <c r="E29" s="42">
        <v>2621</v>
      </c>
      <c r="F29" s="42">
        <v>1740</v>
      </c>
      <c r="G29" s="73">
        <v>3</v>
      </c>
      <c r="H29" s="79" t="str">
        <f t="shared" si="1"/>
        <v>伊万里</v>
      </c>
    </row>
    <row r="30" spans="1:8" ht="11.25">
      <c r="A30" s="51" t="s">
        <v>65</v>
      </c>
      <c r="B30" s="52">
        <v>79</v>
      </c>
      <c r="C30" s="53">
        <v>89</v>
      </c>
      <c r="D30" s="53" t="s">
        <v>82</v>
      </c>
      <c r="E30" s="53">
        <v>4921</v>
      </c>
      <c r="F30" s="53">
        <v>2652</v>
      </c>
      <c r="G30" s="74">
        <v>5</v>
      </c>
      <c r="H30" s="80" t="str">
        <f t="shared" si="1"/>
        <v>武雄</v>
      </c>
    </row>
    <row r="31" spans="1:8" ht="11.25">
      <c r="A31" s="54" t="s">
        <v>78</v>
      </c>
      <c r="B31" s="55">
        <f aca="true" t="shared" si="2" ref="B31:G31">SUM(B26:B30)</f>
        <v>301</v>
      </c>
      <c r="C31" s="56">
        <f t="shared" si="2"/>
        <v>638</v>
      </c>
      <c r="D31" s="56">
        <f t="shared" si="2"/>
        <v>10</v>
      </c>
      <c r="E31" s="56">
        <f t="shared" si="2"/>
        <v>24206</v>
      </c>
      <c r="F31" s="56">
        <f t="shared" si="2"/>
        <v>14618</v>
      </c>
      <c r="G31" s="75">
        <f t="shared" si="2"/>
        <v>32</v>
      </c>
      <c r="H31" s="81" t="str">
        <f t="shared" si="1"/>
        <v>佐賀県計</v>
      </c>
    </row>
    <row r="32" spans="1:8" ht="11.25">
      <c r="A32" s="61"/>
      <c r="B32" s="70"/>
      <c r="C32" s="70"/>
      <c r="D32" s="70"/>
      <c r="E32" s="70"/>
      <c r="F32" s="70"/>
      <c r="G32" s="70"/>
      <c r="H32" s="66"/>
    </row>
    <row r="33" spans="1:8" ht="11.25">
      <c r="A33" s="43" t="s">
        <v>66</v>
      </c>
      <c r="B33" s="39">
        <v>157</v>
      </c>
      <c r="C33" s="40">
        <v>483</v>
      </c>
      <c r="D33" s="40">
        <v>12</v>
      </c>
      <c r="E33" s="40">
        <v>13811</v>
      </c>
      <c r="F33" s="40">
        <v>10510</v>
      </c>
      <c r="G33" s="76">
        <v>38</v>
      </c>
      <c r="H33" s="78" t="str">
        <f>IF(A33="","",A33)</f>
        <v>長崎</v>
      </c>
    </row>
    <row r="34" spans="1:8" ht="11.25">
      <c r="A34" s="44" t="s">
        <v>67</v>
      </c>
      <c r="B34" s="41">
        <v>120</v>
      </c>
      <c r="C34" s="42">
        <v>232</v>
      </c>
      <c r="D34" s="42">
        <v>5</v>
      </c>
      <c r="E34" s="42">
        <v>7886</v>
      </c>
      <c r="F34" s="42">
        <v>5174</v>
      </c>
      <c r="G34" s="73">
        <v>15</v>
      </c>
      <c r="H34" s="79" t="str">
        <f aca="true" t="shared" si="3" ref="H34:H41">IF(A34="","",A34)</f>
        <v>佐世保</v>
      </c>
    </row>
    <row r="35" spans="1:8" ht="11.25">
      <c r="A35" s="44" t="s">
        <v>68</v>
      </c>
      <c r="B35" s="41">
        <v>49</v>
      </c>
      <c r="C35" s="42">
        <v>61</v>
      </c>
      <c r="D35" s="42">
        <v>1</v>
      </c>
      <c r="E35" s="42">
        <v>3738</v>
      </c>
      <c r="F35" s="42">
        <v>2510</v>
      </c>
      <c r="G35" s="73">
        <v>23</v>
      </c>
      <c r="H35" s="79" t="str">
        <f t="shared" si="3"/>
        <v>島原</v>
      </c>
    </row>
    <row r="36" spans="1:8" ht="11.25">
      <c r="A36" s="44" t="s">
        <v>69</v>
      </c>
      <c r="B36" s="41">
        <v>78</v>
      </c>
      <c r="C36" s="42">
        <v>145</v>
      </c>
      <c r="D36" s="42" t="s">
        <v>82</v>
      </c>
      <c r="E36" s="42">
        <v>4843</v>
      </c>
      <c r="F36" s="42">
        <v>3480</v>
      </c>
      <c r="G36" s="73">
        <v>5</v>
      </c>
      <c r="H36" s="79" t="str">
        <f t="shared" si="3"/>
        <v>諫早</v>
      </c>
    </row>
    <row r="37" spans="1:8" ht="11.25">
      <c r="A37" s="44" t="s">
        <v>70</v>
      </c>
      <c r="B37" s="41">
        <v>19</v>
      </c>
      <c r="C37" s="42">
        <v>31</v>
      </c>
      <c r="D37" s="42" t="s">
        <v>82</v>
      </c>
      <c r="E37" s="42">
        <v>1526</v>
      </c>
      <c r="F37" s="42">
        <v>843</v>
      </c>
      <c r="G37" s="73">
        <v>1</v>
      </c>
      <c r="H37" s="79" t="str">
        <f t="shared" si="3"/>
        <v>福江</v>
      </c>
    </row>
    <row r="38" spans="1:8" ht="11.25">
      <c r="A38" s="44" t="s">
        <v>71</v>
      </c>
      <c r="B38" s="41">
        <v>42</v>
      </c>
      <c r="C38" s="42">
        <v>30</v>
      </c>
      <c r="D38" s="42" t="s">
        <v>82</v>
      </c>
      <c r="E38" s="42">
        <v>1732</v>
      </c>
      <c r="F38" s="42">
        <v>1310</v>
      </c>
      <c r="G38" s="73">
        <v>3</v>
      </c>
      <c r="H38" s="79" t="str">
        <f t="shared" si="3"/>
        <v>平戸</v>
      </c>
    </row>
    <row r="39" spans="1:8" ht="11.25">
      <c r="A39" s="44" t="s">
        <v>72</v>
      </c>
      <c r="B39" s="41">
        <v>24</v>
      </c>
      <c r="C39" s="42">
        <v>17</v>
      </c>
      <c r="D39" s="42" t="s">
        <v>82</v>
      </c>
      <c r="E39" s="42">
        <v>994</v>
      </c>
      <c r="F39" s="42">
        <v>565</v>
      </c>
      <c r="G39" s="73">
        <v>1</v>
      </c>
      <c r="H39" s="79" t="str">
        <f t="shared" si="3"/>
        <v>壱岐</v>
      </c>
    </row>
    <row r="40" spans="1:8" ht="11.25">
      <c r="A40" s="51" t="s">
        <v>73</v>
      </c>
      <c r="B40" s="52">
        <v>24</v>
      </c>
      <c r="C40" s="53">
        <v>6</v>
      </c>
      <c r="D40" s="53" t="s">
        <v>82</v>
      </c>
      <c r="E40" s="53">
        <v>1191</v>
      </c>
      <c r="F40" s="53">
        <v>210</v>
      </c>
      <c r="G40" s="74">
        <v>1</v>
      </c>
      <c r="H40" s="80" t="str">
        <f t="shared" si="3"/>
        <v>厳原</v>
      </c>
    </row>
    <row r="41" spans="1:8" ht="11.25">
      <c r="A41" s="54" t="s">
        <v>79</v>
      </c>
      <c r="B41" s="55">
        <f aca="true" t="shared" si="4" ref="B41:G41">SUM(B33:B40)</f>
        <v>513</v>
      </c>
      <c r="C41" s="56">
        <f t="shared" si="4"/>
        <v>1005</v>
      </c>
      <c r="D41" s="56">
        <f t="shared" si="4"/>
        <v>18</v>
      </c>
      <c r="E41" s="56">
        <f t="shared" si="4"/>
        <v>35721</v>
      </c>
      <c r="F41" s="56">
        <f t="shared" si="4"/>
        <v>24602</v>
      </c>
      <c r="G41" s="75">
        <f t="shared" si="4"/>
        <v>87</v>
      </c>
      <c r="H41" s="81" t="str">
        <f t="shared" si="3"/>
        <v>長崎県計</v>
      </c>
    </row>
    <row r="42" spans="1:8" ht="12" thickBot="1">
      <c r="A42" s="45"/>
      <c r="B42" s="26"/>
      <c r="C42" s="132"/>
      <c r="D42" s="26"/>
      <c r="E42" s="132"/>
      <c r="F42" s="26"/>
      <c r="G42" s="132"/>
      <c r="H42" s="131"/>
    </row>
    <row r="43" spans="1:8" ht="12.75" thickBot="1" thickTop="1">
      <c r="A43" s="46" t="s">
        <v>29</v>
      </c>
      <c r="B43" s="30">
        <v>2078</v>
      </c>
      <c r="C43" s="25">
        <v>6251</v>
      </c>
      <c r="D43" s="25">
        <v>132</v>
      </c>
      <c r="E43" s="25">
        <v>187907</v>
      </c>
      <c r="F43" s="25">
        <v>136071</v>
      </c>
      <c r="G43" s="25">
        <v>481</v>
      </c>
      <c r="H43" s="22" t="s">
        <v>80</v>
      </c>
    </row>
    <row r="44" spans="1:7" ht="11.25">
      <c r="A44" s="4" t="s">
        <v>81</v>
      </c>
      <c r="B44" s="4"/>
      <c r="C44" s="4"/>
      <c r="D44" s="4"/>
      <c r="E44" s="4"/>
      <c r="F44" s="4"/>
      <c r="G44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2" r:id="rId1"/>
  <headerFooter alignWithMargins="0">
    <oddFooter>&amp;R福岡国税局
源泉所得税４
（Ｈ19）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20" t="s">
        <v>22</v>
      </c>
      <c r="B2" s="121"/>
      <c r="C2" s="121" t="s">
        <v>5</v>
      </c>
      <c r="D2" s="121"/>
      <c r="E2" s="121"/>
      <c r="F2" s="121"/>
      <c r="G2" s="121"/>
      <c r="H2" s="121"/>
      <c r="I2" s="121" t="s">
        <v>20</v>
      </c>
      <c r="J2" s="121"/>
      <c r="K2" s="121"/>
      <c r="L2" s="121"/>
      <c r="M2" s="121"/>
      <c r="N2" s="121"/>
      <c r="O2" s="121" t="s">
        <v>0</v>
      </c>
      <c r="P2" s="121"/>
      <c r="Q2" s="121"/>
      <c r="R2" s="121"/>
      <c r="S2" s="121"/>
      <c r="T2" s="121"/>
      <c r="U2" s="130"/>
    </row>
    <row r="3" spans="1:21" s="3" customFormat="1" ht="11.25">
      <c r="A3" s="122"/>
      <c r="B3" s="123"/>
      <c r="C3" s="18"/>
      <c r="D3" s="18"/>
      <c r="E3" s="126" t="s">
        <v>24</v>
      </c>
      <c r="F3" s="127"/>
      <c r="G3" s="126" t="s">
        <v>17</v>
      </c>
      <c r="H3" s="127"/>
      <c r="I3" s="126" t="s">
        <v>23</v>
      </c>
      <c r="J3" s="127"/>
      <c r="K3" s="126" t="s">
        <v>24</v>
      </c>
      <c r="L3" s="127"/>
      <c r="M3" s="126" t="s">
        <v>17</v>
      </c>
      <c r="N3" s="127"/>
      <c r="O3" s="126" t="s">
        <v>23</v>
      </c>
      <c r="P3" s="127"/>
      <c r="Q3" s="126" t="s">
        <v>16</v>
      </c>
      <c r="R3" s="127"/>
      <c r="S3" s="126" t="s">
        <v>17</v>
      </c>
      <c r="T3" s="127"/>
      <c r="U3" s="19"/>
    </row>
    <row r="4" spans="1:21" s="3" customFormat="1" ht="11.25">
      <c r="A4" s="124"/>
      <c r="B4" s="125"/>
      <c r="C4" s="125" t="s">
        <v>23</v>
      </c>
      <c r="D4" s="125"/>
      <c r="E4" s="128"/>
      <c r="F4" s="129"/>
      <c r="G4" s="128"/>
      <c r="H4" s="129"/>
      <c r="I4" s="128"/>
      <c r="J4" s="129"/>
      <c r="K4" s="128"/>
      <c r="L4" s="129"/>
      <c r="M4" s="128"/>
      <c r="N4" s="129"/>
      <c r="O4" s="128"/>
      <c r="P4" s="129"/>
      <c r="Q4" s="128"/>
      <c r="R4" s="129"/>
      <c r="S4" s="128"/>
      <c r="T4" s="129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18" t="s">
        <v>9</v>
      </c>
      <c r="B9" s="118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19" t="s">
        <v>10</v>
      </c>
      <c r="B10" s="119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源泉所得税</dc:subject>
  <dc:creator>国税庁企画課</dc:creator>
  <cp:keywords/>
  <dc:description/>
  <cp:lastModifiedBy>国税庁</cp:lastModifiedBy>
  <cp:lastPrinted>2009-06-09T08:45:50Z</cp:lastPrinted>
  <dcterms:created xsi:type="dcterms:W3CDTF">2003-07-09T01:05:10Z</dcterms:created>
  <dcterms:modified xsi:type="dcterms:W3CDTF">2009-06-09T08:45:54Z</dcterms:modified>
  <cp:category/>
  <cp:version/>
  <cp:contentType/>
  <cp:contentStatus/>
</cp:coreProperties>
</file>