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firstSheet="5" activeTab="7"/>
  </bookViews>
  <sheets>
    <sheet name="(1)徴収状況" sheetId="1" r:id="rId1"/>
    <sheet name="(2)徴収状況の累年比較" sheetId="2" r:id="rId2"/>
    <sheet name="(3)税務署別徴収状況-1" sheetId="3" r:id="rId3"/>
    <sheet name="(3)税務署別徴収状況-2" sheetId="4" r:id="rId4"/>
    <sheet name="(3)税務署別徴収状況-3" sheetId="5" r:id="rId5"/>
    <sheet name="(1)物納状況" sheetId="6" r:id="rId6"/>
    <sheet name="（2）物納財産の内訳" sheetId="7" r:id="rId7"/>
    <sheet name="(3)物納状況の累年比較" sheetId="8" r:id="rId8"/>
    <sheet name="(4)年賦延納状況" sheetId="9" r:id="rId9"/>
  </sheets>
  <definedNames>
    <definedName name="_xlnm.Print_Area" localSheetId="0">'(1)徴収状況'!$A$1:$P$33</definedName>
    <definedName name="_xlnm.Print_Area" localSheetId="5">'(1)物納状況'!$A$1:$F$33</definedName>
    <definedName name="_xlnm.Print_Area" localSheetId="1">'(2)徴収状況の累年比較'!$A$1:$N$9</definedName>
    <definedName name="_xlnm.Print_Area" localSheetId="2">'(3)税務署別徴収状況-1'!$A$1:$N$44</definedName>
    <definedName name="_xlnm.Print_Area" localSheetId="3">'(3)税務署別徴収状況-2'!$A$1:$N$43</definedName>
    <definedName name="_xlnm.Print_Area" localSheetId="4">'(3)税務署別徴収状況-3'!$A$1:$K$43</definedName>
    <definedName name="_xlnm.Print_Area" localSheetId="7">'(3)物納状況の累年比較'!$A$1:$K$10</definedName>
    <definedName name="_xlnm.Print_Area" localSheetId="8">'(4)年賦延納状況'!$A$1:$K$20</definedName>
    <definedName name="_xlnm.Print_Titles" localSheetId="2">'(3)税務署別徴収状況-1'!$1:$3</definedName>
    <definedName name="_xlnm.Print_Titles" localSheetId="3">'(3)税務署別徴収状況-2'!$1:$3</definedName>
    <definedName name="_xlnm.Print_Titles" localSheetId="4">'(3)税務署別徴収状況-3'!$1:$3</definedName>
  </definedNames>
  <calcPr fullCalcOnLoad="1"/>
</workbook>
</file>

<file path=xl/sharedStrings.xml><?xml version="1.0" encoding="utf-8"?>
<sst xmlns="http://schemas.openxmlformats.org/spreadsheetml/2006/main" count="944" uniqueCount="200">
  <si>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</si>
  <si>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</si>
  <si>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</si>
  <si>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</si>
  <si>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</si>
  <si>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</si>
  <si>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</si>
  <si>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</si>
  <si>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</si>
  <si>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</si>
  <si>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</si>
  <si>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</si>
  <si>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</si>
  <si>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</si>
  <si>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</si>
  <si>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</si>
  <si>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</si>
  <si>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</si>
  <si>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</si>
  <si>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</si>
  <si>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</si>
  <si>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</si>
  <si>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</si>
  <si>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</si>
  <si>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</si>
  <si>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</si>
  <si>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</si>
  <si>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</si>
  <si>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</si>
  <si>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</si>
  <si>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</si>
  <si>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計</t>
  </si>
  <si>
    <t>合            計</t>
  </si>
  <si>
    <t>合            計</t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</si>
  <si>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</si>
  <si>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</si>
  <si>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</si>
  <si>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</si>
  <si>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徴収決定済額</t>
  </si>
  <si>
    <t>収納済額</t>
  </si>
  <si>
    <t>不納欠損額</t>
  </si>
  <si>
    <t>収納未済額</t>
  </si>
  <si>
    <t>年度</t>
  </si>
  <si>
    <t>繰越分</t>
  </si>
  <si>
    <t>繰　越　分</t>
  </si>
  <si>
    <t>税務署名</t>
  </si>
  <si>
    <t>源泉所得税</t>
  </si>
  <si>
    <t>申告所得税</t>
  </si>
  <si>
    <t>法人税</t>
  </si>
  <si>
    <t>相続税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</si>
  <si>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</si>
  <si>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</si>
  <si>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</si>
  <si>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</si>
  <si>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</si>
  <si>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消費税</t>
  </si>
  <si>
    <t>酒税</t>
  </si>
  <si>
    <t>その他</t>
  </si>
  <si>
    <t>総　　　計</t>
  </si>
  <si>
    <t>(1)　徴収状況</t>
  </si>
  <si>
    <t>(2)　徴収状況の累年比較</t>
  </si>
  <si>
    <t>(3)　税務署別徴収状況</t>
  </si>
  <si>
    <t>(3)　税務署別徴収状況（続）</t>
  </si>
  <si>
    <t>16－１　国税徴収状況</t>
  </si>
  <si>
    <t>所　得　税</t>
  </si>
  <si>
    <t>所　得　税</t>
  </si>
  <si>
    <t>総計</t>
  </si>
  <si>
    <t>16－２　物納及び年賦延納</t>
  </si>
  <si>
    <t>(1)　物　納　状　況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</si>
  <si>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</si>
  <si>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</si>
  <si>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</si>
  <si>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</si>
  <si>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</si>
  <si>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</si>
  <si>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</si>
  <si>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</si>
  <si>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</si>
  <si>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</si>
  <si>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</si>
  <si>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</si>
  <si>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</si>
  <si>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</si>
  <si>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</si>
  <si>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</si>
  <si>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</si>
  <si>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</si>
  <si>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</si>
  <si>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</si>
  <si>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</si>
  <si>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</si>
  <si>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</si>
  <si>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</si>
  <si>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(2)　物納財産の内訳</t>
  </si>
  <si>
    <t>人</t>
  </si>
  <si>
    <t>千円</t>
  </si>
  <si>
    <t>実</t>
  </si>
  <si>
    <t>　（注）　「人員」欄の「実」は、実人員を示す。</t>
  </si>
  <si>
    <t>本年度申請額</t>
  </si>
  <si>
    <t>許可額</t>
  </si>
  <si>
    <t>外</t>
  </si>
  <si>
    <t>　（注）　「収納済額」欄の外書は、過誤納額である。</t>
  </si>
  <si>
    <t>計</t>
  </si>
  <si>
    <t>件　数</t>
  </si>
  <si>
    <t>件　数</t>
  </si>
  <si>
    <t>金　額</t>
  </si>
  <si>
    <t>（外）</t>
  </si>
  <si>
    <t>本年度許可分</t>
  </si>
  <si>
    <t>　（注）　「前年度許可末済」及び「本年度申請」欄の外書は、他署管内からの転入者分、「更正減等」欄の外書は、
          他署管内への転出者分である。</t>
  </si>
  <si>
    <t>区　　　　　　　　　　分</t>
  </si>
  <si>
    <t>金額</t>
  </si>
  <si>
    <t>処　理</t>
  </si>
  <si>
    <t>区　　　　　　分</t>
  </si>
  <si>
    <t>物　　　納　　　許　　　可</t>
  </si>
  <si>
    <t>人　　　　　員</t>
  </si>
  <si>
    <t>金　　　　　額</t>
  </si>
  <si>
    <t>(3)　物納状況の累年比較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</si>
  <si>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</si>
  <si>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</si>
  <si>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</si>
  <si>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</si>
  <si>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</si>
  <si>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</si>
  <si>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</si>
  <si>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</si>
  <si>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(4)　年賦延納状況</t>
  </si>
  <si>
    <t>区　　　　　　　分</t>
  </si>
  <si>
    <t>相　続　税</t>
  </si>
  <si>
    <t>贈　与　税</t>
  </si>
  <si>
    <t>所　得　税</t>
  </si>
  <si>
    <t>金　額</t>
  </si>
  <si>
    <t>徴収状況</t>
  </si>
  <si>
    <t>徴収
決定</t>
  </si>
  <si>
    <t>前年度以前
許可分</t>
  </si>
  <si>
    <t>平成17年度</t>
  </si>
  <si>
    <t>平成18年度</t>
  </si>
  <si>
    <t>平成19年度</t>
  </si>
  <si>
    <t>税務署名</t>
  </si>
  <si>
    <t>土地</t>
  </si>
  <si>
    <t>建物</t>
  </si>
  <si>
    <t>有価証券</t>
  </si>
  <si>
    <t>物 納 財 産 の 種 類</t>
  </si>
  <si>
    <t>平成15年度</t>
  </si>
  <si>
    <t>平成16年度</t>
  </si>
  <si>
    <t>平成15年度</t>
  </si>
  <si>
    <t>平成16年度</t>
  </si>
  <si>
    <t>－</t>
  </si>
  <si>
    <t>門司</t>
  </si>
  <si>
    <t>若松</t>
  </si>
  <si>
    <t>小倉</t>
  </si>
  <si>
    <t>八幡</t>
  </si>
  <si>
    <t>博多</t>
  </si>
  <si>
    <t>香椎</t>
  </si>
  <si>
    <t>福岡</t>
  </si>
  <si>
    <t>西福岡</t>
  </si>
  <si>
    <t>大牟田</t>
  </si>
  <si>
    <t>久留米</t>
  </si>
  <si>
    <t>直方</t>
  </si>
  <si>
    <t>飯塚</t>
  </si>
  <si>
    <t>田川</t>
  </si>
  <si>
    <t>甘木</t>
  </si>
  <si>
    <t>八女</t>
  </si>
  <si>
    <t>大川</t>
  </si>
  <si>
    <t>行橋</t>
  </si>
  <si>
    <t>筑紫</t>
  </si>
  <si>
    <t>福岡県計</t>
  </si>
  <si>
    <t>佐賀</t>
  </si>
  <si>
    <t>唐津</t>
  </si>
  <si>
    <t>鳥栖</t>
  </si>
  <si>
    <t>伊万里</t>
  </si>
  <si>
    <t>武雄</t>
  </si>
  <si>
    <t>佐賀県計</t>
  </si>
  <si>
    <t>福岡県計</t>
  </si>
  <si>
    <t>佐賀</t>
  </si>
  <si>
    <t>長崎</t>
  </si>
  <si>
    <t>佐世保</t>
  </si>
  <si>
    <t>島原</t>
  </si>
  <si>
    <t>諌早</t>
  </si>
  <si>
    <t>福江</t>
  </si>
  <si>
    <t>平戸</t>
  </si>
  <si>
    <t>壱岐</t>
  </si>
  <si>
    <t>厳原</t>
  </si>
  <si>
    <t>長崎県計</t>
  </si>
  <si>
    <t>-</t>
  </si>
  <si>
    <t>-</t>
  </si>
  <si>
    <t>-</t>
  </si>
  <si>
    <t>-</t>
  </si>
  <si>
    <t>調査対象等：</t>
  </si>
  <si>
    <t>平成19年４月１日から平成20年３月31日までの間に相続税の物納について申請、許可、収納等のあったものを示した。</t>
  </si>
  <si>
    <t>（注）　１</t>
  </si>
  <si>
    <t>「収納」欄は、国に完全に所有権が移転された物納財産の件数及び金額であり、外書は過誤納額である。</t>
  </si>
  <si>
    <t>２</t>
  </si>
  <si>
    <t>「引継」欄は、収納した物納財産を財務局へ引き渡した件数及び金額である。</t>
  </si>
  <si>
    <t>平成19年度</t>
  </si>
  <si>
    <t>　調査対象等：平成19年４月１日から平成20年３月31日までの間に相続税及び贈与税の年賦延納並びに所得税法
              第132条の規定による所得税の延納について、申請、許可、収納等のあったものを示した。</t>
  </si>
  <si>
    <t>調査期間：平成19年４月１日から平成20年３月31日</t>
  </si>
  <si>
    <t>X</t>
  </si>
  <si>
    <t>総　計</t>
  </si>
  <si>
    <t>件</t>
  </si>
  <si>
    <t>延納現在額
（徴収決定未済）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</si>
</sst>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medium"/>
      <right style="thin">
        <color indexed="55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 diagonalUp="1">
      <left style="thin"/>
      <right style="thin"/>
      <top style="thin">
        <color indexed="55"/>
      </top>
      <bottom style="hair">
        <color indexed="55"/>
      </bottom>
      <diagonal style="hair"/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thin"/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>
        <color indexed="55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>
        <color indexed="55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medium"/>
      <bottom style="thin"/>
    </border>
    <border>
      <left style="medium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33" borderId="22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76" fontId="2" fillId="33" borderId="24" xfId="0" applyNumberFormat="1" applyFont="1" applyFill="1" applyBorder="1" applyAlignment="1">
      <alignment horizontal="right" vertical="center"/>
    </xf>
    <xf numFmtId="176" fontId="6" fillId="33" borderId="25" xfId="0" applyNumberFormat="1" applyFont="1" applyFill="1" applyBorder="1" applyAlignment="1">
      <alignment horizontal="right" vertical="center"/>
    </xf>
    <xf numFmtId="176" fontId="2" fillId="33" borderId="26" xfId="0" applyNumberFormat="1" applyFont="1" applyFill="1" applyBorder="1" applyAlignment="1">
      <alignment horizontal="right" vertical="center"/>
    </xf>
    <xf numFmtId="176" fontId="6" fillId="33" borderId="27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3" fontId="2" fillId="33" borderId="32" xfId="0" applyNumberFormat="1" applyFont="1" applyFill="1" applyBorder="1" applyAlignment="1">
      <alignment horizontal="right" vertical="center"/>
    </xf>
    <xf numFmtId="3" fontId="2" fillId="33" borderId="33" xfId="0" applyNumberFormat="1" applyFont="1" applyFill="1" applyBorder="1" applyAlignment="1">
      <alignment horizontal="right" vertical="center"/>
    </xf>
    <xf numFmtId="3" fontId="2" fillId="33" borderId="34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176" fontId="6" fillId="33" borderId="36" xfId="0" applyNumberFormat="1" applyFont="1" applyFill="1" applyBorder="1" applyAlignment="1">
      <alignment horizontal="right" vertical="center"/>
    </xf>
    <xf numFmtId="176" fontId="6" fillId="33" borderId="37" xfId="0" applyNumberFormat="1" applyFont="1" applyFill="1" applyBorder="1" applyAlignment="1">
      <alignment horizontal="right" vertical="center"/>
    </xf>
    <xf numFmtId="176" fontId="6" fillId="33" borderId="38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6" fillId="33" borderId="39" xfId="0" applyNumberFormat="1" applyFont="1" applyFill="1" applyBorder="1" applyAlignment="1">
      <alignment horizontal="right" vertical="center"/>
    </xf>
    <xf numFmtId="176" fontId="6" fillId="33" borderId="40" xfId="0" applyNumberFormat="1" applyFont="1" applyFill="1" applyBorder="1" applyAlignment="1">
      <alignment horizontal="right" vertical="center"/>
    </xf>
    <xf numFmtId="176" fontId="6" fillId="33" borderId="41" xfId="0" applyNumberFormat="1" applyFont="1" applyFill="1" applyBorder="1" applyAlignment="1">
      <alignment horizontal="right" vertical="center"/>
    </xf>
    <xf numFmtId="176" fontId="6" fillId="33" borderId="42" xfId="0" applyNumberFormat="1" applyFont="1" applyFill="1" applyBorder="1" applyAlignment="1">
      <alignment horizontal="right" vertical="center"/>
    </xf>
    <xf numFmtId="176" fontId="6" fillId="33" borderId="43" xfId="0" applyNumberFormat="1" applyFont="1" applyFill="1" applyBorder="1" applyAlignment="1">
      <alignment horizontal="right" vertical="center"/>
    </xf>
    <xf numFmtId="176" fontId="6" fillId="33" borderId="44" xfId="0" applyNumberFormat="1" applyFont="1" applyFill="1" applyBorder="1" applyAlignment="1">
      <alignment horizontal="right" vertical="center"/>
    </xf>
    <xf numFmtId="176" fontId="6" fillId="33" borderId="45" xfId="0" applyNumberFormat="1" applyFont="1" applyFill="1" applyBorder="1" applyAlignment="1">
      <alignment horizontal="right" vertical="center"/>
    </xf>
    <xf numFmtId="176" fontId="6" fillId="33" borderId="26" xfId="0" applyNumberFormat="1" applyFont="1" applyFill="1" applyBorder="1" applyAlignment="1">
      <alignment horizontal="right" vertical="center"/>
    </xf>
    <xf numFmtId="176" fontId="6" fillId="33" borderId="46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right" vertical="center"/>
    </xf>
    <xf numFmtId="176" fontId="2" fillId="0" borderId="41" xfId="0" applyNumberFormat="1" applyFont="1" applyFill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3" borderId="48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right" vertical="center"/>
    </xf>
    <xf numFmtId="0" fontId="7" fillId="33" borderId="49" xfId="0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2" fillId="0" borderId="50" xfId="0" applyFont="1" applyBorder="1" applyAlignment="1">
      <alignment horizontal="distributed" vertical="center"/>
    </xf>
    <xf numFmtId="176" fontId="2" fillId="33" borderId="51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horizontal="distributed" vertical="center"/>
    </xf>
    <xf numFmtId="176" fontId="2" fillId="33" borderId="53" xfId="0" applyNumberFormat="1" applyFont="1" applyFill="1" applyBorder="1" applyAlignment="1">
      <alignment horizontal="right" vertical="center"/>
    </xf>
    <xf numFmtId="0" fontId="6" fillId="0" borderId="54" xfId="0" applyFont="1" applyBorder="1" applyAlignment="1">
      <alignment horizontal="distributed" vertical="center"/>
    </xf>
    <xf numFmtId="176" fontId="6" fillId="33" borderId="55" xfId="0" applyNumberFormat="1" applyFont="1" applyFill="1" applyBorder="1" applyAlignment="1">
      <alignment horizontal="right" vertical="center"/>
    </xf>
    <xf numFmtId="0" fontId="2" fillId="0" borderId="56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6" fillId="0" borderId="58" xfId="0" applyFont="1" applyBorder="1" applyAlignment="1">
      <alignment horizontal="distributed" vertical="center"/>
    </xf>
    <xf numFmtId="0" fontId="2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distributed" vertical="center"/>
    </xf>
    <xf numFmtId="0" fontId="7" fillId="0" borderId="61" xfId="0" applyFont="1" applyBorder="1" applyAlignment="1">
      <alignment horizontal="distributed" vertical="center"/>
    </xf>
    <xf numFmtId="0" fontId="7" fillId="33" borderId="18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0" fontId="7" fillId="34" borderId="47" xfId="0" applyFont="1" applyFill="1" applyBorder="1" applyAlignment="1">
      <alignment horizontal="distributed" vertical="center"/>
    </xf>
    <xf numFmtId="176" fontId="2" fillId="33" borderId="62" xfId="0" applyNumberFormat="1" applyFont="1" applyFill="1" applyBorder="1" applyAlignment="1">
      <alignment horizontal="right" vertical="center"/>
    </xf>
    <xf numFmtId="176" fontId="2" fillId="33" borderId="50" xfId="0" applyNumberFormat="1" applyFont="1" applyFill="1" applyBorder="1" applyAlignment="1">
      <alignment horizontal="right" vertical="center"/>
    </xf>
    <xf numFmtId="176" fontId="2" fillId="33" borderId="63" xfId="0" applyNumberFormat="1" applyFont="1" applyFill="1" applyBorder="1" applyAlignment="1">
      <alignment horizontal="right" vertical="center"/>
    </xf>
    <xf numFmtId="176" fontId="2" fillId="33" borderId="52" xfId="0" applyNumberFormat="1" applyFont="1" applyFill="1" applyBorder="1" applyAlignment="1">
      <alignment horizontal="right" vertical="center"/>
    </xf>
    <xf numFmtId="0" fontId="6" fillId="35" borderId="64" xfId="0" applyFont="1" applyFill="1" applyBorder="1" applyAlignment="1">
      <alignment horizontal="distributed" vertical="center"/>
    </xf>
    <xf numFmtId="176" fontId="6" fillId="33" borderId="65" xfId="0" applyNumberFormat="1" applyFont="1" applyFill="1" applyBorder="1" applyAlignment="1">
      <alignment horizontal="right" vertical="center"/>
    </xf>
    <xf numFmtId="176" fontId="6" fillId="33" borderId="54" xfId="0" applyNumberFormat="1" applyFont="1" applyFill="1" applyBorder="1" applyAlignment="1">
      <alignment horizontal="right" vertical="center"/>
    </xf>
    <xf numFmtId="176" fontId="2" fillId="33" borderId="66" xfId="0" applyNumberFormat="1" applyFont="1" applyFill="1" applyBorder="1" applyAlignment="1">
      <alignment horizontal="right" vertical="center"/>
    </xf>
    <xf numFmtId="176" fontId="2" fillId="33" borderId="67" xfId="0" applyNumberFormat="1" applyFont="1" applyFill="1" applyBorder="1" applyAlignment="1">
      <alignment horizontal="right" vertical="center"/>
    </xf>
    <xf numFmtId="176" fontId="2" fillId="33" borderId="68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2" fillId="0" borderId="34" xfId="0" applyNumberFormat="1" applyFont="1" applyFill="1" applyBorder="1" applyAlignment="1">
      <alignment horizontal="right" vertical="center"/>
    </xf>
    <xf numFmtId="0" fontId="6" fillId="35" borderId="69" xfId="0" applyFont="1" applyFill="1" applyBorder="1" applyAlignment="1">
      <alignment horizontal="distributed" vertical="center"/>
    </xf>
    <xf numFmtId="0" fontId="6" fillId="0" borderId="70" xfId="0" applyFont="1" applyBorder="1" applyAlignment="1">
      <alignment horizontal="distributed" vertical="center"/>
    </xf>
    <xf numFmtId="0" fontId="2" fillId="35" borderId="71" xfId="0" applyFont="1" applyFill="1" applyBorder="1" applyAlignment="1">
      <alignment horizontal="distributed" vertical="center"/>
    </xf>
    <xf numFmtId="0" fontId="6" fillId="0" borderId="72" xfId="0" applyFont="1" applyBorder="1" applyAlignment="1">
      <alignment horizontal="distributed" vertical="center"/>
    </xf>
    <xf numFmtId="0" fontId="6" fillId="0" borderId="73" xfId="0" applyFont="1" applyBorder="1" applyAlignment="1">
      <alignment horizontal="distributed" vertical="center" indent="1"/>
    </xf>
    <xf numFmtId="0" fontId="6" fillId="0" borderId="74" xfId="0" applyFont="1" applyBorder="1" applyAlignment="1">
      <alignment horizontal="distributed" vertical="center" indent="1"/>
    </xf>
    <xf numFmtId="0" fontId="6" fillId="0" borderId="75" xfId="0" applyFont="1" applyBorder="1" applyAlignment="1">
      <alignment horizontal="distributed" vertical="center"/>
    </xf>
    <xf numFmtId="0" fontId="6" fillId="0" borderId="76" xfId="0" applyFont="1" applyBorder="1" applyAlignment="1">
      <alignment horizontal="distributed" vertical="center" indent="1"/>
    </xf>
    <xf numFmtId="0" fontId="6" fillId="0" borderId="77" xfId="0" applyFont="1" applyBorder="1" applyAlignment="1">
      <alignment horizontal="distributed" vertical="center" indent="1"/>
    </xf>
    <xf numFmtId="0" fontId="6" fillId="0" borderId="78" xfId="0" applyFont="1" applyBorder="1" applyAlignment="1">
      <alignment horizontal="distributed" vertical="center"/>
    </xf>
    <xf numFmtId="0" fontId="2" fillId="0" borderId="79" xfId="0" applyFont="1" applyBorder="1" applyAlignment="1">
      <alignment horizontal="distributed" vertical="center"/>
    </xf>
    <xf numFmtId="0" fontId="2" fillId="0" borderId="80" xfId="0" applyFont="1" applyBorder="1" applyAlignment="1">
      <alignment horizontal="distributed" vertical="center"/>
    </xf>
    <xf numFmtId="0" fontId="7" fillId="0" borderId="49" xfId="0" applyFont="1" applyBorder="1" applyAlignment="1">
      <alignment horizontal="center" vertical="center"/>
    </xf>
    <xf numFmtId="0" fontId="7" fillId="36" borderId="21" xfId="0" applyFont="1" applyFill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33" borderId="59" xfId="0" applyFont="1" applyFill="1" applyBorder="1" applyAlignment="1">
      <alignment horizontal="right"/>
    </xf>
    <xf numFmtId="38" fontId="2" fillId="36" borderId="81" xfId="49" applyFont="1" applyFill="1" applyBorder="1" applyAlignment="1">
      <alignment horizontal="right" vertical="center"/>
    </xf>
    <xf numFmtId="38" fontId="2" fillId="0" borderId="82" xfId="49" applyFont="1" applyBorder="1" applyAlignment="1">
      <alignment horizontal="right" vertical="center"/>
    </xf>
    <xf numFmtId="38" fontId="2" fillId="33" borderId="83" xfId="49" applyFont="1" applyFill="1" applyBorder="1" applyAlignment="1">
      <alignment horizontal="right" vertical="center"/>
    </xf>
    <xf numFmtId="38" fontId="2" fillId="36" borderId="84" xfId="49" applyFont="1" applyFill="1" applyBorder="1" applyAlignment="1">
      <alignment horizontal="right" vertical="center"/>
    </xf>
    <xf numFmtId="38" fontId="2" fillId="0" borderId="85" xfId="49" applyFont="1" applyBorder="1" applyAlignment="1">
      <alignment horizontal="right" vertical="center"/>
    </xf>
    <xf numFmtId="38" fontId="2" fillId="33" borderId="86" xfId="49" applyFont="1" applyFill="1" applyBorder="1" applyAlignment="1">
      <alignment horizontal="right" vertical="center"/>
    </xf>
    <xf numFmtId="38" fontId="2" fillId="0" borderId="87" xfId="49" applyFont="1" applyFill="1" applyBorder="1" applyAlignment="1">
      <alignment horizontal="right" vertical="center"/>
    </xf>
    <xf numFmtId="38" fontId="7" fillId="0" borderId="88" xfId="49" applyFont="1" applyBorder="1" applyAlignment="1">
      <alignment horizontal="right" vertical="center"/>
    </xf>
    <xf numFmtId="38" fontId="2" fillId="33" borderId="89" xfId="49" applyFont="1" applyFill="1" applyBorder="1" applyAlignment="1">
      <alignment horizontal="right" vertical="center"/>
    </xf>
    <xf numFmtId="38" fontId="7" fillId="0" borderId="82" xfId="49" applyFont="1" applyBorder="1" applyAlignment="1">
      <alignment horizontal="right" vertical="center"/>
    </xf>
    <xf numFmtId="0" fontId="6" fillId="0" borderId="79" xfId="0" applyFont="1" applyBorder="1" applyAlignment="1">
      <alignment horizontal="distributed" vertical="center"/>
    </xf>
    <xf numFmtId="38" fontId="6" fillId="36" borderId="84" xfId="49" applyFont="1" applyFill="1" applyBorder="1" applyAlignment="1">
      <alignment horizontal="right" vertical="center"/>
    </xf>
    <xf numFmtId="38" fontId="6" fillId="33" borderId="86" xfId="49" applyFont="1" applyFill="1" applyBorder="1" applyAlignment="1">
      <alignment horizontal="right" vertical="center"/>
    </xf>
    <xf numFmtId="38" fontId="2" fillId="36" borderId="90" xfId="49" applyFont="1" applyFill="1" applyBorder="1" applyAlignment="1">
      <alignment horizontal="right" vertical="center"/>
    </xf>
    <xf numFmtId="38" fontId="2" fillId="0" borderId="91" xfId="49" applyFont="1" applyBorder="1" applyAlignment="1">
      <alignment horizontal="right" vertical="center"/>
    </xf>
    <xf numFmtId="38" fontId="2" fillId="33" borderId="92" xfId="49" applyFont="1" applyFill="1" applyBorder="1" applyAlignment="1">
      <alignment horizontal="right" vertical="center"/>
    </xf>
    <xf numFmtId="38" fontId="2" fillId="36" borderId="93" xfId="49" applyFont="1" applyFill="1" applyBorder="1" applyAlignment="1">
      <alignment horizontal="right" vertical="center"/>
    </xf>
    <xf numFmtId="38" fontId="2" fillId="0" borderId="94" xfId="49" applyFont="1" applyBorder="1" applyAlignment="1">
      <alignment horizontal="right" vertical="center"/>
    </xf>
    <xf numFmtId="38" fontId="2" fillId="33" borderId="95" xfId="49" applyFont="1" applyFill="1" applyBorder="1" applyAlignment="1">
      <alignment horizontal="right" vertical="center"/>
    </xf>
    <xf numFmtId="38" fontId="2" fillId="36" borderId="96" xfId="49" applyFont="1" applyFill="1" applyBorder="1" applyAlignment="1">
      <alignment horizontal="right" vertical="center"/>
    </xf>
    <xf numFmtId="38" fontId="2" fillId="0" borderId="97" xfId="49" applyFont="1" applyBorder="1" applyAlignment="1">
      <alignment horizontal="right" vertical="center"/>
    </xf>
    <xf numFmtId="38" fontId="2" fillId="33" borderId="98" xfId="49" applyFont="1" applyFill="1" applyBorder="1" applyAlignment="1">
      <alignment horizontal="right" vertical="center"/>
    </xf>
    <xf numFmtId="38" fontId="2" fillId="36" borderId="99" xfId="49" applyFont="1" applyFill="1" applyBorder="1" applyAlignment="1">
      <alignment horizontal="right" vertical="center"/>
    </xf>
    <xf numFmtId="38" fontId="2" fillId="0" borderId="100" xfId="49" applyFont="1" applyBorder="1" applyAlignment="1">
      <alignment horizontal="right" vertical="center"/>
    </xf>
    <xf numFmtId="38" fontId="2" fillId="33" borderId="101" xfId="49" applyFont="1" applyFill="1" applyBorder="1" applyAlignment="1">
      <alignment horizontal="right" vertical="center"/>
    </xf>
    <xf numFmtId="0" fontId="2" fillId="0" borderId="102" xfId="0" applyFont="1" applyFill="1" applyBorder="1" applyAlignment="1">
      <alignment horizontal="center" vertical="distributed" textRotation="255" indent="2"/>
    </xf>
    <xf numFmtId="0" fontId="2" fillId="0" borderId="102" xfId="0" applyFont="1" applyFill="1" applyBorder="1" applyAlignment="1">
      <alignment horizontal="distributed" vertical="center"/>
    </xf>
    <xf numFmtId="38" fontId="2" fillId="0" borderId="102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36" borderId="49" xfId="0" applyFont="1" applyFill="1" applyBorder="1" applyAlignment="1">
      <alignment horizontal="right"/>
    </xf>
    <xf numFmtId="0" fontId="7" fillId="33" borderId="61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82" xfId="0" applyFont="1" applyBorder="1" applyAlignment="1">
      <alignment horizontal="right" vertical="center" indent="1"/>
    </xf>
    <xf numFmtId="38" fontId="2" fillId="36" borderId="104" xfId="49" applyFont="1" applyFill="1" applyBorder="1" applyAlignment="1">
      <alignment horizontal="right" vertical="center" indent="1"/>
    </xf>
    <xf numFmtId="38" fontId="2" fillId="33" borderId="35" xfId="49" applyFont="1" applyFill="1" applyBorder="1" applyAlignment="1">
      <alignment horizontal="right" vertical="center" indent="1"/>
    </xf>
    <xf numFmtId="0" fontId="2" fillId="0" borderId="85" xfId="0" applyFont="1" applyBorder="1" applyAlignment="1">
      <alignment horizontal="right" vertical="center" indent="1"/>
    </xf>
    <xf numFmtId="38" fontId="2" fillId="36" borderId="105" xfId="49" applyFont="1" applyFill="1" applyBorder="1" applyAlignment="1">
      <alignment horizontal="right" vertical="center" indent="1"/>
    </xf>
    <xf numFmtId="38" fontId="2" fillId="33" borderId="30" xfId="49" applyFont="1" applyFill="1" applyBorder="1" applyAlignment="1">
      <alignment horizontal="right" vertical="center" indent="1"/>
    </xf>
    <xf numFmtId="0" fontId="6" fillId="0" borderId="106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38" fontId="6" fillId="36" borderId="106" xfId="49" applyFont="1" applyFill="1" applyBorder="1" applyAlignment="1">
      <alignment horizontal="right" vertical="center" indent="1"/>
    </xf>
    <xf numFmtId="38" fontId="6" fillId="33" borderId="31" xfId="49" applyFont="1" applyFill="1" applyBorder="1" applyAlignment="1">
      <alignment horizontal="right" vertical="center" indent="1"/>
    </xf>
    <xf numFmtId="0" fontId="7" fillId="0" borderId="60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right" vertical="center"/>
    </xf>
    <xf numFmtId="0" fontId="7" fillId="33" borderId="80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33" borderId="107" xfId="0" applyFont="1" applyFill="1" applyBorder="1" applyAlignment="1">
      <alignment horizontal="right" vertical="center"/>
    </xf>
    <xf numFmtId="0" fontId="7" fillId="33" borderId="108" xfId="0" applyFont="1" applyFill="1" applyBorder="1" applyAlignment="1">
      <alignment horizontal="right" vertical="center"/>
    </xf>
    <xf numFmtId="176" fontId="2" fillId="36" borderId="32" xfId="0" applyNumberFormat="1" applyFont="1" applyFill="1" applyBorder="1" applyAlignment="1">
      <alignment horizontal="right" vertical="center"/>
    </xf>
    <xf numFmtId="176" fontId="2" fillId="33" borderId="34" xfId="0" applyNumberFormat="1" applyFont="1" applyFill="1" applyBorder="1" applyAlignment="1">
      <alignment horizontal="right" vertical="center"/>
    </xf>
    <xf numFmtId="176" fontId="2" fillId="33" borderId="81" xfId="0" applyNumberFormat="1" applyFont="1" applyFill="1" applyBorder="1" applyAlignment="1">
      <alignment horizontal="right" vertical="center"/>
    </xf>
    <xf numFmtId="176" fontId="7" fillId="0" borderId="32" xfId="0" applyNumberFormat="1" applyFont="1" applyBorder="1" applyAlignment="1">
      <alignment horizontal="right" vertical="center"/>
    </xf>
    <xf numFmtId="176" fontId="2" fillId="33" borderId="109" xfId="0" applyNumberFormat="1" applyFont="1" applyFill="1" applyBorder="1" applyAlignment="1">
      <alignment horizontal="right" vertical="center"/>
    </xf>
    <xf numFmtId="176" fontId="2" fillId="33" borderId="1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11" xfId="0" applyFont="1" applyBorder="1" applyAlignment="1">
      <alignment horizontal="distributed" vertical="center"/>
    </xf>
    <xf numFmtId="176" fontId="2" fillId="36" borderId="10" xfId="0" applyNumberFormat="1" applyFont="1" applyFill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  <xf numFmtId="176" fontId="2" fillId="33" borderId="84" xfId="0" applyNumberFormat="1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2" fillId="33" borderId="112" xfId="0" applyNumberFormat="1" applyFont="1" applyFill="1" applyBorder="1" applyAlignment="1">
      <alignment horizontal="right" vertical="center"/>
    </xf>
    <xf numFmtId="176" fontId="2" fillId="33" borderId="113" xfId="0" applyNumberFormat="1" applyFont="1" applyFill="1" applyBorder="1" applyAlignment="1">
      <alignment horizontal="right" vertical="center"/>
    </xf>
    <xf numFmtId="176" fontId="2" fillId="36" borderId="13" xfId="0" applyNumberFormat="1" applyFont="1" applyFill="1" applyBorder="1" applyAlignment="1">
      <alignment horizontal="right" vertical="center"/>
    </xf>
    <xf numFmtId="176" fontId="2" fillId="33" borderId="15" xfId="0" applyNumberFormat="1" applyFont="1" applyFill="1" applyBorder="1" applyAlignment="1">
      <alignment horizontal="right" vertical="center"/>
    </xf>
    <xf numFmtId="176" fontId="2" fillId="33" borderId="99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2" fillId="33" borderId="114" xfId="0" applyNumberFormat="1" applyFont="1" applyFill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right"/>
    </xf>
    <xf numFmtId="0" fontId="2" fillId="0" borderId="116" xfId="0" applyFont="1" applyBorder="1" applyAlignment="1">
      <alignment horizontal="distributed" vertical="center"/>
    </xf>
    <xf numFmtId="0" fontId="2" fillId="0" borderId="117" xfId="0" applyFont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7" fillId="33" borderId="118" xfId="0" applyFont="1" applyFill="1" applyBorder="1" applyAlignment="1">
      <alignment horizontal="right" vertical="center"/>
    </xf>
    <xf numFmtId="176" fontId="2" fillId="33" borderId="119" xfId="0" applyNumberFormat="1" applyFont="1" applyFill="1" applyBorder="1" applyAlignment="1">
      <alignment horizontal="right" vertical="center"/>
    </xf>
    <xf numFmtId="176" fontId="2" fillId="33" borderId="120" xfId="0" applyNumberFormat="1" applyFont="1" applyFill="1" applyBorder="1" applyAlignment="1">
      <alignment horizontal="right" vertical="center"/>
    </xf>
    <xf numFmtId="176" fontId="6" fillId="33" borderId="121" xfId="0" applyNumberFormat="1" applyFont="1" applyFill="1" applyBorder="1" applyAlignment="1">
      <alignment horizontal="right" vertical="center"/>
    </xf>
    <xf numFmtId="176" fontId="2" fillId="0" borderId="122" xfId="0" applyNumberFormat="1" applyFont="1" applyFill="1" applyBorder="1" applyAlignment="1">
      <alignment horizontal="right" vertical="center"/>
    </xf>
    <xf numFmtId="176" fontId="2" fillId="33" borderId="123" xfId="0" applyNumberFormat="1" applyFont="1" applyFill="1" applyBorder="1" applyAlignment="1">
      <alignment horizontal="right" vertical="center"/>
    </xf>
    <xf numFmtId="176" fontId="6" fillId="0" borderId="122" xfId="0" applyNumberFormat="1" applyFont="1" applyFill="1" applyBorder="1" applyAlignment="1">
      <alignment horizontal="right" vertical="center"/>
    </xf>
    <xf numFmtId="0" fontId="7" fillId="34" borderId="61" xfId="0" applyFont="1" applyFill="1" applyBorder="1" applyAlignment="1">
      <alignment horizontal="distributed" vertical="center"/>
    </xf>
    <xf numFmtId="0" fontId="2" fillId="35" borderId="124" xfId="0" applyFont="1" applyFill="1" applyBorder="1" applyAlignment="1">
      <alignment horizontal="distributed" vertical="center"/>
    </xf>
    <xf numFmtId="0" fontId="2" fillId="35" borderId="125" xfId="0" applyFont="1" applyFill="1" applyBorder="1" applyAlignment="1">
      <alignment horizontal="distributed" vertical="center"/>
    </xf>
    <xf numFmtId="0" fontId="6" fillId="35" borderId="126" xfId="0" applyFont="1" applyFill="1" applyBorder="1" applyAlignment="1">
      <alignment horizontal="distributed" vertical="center"/>
    </xf>
    <xf numFmtId="0" fontId="2" fillId="0" borderId="127" xfId="0" applyFont="1" applyFill="1" applyBorder="1" applyAlignment="1">
      <alignment horizontal="distributed" vertical="center"/>
    </xf>
    <xf numFmtId="0" fontId="2" fillId="35" borderId="128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7" fillId="33" borderId="118" xfId="0" applyFont="1" applyFill="1" applyBorder="1" applyAlignment="1">
      <alignment horizontal="right"/>
    </xf>
    <xf numFmtId="176" fontId="2" fillId="0" borderId="129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2" fillId="0" borderId="104" xfId="0" applyFont="1" applyBorder="1" applyAlignment="1">
      <alignment horizontal="distributed" vertical="center" indent="1"/>
    </xf>
    <xf numFmtId="0" fontId="2" fillId="0" borderId="10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3" fontId="2" fillId="33" borderId="130" xfId="0" applyNumberFormat="1" applyFont="1" applyFill="1" applyBorder="1" applyAlignment="1">
      <alignment horizontal="right" vertical="center"/>
    </xf>
    <xf numFmtId="3" fontId="2" fillId="33" borderId="51" xfId="0" applyNumberFormat="1" applyFont="1" applyFill="1" applyBorder="1" applyAlignment="1">
      <alignment horizontal="right" vertical="center"/>
    </xf>
    <xf numFmtId="3" fontId="2" fillId="33" borderId="131" xfId="0" applyNumberFormat="1" applyFont="1" applyFill="1" applyBorder="1" applyAlignment="1">
      <alignment horizontal="right" vertical="center"/>
    </xf>
    <xf numFmtId="3" fontId="2" fillId="33" borderId="132" xfId="0" applyNumberFormat="1" applyFont="1" applyFill="1" applyBorder="1" applyAlignment="1">
      <alignment horizontal="right" vertical="center"/>
    </xf>
    <xf numFmtId="3" fontId="2" fillId="33" borderId="53" xfId="0" applyNumberFormat="1" applyFont="1" applyFill="1" applyBorder="1" applyAlignment="1">
      <alignment horizontal="right" vertical="center"/>
    </xf>
    <xf numFmtId="3" fontId="2" fillId="33" borderId="133" xfId="0" applyNumberFormat="1" applyFont="1" applyFill="1" applyBorder="1" applyAlignment="1">
      <alignment horizontal="right" vertical="center"/>
    </xf>
    <xf numFmtId="3" fontId="6" fillId="33" borderId="134" xfId="0" applyNumberFormat="1" applyFont="1" applyFill="1" applyBorder="1" applyAlignment="1">
      <alignment horizontal="right" vertical="center"/>
    </xf>
    <xf numFmtId="3" fontId="6" fillId="33" borderId="55" xfId="0" applyNumberFormat="1" applyFont="1" applyFill="1" applyBorder="1" applyAlignment="1">
      <alignment horizontal="right" vertical="center"/>
    </xf>
    <xf numFmtId="3" fontId="6" fillId="33" borderId="135" xfId="0" applyNumberFormat="1" applyFont="1" applyFill="1" applyBorder="1" applyAlignment="1">
      <alignment horizontal="right" vertical="center"/>
    </xf>
    <xf numFmtId="3" fontId="2" fillId="33" borderId="136" xfId="0" applyNumberFormat="1" applyFont="1" applyFill="1" applyBorder="1" applyAlignment="1">
      <alignment horizontal="right" vertical="center"/>
    </xf>
    <xf numFmtId="3" fontId="2" fillId="33" borderId="105" xfId="0" applyNumberFormat="1" applyFont="1" applyFill="1" applyBorder="1" applyAlignment="1">
      <alignment horizontal="right" vertical="center"/>
    </xf>
    <xf numFmtId="3" fontId="2" fillId="33" borderId="22" xfId="0" applyNumberFormat="1" applyFont="1" applyFill="1" applyBorder="1" applyAlignment="1">
      <alignment horizontal="right" vertical="center"/>
    </xf>
    <xf numFmtId="3" fontId="2" fillId="33" borderId="26" xfId="0" applyNumberFormat="1" applyFont="1" applyFill="1" applyBorder="1" applyAlignment="1">
      <alignment horizontal="right" vertical="center"/>
    </xf>
    <xf numFmtId="3" fontId="2" fillId="33" borderId="24" xfId="0" applyNumberFormat="1" applyFont="1" applyFill="1" applyBorder="1" applyAlignment="1">
      <alignment horizontal="right" vertical="center"/>
    </xf>
    <xf numFmtId="3" fontId="6" fillId="33" borderId="137" xfId="0" applyNumberFormat="1" applyFont="1" applyFill="1" applyBorder="1" applyAlignment="1">
      <alignment horizontal="right" vertical="center"/>
    </xf>
    <xf numFmtId="3" fontId="6" fillId="33" borderId="27" xfId="0" applyNumberFormat="1" applyFont="1" applyFill="1" applyBorder="1" applyAlignment="1">
      <alignment horizontal="right" vertical="center"/>
    </xf>
    <xf numFmtId="3" fontId="6" fillId="33" borderId="25" xfId="0" applyNumberFormat="1" applyFont="1" applyFill="1" applyBorder="1" applyAlignment="1">
      <alignment horizontal="right" vertical="center"/>
    </xf>
    <xf numFmtId="3" fontId="2" fillId="35" borderId="138" xfId="0" applyNumberFormat="1" applyFont="1" applyFill="1" applyBorder="1" applyAlignment="1">
      <alignment horizontal="distributed" vertical="center"/>
    </xf>
    <xf numFmtId="3" fontId="2" fillId="35" borderId="71" xfId="0" applyNumberFormat="1" applyFont="1" applyFill="1" applyBorder="1" applyAlignment="1">
      <alignment horizontal="distributed" vertical="center"/>
    </xf>
    <xf numFmtId="3" fontId="2" fillId="35" borderId="139" xfId="0" applyNumberFormat="1" applyFont="1" applyFill="1" applyBorder="1" applyAlignment="1">
      <alignment horizontal="distributed" vertical="center"/>
    </xf>
    <xf numFmtId="38" fontId="2" fillId="33" borderId="140" xfId="49" applyFont="1" applyFill="1" applyBorder="1" applyAlignment="1">
      <alignment horizontal="right" vertical="center"/>
    </xf>
    <xf numFmtId="3" fontId="2" fillId="36" borderId="141" xfId="49" applyNumberFormat="1" applyFont="1" applyFill="1" applyBorder="1" applyAlignment="1">
      <alignment horizontal="right" vertical="center"/>
    </xf>
    <xf numFmtId="3" fontId="2" fillId="33" borderId="142" xfId="49" applyNumberFormat="1" applyFont="1" applyFill="1" applyBorder="1" applyAlignment="1">
      <alignment horizontal="right" vertical="center"/>
    </xf>
    <xf numFmtId="3" fontId="2" fillId="33" borderId="143" xfId="49" applyNumberFormat="1" applyFont="1" applyFill="1" applyBorder="1" applyAlignment="1">
      <alignment horizontal="right" vertical="center"/>
    </xf>
    <xf numFmtId="3" fontId="2" fillId="36" borderId="32" xfId="49" applyNumberFormat="1" applyFont="1" applyFill="1" applyBorder="1" applyAlignment="1">
      <alignment horizontal="right" vertical="center"/>
    </xf>
    <xf numFmtId="3" fontId="2" fillId="33" borderId="34" xfId="49" applyNumberFormat="1" applyFont="1" applyFill="1" applyBorder="1" applyAlignment="1">
      <alignment horizontal="right" vertical="center"/>
    </xf>
    <xf numFmtId="3" fontId="2" fillId="33" borderId="83" xfId="49" applyNumberFormat="1" applyFont="1" applyFill="1" applyBorder="1" applyAlignment="1">
      <alignment horizontal="right" vertical="center"/>
    </xf>
    <xf numFmtId="3" fontId="2" fillId="36" borderId="144" xfId="49" applyNumberFormat="1" applyFont="1" applyFill="1" applyBorder="1" applyAlignment="1">
      <alignment horizontal="right" vertical="center"/>
    </xf>
    <xf numFmtId="3" fontId="2" fillId="33" borderId="145" xfId="49" applyNumberFormat="1" applyFont="1" applyFill="1" applyBorder="1" applyAlignment="1">
      <alignment horizontal="right" vertical="center"/>
    </xf>
    <xf numFmtId="3" fontId="2" fillId="33" borderId="146" xfId="49" applyNumberFormat="1" applyFont="1" applyFill="1" applyBorder="1" applyAlignment="1">
      <alignment horizontal="right" vertical="center"/>
    </xf>
    <xf numFmtId="3" fontId="2" fillId="36" borderId="147" xfId="49" applyNumberFormat="1" applyFont="1" applyFill="1" applyBorder="1" applyAlignment="1">
      <alignment horizontal="right" vertical="center"/>
    </xf>
    <xf numFmtId="3" fontId="2" fillId="33" borderId="148" xfId="49" applyNumberFormat="1" applyFont="1" applyFill="1" applyBorder="1" applyAlignment="1">
      <alignment horizontal="right" vertical="center"/>
    </xf>
    <xf numFmtId="3" fontId="2" fillId="33" borderId="149" xfId="49" applyNumberFormat="1" applyFont="1" applyFill="1" applyBorder="1" applyAlignment="1">
      <alignment horizontal="right" vertical="center"/>
    </xf>
    <xf numFmtId="3" fontId="2" fillId="36" borderId="65" xfId="49" applyNumberFormat="1" applyFont="1" applyFill="1" applyBorder="1" applyAlignment="1">
      <alignment horizontal="right" vertical="center"/>
    </xf>
    <xf numFmtId="3" fontId="2" fillId="33" borderId="54" xfId="49" applyNumberFormat="1" applyFont="1" applyFill="1" applyBorder="1" applyAlignment="1">
      <alignment horizontal="right" vertical="center"/>
    </xf>
    <xf numFmtId="3" fontId="2" fillId="33" borderId="150" xfId="49" applyNumberFormat="1" applyFont="1" applyFill="1" applyBorder="1" applyAlignment="1">
      <alignment horizontal="right" vertical="center"/>
    </xf>
    <xf numFmtId="3" fontId="2" fillId="36" borderId="151" xfId="49" applyNumberFormat="1" applyFont="1" applyFill="1" applyBorder="1" applyAlignment="1">
      <alignment horizontal="right" vertical="center"/>
    </xf>
    <xf numFmtId="3" fontId="2" fillId="33" borderId="152" xfId="49" applyNumberFormat="1" applyFont="1" applyFill="1" applyBorder="1" applyAlignment="1">
      <alignment horizontal="right" vertical="center"/>
    </xf>
    <xf numFmtId="3" fontId="2" fillId="33" borderId="98" xfId="49" applyNumberFormat="1" applyFont="1" applyFill="1" applyBorder="1" applyAlignment="1">
      <alignment horizontal="right" vertical="center"/>
    </xf>
    <xf numFmtId="3" fontId="2" fillId="36" borderId="36" xfId="49" applyNumberFormat="1" applyFont="1" applyFill="1" applyBorder="1" applyAlignment="1">
      <alignment horizontal="right" vertical="center"/>
    </xf>
    <xf numFmtId="3" fontId="2" fillId="33" borderId="37" xfId="49" applyNumberFormat="1" applyFont="1" applyFill="1" applyBorder="1" applyAlignment="1">
      <alignment horizontal="right" vertical="center"/>
    </xf>
    <xf numFmtId="3" fontId="2" fillId="33" borderId="153" xfId="49" applyNumberFormat="1" applyFont="1" applyFill="1" applyBorder="1" applyAlignment="1">
      <alignment horizontal="right" vertical="center"/>
    </xf>
    <xf numFmtId="3" fontId="2" fillId="35" borderId="154" xfId="0" applyNumberFormat="1" applyFont="1" applyFill="1" applyBorder="1" applyAlignment="1">
      <alignment horizontal="distributed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176" fontId="2" fillId="37" borderId="62" xfId="0" applyNumberFormat="1" applyFont="1" applyFill="1" applyBorder="1" applyAlignment="1">
      <alignment horizontal="right" vertical="center"/>
    </xf>
    <xf numFmtId="176" fontId="2" fillId="37" borderId="51" xfId="0" applyNumberFormat="1" applyFont="1" applyFill="1" applyBorder="1" applyAlignment="1">
      <alignment horizontal="right" vertical="center"/>
    </xf>
    <xf numFmtId="176" fontId="2" fillId="37" borderId="50" xfId="0" applyNumberFormat="1" applyFont="1" applyFill="1" applyBorder="1" applyAlignment="1">
      <alignment horizontal="right" vertical="center"/>
    </xf>
    <xf numFmtId="176" fontId="2" fillId="37" borderId="63" xfId="0" applyNumberFormat="1" applyFont="1" applyFill="1" applyBorder="1" applyAlignment="1">
      <alignment horizontal="right" vertical="center"/>
    </xf>
    <xf numFmtId="176" fontId="2" fillId="37" borderId="53" xfId="0" applyNumberFormat="1" applyFont="1" applyFill="1" applyBorder="1" applyAlignment="1">
      <alignment horizontal="right" vertical="center"/>
    </xf>
    <xf numFmtId="176" fontId="2" fillId="37" borderId="52" xfId="0" applyNumberFormat="1" applyFont="1" applyFill="1" applyBorder="1" applyAlignment="1">
      <alignment horizontal="right" vertical="center"/>
    </xf>
    <xf numFmtId="176" fontId="6" fillId="37" borderId="65" xfId="0" applyNumberFormat="1" applyFont="1" applyFill="1" applyBorder="1" applyAlignment="1">
      <alignment horizontal="right" vertical="center"/>
    </xf>
    <xf numFmtId="176" fontId="6" fillId="37" borderId="55" xfId="0" applyNumberFormat="1" applyFont="1" applyFill="1" applyBorder="1" applyAlignment="1">
      <alignment horizontal="right" vertical="center"/>
    </xf>
    <xf numFmtId="176" fontId="6" fillId="37" borderId="54" xfId="0" applyNumberFormat="1" applyFont="1" applyFill="1" applyBorder="1" applyAlignment="1">
      <alignment horizontal="right" vertical="center"/>
    </xf>
    <xf numFmtId="176" fontId="2" fillId="37" borderId="66" xfId="0" applyNumberFormat="1" applyFont="1" applyFill="1" applyBorder="1" applyAlignment="1">
      <alignment horizontal="right" vertical="center"/>
    </xf>
    <xf numFmtId="176" fontId="2" fillId="37" borderId="67" xfId="0" applyNumberFormat="1" applyFont="1" applyFill="1" applyBorder="1" applyAlignment="1">
      <alignment horizontal="right" vertical="center"/>
    </xf>
    <xf numFmtId="176" fontId="2" fillId="37" borderId="68" xfId="0" applyNumberFormat="1" applyFont="1" applyFill="1" applyBorder="1" applyAlignment="1">
      <alignment horizontal="right" vertical="center"/>
    </xf>
    <xf numFmtId="176" fontId="2" fillId="38" borderId="34" xfId="0" applyNumberFormat="1" applyFont="1" applyFill="1" applyBorder="1" applyAlignment="1">
      <alignment horizontal="right" vertical="center"/>
    </xf>
    <xf numFmtId="176" fontId="2" fillId="38" borderId="32" xfId="0" applyNumberFormat="1" applyFont="1" applyFill="1" applyBorder="1" applyAlignment="1">
      <alignment horizontal="right" vertical="center"/>
    </xf>
    <xf numFmtId="176" fontId="2" fillId="38" borderId="33" xfId="0" applyNumberFormat="1" applyFont="1" applyFill="1" applyBorder="1" applyAlignment="1">
      <alignment horizontal="right" vertical="center"/>
    </xf>
    <xf numFmtId="176" fontId="2" fillId="38" borderId="10" xfId="0" applyNumberFormat="1" applyFont="1" applyFill="1" applyBorder="1" applyAlignment="1">
      <alignment horizontal="right" vertical="center"/>
    </xf>
    <xf numFmtId="176" fontId="2" fillId="38" borderId="11" xfId="0" applyNumberFormat="1" applyFont="1" applyFill="1" applyBorder="1" applyAlignment="1">
      <alignment horizontal="right" vertical="center"/>
    </xf>
    <xf numFmtId="176" fontId="2" fillId="38" borderId="12" xfId="0" applyNumberFormat="1" applyFont="1" applyFill="1" applyBorder="1" applyAlignment="1">
      <alignment horizontal="right" vertical="center"/>
    </xf>
    <xf numFmtId="0" fontId="2" fillId="0" borderId="155" xfId="0" applyFont="1" applyBorder="1" applyAlignment="1">
      <alignment horizontal="distributed" vertical="center"/>
    </xf>
    <xf numFmtId="0" fontId="2" fillId="0" borderId="156" xfId="0" applyFont="1" applyBorder="1" applyAlignment="1">
      <alignment horizontal="distributed" vertical="center"/>
    </xf>
    <xf numFmtId="0" fontId="2" fillId="0" borderId="157" xfId="0" applyFont="1" applyBorder="1" applyAlignment="1">
      <alignment horizontal="distributed" vertical="center"/>
    </xf>
    <xf numFmtId="0" fontId="2" fillId="0" borderId="158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61" xfId="0" applyFont="1" applyBorder="1" applyAlignment="1">
      <alignment horizontal="distributed" vertical="center"/>
    </xf>
    <xf numFmtId="0" fontId="2" fillId="0" borderId="162" xfId="0" applyFont="1" applyBorder="1" applyAlignment="1">
      <alignment horizontal="distributed" vertical="center"/>
    </xf>
    <xf numFmtId="0" fontId="2" fillId="0" borderId="163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66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0" borderId="169" xfId="0" applyFont="1" applyBorder="1" applyAlignment="1">
      <alignment horizontal="distributed" vertical="center"/>
    </xf>
    <xf numFmtId="0" fontId="2" fillId="0" borderId="79" xfId="0" applyFont="1" applyBorder="1" applyAlignment="1">
      <alignment horizontal="distributed" vertical="center"/>
    </xf>
    <xf numFmtId="0" fontId="2" fillId="0" borderId="170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2" fillId="0" borderId="174" xfId="0" applyFont="1" applyBorder="1" applyAlignment="1">
      <alignment horizontal="distributed" vertical="center"/>
    </xf>
    <xf numFmtId="0" fontId="2" fillId="0" borderId="175" xfId="0" applyFont="1" applyBorder="1" applyAlignment="1">
      <alignment horizontal="distributed" vertical="center"/>
    </xf>
    <xf numFmtId="0" fontId="2" fillId="0" borderId="176" xfId="0" applyFont="1" applyBorder="1" applyAlignment="1">
      <alignment horizontal="distributed" vertical="center"/>
    </xf>
    <xf numFmtId="0" fontId="2" fillId="0" borderId="127" xfId="0" applyFont="1" applyBorder="1" applyAlignment="1">
      <alignment horizontal="distributed" vertical="center"/>
    </xf>
    <xf numFmtId="0" fontId="2" fillId="0" borderId="158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51" xfId="0" applyFont="1" applyBorder="1" applyAlignment="1">
      <alignment horizontal="distributed" vertical="center"/>
    </xf>
    <xf numFmtId="0" fontId="2" fillId="0" borderId="152" xfId="0" applyFont="1" applyBorder="1" applyAlignment="1">
      <alignment horizontal="distributed" vertical="center"/>
    </xf>
    <xf numFmtId="0" fontId="2" fillId="0" borderId="177" xfId="0" applyFont="1" applyBorder="1" applyAlignment="1">
      <alignment horizontal="distributed" vertical="center"/>
    </xf>
    <xf numFmtId="0" fontId="2" fillId="0" borderId="178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91" xfId="0" applyFont="1" applyBorder="1" applyAlignment="1">
      <alignment horizontal="distributed" vertical="center"/>
    </xf>
    <xf numFmtId="0" fontId="2" fillId="0" borderId="179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2" fillId="0" borderId="104" xfId="0" applyFont="1" applyBorder="1" applyAlignment="1">
      <alignment horizontal="distributed" vertical="center"/>
    </xf>
    <xf numFmtId="0" fontId="2" fillId="0" borderId="96" xfId="0" applyFont="1" applyBorder="1" applyAlignment="1">
      <alignment horizontal="distributed" vertical="center"/>
    </xf>
    <xf numFmtId="0" fontId="2" fillId="0" borderId="99" xfId="0" applyFont="1" applyBorder="1" applyAlignment="1">
      <alignment horizontal="distributed" vertical="center"/>
    </xf>
    <xf numFmtId="0" fontId="2" fillId="0" borderId="180" xfId="0" applyFont="1" applyBorder="1" applyAlignment="1">
      <alignment horizontal="center" vertical="distributed" textRotation="255" indent="2"/>
    </xf>
    <xf numFmtId="0" fontId="2" fillId="0" borderId="181" xfId="0" applyFont="1" applyBorder="1" applyAlignment="1">
      <alignment horizontal="center" vertical="distributed" textRotation="255" indent="2"/>
    </xf>
    <xf numFmtId="0" fontId="2" fillId="0" borderId="182" xfId="0" applyFont="1" applyBorder="1" applyAlignment="1">
      <alignment horizontal="center" vertical="distributed" textRotation="255" indent="2"/>
    </xf>
    <xf numFmtId="0" fontId="2" fillId="0" borderId="93" xfId="0" applyFont="1" applyBorder="1" applyAlignment="1">
      <alignment horizontal="distributed" vertical="center"/>
    </xf>
    <xf numFmtId="0" fontId="2" fillId="0" borderId="183" xfId="0" applyFont="1" applyBorder="1" applyAlignment="1">
      <alignment horizontal="center" vertical="distributed" textRotation="255" indent="2"/>
    </xf>
    <xf numFmtId="0" fontId="2" fillId="0" borderId="184" xfId="0" applyFont="1" applyBorder="1" applyAlignment="1">
      <alignment horizontal="center" vertical="distributed" textRotation="255" indent="2"/>
    </xf>
    <xf numFmtId="0" fontId="2" fillId="0" borderId="81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distributed" vertical="center"/>
    </xf>
    <xf numFmtId="0" fontId="0" fillId="0" borderId="108" xfId="0" applyBorder="1" applyAlignment="1">
      <alignment horizontal="distributed" vertical="center"/>
    </xf>
    <xf numFmtId="0" fontId="2" fillId="0" borderId="185" xfId="0" applyFont="1" applyBorder="1" applyAlignment="1">
      <alignment horizontal="left" vertical="center"/>
    </xf>
    <xf numFmtId="0" fontId="2" fillId="0" borderId="155" xfId="0" applyFont="1" applyBorder="1" applyAlignment="1">
      <alignment horizontal="distributed" vertical="center" indent="4"/>
    </xf>
    <xf numFmtId="0" fontId="2" fillId="0" borderId="156" xfId="0" applyFont="1" applyBorder="1" applyAlignment="1">
      <alignment horizontal="distributed" vertical="center" indent="4"/>
    </xf>
    <xf numFmtId="0" fontId="2" fillId="0" borderId="186" xfId="0" applyFont="1" applyBorder="1" applyAlignment="1">
      <alignment horizontal="distributed" vertical="center" indent="4"/>
    </xf>
    <xf numFmtId="0" fontId="2" fillId="0" borderId="10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7" xfId="0" applyFont="1" applyBorder="1" applyAlignment="1">
      <alignment horizontal="center" vertical="distributed" textRotation="255" indent="2"/>
    </xf>
    <xf numFmtId="0" fontId="2" fillId="0" borderId="188" xfId="0" applyFont="1" applyBorder="1" applyAlignment="1">
      <alignment horizontal="center" vertical="distributed" textRotation="255" indent="2"/>
    </xf>
    <xf numFmtId="0" fontId="2" fillId="0" borderId="189" xfId="0" applyFont="1" applyBorder="1" applyAlignment="1">
      <alignment horizontal="center" vertical="distributed" textRotation="255" indent="2"/>
    </xf>
    <xf numFmtId="0" fontId="2" fillId="0" borderId="32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85" xfId="0" applyFont="1" applyBorder="1" applyAlignment="1">
      <alignment horizontal="center" vertical="center" textRotation="255" wrapText="1"/>
    </xf>
    <xf numFmtId="0" fontId="2" fillId="0" borderId="85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/>
    </xf>
    <xf numFmtId="0" fontId="2" fillId="0" borderId="190" xfId="0" applyFont="1" applyBorder="1" applyAlignment="1">
      <alignment horizontal="center" vertical="center" textRotation="255"/>
    </xf>
    <xf numFmtId="0" fontId="0" fillId="0" borderId="191" xfId="0" applyBorder="1" applyAlignment="1">
      <alignment horizontal="center" vertical="center"/>
    </xf>
    <xf numFmtId="0" fontId="0" fillId="0" borderId="192" xfId="0" applyBorder="1" applyAlignment="1">
      <alignment horizontal="center" vertical="center"/>
    </xf>
    <xf numFmtId="0" fontId="2" fillId="0" borderId="174" xfId="0" applyFont="1" applyBorder="1" applyAlignment="1">
      <alignment horizontal="center" vertical="center"/>
    </xf>
    <xf numFmtId="0" fontId="2" fillId="0" borderId="175" xfId="0" applyFont="1" applyBorder="1" applyAlignment="1">
      <alignment horizontal="center" vertical="center"/>
    </xf>
    <xf numFmtId="0" fontId="2" fillId="0" borderId="193" xfId="0" applyFont="1" applyBorder="1" applyAlignment="1">
      <alignment horizontal="center" vertical="center" wrapText="1"/>
    </xf>
    <xf numFmtId="0" fontId="2" fillId="0" borderId="194" xfId="0" applyFont="1" applyBorder="1" applyAlignment="1">
      <alignment horizontal="center" vertical="center" wrapText="1"/>
    </xf>
    <xf numFmtId="0" fontId="2" fillId="0" borderId="163" xfId="0" applyFont="1" applyBorder="1" applyAlignment="1">
      <alignment horizontal="distributed" vertical="center"/>
    </xf>
    <xf numFmtId="0" fontId="0" fillId="0" borderId="102" xfId="0" applyBorder="1" applyAlignment="1">
      <alignment horizontal="distributed" vertical="center"/>
    </xf>
    <xf numFmtId="0" fontId="0" fillId="0" borderId="164" xfId="0" applyBorder="1" applyAlignment="1">
      <alignment horizontal="distributed" vertical="center"/>
    </xf>
    <xf numFmtId="0" fontId="0" fillId="0" borderId="16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195" xfId="0" applyFont="1" applyBorder="1" applyAlignment="1">
      <alignment horizontal="center" vertical="center"/>
    </xf>
    <xf numFmtId="0" fontId="2" fillId="0" borderId="196" xfId="0" applyFont="1" applyBorder="1" applyAlignment="1">
      <alignment horizontal="center" vertical="center"/>
    </xf>
    <xf numFmtId="0" fontId="2" fillId="0" borderId="195" xfId="0" applyFont="1" applyBorder="1" applyAlignment="1">
      <alignment horizontal="distributed" vertical="center"/>
    </xf>
    <xf numFmtId="0" fontId="2" fillId="0" borderId="196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97" xfId="0" applyFont="1" applyBorder="1" applyAlignment="1">
      <alignment horizontal="distributed" vertical="center" wrapText="1"/>
    </xf>
    <xf numFmtId="0" fontId="0" fillId="0" borderId="198" xfId="0" applyBorder="1" applyAlignment="1">
      <alignment horizontal="distributed" vertical="center" wrapText="1"/>
    </xf>
    <xf numFmtId="0" fontId="2" fillId="0" borderId="199" xfId="0" applyFont="1" applyBorder="1" applyAlignment="1">
      <alignment horizontal="distributed" vertical="center"/>
    </xf>
    <xf numFmtId="0" fontId="2" fillId="0" borderId="200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 wrapText="1"/>
    </xf>
    <xf numFmtId="0" fontId="2" fillId="0" borderId="18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7" fillId="0" borderId="201" xfId="0" applyFont="1" applyBorder="1" applyAlignment="1">
      <alignment horizontal="right" vertical="center"/>
    </xf>
    <xf numFmtId="0" fontId="11" fillId="0" borderId="177" xfId="0" applyFont="1" applyBorder="1" applyAlignment="1">
      <alignment vertical="center"/>
    </xf>
    <xf numFmtId="0" fontId="2" fillId="0" borderId="202" xfId="0" applyFont="1" applyBorder="1" applyAlignment="1">
      <alignment horizontal="distributed" vertical="center"/>
    </xf>
    <xf numFmtId="0" fontId="2" fillId="0" borderId="203" xfId="0" applyFont="1" applyBorder="1" applyAlignment="1">
      <alignment horizontal="center" vertical="center"/>
    </xf>
    <xf numFmtId="0" fontId="10" fillId="0" borderId="156" xfId="0" applyFont="1" applyBorder="1" applyAlignment="1">
      <alignment horizontal="center" vertical="center"/>
    </xf>
    <xf numFmtId="0" fontId="10" fillId="0" borderId="186" xfId="0" applyFont="1" applyBorder="1" applyAlignment="1">
      <alignment horizontal="center" vertical="center"/>
    </xf>
    <xf numFmtId="0" fontId="2" fillId="0" borderId="198" xfId="0" applyFont="1" applyBorder="1" applyAlignment="1">
      <alignment horizontal="distributed" vertical="center"/>
    </xf>
    <xf numFmtId="0" fontId="0" fillId="0" borderId="178" xfId="0" applyBorder="1" applyAlignment="1">
      <alignment vertical="center"/>
    </xf>
    <xf numFmtId="0" fontId="2" fillId="0" borderId="191" xfId="0" applyFont="1" applyBorder="1" applyAlignment="1">
      <alignment horizontal="center" vertical="distributed" textRotation="255" indent="3"/>
    </xf>
    <xf numFmtId="0" fontId="2" fillId="0" borderId="204" xfId="0" applyFont="1" applyBorder="1" applyAlignment="1">
      <alignment horizontal="center" vertical="distributed" textRotation="255" indent="3"/>
    </xf>
    <xf numFmtId="0" fontId="7" fillId="0" borderId="205" xfId="0" applyFont="1" applyBorder="1" applyAlignment="1">
      <alignment horizontal="right" vertical="center"/>
    </xf>
    <xf numFmtId="0" fontId="11" fillId="0" borderId="206" xfId="0" applyFont="1" applyBorder="1" applyAlignment="1">
      <alignment vertical="center"/>
    </xf>
    <xf numFmtId="0" fontId="2" fillId="0" borderId="102" xfId="0" applyFont="1" applyBorder="1" applyAlignment="1">
      <alignment horizontal="left" vertical="center" wrapText="1"/>
    </xf>
    <xf numFmtId="0" fontId="2" fillId="0" borderId="207" xfId="0" applyFont="1" applyBorder="1" applyAlignment="1">
      <alignment horizontal="center" vertical="center" textRotation="255"/>
    </xf>
    <xf numFmtId="0" fontId="2" fillId="0" borderId="169" xfId="0" applyFont="1" applyBorder="1" applyAlignment="1">
      <alignment horizontal="center" vertical="center" textRotation="255"/>
    </xf>
    <xf numFmtId="0" fontId="2" fillId="0" borderId="208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9">
      <selection activeCell="A24" sqref="A28:G35"/>
    </sheetView>
  </sheetViews>
  <sheetFormatPr defaultColWidth="12.625" defaultRowHeight="13.5"/>
  <cols>
    <col min="1" max="1" width="10.625" style="2" customWidth="1"/>
    <col min="2" max="2" width="9.00390625" style="2" bestFit="1" customWidth="1"/>
    <col min="3" max="14" width="13.753906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285" t="s">
        <v>63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ht="12" thickBot="1">
      <c r="A2" s="2" t="s">
        <v>59</v>
      </c>
    </row>
    <row r="3" spans="1:16" ht="19.5" customHeight="1">
      <c r="A3" s="281" t="s">
        <v>23</v>
      </c>
      <c r="B3" s="282"/>
      <c r="C3" s="278" t="s">
        <v>24</v>
      </c>
      <c r="D3" s="279"/>
      <c r="E3" s="280"/>
      <c r="F3" s="278" t="s">
        <v>25</v>
      </c>
      <c r="G3" s="279"/>
      <c r="H3" s="280"/>
      <c r="I3" s="278" t="s">
        <v>26</v>
      </c>
      <c r="J3" s="279"/>
      <c r="K3" s="280"/>
      <c r="L3" s="278" t="s">
        <v>27</v>
      </c>
      <c r="M3" s="279"/>
      <c r="N3" s="280"/>
      <c r="O3" s="288" t="s">
        <v>28</v>
      </c>
      <c r="P3" s="289"/>
    </row>
    <row r="4" spans="1:16" ht="15" customHeight="1">
      <c r="A4" s="283"/>
      <c r="B4" s="284"/>
      <c r="C4" s="22" t="s">
        <v>0</v>
      </c>
      <c r="D4" s="19" t="s">
        <v>29</v>
      </c>
      <c r="E4" s="24" t="s">
        <v>1</v>
      </c>
      <c r="F4" s="22" t="s">
        <v>0</v>
      </c>
      <c r="G4" s="19" t="s">
        <v>29</v>
      </c>
      <c r="H4" s="24" t="s">
        <v>1</v>
      </c>
      <c r="I4" s="22" t="s">
        <v>0</v>
      </c>
      <c r="J4" s="19" t="s">
        <v>29</v>
      </c>
      <c r="K4" s="24" t="s">
        <v>1</v>
      </c>
      <c r="L4" s="22" t="s">
        <v>0</v>
      </c>
      <c r="M4" s="19" t="s">
        <v>29</v>
      </c>
      <c r="N4" s="24" t="s">
        <v>1</v>
      </c>
      <c r="O4" s="290"/>
      <c r="P4" s="291"/>
    </row>
    <row r="5" spans="1:16" ht="11.25">
      <c r="A5" s="59"/>
      <c r="B5" s="64"/>
      <c r="C5" s="61" t="s">
        <v>2</v>
      </c>
      <c r="D5" s="62" t="s">
        <v>2</v>
      </c>
      <c r="E5" s="63" t="s">
        <v>2</v>
      </c>
      <c r="F5" s="61" t="s">
        <v>2</v>
      </c>
      <c r="G5" s="62" t="s">
        <v>2</v>
      </c>
      <c r="H5" s="63" t="s">
        <v>2</v>
      </c>
      <c r="I5" s="61" t="s">
        <v>2</v>
      </c>
      <c r="J5" s="62" t="s">
        <v>2</v>
      </c>
      <c r="K5" s="63" t="s">
        <v>2</v>
      </c>
      <c r="L5" s="61" t="s">
        <v>2</v>
      </c>
      <c r="M5" s="62" t="s">
        <v>2</v>
      </c>
      <c r="N5" s="63" t="s">
        <v>2</v>
      </c>
      <c r="O5" s="60"/>
      <c r="P5" s="74"/>
    </row>
    <row r="6" spans="1:16" ht="27" customHeight="1">
      <c r="A6" s="294" t="s">
        <v>64</v>
      </c>
      <c r="B6" s="65" t="s">
        <v>3</v>
      </c>
      <c r="C6" s="215">
        <v>471548112</v>
      </c>
      <c r="D6" s="216">
        <v>9413321</v>
      </c>
      <c r="E6" s="217">
        <v>480961432</v>
      </c>
      <c r="F6" s="215">
        <v>468947996</v>
      </c>
      <c r="G6" s="216">
        <v>2302083</v>
      </c>
      <c r="H6" s="217">
        <v>471250079</v>
      </c>
      <c r="I6" s="215">
        <v>13841</v>
      </c>
      <c r="J6" s="216">
        <v>871332</v>
      </c>
      <c r="K6" s="217">
        <v>885172</v>
      </c>
      <c r="L6" s="215">
        <v>2586275</v>
      </c>
      <c r="M6" s="216">
        <v>6239906</v>
      </c>
      <c r="N6" s="217">
        <v>8826181</v>
      </c>
      <c r="O6" s="71" t="s">
        <v>3</v>
      </c>
      <c r="P6" s="292" t="s">
        <v>65</v>
      </c>
    </row>
    <row r="7" spans="1:16" ht="27" customHeight="1">
      <c r="A7" s="294"/>
      <c r="B7" s="67" t="s">
        <v>30</v>
      </c>
      <c r="C7" s="218">
        <v>127296440</v>
      </c>
      <c r="D7" s="219">
        <v>13363910</v>
      </c>
      <c r="E7" s="220">
        <v>140660350</v>
      </c>
      <c r="F7" s="218">
        <v>122545999</v>
      </c>
      <c r="G7" s="219">
        <v>2725764</v>
      </c>
      <c r="H7" s="220">
        <v>125271762</v>
      </c>
      <c r="I7" s="218">
        <v>9831</v>
      </c>
      <c r="J7" s="219">
        <v>707408</v>
      </c>
      <c r="K7" s="220">
        <v>717239</v>
      </c>
      <c r="L7" s="218">
        <v>4740610</v>
      </c>
      <c r="M7" s="219">
        <v>9930738</v>
      </c>
      <c r="N7" s="220">
        <v>14671348</v>
      </c>
      <c r="O7" s="72" t="s">
        <v>30</v>
      </c>
      <c r="P7" s="292"/>
    </row>
    <row r="8" spans="1:16" s="3" customFormat="1" ht="27" customHeight="1">
      <c r="A8" s="295"/>
      <c r="B8" s="69" t="s">
        <v>4</v>
      </c>
      <c r="C8" s="221">
        <v>598844552</v>
      </c>
      <c r="D8" s="222">
        <v>22777231</v>
      </c>
      <c r="E8" s="223">
        <v>621621782</v>
      </c>
      <c r="F8" s="221">
        <v>591493995</v>
      </c>
      <c r="G8" s="222">
        <v>5027846</v>
      </c>
      <c r="H8" s="223">
        <v>596521841</v>
      </c>
      <c r="I8" s="221">
        <v>23672</v>
      </c>
      <c r="J8" s="222">
        <v>1578739</v>
      </c>
      <c r="K8" s="223">
        <v>1602411</v>
      </c>
      <c r="L8" s="221">
        <v>7326884</v>
      </c>
      <c r="M8" s="222">
        <v>16170645</v>
      </c>
      <c r="N8" s="223">
        <v>23497529</v>
      </c>
      <c r="O8" s="73" t="s">
        <v>31</v>
      </c>
      <c r="P8" s="293"/>
    </row>
    <row r="9" spans="1:16" ht="27" customHeight="1">
      <c r="A9" s="296" t="s">
        <v>5</v>
      </c>
      <c r="B9" s="297"/>
      <c r="C9" s="224">
        <v>381870187</v>
      </c>
      <c r="D9" s="7">
        <v>6138946</v>
      </c>
      <c r="E9" s="225">
        <v>388009134</v>
      </c>
      <c r="F9" s="224">
        <v>377207214</v>
      </c>
      <c r="G9" s="7">
        <v>2161041</v>
      </c>
      <c r="H9" s="225">
        <v>379368255</v>
      </c>
      <c r="I9" s="224">
        <v>76522</v>
      </c>
      <c r="J9" s="7">
        <v>569706</v>
      </c>
      <c r="K9" s="225">
        <v>646228</v>
      </c>
      <c r="L9" s="224">
        <v>4586452</v>
      </c>
      <c r="M9" s="7">
        <v>3408199</v>
      </c>
      <c r="N9" s="225">
        <v>7994651</v>
      </c>
      <c r="O9" s="286" t="s">
        <v>5</v>
      </c>
      <c r="P9" s="287"/>
    </row>
    <row r="10" spans="1:16" ht="27" customHeight="1">
      <c r="A10" s="296" t="s">
        <v>6</v>
      </c>
      <c r="B10" s="297"/>
      <c r="C10" s="224">
        <v>38063834</v>
      </c>
      <c r="D10" s="7">
        <v>2582290</v>
      </c>
      <c r="E10" s="225">
        <v>40646123</v>
      </c>
      <c r="F10" s="224">
        <v>36022368</v>
      </c>
      <c r="G10" s="7">
        <v>1204601</v>
      </c>
      <c r="H10" s="225">
        <v>37226969</v>
      </c>
      <c r="I10" s="224" t="s">
        <v>146</v>
      </c>
      <c r="J10" s="7">
        <v>94202</v>
      </c>
      <c r="K10" s="225">
        <v>94202</v>
      </c>
      <c r="L10" s="224">
        <v>2041465</v>
      </c>
      <c r="M10" s="7">
        <v>1283487</v>
      </c>
      <c r="N10" s="225">
        <v>3324952</v>
      </c>
      <c r="O10" s="286" t="s">
        <v>6</v>
      </c>
      <c r="P10" s="287"/>
    </row>
    <row r="11" spans="1:16" ht="27" customHeight="1">
      <c r="A11" s="296" t="s">
        <v>7</v>
      </c>
      <c r="B11" s="297"/>
      <c r="C11" s="224" t="s">
        <v>146</v>
      </c>
      <c r="D11" s="7">
        <v>54822</v>
      </c>
      <c r="E11" s="225">
        <v>54822</v>
      </c>
      <c r="F11" s="224" t="s">
        <v>146</v>
      </c>
      <c r="G11" s="7" t="s">
        <v>146</v>
      </c>
      <c r="H11" s="225" t="s">
        <v>146</v>
      </c>
      <c r="I11" s="224" t="s">
        <v>146</v>
      </c>
      <c r="J11" s="7">
        <v>1581</v>
      </c>
      <c r="K11" s="225">
        <v>1581</v>
      </c>
      <c r="L11" s="224" t="s">
        <v>146</v>
      </c>
      <c r="M11" s="7">
        <v>53241</v>
      </c>
      <c r="N11" s="225">
        <v>53241</v>
      </c>
      <c r="O11" s="286" t="s">
        <v>7</v>
      </c>
      <c r="P11" s="287"/>
    </row>
    <row r="12" spans="1:16" ht="27" customHeight="1">
      <c r="A12" s="296" t="s">
        <v>8</v>
      </c>
      <c r="B12" s="297"/>
      <c r="C12" s="224" t="s">
        <v>146</v>
      </c>
      <c r="D12" s="7">
        <v>630845</v>
      </c>
      <c r="E12" s="225">
        <v>630845</v>
      </c>
      <c r="F12" s="224" t="s">
        <v>146</v>
      </c>
      <c r="G12" s="7">
        <v>60579</v>
      </c>
      <c r="H12" s="225">
        <v>60579</v>
      </c>
      <c r="I12" s="224" t="s">
        <v>146</v>
      </c>
      <c r="J12" s="7">
        <v>53559</v>
      </c>
      <c r="K12" s="225">
        <v>53559</v>
      </c>
      <c r="L12" s="224" t="s">
        <v>146</v>
      </c>
      <c r="M12" s="7">
        <v>516706</v>
      </c>
      <c r="N12" s="225">
        <v>516706</v>
      </c>
      <c r="O12" s="286" t="s">
        <v>8</v>
      </c>
      <c r="P12" s="287"/>
    </row>
    <row r="13" spans="1:16" ht="27" customHeight="1">
      <c r="A13" s="296" t="s">
        <v>9</v>
      </c>
      <c r="B13" s="297"/>
      <c r="C13" s="224">
        <v>498273849</v>
      </c>
      <c r="D13" s="7">
        <v>28953404</v>
      </c>
      <c r="E13" s="225">
        <v>527227253</v>
      </c>
      <c r="F13" s="224">
        <v>482134509</v>
      </c>
      <c r="G13" s="7">
        <v>12936161</v>
      </c>
      <c r="H13" s="225">
        <v>495070670</v>
      </c>
      <c r="I13" s="224">
        <v>54286</v>
      </c>
      <c r="J13" s="7">
        <v>1723124</v>
      </c>
      <c r="K13" s="225">
        <v>1777410</v>
      </c>
      <c r="L13" s="224">
        <v>16085054</v>
      </c>
      <c r="M13" s="7">
        <v>14294119</v>
      </c>
      <c r="N13" s="225">
        <v>30379173</v>
      </c>
      <c r="O13" s="286" t="s">
        <v>9</v>
      </c>
      <c r="P13" s="287"/>
    </row>
    <row r="14" spans="1:16" ht="27" customHeight="1">
      <c r="A14" s="296" t="s">
        <v>10</v>
      </c>
      <c r="B14" s="297"/>
      <c r="C14" s="224">
        <v>127369504</v>
      </c>
      <c r="D14" s="7">
        <v>11474</v>
      </c>
      <c r="E14" s="225">
        <v>127380978</v>
      </c>
      <c r="F14" s="224">
        <v>127351336</v>
      </c>
      <c r="G14" s="7">
        <v>11141</v>
      </c>
      <c r="H14" s="225">
        <v>127362477</v>
      </c>
      <c r="I14" s="224" t="s">
        <v>146</v>
      </c>
      <c r="J14" s="7" t="s">
        <v>146</v>
      </c>
      <c r="K14" s="225" t="s">
        <v>146</v>
      </c>
      <c r="L14" s="224">
        <v>18168</v>
      </c>
      <c r="M14" s="7">
        <v>332</v>
      </c>
      <c r="N14" s="225">
        <v>18500</v>
      </c>
      <c r="O14" s="286" t="s">
        <v>10</v>
      </c>
      <c r="P14" s="287"/>
    </row>
    <row r="15" spans="1:16" ht="27" customHeight="1">
      <c r="A15" s="296" t="s">
        <v>11</v>
      </c>
      <c r="B15" s="297"/>
      <c r="C15" s="224">
        <v>14</v>
      </c>
      <c r="D15" s="7">
        <v>469</v>
      </c>
      <c r="E15" s="225">
        <v>482</v>
      </c>
      <c r="F15" s="224">
        <v>14</v>
      </c>
      <c r="G15" s="7">
        <v>338</v>
      </c>
      <c r="H15" s="225">
        <v>351</v>
      </c>
      <c r="I15" s="224" t="s">
        <v>146</v>
      </c>
      <c r="J15" s="7" t="s">
        <v>146</v>
      </c>
      <c r="K15" s="225" t="s">
        <v>146</v>
      </c>
      <c r="L15" s="224" t="s">
        <v>146</v>
      </c>
      <c r="M15" s="7">
        <v>131</v>
      </c>
      <c r="N15" s="225">
        <v>131</v>
      </c>
      <c r="O15" s="286" t="s">
        <v>11</v>
      </c>
      <c r="P15" s="287"/>
    </row>
    <row r="16" spans="1:16" ht="27" customHeight="1">
      <c r="A16" s="296" t="s">
        <v>12</v>
      </c>
      <c r="B16" s="297"/>
      <c r="C16" s="224">
        <v>59698516</v>
      </c>
      <c r="D16" s="7" t="s">
        <v>146</v>
      </c>
      <c r="E16" s="225">
        <v>59698516</v>
      </c>
      <c r="F16" s="224">
        <v>59698516</v>
      </c>
      <c r="G16" s="7" t="s">
        <v>146</v>
      </c>
      <c r="H16" s="225">
        <v>59698516</v>
      </c>
      <c r="I16" s="224" t="s">
        <v>146</v>
      </c>
      <c r="J16" s="7" t="s">
        <v>146</v>
      </c>
      <c r="K16" s="225" t="s">
        <v>146</v>
      </c>
      <c r="L16" s="224" t="s">
        <v>146</v>
      </c>
      <c r="M16" s="7" t="s">
        <v>146</v>
      </c>
      <c r="N16" s="225" t="s">
        <v>146</v>
      </c>
      <c r="O16" s="286" t="s">
        <v>12</v>
      </c>
      <c r="P16" s="287"/>
    </row>
    <row r="17" spans="1:16" ht="27" customHeight="1">
      <c r="A17" s="296" t="s">
        <v>13</v>
      </c>
      <c r="B17" s="297"/>
      <c r="C17" s="224" t="s">
        <v>146</v>
      </c>
      <c r="D17" s="7" t="s">
        <v>146</v>
      </c>
      <c r="E17" s="225" t="s">
        <v>146</v>
      </c>
      <c r="F17" s="224" t="s">
        <v>146</v>
      </c>
      <c r="G17" s="7" t="s">
        <v>146</v>
      </c>
      <c r="H17" s="225" t="s">
        <v>146</v>
      </c>
      <c r="I17" s="224" t="s">
        <v>146</v>
      </c>
      <c r="J17" s="7" t="s">
        <v>146</v>
      </c>
      <c r="K17" s="225" t="s">
        <v>146</v>
      </c>
      <c r="L17" s="224" t="s">
        <v>146</v>
      </c>
      <c r="M17" s="7" t="s">
        <v>146</v>
      </c>
      <c r="N17" s="225" t="s">
        <v>146</v>
      </c>
      <c r="O17" s="286" t="s">
        <v>13</v>
      </c>
      <c r="P17" s="287"/>
    </row>
    <row r="18" spans="1:16" ht="27" customHeight="1">
      <c r="A18" s="296" t="s">
        <v>14</v>
      </c>
      <c r="B18" s="297"/>
      <c r="C18" s="224" t="s">
        <v>146</v>
      </c>
      <c r="D18" s="7" t="s">
        <v>146</v>
      </c>
      <c r="E18" s="225" t="s">
        <v>146</v>
      </c>
      <c r="F18" s="224" t="s">
        <v>146</v>
      </c>
      <c r="G18" s="7" t="s">
        <v>146</v>
      </c>
      <c r="H18" s="225" t="s">
        <v>146</v>
      </c>
      <c r="I18" s="224" t="s">
        <v>146</v>
      </c>
      <c r="J18" s="7" t="s">
        <v>146</v>
      </c>
      <c r="K18" s="225" t="s">
        <v>146</v>
      </c>
      <c r="L18" s="224" t="s">
        <v>146</v>
      </c>
      <c r="M18" s="7" t="s">
        <v>146</v>
      </c>
      <c r="N18" s="225" t="s">
        <v>146</v>
      </c>
      <c r="O18" s="286" t="s">
        <v>14</v>
      </c>
      <c r="P18" s="287"/>
    </row>
    <row r="19" spans="1:16" ht="27" customHeight="1">
      <c r="A19" s="296" t="s">
        <v>15</v>
      </c>
      <c r="B19" s="297"/>
      <c r="C19" s="224" t="s">
        <v>146</v>
      </c>
      <c r="D19" s="7">
        <v>634</v>
      </c>
      <c r="E19" s="225">
        <v>634</v>
      </c>
      <c r="F19" s="224" t="s">
        <v>146</v>
      </c>
      <c r="G19" s="7" t="s">
        <v>146</v>
      </c>
      <c r="H19" s="225" t="s">
        <v>146</v>
      </c>
      <c r="I19" s="224" t="s">
        <v>146</v>
      </c>
      <c r="J19" s="7">
        <v>127</v>
      </c>
      <c r="K19" s="225">
        <v>127</v>
      </c>
      <c r="L19" s="224" t="s">
        <v>146</v>
      </c>
      <c r="M19" s="7">
        <v>507</v>
      </c>
      <c r="N19" s="225">
        <v>507</v>
      </c>
      <c r="O19" s="286" t="s">
        <v>15</v>
      </c>
      <c r="P19" s="287"/>
    </row>
    <row r="20" spans="1:16" ht="27" customHeight="1">
      <c r="A20" s="296" t="s">
        <v>16</v>
      </c>
      <c r="B20" s="297"/>
      <c r="C20" s="224">
        <v>33282697</v>
      </c>
      <c r="D20" s="7" t="s">
        <v>146</v>
      </c>
      <c r="E20" s="225">
        <v>33282697</v>
      </c>
      <c r="F20" s="224">
        <v>33282697</v>
      </c>
      <c r="G20" s="7" t="s">
        <v>146</v>
      </c>
      <c r="H20" s="225">
        <v>33282697</v>
      </c>
      <c r="I20" s="224" t="s">
        <v>146</v>
      </c>
      <c r="J20" s="7" t="s">
        <v>146</v>
      </c>
      <c r="K20" s="225" t="s">
        <v>146</v>
      </c>
      <c r="L20" s="224" t="s">
        <v>146</v>
      </c>
      <c r="M20" s="7" t="s">
        <v>146</v>
      </c>
      <c r="N20" s="225" t="s">
        <v>146</v>
      </c>
      <c r="O20" s="286" t="s">
        <v>16</v>
      </c>
      <c r="P20" s="287"/>
    </row>
    <row r="21" spans="1:16" ht="27" customHeight="1">
      <c r="A21" s="296" t="s">
        <v>17</v>
      </c>
      <c r="B21" s="297"/>
      <c r="C21" s="224">
        <v>7423</v>
      </c>
      <c r="D21" s="7" t="s">
        <v>146</v>
      </c>
      <c r="E21" s="225">
        <v>7423</v>
      </c>
      <c r="F21" s="224">
        <v>6445</v>
      </c>
      <c r="G21" s="7" t="s">
        <v>146</v>
      </c>
      <c r="H21" s="225">
        <v>6445</v>
      </c>
      <c r="I21" s="224" t="s">
        <v>146</v>
      </c>
      <c r="J21" s="7" t="s">
        <v>146</v>
      </c>
      <c r="K21" s="225" t="s">
        <v>146</v>
      </c>
      <c r="L21" s="224">
        <v>977</v>
      </c>
      <c r="M21" s="7" t="s">
        <v>146</v>
      </c>
      <c r="N21" s="225">
        <v>977</v>
      </c>
      <c r="O21" s="286" t="s">
        <v>17</v>
      </c>
      <c r="P21" s="287"/>
    </row>
    <row r="22" spans="1:16" ht="27" customHeight="1">
      <c r="A22" s="296" t="s">
        <v>18</v>
      </c>
      <c r="B22" s="297"/>
      <c r="C22" s="224">
        <v>1992600</v>
      </c>
      <c r="D22" s="7">
        <v>43808</v>
      </c>
      <c r="E22" s="225">
        <v>2036408</v>
      </c>
      <c r="F22" s="224">
        <v>1969397</v>
      </c>
      <c r="G22" s="7">
        <v>15603</v>
      </c>
      <c r="H22" s="225">
        <v>1985000</v>
      </c>
      <c r="I22" s="224" t="s">
        <v>146</v>
      </c>
      <c r="J22" s="7">
        <v>28093</v>
      </c>
      <c r="K22" s="225">
        <v>28093</v>
      </c>
      <c r="L22" s="224">
        <v>23203</v>
      </c>
      <c r="M22" s="7">
        <v>111</v>
      </c>
      <c r="N22" s="225">
        <v>23314</v>
      </c>
      <c r="O22" s="286" t="s">
        <v>18</v>
      </c>
      <c r="P22" s="287"/>
    </row>
    <row r="23" spans="1:16" ht="27" customHeight="1">
      <c r="A23" s="296" t="s">
        <v>19</v>
      </c>
      <c r="B23" s="297"/>
      <c r="C23" s="224">
        <v>10200</v>
      </c>
      <c r="D23" s="7" t="s">
        <v>146</v>
      </c>
      <c r="E23" s="225">
        <v>10200</v>
      </c>
      <c r="F23" s="224">
        <v>10200</v>
      </c>
      <c r="G23" s="7" t="s">
        <v>146</v>
      </c>
      <c r="H23" s="225">
        <v>10200</v>
      </c>
      <c r="I23" s="224" t="s">
        <v>146</v>
      </c>
      <c r="J23" s="7" t="s">
        <v>146</v>
      </c>
      <c r="K23" s="225" t="s">
        <v>146</v>
      </c>
      <c r="L23" s="224" t="s">
        <v>146</v>
      </c>
      <c r="M23" s="7" t="s">
        <v>146</v>
      </c>
      <c r="N23" s="225" t="s">
        <v>146</v>
      </c>
      <c r="O23" s="286" t="s">
        <v>19</v>
      </c>
      <c r="P23" s="287"/>
    </row>
    <row r="24" spans="1:16" ht="27" customHeight="1">
      <c r="A24" s="296" t="s">
        <v>20</v>
      </c>
      <c r="B24" s="297"/>
      <c r="C24" s="224">
        <v>5570474</v>
      </c>
      <c r="D24" s="7">
        <v>1395</v>
      </c>
      <c r="E24" s="225">
        <v>5571869</v>
      </c>
      <c r="F24" s="224">
        <v>5568148</v>
      </c>
      <c r="G24" s="7">
        <v>1395</v>
      </c>
      <c r="H24" s="225">
        <v>5569543</v>
      </c>
      <c r="I24" s="224" t="s">
        <v>146</v>
      </c>
      <c r="J24" s="7" t="s">
        <v>146</v>
      </c>
      <c r="K24" s="225" t="s">
        <v>146</v>
      </c>
      <c r="L24" s="224">
        <v>2325</v>
      </c>
      <c r="M24" s="7" t="s">
        <v>146</v>
      </c>
      <c r="N24" s="225">
        <v>2325</v>
      </c>
      <c r="O24" s="286" t="s">
        <v>20</v>
      </c>
      <c r="P24" s="287"/>
    </row>
    <row r="25" spans="1:16" ht="27" customHeight="1">
      <c r="A25" s="296" t="s">
        <v>21</v>
      </c>
      <c r="B25" s="297"/>
      <c r="C25" s="224">
        <v>12574063</v>
      </c>
      <c r="D25" s="7">
        <v>33503</v>
      </c>
      <c r="E25" s="225">
        <v>12607566</v>
      </c>
      <c r="F25" s="224">
        <v>12516148</v>
      </c>
      <c r="G25" s="7">
        <v>27193</v>
      </c>
      <c r="H25" s="225">
        <v>12543341</v>
      </c>
      <c r="I25" s="224" t="s">
        <v>146</v>
      </c>
      <c r="J25" s="7">
        <v>2897</v>
      </c>
      <c r="K25" s="225">
        <v>2897</v>
      </c>
      <c r="L25" s="224">
        <v>57914</v>
      </c>
      <c r="M25" s="7">
        <v>3413</v>
      </c>
      <c r="N25" s="225">
        <v>61328</v>
      </c>
      <c r="O25" s="286" t="s">
        <v>21</v>
      </c>
      <c r="P25" s="287"/>
    </row>
    <row r="26" spans="1:16" ht="27" customHeight="1" thickBot="1">
      <c r="A26" s="298"/>
      <c r="B26" s="299"/>
      <c r="C26" s="226"/>
      <c r="D26" s="227"/>
      <c r="E26" s="228"/>
      <c r="F26" s="226"/>
      <c r="G26" s="227"/>
      <c r="H26" s="228"/>
      <c r="I26" s="23"/>
      <c r="J26" s="27"/>
      <c r="K26" s="25"/>
      <c r="L26" s="23"/>
      <c r="M26" s="27"/>
      <c r="N26" s="25"/>
      <c r="O26" s="302"/>
      <c r="P26" s="303"/>
    </row>
    <row r="27" spans="1:16" s="3" customFormat="1" ht="27" customHeight="1" thickBot="1" thickTop="1">
      <c r="A27" s="300" t="s">
        <v>32</v>
      </c>
      <c r="B27" s="301"/>
      <c r="C27" s="229">
        <v>1757557911</v>
      </c>
      <c r="D27" s="230">
        <v>61228820</v>
      </c>
      <c r="E27" s="231">
        <v>1818786731</v>
      </c>
      <c r="F27" s="229">
        <v>1727260988</v>
      </c>
      <c r="G27" s="230">
        <v>21445899</v>
      </c>
      <c r="H27" s="231">
        <v>1748706887</v>
      </c>
      <c r="I27" s="229">
        <v>154479</v>
      </c>
      <c r="J27" s="230">
        <v>4052028</v>
      </c>
      <c r="K27" s="231">
        <v>4206508</v>
      </c>
      <c r="L27" s="229">
        <v>30142444</v>
      </c>
      <c r="M27" s="230">
        <v>35730892</v>
      </c>
      <c r="N27" s="231">
        <v>65873336</v>
      </c>
      <c r="O27" s="304" t="s">
        <v>33</v>
      </c>
      <c r="P27" s="305"/>
    </row>
    <row r="28" ht="11.25">
      <c r="A28" s="1" t="s">
        <v>195</v>
      </c>
    </row>
    <row r="29" ht="11.25">
      <c r="A29" s="1" t="s">
        <v>35</v>
      </c>
    </row>
    <row r="30" spans="1:2" ht="11.25">
      <c r="A30" s="1" t="s">
        <v>36</v>
      </c>
      <c r="B30" s="4"/>
    </row>
    <row r="31" ht="11.25">
      <c r="A31" s="1" t="s">
        <v>34</v>
      </c>
    </row>
    <row r="32" ht="11.25">
      <c r="A32" s="1" t="s">
        <v>37</v>
      </c>
    </row>
    <row r="33" ht="11.25">
      <c r="A33" s="1" t="s">
        <v>22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/>
  <mergeCells count="47">
    <mergeCell ref="A22:B22"/>
    <mergeCell ref="A21:B21"/>
    <mergeCell ref="O17:P17"/>
    <mergeCell ref="O18:P18"/>
    <mergeCell ref="O15:P15"/>
    <mergeCell ref="A16:B16"/>
    <mergeCell ref="O16:P16"/>
    <mergeCell ref="A15:B15"/>
    <mergeCell ref="A18:B18"/>
    <mergeCell ref="A17:B17"/>
    <mergeCell ref="A23:B23"/>
    <mergeCell ref="O23:P23"/>
    <mergeCell ref="O22:P22"/>
    <mergeCell ref="O20:P20"/>
    <mergeCell ref="O21:P21"/>
    <mergeCell ref="O27:P27"/>
    <mergeCell ref="A24:B24"/>
    <mergeCell ref="O24:P24"/>
    <mergeCell ref="A25:B25"/>
    <mergeCell ref="O25:P25"/>
    <mergeCell ref="A26:B26"/>
    <mergeCell ref="A27:B27"/>
    <mergeCell ref="O26:P26"/>
    <mergeCell ref="A13:B13"/>
    <mergeCell ref="O13:P13"/>
    <mergeCell ref="A14:B14"/>
    <mergeCell ref="O14:P14"/>
    <mergeCell ref="O19:P19"/>
    <mergeCell ref="A20:B20"/>
    <mergeCell ref="A19:B19"/>
    <mergeCell ref="A12:B12"/>
    <mergeCell ref="O12:P12"/>
    <mergeCell ref="A9:B9"/>
    <mergeCell ref="O9:P9"/>
    <mergeCell ref="A10:B10"/>
    <mergeCell ref="O10:P10"/>
    <mergeCell ref="A11:B11"/>
    <mergeCell ref="I3:K3"/>
    <mergeCell ref="F3:H3"/>
    <mergeCell ref="C3:E3"/>
    <mergeCell ref="A3:B4"/>
    <mergeCell ref="A1:P1"/>
    <mergeCell ref="O11:P11"/>
    <mergeCell ref="L3:N3"/>
    <mergeCell ref="O3:P4"/>
    <mergeCell ref="P6:P8"/>
    <mergeCell ref="A6:A8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scale="64" r:id="rId1"/>
  <headerFooter alignWithMargins="0">
    <oddFooter>&amp;R福岡国税局
国税徴収１
(H19)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A24" sqref="A28:G35"/>
    </sheetView>
  </sheetViews>
  <sheetFormatPr defaultColWidth="12.625" defaultRowHeight="13.5"/>
  <cols>
    <col min="1" max="16384" width="12.625" style="2" customWidth="1"/>
  </cols>
  <sheetData>
    <row r="1" ht="12" thickBot="1">
      <c r="A1" s="2" t="s">
        <v>60</v>
      </c>
    </row>
    <row r="2" spans="1:14" ht="15" customHeight="1">
      <c r="A2" s="306" t="s">
        <v>42</v>
      </c>
      <c r="B2" s="278" t="s">
        <v>38</v>
      </c>
      <c r="C2" s="279"/>
      <c r="D2" s="280"/>
      <c r="E2" s="278" t="s">
        <v>39</v>
      </c>
      <c r="F2" s="279"/>
      <c r="G2" s="280"/>
      <c r="H2" s="278" t="s">
        <v>40</v>
      </c>
      <c r="I2" s="279"/>
      <c r="J2" s="280"/>
      <c r="K2" s="278" t="s">
        <v>41</v>
      </c>
      <c r="L2" s="279"/>
      <c r="M2" s="279"/>
      <c r="N2" s="308" t="s">
        <v>42</v>
      </c>
    </row>
    <row r="3" spans="1:14" ht="18" customHeight="1">
      <c r="A3" s="307"/>
      <c r="B3" s="18" t="s">
        <v>0</v>
      </c>
      <c r="C3" s="19" t="s">
        <v>43</v>
      </c>
      <c r="D3" s="21" t="s">
        <v>1</v>
      </c>
      <c r="E3" s="18" t="s">
        <v>0</v>
      </c>
      <c r="F3" s="20" t="s">
        <v>44</v>
      </c>
      <c r="G3" s="21" t="s">
        <v>1</v>
      </c>
      <c r="H3" s="18" t="s">
        <v>0</v>
      </c>
      <c r="I3" s="20" t="s">
        <v>44</v>
      </c>
      <c r="J3" s="21" t="s">
        <v>1</v>
      </c>
      <c r="K3" s="18" t="s">
        <v>0</v>
      </c>
      <c r="L3" s="20" t="s">
        <v>44</v>
      </c>
      <c r="M3" s="21" t="s">
        <v>1</v>
      </c>
      <c r="N3" s="309"/>
    </row>
    <row r="4" spans="1:14" s="37" customFormat="1" ht="11.25">
      <c r="A4" s="75"/>
      <c r="B4" s="77" t="s">
        <v>2</v>
      </c>
      <c r="C4" s="78" t="s">
        <v>2</v>
      </c>
      <c r="D4" s="79" t="s">
        <v>2</v>
      </c>
      <c r="E4" s="77" t="s">
        <v>2</v>
      </c>
      <c r="F4" s="78" t="s">
        <v>2</v>
      </c>
      <c r="G4" s="79" t="s">
        <v>2</v>
      </c>
      <c r="H4" s="77" t="s">
        <v>2</v>
      </c>
      <c r="I4" s="78" t="s">
        <v>2</v>
      </c>
      <c r="J4" s="79" t="s">
        <v>2</v>
      </c>
      <c r="K4" s="77" t="s">
        <v>2</v>
      </c>
      <c r="L4" s="78" t="s">
        <v>2</v>
      </c>
      <c r="M4" s="79" t="s">
        <v>2</v>
      </c>
      <c r="N4" s="76"/>
    </row>
    <row r="5" spans="1:14" s="213" customFormat="1" ht="30" customHeight="1">
      <c r="A5" s="29" t="s">
        <v>142</v>
      </c>
      <c r="B5" s="33">
        <v>1691508446</v>
      </c>
      <c r="C5" s="34">
        <v>70742002</v>
      </c>
      <c r="D5" s="35">
        <v>1762250447</v>
      </c>
      <c r="E5" s="33">
        <v>1662681480</v>
      </c>
      <c r="F5" s="34">
        <v>22018861</v>
      </c>
      <c r="G5" s="35">
        <v>1684700341</v>
      </c>
      <c r="H5" s="33">
        <v>224917</v>
      </c>
      <c r="I5" s="34">
        <v>11016716</v>
      </c>
      <c r="J5" s="35">
        <v>11241633</v>
      </c>
      <c r="K5" s="33">
        <v>28602049</v>
      </c>
      <c r="L5" s="34">
        <v>37706425</v>
      </c>
      <c r="M5" s="35">
        <v>66308473</v>
      </c>
      <c r="N5" s="36" t="s">
        <v>142</v>
      </c>
    </row>
    <row r="6" spans="1:14" s="213" customFormat="1" ht="30" customHeight="1">
      <c r="A6" s="29" t="s">
        <v>143</v>
      </c>
      <c r="B6" s="6">
        <v>1767320707</v>
      </c>
      <c r="C6" s="7">
        <v>64120847</v>
      </c>
      <c r="D6" s="8">
        <v>1831441554</v>
      </c>
      <c r="E6" s="6">
        <v>1739768066</v>
      </c>
      <c r="F6" s="7">
        <v>22187410</v>
      </c>
      <c r="G6" s="8">
        <v>1761955476</v>
      </c>
      <c r="H6" s="6">
        <v>69013</v>
      </c>
      <c r="I6" s="7">
        <v>6052554</v>
      </c>
      <c r="J6" s="8">
        <v>6121567</v>
      </c>
      <c r="K6" s="6">
        <v>27483627</v>
      </c>
      <c r="L6" s="7">
        <v>35880883</v>
      </c>
      <c r="M6" s="8">
        <v>63364510</v>
      </c>
      <c r="N6" s="31" t="s">
        <v>143</v>
      </c>
    </row>
    <row r="7" spans="1:14" s="213" customFormat="1" ht="30" customHeight="1">
      <c r="A7" s="29" t="s">
        <v>134</v>
      </c>
      <c r="B7" s="6">
        <v>1788765482</v>
      </c>
      <c r="C7" s="7">
        <v>60962123</v>
      </c>
      <c r="D7" s="8">
        <v>1849727604</v>
      </c>
      <c r="E7" s="6">
        <v>1762411408</v>
      </c>
      <c r="F7" s="7">
        <v>21376941</v>
      </c>
      <c r="G7" s="8">
        <v>1783788349</v>
      </c>
      <c r="H7" s="6">
        <v>155278</v>
      </c>
      <c r="I7" s="7">
        <v>4642383</v>
      </c>
      <c r="J7" s="8">
        <v>4797660</v>
      </c>
      <c r="K7" s="6">
        <v>26198797</v>
      </c>
      <c r="L7" s="7">
        <v>34942799</v>
      </c>
      <c r="M7" s="8">
        <v>61141595</v>
      </c>
      <c r="N7" s="31" t="s">
        <v>134</v>
      </c>
    </row>
    <row r="8" spans="1:14" s="213" customFormat="1" ht="30" customHeight="1">
      <c r="A8" s="29" t="s">
        <v>135</v>
      </c>
      <c r="B8" s="6">
        <v>1832391004</v>
      </c>
      <c r="C8" s="7">
        <v>60123705</v>
      </c>
      <c r="D8" s="8">
        <v>1892514708</v>
      </c>
      <c r="E8" s="6">
        <v>1806514285</v>
      </c>
      <c r="F8" s="7">
        <v>21485104</v>
      </c>
      <c r="G8" s="8">
        <v>1827999389</v>
      </c>
      <c r="H8" s="6">
        <v>20760</v>
      </c>
      <c r="I8" s="7">
        <v>3827880</v>
      </c>
      <c r="J8" s="8">
        <v>3848640</v>
      </c>
      <c r="K8" s="6">
        <v>25855958</v>
      </c>
      <c r="L8" s="7">
        <v>34810721</v>
      </c>
      <c r="M8" s="8">
        <v>60666680</v>
      </c>
      <c r="N8" s="31" t="s">
        <v>135</v>
      </c>
    </row>
    <row r="9" spans="1:14" ht="30" customHeight="1" thickBot="1">
      <c r="A9" s="30" t="s">
        <v>193</v>
      </c>
      <c r="B9" s="9">
        <v>1757557911</v>
      </c>
      <c r="C9" s="10">
        <v>61228820</v>
      </c>
      <c r="D9" s="11">
        <v>1818786731</v>
      </c>
      <c r="E9" s="9">
        <v>1727260988</v>
      </c>
      <c r="F9" s="10">
        <v>21445899</v>
      </c>
      <c r="G9" s="11">
        <v>1748706887</v>
      </c>
      <c r="H9" s="9">
        <v>154479</v>
      </c>
      <c r="I9" s="10">
        <v>4052028</v>
      </c>
      <c r="J9" s="11">
        <v>4206508</v>
      </c>
      <c r="K9" s="9">
        <v>30142444</v>
      </c>
      <c r="L9" s="10">
        <v>35730892</v>
      </c>
      <c r="M9" s="11">
        <v>65873336</v>
      </c>
      <c r="N9" s="32" t="s">
        <v>136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74" r:id="rId1"/>
  <headerFooter alignWithMargins="0">
    <oddFooter>&amp;R福岡国税局
国税徴収１
(H19)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showGridLines="0" workbookViewId="0" topLeftCell="A1">
      <selection activeCell="A24" sqref="A28:G35"/>
    </sheetView>
  </sheetViews>
  <sheetFormatPr defaultColWidth="5.875" defaultRowHeight="13.5"/>
  <cols>
    <col min="1" max="1" width="10.625" style="2" customWidth="1"/>
    <col min="2" max="6" width="16.25390625" style="2" customWidth="1"/>
    <col min="7" max="7" width="16.125" style="2" customWidth="1"/>
    <col min="8" max="13" width="16.25390625" style="2" customWidth="1"/>
    <col min="14" max="14" width="10.625" style="5" customWidth="1"/>
    <col min="15" max="16384" width="5.875" style="2" customWidth="1"/>
  </cols>
  <sheetData>
    <row r="1" ht="12" thickBot="1">
      <c r="A1" s="2" t="s">
        <v>61</v>
      </c>
    </row>
    <row r="2" spans="1:14" s="5" customFormat="1" ht="14.25" customHeight="1">
      <c r="A2" s="310" t="s">
        <v>45</v>
      </c>
      <c r="B2" s="278" t="s">
        <v>46</v>
      </c>
      <c r="C2" s="279"/>
      <c r="D2" s="280"/>
      <c r="E2" s="278" t="s">
        <v>47</v>
      </c>
      <c r="F2" s="279"/>
      <c r="G2" s="280"/>
      <c r="H2" s="278" t="s">
        <v>48</v>
      </c>
      <c r="I2" s="279"/>
      <c r="J2" s="280"/>
      <c r="K2" s="278" t="s">
        <v>49</v>
      </c>
      <c r="L2" s="279"/>
      <c r="M2" s="280"/>
      <c r="N2" s="308" t="s">
        <v>137</v>
      </c>
    </row>
    <row r="3" spans="1:14" s="5" customFormat="1" ht="18" customHeight="1">
      <c r="A3" s="311"/>
      <c r="B3" s="38" t="s">
        <v>38</v>
      </c>
      <c r="C3" s="19" t="s">
        <v>39</v>
      </c>
      <c r="D3" s="21" t="s">
        <v>51</v>
      </c>
      <c r="E3" s="38" t="s">
        <v>50</v>
      </c>
      <c r="F3" s="19" t="s">
        <v>39</v>
      </c>
      <c r="G3" s="21" t="s">
        <v>51</v>
      </c>
      <c r="H3" s="38" t="s">
        <v>50</v>
      </c>
      <c r="I3" s="19" t="s">
        <v>39</v>
      </c>
      <c r="J3" s="21" t="s">
        <v>51</v>
      </c>
      <c r="K3" s="38" t="s">
        <v>50</v>
      </c>
      <c r="L3" s="19" t="s">
        <v>39</v>
      </c>
      <c r="M3" s="21" t="s">
        <v>51</v>
      </c>
      <c r="N3" s="309"/>
    </row>
    <row r="4" spans="1:14" ht="11.25">
      <c r="A4" s="82"/>
      <c r="B4" s="80" t="s">
        <v>2</v>
      </c>
      <c r="C4" s="62" t="s">
        <v>2</v>
      </c>
      <c r="D4" s="81" t="s">
        <v>2</v>
      </c>
      <c r="E4" s="80" t="s">
        <v>2</v>
      </c>
      <c r="F4" s="62" t="s">
        <v>2</v>
      </c>
      <c r="G4" s="81" t="s">
        <v>2</v>
      </c>
      <c r="H4" s="80" t="s">
        <v>2</v>
      </c>
      <c r="I4" s="62" t="s">
        <v>2</v>
      </c>
      <c r="J4" s="81" t="s">
        <v>2</v>
      </c>
      <c r="K4" s="80" t="s">
        <v>2</v>
      </c>
      <c r="L4" s="62" t="s">
        <v>2</v>
      </c>
      <c r="M4" s="194" t="s">
        <v>2</v>
      </c>
      <c r="N4" s="201"/>
    </row>
    <row r="5" spans="1:14" ht="18" customHeight="1">
      <c r="A5" s="257" t="s">
        <v>147</v>
      </c>
      <c r="B5" s="83">
        <v>5625674</v>
      </c>
      <c r="C5" s="66">
        <v>5568097</v>
      </c>
      <c r="D5" s="84">
        <v>47023</v>
      </c>
      <c r="E5" s="83">
        <v>1464709</v>
      </c>
      <c r="F5" s="66">
        <v>1386336</v>
      </c>
      <c r="G5" s="84">
        <v>68545</v>
      </c>
      <c r="H5" s="83">
        <v>9405924</v>
      </c>
      <c r="I5" s="66">
        <v>9386670</v>
      </c>
      <c r="J5" s="84">
        <v>18599</v>
      </c>
      <c r="K5" s="83">
        <v>552067</v>
      </c>
      <c r="L5" s="66">
        <v>549879</v>
      </c>
      <c r="M5" s="84">
        <v>1753</v>
      </c>
      <c r="N5" s="202" t="str">
        <f aca="true" t="shared" si="0" ref="N5:N10">IF(A5="","",A5)</f>
        <v>門司</v>
      </c>
    </row>
    <row r="6" spans="1:14" ht="18" customHeight="1">
      <c r="A6" s="232" t="s">
        <v>148</v>
      </c>
      <c r="B6" s="85">
        <v>8353791</v>
      </c>
      <c r="C6" s="68">
        <v>8257665</v>
      </c>
      <c r="D6" s="86">
        <v>92498</v>
      </c>
      <c r="E6" s="85">
        <v>2727493</v>
      </c>
      <c r="F6" s="68">
        <v>2170930</v>
      </c>
      <c r="G6" s="86">
        <v>542906</v>
      </c>
      <c r="H6" s="85">
        <v>7884573</v>
      </c>
      <c r="I6" s="68">
        <v>7813593</v>
      </c>
      <c r="J6" s="86">
        <v>68565</v>
      </c>
      <c r="K6" s="85">
        <v>797962</v>
      </c>
      <c r="L6" s="68">
        <v>795269</v>
      </c>
      <c r="M6" s="196">
        <v>1397</v>
      </c>
      <c r="N6" s="203" t="str">
        <f t="shared" si="0"/>
        <v>若松</v>
      </c>
    </row>
    <row r="7" spans="1:14" ht="18" customHeight="1">
      <c r="A7" s="232" t="s">
        <v>149</v>
      </c>
      <c r="B7" s="85">
        <v>33553419</v>
      </c>
      <c r="C7" s="68">
        <v>33188391</v>
      </c>
      <c r="D7" s="86">
        <v>348429</v>
      </c>
      <c r="E7" s="85">
        <v>6792616</v>
      </c>
      <c r="F7" s="68">
        <v>6428573</v>
      </c>
      <c r="G7" s="86">
        <v>334056</v>
      </c>
      <c r="H7" s="85">
        <v>26605863</v>
      </c>
      <c r="I7" s="68">
        <v>25532037</v>
      </c>
      <c r="J7" s="86">
        <v>1062895</v>
      </c>
      <c r="K7" s="85">
        <v>1388968</v>
      </c>
      <c r="L7" s="68">
        <v>1239532</v>
      </c>
      <c r="M7" s="196">
        <v>149041</v>
      </c>
      <c r="N7" s="203" t="str">
        <f t="shared" si="0"/>
        <v>小倉</v>
      </c>
    </row>
    <row r="8" spans="1:14" ht="18" customHeight="1">
      <c r="A8" s="232" t="s">
        <v>150</v>
      </c>
      <c r="B8" s="85">
        <v>24020108</v>
      </c>
      <c r="C8" s="68">
        <v>23785979</v>
      </c>
      <c r="D8" s="86">
        <v>200743</v>
      </c>
      <c r="E8" s="85">
        <v>6240382</v>
      </c>
      <c r="F8" s="68">
        <v>5923107</v>
      </c>
      <c r="G8" s="86">
        <v>284367</v>
      </c>
      <c r="H8" s="85">
        <v>23907158</v>
      </c>
      <c r="I8" s="68">
        <v>23314822</v>
      </c>
      <c r="J8" s="86">
        <v>583524</v>
      </c>
      <c r="K8" s="85">
        <v>1926160</v>
      </c>
      <c r="L8" s="68">
        <v>1685329</v>
      </c>
      <c r="M8" s="196">
        <v>240824</v>
      </c>
      <c r="N8" s="203" t="str">
        <f t="shared" si="0"/>
        <v>八幡</v>
      </c>
    </row>
    <row r="9" spans="1:14" ht="18" customHeight="1">
      <c r="A9" s="232" t="s">
        <v>151</v>
      </c>
      <c r="B9" s="85">
        <v>89163149</v>
      </c>
      <c r="C9" s="68">
        <v>88448001</v>
      </c>
      <c r="D9" s="86">
        <v>609245</v>
      </c>
      <c r="E9" s="85">
        <v>8181203</v>
      </c>
      <c r="F9" s="68">
        <v>7768163</v>
      </c>
      <c r="G9" s="86">
        <v>392485</v>
      </c>
      <c r="H9" s="85">
        <v>52829488</v>
      </c>
      <c r="I9" s="68">
        <v>52205847</v>
      </c>
      <c r="J9" s="86">
        <v>609022</v>
      </c>
      <c r="K9" s="85">
        <v>4038029</v>
      </c>
      <c r="L9" s="68">
        <v>3902190</v>
      </c>
      <c r="M9" s="196">
        <v>135839</v>
      </c>
      <c r="N9" s="203" t="str">
        <f t="shared" si="0"/>
        <v>博多</v>
      </c>
    </row>
    <row r="10" spans="1:14" ht="18" customHeight="1">
      <c r="A10" s="232" t="s">
        <v>152</v>
      </c>
      <c r="B10" s="85">
        <v>19064307</v>
      </c>
      <c r="C10" s="68">
        <v>18595144</v>
      </c>
      <c r="D10" s="86">
        <v>446390</v>
      </c>
      <c r="E10" s="85">
        <v>10946059</v>
      </c>
      <c r="F10" s="68">
        <v>10174806</v>
      </c>
      <c r="G10" s="86">
        <v>745904</v>
      </c>
      <c r="H10" s="85">
        <v>14495485</v>
      </c>
      <c r="I10" s="68">
        <v>14295280</v>
      </c>
      <c r="J10" s="86">
        <v>137541</v>
      </c>
      <c r="K10" s="85">
        <v>2744402</v>
      </c>
      <c r="L10" s="68">
        <v>2653543</v>
      </c>
      <c r="M10" s="196">
        <v>90235</v>
      </c>
      <c r="N10" s="203" t="str">
        <f t="shared" si="0"/>
        <v>香椎</v>
      </c>
    </row>
    <row r="11" spans="1:14" ht="18" customHeight="1">
      <c r="A11" s="232" t="s">
        <v>153</v>
      </c>
      <c r="B11" s="85">
        <v>98891284</v>
      </c>
      <c r="C11" s="68">
        <v>97960584</v>
      </c>
      <c r="D11" s="86">
        <v>888162</v>
      </c>
      <c r="E11" s="85">
        <v>19203487</v>
      </c>
      <c r="F11" s="68">
        <v>18182272</v>
      </c>
      <c r="G11" s="86">
        <v>992134</v>
      </c>
      <c r="H11" s="85">
        <v>91956631</v>
      </c>
      <c r="I11" s="68">
        <v>91343975</v>
      </c>
      <c r="J11" s="86">
        <v>605633</v>
      </c>
      <c r="K11" s="85">
        <v>6848343</v>
      </c>
      <c r="L11" s="68">
        <v>6788103</v>
      </c>
      <c r="M11" s="196">
        <v>56675</v>
      </c>
      <c r="N11" s="203" t="str">
        <f aca="true" t="shared" si="1" ref="N11:N16">IF(A11="","",A11)</f>
        <v>福岡</v>
      </c>
    </row>
    <row r="12" spans="1:14" ht="18" customHeight="1">
      <c r="A12" s="232" t="s">
        <v>154</v>
      </c>
      <c r="B12" s="85">
        <v>19286504</v>
      </c>
      <c r="C12" s="68">
        <v>18868770</v>
      </c>
      <c r="D12" s="86">
        <v>345753</v>
      </c>
      <c r="E12" s="85">
        <v>15065073</v>
      </c>
      <c r="F12" s="68">
        <v>13976282</v>
      </c>
      <c r="G12" s="86">
        <v>1065094</v>
      </c>
      <c r="H12" s="85">
        <v>9987389</v>
      </c>
      <c r="I12" s="68">
        <v>9830989</v>
      </c>
      <c r="J12" s="86">
        <v>141623</v>
      </c>
      <c r="K12" s="85">
        <v>3518631</v>
      </c>
      <c r="L12" s="68">
        <v>3059733</v>
      </c>
      <c r="M12" s="196">
        <v>458734</v>
      </c>
      <c r="N12" s="203" t="str">
        <f t="shared" si="1"/>
        <v>西福岡</v>
      </c>
    </row>
    <row r="13" spans="1:14" ht="18" customHeight="1">
      <c r="A13" s="232" t="s">
        <v>155</v>
      </c>
      <c r="B13" s="85">
        <v>8516464</v>
      </c>
      <c r="C13" s="68">
        <v>8462076</v>
      </c>
      <c r="D13" s="86">
        <v>52578</v>
      </c>
      <c r="E13" s="85">
        <v>3001180</v>
      </c>
      <c r="F13" s="68">
        <v>2840313</v>
      </c>
      <c r="G13" s="86">
        <v>155395</v>
      </c>
      <c r="H13" s="85">
        <v>6114212</v>
      </c>
      <c r="I13" s="68">
        <v>6083604</v>
      </c>
      <c r="J13" s="86">
        <v>29913</v>
      </c>
      <c r="K13" s="85">
        <v>1295721</v>
      </c>
      <c r="L13" s="68">
        <v>1288355</v>
      </c>
      <c r="M13" s="196">
        <v>7366</v>
      </c>
      <c r="N13" s="203" t="str">
        <f t="shared" si="1"/>
        <v>大牟田</v>
      </c>
    </row>
    <row r="14" spans="1:14" ht="18" customHeight="1">
      <c r="A14" s="232" t="s">
        <v>156</v>
      </c>
      <c r="B14" s="85">
        <v>18828217</v>
      </c>
      <c r="C14" s="68">
        <v>18584234</v>
      </c>
      <c r="D14" s="86">
        <v>219486</v>
      </c>
      <c r="E14" s="85">
        <v>7214844</v>
      </c>
      <c r="F14" s="68">
        <v>6833658</v>
      </c>
      <c r="G14" s="86">
        <v>363423</v>
      </c>
      <c r="H14" s="85">
        <v>36611842</v>
      </c>
      <c r="I14" s="68">
        <v>36493346</v>
      </c>
      <c r="J14" s="86">
        <v>107612</v>
      </c>
      <c r="K14" s="85">
        <v>2660727</v>
      </c>
      <c r="L14" s="68">
        <v>2567256</v>
      </c>
      <c r="M14" s="196">
        <v>92678</v>
      </c>
      <c r="N14" s="203" t="str">
        <f t="shared" si="1"/>
        <v>久留米</v>
      </c>
    </row>
    <row r="15" spans="1:14" ht="18" customHeight="1">
      <c r="A15" s="232" t="s">
        <v>157</v>
      </c>
      <c r="B15" s="85">
        <v>7528129</v>
      </c>
      <c r="C15" s="68">
        <v>7460723</v>
      </c>
      <c r="D15" s="86">
        <v>64114</v>
      </c>
      <c r="E15" s="85">
        <v>1250895</v>
      </c>
      <c r="F15" s="68">
        <v>1108561</v>
      </c>
      <c r="G15" s="86">
        <v>133514</v>
      </c>
      <c r="H15" s="85">
        <v>4653406</v>
      </c>
      <c r="I15" s="68">
        <v>4594100</v>
      </c>
      <c r="J15" s="86">
        <v>59173</v>
      </c>
      <c r="K15" s="85">
        <v>192024</v>
      </c>
      <c r="L15" s="68">
        <v>186636</v>
      </c>
      <c r="M15" s="196">
        <v>5162</v>
      </c>
      <c r="N15" s="203" t="str">
        <f t="shared" si="1"/>
        <v>直方</v>
      </c>
    </row>
    <row r="16" spans="1:14" ht="18" customHeight="1">
      <c r="A16" s="232" t="s">
        <v>158</v>
      </c>
      <c r="B16" s="85">
        <v>6647370</v>
      </c>
      <c r="C16" s="68">
        <v>6535685</v>
      </c>
      <c r="D16" s="86">
        <v>108045</v>
      </c>
      <c r="E16" s="85">
        <v>2480644</v>
      </c>
      <c r="F16" s="68">
        <v>2296029</v>
      </c>
      <c r="G16" s="86">
        <v>164585</v>
      </c>
      <c r="H16" s="85">
        <v>4297487</v>
      </c>
      <c r="I16" s="68">
        <v>4231118</v>
      </c>
      <c r="J16" s="86">
        <v>65387</v>
      </c>
      <c r="K16" s="85">
        <v>597517</v>
      </c>
      <c r="L16" s="68">
        <v>590491</v>
      </c>
      <c r="M16" s="196">
        <v>6832</v>
      </c>
      <c r="N16" s="203" t="str">
        <f t="shared" si="1"/>
        <v>飯塚</v>
      </c>
    </row>
    <row r="17" spans="1:14" ht="18" customHeight="1">
      <c r="A17" s="232" t="s">
        <v>159</v>
      </c>
      <c r="B17" s="85">
        <v>4265129</v>
      </c>
      <c r="C17" s="68">
        <v>4209025</v>
      </c>
      <c r="D17" s="86">
        <v>55149</v>
      </c>
      <c r="E17" s="85">
        <v>1236186</v>
      </c>
      <c r="F17" s="68">
        <v>1157893</v>
      </c>
      <c r="G17" s="86">
        <v>67430</v>
      </c>
      <c r="H17" s="85">
        <v>2205332</v>
      </c>
      <c r="I17" s="68">
        <v>2150175</v>
      </c>
      <c r="J17" s="86">
        <v>54756</v>
      </c>
      <c r="K17" s="85">
        <v>994719</v>
      </c>
      <c r="L17" s="68">
        <v>908526</v>
      </c>
      <c r="M17" s="196">
        <v>86194</v>
      </c>
      <c r="N17" s="203" t="str">
        <f aca="true" t="shared" si="2" ref="N17:N22">IF(A17="","",A17)</f>
        <v>田川</v>
      </c>
    </row>
    <row r="18" spans="1:14" ht="18" customHeight="1">
      <c r="A18" s="232" t="s">
        <v>160</v>
      </c>
      <c r="B18" s="85">
        <v>2763645</v>
      </c>
      <c r="C18" s="68">
        <v>2732421</v>
      </c>
      <c r="D18" s="86">
        <v>29733</v>
      </c>
      <c r="E18" s="85">
        <v>1182833</v>
      </c>
      <c r="F18" s="68">
        <v>1116603</v>
      </c>
      <c r="G18" s="86">
        <v>58767</v>
      </c>
      <c r="H18" s="85">
        <v>1918728</v>
      </c>
      <c r="I18" s="68">
        <v>1909652</v>
      </c>
      <c r="J18" s="86">
        <v>9009</v>
      </c>
      <c r="K18" s="85">
        <v>324739</v>
      </c>
      <c r="L18" s="68">
        <v>321826</v>
      </c>
      <c r="M18" s="196">
        <v>2873</v>
      </c>
      <c r="N18" s="203" t="str">
        <f t="shared" si="2"/>
        <v>甘木</v>
      </c>
    </row>
    <row r="19" spans="1:14" ht="18" customHeight="1">
      <c r="A19" s="232" t="s">
        <v>161</v>
      </c>
      <c r="B19" s="85">
        <v>4605319</v>
      </c>
      <c r="C19" s="68">
        <v>4566530</v>
      </c>
      <c r="D19" s="86">
        <v>38790</v>
      </c>
      <c r="E19" s="85">
        <v>1881033</v>
      </c>
      <c r="F19" s="68">
        <v>1799331</v>
      </c>
      <c r="G19" s="86">
        <v>79637</v>
      </c>
      <c r="H19" s="85">
        <v>5107060</v>
      </c>
      <c r="I19" s="68">
        <v>5086406</v>
      </c>
      <c r="J19" s="86">
        <v>20654</v>
      </c>
      <c r="K19" s="85">
        <v>496346</v>
      </c>
      <c r="L19" s="68">
        <v>451512</v>
      </c>
      <c r="M19" s="196">
        <v>44824</v>
      </c>
      <c r="N19" s="203" t="str">
        <f t="shared" si="2"/>
        <v>八女</v>
      </c>
    </row>
    <row r="20" spans="1:14" ht="18" customHeight="1">
      <c r="A20" s="232" t="s">
        <v>162</v>
      </c>
      <c r="B20" s="85">
        <v>1922986</v>
      </c>
      <c r="C20" s="68">
        <v>1901457</v>
      </c>
      <c r="D20" s="86">
        <v>21463</v>
      </c>
      <c r="E20" s="85">
        <v>777857</v>
      </c>
      <c r="F20" s="68">
        <v>736295</v>
      </c>
      <c r="G20" s="86">
        <v>36942</v>
      </c>
      <c r="H20" s="85">
        <v>1772197</v>
      </c>
      <c r="I20" s="68">
        <v>1763859</v>
      </c>
      <c r="J20" s="86">
        <v>8031</v>
      </c>
      <c r="K20" s="85">
        <v>87483</v>
      </c>
      <c r="L20" s="68">
        <v>87341</v>
      </c>
      <c r="M20" s="196">
        <v>38</v>
      </c>
      <c r="N20" s="203" t="str">
        <f t="shared" si="2"/>
        <v>大川</v>
      </c>
    </row>
    <row r="21" spans="1:14" ht="18" customHeight="1">
      <c r="A21" s="232" t="s">
        <v>163</v>
      </c>
      <c r="B21" s="85">
        <v>7455387</v>
      </c>
      <c r="C21" s="68">
        <v>7410362</v>
      </c>
      <c r="D21" s="86">
        <v>43485</v>
      </c>
      <c r="E21" s="85">
        <v>2139406</v>
      </c>
      <c r="F21" s="68">
        <v>1945397</v>
      </c>
      <c r="G21" s="86">
        <v>179078</v>
      </c>
      <c r="H21" s="85">
        <v>3795677</v>
      </c>
      <c r="I21" s="68">
        <v>3769923</v>
      </c>
      <c r="J21" s="86">
        <v>25438</v>
      </c>
      <c r="K21" s="85">
        <v>334835</v>
      </c>
      <c r="L21" s="68">
        <v>330096</v>
      </c>
      <c r="M21" s="196">
        <v>4693</v>
      </c>
      <c r="N21" s="203" t="str">
        <f t="shared" si="2"/>
        <v>行橋</v>
      </c>
    </row>
    <row r="22" spans="1:14" ht="18" customHeight="1">
      <c r="A22" s="232" t="s">
        <v>164</v>
      </c>
      <c r="B22" s="85">
        <v>14132789</v>
      </c>
      <c r="C22" s="68">
        <v>13756178</v>
      </c>
      <c r="D22" s="86">
        <v>332849</v>
      </c>
      <c r="E22" s="85">
        <v>9002899</v>
      </c>
      <c r="F22" s="68">
        <v>8502597</v>
      </c>
      <c r="G22" s="86">
        <v>469807</v>
      </c>
      <c r="H22" s="85">
        <v>9258778</v>
      </c>
      <c r="I22" s="68">
        <v>9141061</v>
      </c>
      <c r="J22" s="86">
        <v>92979</v>
      </c>
      <c r="K22" s="85">
        <v>3172484</v>
      </c>
      <c r="L22" s="68">
        <v>3125043</v>
      </c>
      <c r="M22" s="196">
        <v>47441</v>
      </c>
      <c r="N22" s="203" t="str">
        <f t="shared" si="2"/>
        <v>筑紫</v>
      </c>
    </row>
    <row r="23" spans="1:14" s="3" customFormat="1" ht="18" customHeight="1">
      <c r="A23" s="87" t="s">
        <v>172</v>
      </c>
      <c r="B23" s="88">
        <v>374623674</v>
      </c>
      <c r="C23" s="70">
        <v>370291323</v>
      </c>
      <c r="D23" s="89">
        <v>3943935</v>
      </c>
      <c r="E23" s="88">
        <v>100788798</v>
      </c>
      <c r="F23" s="70">
        <v>94347146</v>
      </c>
      <c r="G23" s="89">
        <v>6134069</v>
      </c>
      <c r="H23" s="88">
        <v>312807232</v>
      </c>
      <c r="I23" s="70">
        <v>308946458</v>
      </c>
      <c r="J23" s="89">
        <v>3700355</v>
      </c>
      <c r="K23" s="88">
        <v>31971155</v>
      </c>
      <c r="L23" s="70">
        <v>30530658</v>
      </c>
      <c r="M23" s="197">
        <v>1432597</v>
      </c>
      <c r="N23" s="204" t="str">
        <f aca="true" t="shared" si="3" ref="N23:N30">IF(A23="","",A23)</f>
        <v>福岡県計</v>
      </c>
    </row>
    <row r="24" spans="1:14" s="12" customFormat="1" ht="18" customHeight="1">
      <c r="A24" s="13"/>
      <c r="B24" s="15"/>
      <c r="C24" s="16"/>
      <c r="D24" s="17"/>
      <c r="E24" s="15"/>
      <c r="F24" s="16"/>
      <c r="G24" s="17"/>
      <c r="H24" s="15"/>
      <c r="I24" s="16"/>
      <c r="J24" s="17"/>
      <c r="K24" s="15"/>
      <c r="L24" s="16"/>
      <c r="M24" s="198"/>
      <c r="N24" s="205"/>
    </row>
    <row r="25" spans="1:14" ht="18" customHeight="1">
      <c r="A25" s="98" t="s">
        <v>173</v>
      </c>
      <c r="B25" s="85">
        <v>18784951</v>
      </c>
      <c r="C25" s="68">
        <v>18599033</v>
      </c>
      <c r="D25" s="86">
        <v>175343</v>
      </c>
      <c r="E25" s="85">
        <v>5303048</v>
      </c>
      <c r="F25" s="68">
        <v>4896220</v>
      </c>
      <c r="G25" s="86">
        <v>385548</v>
      </c>
      <c r="H25" s="85">
        <v>8695948</v>
      </c>
      <c r="I25" s="68">
        <v>8600075</v>
      </c>
      <c r="J25" s="86">
        <v>93097</v>
      </c>
      <c r="K25" s="85">
        <v>1191286</v>
      </c>
      <c r="L25" s="68">
        <v>1147570</v>
      </c>
      <c r="M25" s="196">
        <v>43716</v>
      </c>
      <c r="N25" s="206" t="str">
        <f t="shared" si="3"/>
        <v>佐賀</v>
      </c>
    </row>
    <row r="26" spans="1:14" ht="18" customHeight="1">
      <c r="A26" s="232" t="s">
        <v>167</v>
      </c>
      <c r="B26" s="85">
        <v>4104821</v>
      </c>
      <c r="C26" s="68">
        <v>4031831</v>
      </c>
      <c r="D26" s="86">
        <v>69240</v>
      </c>
      <c r="E26" s="85">
        <v>1723242</v>
      </c>
      <c r="F26" s="68">
        <v>1564590</v>
      </c>
      <c r="G26" s="86">
        <v>151106</v>
      </c>
      <c r="H26" s="85">
        <v>2243975</v>
      </c>
      <c r="I26" s="68">
        <v>2216547</v>
      </c>
      <c r="J26" s="86">
        <v>27328</v>
      </c>
      <c r="K26" s="85">
        <v>341579</v>
      </c>
      <c r="L26" s="68">
        <v>320653</v>
      </c>
      <c r="M26" s="196">
        <v>20926</v>
      </c>
      <c r="N26" s="203" t="str">
        <f t="shared" si="3"/>
        <v>唐津</v>
      </c>
    </row>
    <row r="27" spans="1:14" ht="18" customHeight="1">
      <c r="A27" s="232" t="s">
        <v>168</v>
      </c>
      <c r="B27" s="85">
        <v>6591643</v>
      </c>
      <c r="C27" s="68">
        <v>6506534</v>
      </c>
      <c r="D27" s="86">
        <v>76233</v>
      </c>
      <c r="E27" s="85">
        <v>1975737</v>
      </c>
      <c r="F27" s="68">
        <v>1843029</v>
      </c>
      <c r="G27" s="86">
        <v>127512</v>
      </c>
      <c r="H27" s="85">
        <v>11969139</v>
      </c>
      <c r="I27" s="68">
        <v>11911971</v>
      </c>
      <c r="J27" s="86">
        <v>57158</v>
      </c>
      <c r="K27" s="85">
        <v>543917</v>
      </c>
      <c r="L27" s="68">
        <v>537583</v>
      </c>
      <c r="M27" s="196">
        <v>6334</v>
      </c>
      <c r="N27" s="203" t="str">
        <f t="shared" si="3"/>
        <v>鳥栖</v>
      </c>
    </row>
    <row r="28" spans="1:14" ht="18" customHeight="1">
      <c r="A28" s="232" t="s">
        <v>169</v>
      </c>
      <c r="B28" s="85">
        <v>2554298</v>
      </c>
      <c r="C28" s="68">
        <v>2505408</v>
      </c>
      <c r="D28" s="86">
        <v>45336</v>
      </c>
      <c r="E28" s="85">
        <v>868569</v>
      </c>
      <c r="F28" s="68">
        <v>778984</v>
      </c>
      <c r="G28" s="86">
        <v>80283</v>
      </c>
      <c r="H28" s="85">
        <v>1812042</v>
      </c>
      <c r="I28" s="68">
        <v>1798745</v>
      </c>
      <c r="J28" s="86">
        <v>12236</v>
      </c>
      <c r="K28" s="85">
        <v>142474</v>
      </c>
      <c r="L28" s="68">
        <v>129451</v>
      </c>
      <c r="M28" s="196">
        <v>12717</v>
      </c>
      <c r="N28" s="203" t="str">
        <f t="shared" si="3"/>
        <v>伊万里</v>
      </c>
    </row>
    <row r="29" spans="1:14" ht="18" customHeight="1">
      <c r="A29" s="232" t="s">
        <v>170</v>
      </c>
      <c r="B29" s="85">
        <v>4989232</v>
      </c>
      <c r="C29" s="68">
        <v>4926734</v>
      </c>
      <c r="D29" s="86">
        <v>61026</v>
      </c>
      <c r="E29" s="85">
        <v>1718519</v>
      </c>
      <c r="F29" s="68">
        <v>1558087</v>
      </c>
      <c r="G29" s="86">
        <v>144616</v>
      </c>
      <c r="H29" s="85">
        <v>3663792</v>
      </c>
      <c r="I29" s="68">
        <v>3647795</v>
      </c>
      <c r="J29" s="86">
        <v>15728</v>
      </c>
      <c r="K29" s="85">
        <v>438325</v>
      </c>
      <c r="L29" s="68">
        <v>430789</v>
      </c>
      <c r="M29" s="196">
        <v>7537</v>
      </c>
      <c r="N29" s="203" t="str">
        <f t="shared" si="3"/>
        <v>武雄</v>
      </c>
    </row>
    <row r="30" spans="1:14" s="3" customFormat="1" ht="18" customHeight="1">
      <c r="A30" s="87" t="s">
        <v>171</v>
      </c>
      <c r="B30" s="88">
        <v>37024945</v>
      </c>
      <c r="C30" s="70">
        <v>36569540</v>
      </c>
      <c r="D30" s="89">
        <v>427178</v>
      </c>
      <c r="E30" s="88">
        <v>11589115</v>
      </c>
      <c r="F30" s="70">
        <v>10640910</v>
      </c>
      <c r="G30" s="89">
        <v>889064</v>
      </c>
      <c r="H30" s="88">
        <v>28384895</v>
      </c>
      <c r="I30" s="70">
        <v>28175132</v>
      </c>
      <c r="J30" s="89">
        <v>205547</v>
      </c>
      <c r="K30" s="88">
        <v>2657581</v>
      </c>
      <c r="L30" s="70">
        <v>2566046</v>
      </c>
      <c r="M30" s="197">
        <v>91229</v>
      </c>
      <c r="N30" s="204" t="str">
        <f t="shared" si="3"/>
        <v>佐賀県計</v>
      </c>
    </row>
    <row r="31" spans="1:14" s="12" customFormat="1" ht="18" customHeight="1">
      <c r="A31" s="13"/>
      <c r="B31" s="15"/>
      <c r="C31" s="16"/>
      <c r="D31" s="17"/>
      <c r="E31" s="15"/>
      <c r="F31" s="16"/>
      <c r="G31" s="17"/>
      <c r="H31" s="15"/>
      <c r="I31" s="16"/>
      <c r="J31" s="17"/>
      <c r="K31" s="15"/>
      <c r="L31" s="16"/>
      <c r="M31" s="198"/>
      <c r="N31" s="205"/>
    </row>
    <row r="32" spans="1:14" ht="18" customHeight="1">
      <c r="A32" s="233" t="s">
        <v>174</v>
      </c>
      <c r="B32" s="90">
        <v>33476514</v>
      </c>
      <c r="C32" s="91">
        <v>32956938</v>
      </c>
      <c r="D32" s="92">
        <v>483096</v>
      </c>
      <c r="E32" s="90">
        <v>8295703</v>
      </c>
      <c r="F32" s="91">
        <v>7489418</v>
      </c>
      <c r="G32" s="92">
        <v>742057</v>
      </c>
      <c r="H32" s="90">
        <v>18006076</v>
      </c>
      <c r="I32" s="91">
        <v>17843998</v>
      </c>
      <c r="J32" s="92">
        <v>156383</v>
      </c>
      <c r="K32" s="90">
        <v>1601179</v>
      </c>
      <c r="L32" s="91">
        <v>1152348</v>
      </c>
      <c r="M32" s="199">
        <v>447274</v>
      </c>
      <c r="N32" s="206" t="str">
        <f>IF(A32="","",A32)</f>
        <v>長崎</v>
      </c>
    </row>
    <row r="33" spans="1:14" ht="18" customHeight="1">
      <c r="A33" s="232" t="s">
        <v>175</v>
      </c>
      <c r="B33" s="85">
        <v>14116369</v>
      </c>
      <c r="C33" s="68">
        <v>13903092</v>
      </c>
      <c r="D33" s="86">
        <v>205210</v>
      </c>
      <c r="E33" s="85">
        <v>6737152</v>
      </c>
      <c r="F33" s="68">
        <v>6295786</v>
      </c>
      <c r="G33" s="86">
        <v>403203</v>
      </c>
      <c r="H33" s="85">
        <v>11870916</v>
      </c>
      <c r="I33" s="68">
        <v>11783297</v>
      </c>
      <c r="J33" s="86">
        <v>86017</v>
      </c>
      <c r="K33" s="85">
        <v>1187435</v>
      </c>
      <c r="L33" s="68">
        <v>1131525</v>
      </c>
      <c r="M33" s="196">
        <v>55126</v>
      </c>
      <c r="N33" s="203" t="str">
        <f aca="true" t="shared" si="4" ref="N33:N40">IF(A33="","",A33)</f>
        <v>佐世保</v>
      </c>
    </row>
    <row r="34" spans="1:14" ht="18" customHeight="1">
      <c r="A34" s="232" t="s">
        <v>176</v>
      </c>
      <c r="B34" s="85">
        <v>3486759</v>
      </c>
      <c r="C34" s="68">
        <v>3445567</v>
      </c>
      <c r="D34" s="86">
        <v>39584</v>
      </c>
      <c r="E34" s="85">
        <v>1549225</v>
      </c>
      <c r="F34" s="68">
        <v>1451801</v>
      </c>
      <c r="G34" s="86">
        <v>93348</v>
      </c>
      <c r="H34" s="85">
        <v>1644831</v>
      </c>
      <c r="I34" s="68">
        <v>1617490</v>
      </c>
      <c r="J34" s="86">
        <v>27269</v>
      </c>
      <c r="K34" s="85">
        <v>236146</v>
      </c>
      <c r="L34" s="68">
        <v>215233</v>
      </c>
      <c r="M34" s="196">
        <v>20912</v>
      </c>
      <c r="N34" s="203" t="str">
        <f t="shared" si="4"/>
        <v>島原</v>
      </c>
    </row>
    <row r="35" spans="1:14" ht="18" customHeight="1">
      <c r="A35" s="232" t="s">
        <v>177</v>
      </c>
      <c r="B35" s="85">
        <v>8618042</v>
      </c>
      <c r="C35" s="68">
        <v>8514082</v>
      </c>
      <c r="D35" s="86">
        <v>96494</v>
      </c>
      <c r="E35" s="85">
        <v>2920026</v>
      </c>
      <c r="F35" s="68">
        <v>2660877</v>
      </c>
      <c r="G35" s="86">
        <v>246056</v>
      </c>
      <c r="H35" s="85">
        <v>7524952</v>
      </c>
      <c r="I35" s="68">
        <v>7486138</v>
      </c>
      <c r="J35" s="86">
        <v>38620</v>
      </c>
      <c r="K35" s="85">
        <v>455357</v>
      </c>
      <c r="L35" s="68">
        <v>451137</v>
      </c>
      <c r="M35" s="196">
        <v>4220</v>
      </c>
      <c r="N35" s="203" t="str">
        <f t="shared" si="4"/>
        <v>諌早</v>
      </c>
    </row>
    <row r="36" spans="1:14" ht="18" customHeight="1">
      <c r="A36" s="232" t="s">
        <v>178</v>
      </c>
      <c r="B36" s="85">
        <v>1515203</v>
      </c>
      <c r="C36" s="68">
        <v>1492064</v>
      </c>
      <c r="D36" s="86">
        <v>21881</v>
      </c>
      <c r="E36" s="85">
        <v>486220</v>
      </c>
      <c r="F36" s="68">
        <v>437221</v>
      </c>
      <c r="G36" s="86">
        <v>48818</v>
      </c>
      <c r="H36" s="85">
        <v>605628</v>
      </c>
      <c r="I36" s="68">
        <v>599739</v>
      </c>
      <c r="J36" s="86">
        <v>5889</v>
      </c>
      <c r="K36" s="85">
        <v>53728</v>
      </c>
      <c r="L36" s="68">
        <v>51886</v>
      </c>
      <c r="M36" s="196">
        <v>1843</v>
      </c>
      <c r="N36" s="203" t="str">
        <f t="shared" si="4"/>
        <v>福江</v>
      </c>
    </row>
    <row r="37" spans="1:14" ht="18" customHeight="1">
      <c r="A37" s="232" t="s">
        <v>179</v>
      </c>
      <c r="B37" s="85">
        <v>1963370</v>
      </c>
      <c r="C37" s="68">
        <v>1942491</v>
      </c>
      <c r="D37" s="86">
        <v>17894</v>
      </c>
      <c r="E37" s="85">
        <v>824320</v>
      </c>
      <c r="F37" s="68">
        <v>736782</v>
      </c>
      <c r="G37" s="86">
        <v>86196</v>
      </c>
      <c r="H37" s="85">
        <v>1365875</v>
      </c>
      <c r="I37" s="68">
        <v>1360325</v>
      </c>
      <c r="J37" s="86">
        <v>5550</v>
      </c>
      <c r="K37" s="85">
        <v>244781</v>
      </c>
      <c r="L37" s="68">
        <v>241008</v>
      </c>
      <c r="M37" s="196">
        <v>3773</v>
      </c>
      <c r="N37" s="203" t="str">
        <f t="shared" si="4"/>
        <v>平戸</v>
      </c>
    </row>
    <row r="38" spans="1:14" ht="18" customHeight="1">
      <c r="A38" s="232" t="s">
        <v>180</v>
      </c>
      <c r="B38" s="85">
        <v>823868</v>
      </c>
      <c r="C38" s="68">
        <v>810998</v>
      </c>
      <c r="D38" s="86">
        <v>12747</v>
      </c>
      <c r="E38" s="85">
        <v>219161</v>
      </c>
      <c r="F38" s="68">
        <v>201944</v>
      </c>
      <c r="G38" s="86">
        <v>16187</v>
      </c>
      <c r="H38" s="85">
        <v>766838</v>
      </c>
      <c r="I38" s="68">
        <v>765694</v>
      </c>
      <c r="J38" s="86">
        <v>1144</v>
      </c>
      <c r="K38" s="85">
        <v>8733</v>
      </c>
      <c r="L38" s="68">
        <v>7624</v>
      </c>
      <c r="M38" s="196">
        <v>1008</v>
      </c>
      <c r="N38" s="203" t="str">
        <f t="shared" si="4"/>
        <v>壱岐</v>
      </c>
    </row>
    <row r="39" spans="1:14" ht="18" customHeight="1">
      <c r="A39" s="232" t="s">
        <v>181</v>
      </c>
      <c r="B39" s="85">
        <v>932241</v>
      </c>
      <c r="C39" s="68">
        <v>909173</v>
      </c>
      <c r="D39" s="86">
        <v>20646</v>
      </c>
      <c r="E39" s="85">
        <v>314825</v>
      </c>
      <c r="F39" s="68">
        <v>283812</v>
      </c>
      <c r="G39" s="86">
        <v>31013</v>
      </c>
      <c r="H39" s="85">
        <v>314060</v>
      </c>
      <c r="I39" s="68">
        <v>308085</v>
      </c>
      <c r="J39" s="86">
        <v>5964</v>
      </c>
      <c r="K39" s="85">
        <v>145173</v>
      </c>
      <c r="L39" s="68">
        <v>130123</v>
      </c>
      <c r="M39" s="196">
        <v>15050</v>
      </c>
      <c r="N39" s="203" t="str">
        <f t="shared" si="4"/>
        <v>厳原</v>
      </c>
    </row>
    <row r="40" spans="1:14" s="3" customFormat="1" ht="18" customHeight="1">
      <c r="A40" s="87" t="s">
        <v>182</v>
      </c>
      <c r="B40" s="88">
        <v>64932367</v>
      </c>
      <c r="C40" s="70">
        <v>63974404</v>
      </c>
      <c r="D40" s="89">
        <v>897551</v>
      </c>
      <c r="E40" s="88">
        <v>21346633</v>
      </c>
      <c r="F40" s="70">
        <v>19557641</v>
      </c>
      <c r="G40" s="89">
        <v>1666879</v>
      </c>
      <c r="H40" s="88">
        <v>42099176</v>
      </c>
      <c r="I40" s="70">
        <v>41764765</v>
      </c>
      <c r="J40" s="89">
        <v>326835</v>
      </c>
      <c r="K40" s="88">
        <v>3932532</v>
      </c>
      <c r="L40" s="70">
        <v>3380883</v>
      </c>
      <c r="M40" s="197">
        <v>549206</v>
      </c>
      <c r="N40" s="204" t="str">
        <f t="shared" si="4"/>
        <v>長崎県計</v>
      </c>
    </row>
    <row r="41" spans="1:14" s="46" customFormat="1" ht="18" customHeight="1">
      <c r="A41" s="42"/>
      <c r="B41" s="43"/>
      <c r="C41" s="44"/>
      <c r="D41" s="45"/>
      <c r="E41" s="43"/>
      <c r="F41" s="44"/>
      <c r="G41" s="45"/>
      <c r="H41" s="43"/>
      <c r="I41" s="44"/>
      <c r="J41" s="45"/>
      <c r="K41" s="43"/>
      <c r="L41" s="44"/>
      <c r="M41" s="200"/>
      <c r="N41" s="193"/>
    </row>
    <row r="42" spans="1:14" s="3" customFormat="1" ht="18" customHeight="1" thickBot="1">
      <c r="A42" s="97" t="s">
        <v>52</v>
      </c>
      <c r="B42" s="47">
        <v>4380446</v>
      </c>
      <c r="C42" s="48">
        <v>414813</v>
      </c>
      <c r="D42" s="49">
        <v>3557516</v>
      </c>
      <c r="E42" s="47">
        <v>6935804</v>
      </c>
      <c r="F42" s="48">
        <v>726064</v>
      </c>
      <c r="G42" s="49">
        <v>5981336</v>
      </c>
      <c r="H42" s="47">
        <v>4717831</v>
      </c>
      <c r="I42" s="48">
        <v>481900</v>
      </c>
      <c r="J42" s="49">
        <v>3761915</v>
      </c>
      <c r="K42" s="47">
        <v>2084856</v>
      </c>
      <c r="L42" s="48">
        <v>749382</v>
      </c>
      <c r="M42" s="49">
        <v>1251920</v>
      </c>
      <c r="N42" s="99" t="s">
        <v>52</v>
      </c>
    </row>
    <row r="43" spans="1:14" s="3" customFormat="1" ht="24.75" customHeight="1" thickBot="1" thickTop="1">
      <c r="A43" s="100" t="s">
        <v>66</v>
      </c>
      <c r="B43" s="50">
        <v>480961432</v>
      </c>
      <c r="C43" s="51">
        <v>471250079</v>
      </c>
      <c r="D43" s="52">
        <v>8826181</v>
      </c>
      <c r="E43" s="50">
        <v>140660350</v>
      </c>
      <c r="F43" s="51">
        <v>125271762</v>
      </c>
      <c r="G43" s="52">
        <v>14671348</v>
      </c>
      <c r="H43" s="50">
        <v>388009134</v>
      </c>
      <c r="I43" s="51">
        <v>379368255</v>
      </c>
      <c r="J43" s="52">
        <v>7994651</v>
      </c>
      <c r="K43" s="50">
        <v>40646123</v>
      </c>
      <c r="L43" s="51">
        <v>37226969</v>
      </c>
      <c r="M43" s="52">
        <v>3324952</v>
      </c>
      <c r="N43" s="101" t="s">
        <v>53</v>
      </c>
    </row>
    <row r="44" ht="11.25">
      <c r="A44" s="2" t="s">
        <v>54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60" r:id="rId1"/>
  <headerFooter alignWithMargins="0">
    <oddFooter>&amp;R福岡国税局
国税徴収１
(H19)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showGridLines="0" workbookViewId="0" topLeftCell="A1">
      <selection activeCell="A24" sqref="A28:G35"/>
    </sheetView>
  </sheetViews>
  <sheetFormatPr defaultColWidth="10.625" defaultRowHeight="13.5"/>
  <cols>
    <col min="1" max="1" width="12.00390625" style="2" customWidth="1"/>
    <col min="2" max="13" width="16.25390625" style="2" customWidth="1"/>
    <col min="14" max="14" width="11.875" style="5" customWidth="1"/>
    <col min="15" max="16384" width="10.625" style="2" customWidth="1"/>
  </cols>
  <sheetData>
    <row r="1" ht="12" thickBot="1">
      <c r="A1" s="2" t="s">
        <v>62</v>
      </c>
    </row>
    <row r="2" spans="1:14" s="5" customFormat="1" ht="15.75" customHeight="1">
      <c r="A2" s="310" t="s">
        <v>45</v>
      </c>
      <c r="B2" s="278" t="s">
        <v>55</v>
      </c>
      <c r="C2" s="279"/>
      <c r="D2" s="280"/>
      <c r="E2" s="278" t="s">
        <v>9</v>
      </c>
      <c r="F2" s="279"/>
      <c r="G2" s="280"/>
      <c r="H2" s="278" t="s">
        <v>56</v>
      </c>
      <c r="I2" s="279"/>
      <c r="J2" s="280"/>
      <c r="K2" s="278" t="s">
        <v>12</v>
      </c>
      <c r="L2" s="279"/>
      <c r="M2" s="280"/>
      <c r="N2" s="308" t="s">
        <v>137</v>
      </c>
    </row>
    <row r="3" spans="1:14" s="5" customFormat="1" ht="16.5" customHeight="1">
      <c r="A3" s="311"/>
      <c r="B3" s="38" t="s">
        <v>50</v>
      </c>
      <c r="C3" s="19" t="s">
        <v>39</v>
      </c>
      <c r="D3" s="21" t="s">
        <v>51</v>
      </c>
      <c r="E3" s="38" t="s">
        <v>50</v>
      </c>
      <c r="F3" s="19" t="s">
        <v>39</v>
      </c>
      <c r="G3" s="21" t="s">
        <v>51</v>
      </c>
      <c r="H3" s="38" t="s">
        <v>50</v>
      </c>
      <c r="I3" s="19" t="s">
        <v>39</v>
      </c>
      <c r="J3" s="21" t="s">
        <v>51</v>
      </c>
      <c r="K3" s="38" t="s">
        <v>50</v>
      </c>
      <c r="L3" s="19" t="s">
        <v>39</v>
      </c>
      <c r="M3" s="21" t="s">
        <v>51</v>
      </c>
      <c r="N3" s="309"/>
    </row>
    <row r="4" spans="1:14" s="37" customFormat="1" ht="11.25">
      <c r="A4" s="82"/>
      <c r="B4" s="77" t="s">
        <v>2</v>
      </c>
      <c r="C4" s="78" t="s">
        <v>2</v>
      </c>
      <c r="D4" s="79" t="s">
        <v>2</v>
      </c>
      <c r="E4" s="77" t="s">
        <v>2</v>
      </c>
      <c r="F4" s="78" t="s">
        <v>2</v>
      </c>
      <c r="G4" s="79" t="s">
        <v>2</v>
      </c>
      <c r="H4" s="77" t="s">
        <v>2</v>
      </c>
      <c r="I4" s="78" t="s">
        <v>2</v>
      </c>
      <c r="J4" s="79" t="s">
        <v>2</v>
      </c>
      <c r="K4" s="77" t="s">
        <v>2</v>
      </c>
      <c r="L4" s="78" t="s">
        <v>2</v>
      </c>
      <c r="M4" s="208" t="s">
        <v>2</v>
      </c>
      <c r="N4" s="201"/>
    </row>
    <row r="5" spans="1:14" ht="18" customHeight="1">
      <c r="A5" s="234" t="s">
        <v>147</v>
      </c>
      <c r="B5" s="83">
        <v>846</v>
      </c>
      <c r="C5" s="66">
        <v>188</v>
      </c>
      <c r="D5" s="84">
        <v>530</v>
      </c>
      <c r="E5" s="83">
        <v>10959344</v>
      </c>
      <c r="F5" s="66">
        <v>10728234</v>
      </c>
      <c r="G5" s="84">
        <v>200800</v>
      </c>
      <c r="H5" s="260" t="s">
        <v>196</v>
      </c>
      <c r="I5" s="261" t="s">
        <v>196</v>
      </c>
      <c r="J5" s="262" t="s">
        <v>196</v>
      </c>
      <c r="K5" s="83" t="s">
        <v>186</v>
      </c>
      <c r="L5" s="66" t="s">
        <v>186</v>
      </c>
      <c r="M5" s="195" t="s">
        <v>186</v>
      </c>
      <c r="N5" s="202" t="str">
        <f>IF(A5="","",A5)</f>
        <v>門司</v>
      </c>
    </row>
    <row r="6" spans="1:14" ht="18" customHeight="1">
      <c r="A6" s="232" t="s">
        <v>148</v>
      </c>
      <c r="B6" s="85">
        <v>4648</v>
      </c>
      <c r="C6" s="68">
        <v>118</v>
      </c>
      <c r="D6" s="86">
        <v>3757</v>
      </c>
      <c r="E6" s="85">
        <v>10301051</v>
      </c>
      <c r="F6" s="68">
        <v>9738723</v>
      </c>
      <c r="G6" s="86">
        <v>543243</v>
      </c>
      <c r="H6" s="263" t="s">
        <v>186</v>
      </c>
      <c r="I6" s="264" t="s">
        <v>186</v>
      </c>
      <c r="J6" s="265" t="s">
        <v>186</v>
      </c>
      <c r="K6" s="85" t="s">
        <v>186</v>
      </c>
      <c r="L6" s="68" t="s">
        <v>186</v>
      </c>
      <c r="M6" s="196" t="s">
        <v>186</v>
      </c>
      <c r="N6" s="203" t="str">
        <f aca="true" t="shared" si="0" ref="N6:N15">IF(A6="","",A6)</f>
        <v>若松</v>
      </c>
    </row>
    <row r="7" spans="1:14" ht="18" customHeight="1">
      <c r="A7" s="232" t="s">
        <v>149</v>
      </c>
      <c r="B7" s="85">
        <v>3710</v>
      </c>
      <c r="C7" s="68">
        <v>481</v>
      </c>
      <c r="D7" s="86">
        <v>3119</v>
      </c>
      <c r="E7" s="85">
        <v>38371453</v>
      </c>
      <c r="F7" s="68">
        <v>37016027</v>
      </c>
      <c r="G7" s="86">
        <v>1310655</v>
      </c>
      <c r="H7" s="263" t="s">
        <v>196</v>
      </c>
      <c r="I7" s="264" t="s">
        <v>196</v>
      </c>
      <c r="J7" s="265" t="s">
        <v>196</v>
      </c>
      <c r="K7" s="85">
        <v>10974463</v>
      </c>
      <c r="L7" s="68">
        <v>10974463</v>
      </c>
      <c r="M7" s="196" t="s">
        <v>186</v>
      </c>
      <c r="N7" s="203" t="str">
        <f t="shared" si="0"/>
        <v>小倉</v>
      </c>
    </row>
    <row r="8" spans="1:14" ht="18" customHeight="1">
      <c r="A8" s="232" t="s">
        <v>150</v>
      </c>
      <c r="B8" s="85">
        <v>9549</v>
      </c>
      <c r="C8" s="68">
        <v>2471</v>
      </c>
      <c r="D8" s="86">
        <v>3944</v>
      </c>
      <c r="E8" s="85">
        <v>27438456</v>
      </c>
      <c r="F8" s="68">
        <v>26572731</v>
      </c>
      <c r="G8" s="86">
        <v>801756</v>
      </c>
      <c r="H8" s="263" t="s">
        <v>196</v>
      </c>
      <c r="I8" s="264" t="s">
        <v>196</v>
      </c>
      <c r="J8" s="265" t="s">
        <v>196</v>
      </c>
      <c r="K8" s="85" t="s">
        <v>186</v>
      </c>
      <c r="L8" s="68" t="s">
        <v>186</v>
      </c>
      <c r="M8" s="196" t="s">
        <v>186</v>
      </c>
      <c r="N8" s="203" t="str">
        <f t="shared" si="0"/>
        <v>八幡</v>
      </c>
    </row>
    <row r="9" spans="1:14" ht="18" customHeight="1">
      <c r="A9" s="232" t="s">
        <v>151</v>
      </c>
      <c r="B9" s="85">
        <v>10660</v>
      </c>
      <c r="C9" s="68">
        <v>1100</v>
      </c>
      <c r="D9" s="86">
        <v>2387</v>
      </c>
      <c r="E9" s="85">
        <v>84829298</v>
      </c>
      <c r="F9" s="68">
        <v>82773052</v>
      </c>
      <c r="G9" s="86">
        <v>1926213</v>
      </c>
      <c r="H9" s="263">
        <v>57119222</v>
      </c>
      <c r="I9" s="264">
        <v>57119214</v>
      </c>
      <c r="J9" s="265">
        <v>8</v>
      </c>
      <c r="K9" s="85" t="s">
        <v>186</v>
      </c>
      <c r="L9" s="68" t="s">
        <v>186</v>
      </c>
      <c r="M9" s="196" t="s">
        <v>186</v>
      </c>
      <c r="N9" s="203" t="str">
        <f t="shared" si="0"/>
        <v>博多</v>
      </c>
    </row>
    <row r="10" spans="1:14" ht="18" customHeight="1">
      <c r="A10" s="232" t="s">
        <v>152</v>
      </c>
      <c r="B10" s="85">
        <v>10188</v>
      </c>
      <c r="C10" s="68">
        <v>1674</v>
      </c>
      <c r="D10" s="86">
        <v>6429</v>
      </c>
      <c r="E10" s="85">
        <v>24608943</v>
      </c>
      <c r="F10" s="68">
        <v>22954723</v>
      </c>
      <c r="G10" s="86">
        <v>1615887</v>
      </c>
      <c r="H10" s="263">
        <v>310109</v>
      </c>
      <c r="I10" s="264">
        <v>310048</v>
      </c>
      <c r="J10" s="265">
        <v>62</v>
      </c>
      <c r="K10" s="85" t="s">
        <v>186</v>
      </c>
      <c r="L10" s="68" t="s">
        <v>186</v>
      </c>
      <c r="M10" s="196" t="s">
        <v>186</v>
      </c>
      <c r="N10" s="203" t="str">
        <f t="shared" si="0"/>
        <v>香椎</v>
      </c>
    </row>
    <row r="11" spans="1:14" ht="18" customHeight="1">
      <c r="A11" s="232" t="s">
        <v>153</v>
      </c>
      <c r="B11" s="85">
        <v>6302</v>
      </c>
      <c r="C11" s="68">
        <v>766</v>
      </c>
      <c r="D11" s="86">
        <v>5040</v>
      </c>
      <c r="E11" s="85">
        <v>91263975</v>
      </c>
      <c r="F11" s="68">
        <v>88379867</v>
      </c>
      <c r="G11" s="86">
        <v>2780988</v>
      </c>
      <c r="H11" s="263">
        <v>1214</v>
      </c>
      <c r="I11" s="264">
        <v>1214</v>
      </c>
      <c r="J11" s="265" t="s">
        <v>186</v>
      </c>
      <c r="K11" s="85" t="s">
        <v>186</v>
      </c>
      <c r="L11" s="68" t="s">
        <v>186</v>
      </c>
      <c r="M11" s="196" t="s">
        <v>186</v>
      </c>
      <c r="N11" s="203" t="str">
        <f t="shared" si="0"/>
        <v>福岡</v>
      </c>
    </row>
    <row r="12" spans="1:14" ht="18" customHeight="1">
      <c r="A12" s="232" t="s">
        <v>154</v>
      </c>
      <c r="B12" s="85">
        <v>10342</v>
      </c>
      <c r="C12" s="68">
        <v>336</v>
      </c>
      <c r="D12" s="86">
        <v>7528</v>
      </c>
      <c r="E12" s="85">
        <v>24788504</v>
      </c>
      <c r="F12" s="68">
        <v>23201643</v>
      </c>
      <c r="G12" s="86">
        <v>1472116</v>
      </c>
      <c r="H12" s="263">
        <v>23688</v>
      </c>
      <c r="I12" s="264">
        <v>23688</v>
      </c>
      <c r="J12" s="265" t="s">
        <v>186</v>
      </c>
      <c r="K12" s="85" t="s">
        <v>186</v>
      </c>
      <c r="L12" s="68" t="s">
        <v>186</v>
      </c>
      <c r="M12" s="196" t="s">
        <v>186</v>
      </c>
      <c r="N12" s="203" t="str">
        <f t="shared" si="0"/>
        <v>西福岡</v>
      </c>
    </row>
    <row r="13" spans="1:14" ht="18" customHeight="1">
      <c r="A13" s="232" t="s">
        <v>155</v>
      </c>
      <c r="B13" s="85">
        <v>65</v>
      </c>
      <c r="C13" s="68" t="s">
        <v>186</v>
      </c>
      <c r="D13" s="86">
        <v>65</v>
      </c>
      <c r="E13" s="85">
        <v>9876317</v>
      </c>
      <c r="F13" s="68">
        <v>9399893</v>
      </c>
      <c r="G13" s="86">
        <v>465674</v>
      </c>
      <c r="H13" s="263">
        <v>53257</v>
      </c>
      <c r="I13" s="264">
        <v>53243</v>
      </c>
      <c r="J13" s="265">
        <v>14</v>
      </c>
      <c r="K13" s="85" t="s">
        <v>186</v>
      </c>
      <c r="L13" s="68" t="s">
        <v>186</v>
      </c>
      <c r="M13" s="196" t="s">
        <v>186</v>
      </c>
      <c r="N13" s="203" t="str">
        <f t="shared" si="0"/>
        <v>大牟田</v>
      </c>
    </row>
    <row r="14" spans="1:14" ht="18" customHeight="1">
      <c r="A14" s="232" t="s">
        <v>156</v>
      </c>
      <c r="B14" s="85">
        <v>2294</v>
      </c>
      <c r="C14" s="68">
        <v>92</v>
      </c>
      <c r="D14" s="86">
        <v>1664</v>
      </c>
      <c r="E14" s="85">
        <v>22795247</v>
      </c>
      <c r="F14" s="68">
        <v>21612808</v>
      </c>
      <c r="G14" s="86">
        <v>1119512</v>
      </c>
      <c r="H14" s="263">
        <v>10300914</v>
      </c>
      <c r="I14" s="264">
        <v>10300768</v>
      </c>
      <c r="J14" s="265">
        <v>146</v>
      </c>
      <c r="K14" s="85" t="s">
        <v>186</v>
      </c>
      <c r="L14" s="68" t="s">
        <v>186</v>
      </c>
      <c r="M14" s="196" t="s">
        <v>186</v>
      </c>
      <c r="N14" s="203" t="str">
        <f t="shared" si="0"/>
        <v>久留米</v>
      </c>
    </row>
    <row r="15" spans="1:14" ht="18" customHeight="1">
      <c r="A15" s="232" t="s">
        <v>157</v>
      </c>
      <c r="B15" s="85">
        <v>4060</v>
      </c>
      <c r="C15" s="68" t="s">
        <v>186</v>
      </c>
      <c r="D15" s="86">
        <v>3255</v>
      </c>
      <c r="E15" s="85">
        <v>6987267</v>
      </c>
      <c r="F15" s="68">
        <v>6528482</v>
      </c>
      <c r="G15" s="86">
        <v>442621</v>
      </c>
      <c r="H15" s="263" t="s">
        <v>196</v>
      </c>
      <c r="I15" s="264" t="s">
        <v>196</v>
      </c>
      <c r="J15" s="265" t="s">
        <v>196</v>
      </c>
      <c r="K15" s="85" t="s">
        <v>186</v>
      </c>
      <c r="L15" s="68" t="s">
        <v>186</v>
      </c>
      <c r="M15" s="196" t="s">
        <v>186</v>
      </c>
      <c r="N15" s="203" t="str">
        <f t="shared" si="0"/>
        <v>直方</v>
      </c>
    </row>
    <row r="16" spans="1:14" ht="18" customHeight="1">
      <c r="A16" s="232" t="s">
        <v>158</v>
      </c>
      <c r="B16" s="85">
        <v>774</v>
      </c>
      <c r="C16" s="68" t="s">
        <v>186</v>
      </c>
      <c r="D16" s="86">
        <v>131</v>
      </c>
      <c r="E16" s="85">
        <v>7575341</v>
      </c>
      <c r="F16" s="68">
        <v>6950983</v>
      </c>
      <c r="G16" s="86">
        <v>602859</v>
      </c>
      <c r="H16" s="263">
        <v>19340</v>
      </c>
      <c r="I16" s="264">
        <v>19331</v>
      </c>
      <c r="J16" s="265">
        <v>9</v>
      </c>
      <c r="K16" s="85" t="s">
        <v>186</v>
      </c>
      <c r="L16" s="68" t="s">
        <v>186</v>
      </c>
      <c r="M16" s="196" t="s">
        <v>186</v>
      </c>
      <c r="N16" s="203" t="str">
        <f aca="true" t="shared" si="1" ref="N16:N30">IF(A16="","",A16)</f>
        <v>飯塚</v>
      </c>
    </row>
    <row r="17" spans="1:14" ht="18" customHeight="1">
      <c r="A17" s="232" t="s">
        <v>159</v>
      </c>
      <c r="B17" s="85">
        <v>2304</v>
      </c>
      <c r="C17" s="68" t="s">
        <v>186</v>
      </c>
      <c r="D17" s="86">
        <v>316</v>
      </c>
      <c r="E17" s="85">
        <v>4937625</v>
      </c>
      <c r="F17" s="68">
        <v>4490689</v>
      </c>
      <c r="G17" s="86">
        <v>425740</v>
      </c>
      <c r="H17" s="263" t="s">
        <v>196</v>
      </c>
      <c r="I17" s="264" t="s">
        <v>196</v>
      </c>
      <c r="J17" s="265" t="s">
        <v>196</v>
      </c>
      <c r="K17" s="85" t="s">
        <v>186</v>
      </c>
      <c r="L17" s="68" t="s">
        <v>186</v>
      </c>
      <c r="M17" s="196" t="s">
        <v>186</v>
      </c>
      <c r="N17" s="203" t="str">
        <f t="shared" si="1"/>
        <v>田川</v>
      </c>
    </row>
    <row r="18" spans="1:14" ht="18" customHeight="1">
      <c r="A18" s="232" t="s">
        <v>160</v>
      </c>
      <c r="B18" s="85" t="s">
        <v>186</v>
      </c>
      <c r="C18" s="68" t="s">
        <v>186</v>
      </c>
      <c r="D18" s="86" t="s">
        <v>186</v>
      </c>
      <c r="E18" s="85">
        <v>3982213</v>
      </c>
      <c r="F18" s="68">
        <v>3740754</v>
      </c>
      <c r="G18" s="86">
        <v>225253</v>
      </c>
      <c r="H18" s="263">
        <v>43908906</v>
      </c>
      <c r="I18" s="264">
        <v>43908906</v>
      </c>
      <c r="J18" s="265" t="s">
        <v>186</v>
      </c>
      <c r="K18" s="85" t="s">
        <v>186</v>
      </c>
      <c r="L18" s="68" t="s">
        <v>186</v>
      </c>
      <c r="M18" s="196" t="s">
        <v>186</v>
      </c>
      <c r="N18" s="203" t="str">
        <f t="shared" si="1"/>
        <v>甘木</v>
      </c>
    </row>
    <row r="19" spans="1:14" ht="18" customHeight="1">
      <c r="A19" s="232" t="s">
        <v>161</v>
      </c>
      <c r="B19" s="85" t="s">
        <v>186</v>
      </c>
      <c r="C19" s="68" t="s">
        <v>186</v>
      </c>
      <c r="D19" s="86" t="s">
        <v>186</v>
      </c>
      <c r="E19" s="85">
        <v>6267827</v>
      </c>
      <c r="F19" s="68">
        <v>6030422</v>
      </c>
      <c r="G19" s="86">
        <v>233448</v>
      </c>
      <c r="H19" s="263">
        <v>427996</v>
      </c>
      <c r="I19" s="264">
        <v>427277</v>
      </c>
      <c r="J19" s="265">
        <v>719</v>
      </c>
      <c r="K19" s="85" t="s">
        <v>186</v>
      </c>
      <c r="L19" s="68" t="s">
        <v>186</v>
      </c>
      <c r="M19" s="196" t="s">
        <v>186</v>
      </c>
      <c r="N19" s="203" t="str">
        <f t="shared" si="1"/>
        <v>八女</v>
      </c>
    </row>
    <row r="20" spans="1:14" ht="18" customHeight="1">
      <c r="A20" s="232" t="s">
        <v>162</v>
      </c>
      <c r="B20" s="85" t="s">
        <v>186</v>
      </c>
      <c r="C20" s="68" t="s">
        <v>186</v>
      </c>
      <c r="D20" s="86" t="s">
        <v>186</v>
      </c>
      <c r="E20" s="85">
        <v>3100221</v>
      </c>
      <c r="F20" s="68">
        <v>2909130</v>
      </c>
      <c r="G20" s="86">
        <v>179119</v>
      </c>
      <c r="H20" s="263" t="s">
        <v>196</v>
      </c>
      <c r="I20" s="264" t="s">
        <v>196</v>
      </c>
      <c r="J20" s="265" t="s">
        <v>196</v>
      </c>
      <c r="K20" s="85" t="s">
        <v>186</v>
      </c>
      <c r="L20" s="68" t="s">
        <v>186</v>
      </c>
      <c r="M20" s="196" t="s">
        <v>186</v>
      </c>
      <c r="N20" s="203" t="str">
        <f t="shared" si="1"/>
        <v>大川</v>
      </c>
    </row>
    <row r="21" spans="1:14" ht="18" customHeight="1">
      <c r="A21" s="232" t="s">
        <v>163</v>
      </c>
      <c r="B21" s="85">
        <v>295</v>
      </c>
      <c r="C21" s="68" t="s">
        <v>186</v>
      </c>
      <c r="D21" s="86" t="s">
        <v>186</v>
      </c>
      <c r="E21" s="85">
        <v>6750576</v>
      </c>
      <c r="F21" s="68">
        <v>6430276</v>
      </c>
      <c r="G21" s="86">
        <v>308646</v>
      </c>
      <c r="H21" s="263">
        <v>17059</v>
      </c>
      <c r="I21" s="264">
        <v>17059</v>
      </c>
      <c r="J21" s="265" t="s">
        <v>186</v>
      </c>
      <c r="K21" s="85" t="s">
        <v>186</v>
      </c>
      <c r="L21" s="68" t="s">
        <v>186</v>
      </c>
      <c r="M21" s="196" t="s">
        <v>186</v>
      </c>
      <c r="N21" s="203" t="str">
        <f t="shared" si="1"/>
        <v>行橋</v>
      </c>
    </row>
    <row r="22" spans="1:14" ht="18" customHeight="1">
      <c r="A22" s="232" t="s">
        <v>164</v>
      </c>
      <c r="B22" s="85">
        <v>6665</v>
      </c>
      <c r="C22" s="68">
        <v>764</v>
      </c>
      <c r="D22" s="86">
        <v>5054</v>
      </c>
      <c r="E22" s="85">
        <v>14320313</v>
      </c>
      <c r="F22" s="68">
        <v>13202023</v>
      </c>
      <c r="G22" s="86">
        <v>1045066</v>
      </c>
      <c r="H22" s="263">
        <v>11603</v>
      </c>
      <c r="I22" s="264">
        <v>11603</v>
      </c>
      <c r="J22" s="265" t="s">
        <v>186</v>
      </c>
      <c r="K22" s="85">
        <v>48724052</v>
      </c>
      <c r="L22" s="68">
        <v>48724052</v>
      </c>
      <c r="M22" s="196" t="s">
        <v>186</v>
      </c>
      <c r="N22" s="203" t="str">
        <f t="shared" si="1"/>
        <v>筑紫</v>
      </c>
    </row>
    <row r="23" spans="1:14" s="3" customFormat="1" ht="18" customHeight="1">
      <c r="A23" s="96" t="s">
        <v>165</v>
      </c>
      <c r="B23" s="88">
        <v>72703</v>
      </c>
      <c r="C23" s="70">
        <v>7989</v>
      </c>
      <c r="D23" s="89">
        <v>43218</v>
      </c>
      <c r="E23" s="88">
        <v>399153971</v>
      </c>
      <c r="F23" s="70">
        <v>382660460</v>
      </c>
      <c r="G23" s="89">
        <v>15699596</v>
      </c>
      <c r="H23" s="266">
        <v>121025307</v>
      </c>
      <c r="I23" s="267">
        <v>121014785</v>
      </c>
      <c r="J23" s="268">
        <v>10522</v>
      </c>
      <c r="K23" s="88">
        <v>59698516</v>
      </c>
      <c r="L23" s="70">
        <v>59698516</v>
      </c>
      <c r="M23" s="197" t="s">
        <v>186</v>
      </c>
      <c r="N23" s="204" t="str">
        <f t="shared" si="1"/>
        <v>福岡県計</v>
      </c>
    </row>
    <row r="24" spans="1:14" s="12" customFormat="1" ht="18" customHeight="1">
      <c r="A24" s="13"/>
      <c r="B24" s="93"/>
      <c r="C24" s="94"/>
      <c r="D24" s="95"/>
      <c r="E24" s="93"/>
      <c r="F24" s="94"/>
      <c r="G24" s="272"/>
      <c r="H24" s="273"/>
      <c r="I24" s="274"/>
      <c r="J24" s="272"/>
      <c r="K24" s="273"/>
      <c r="L24" s="94"/>
      <c r="M24" s="209"/>
      <c r="N24" s="207"/>
    </row>
    <row r="25" spans="1:14" ht="18" customHeight="1">
      <c r="A25" s="98" t="s">
        <v>166</v>
      </c>
      <c r="B25" s="90">
        <v>36</v>
      </c>
      <c r="C25" s="91" t="s">
        <v>186</v>
      </c>
      <c r="D25" s="92">
        <v>36</v>
      </c>
      <c r="E25" s="90">
        <v>18079550</v>
      </c>
      <c r="F25" s="91">
        <v>17046502</v>
      </c>
      <c r="G25" s="92">
        <v>1010199</v>
      </c>
      <c r="H25" s="269" t="s">
        <v>196</v>
      </c>
      <c r="I25" s="270" t="s">
        <v>196</v>
      </c>
      <c r="J25" s="271" t="s">
        <v>196</v>
      </c>
      <c r="K25" s="90" t="s">
        <v>186</v>
      </c>
      <c r="L25" s="91" t="s">
        <v>186</v>
      </c>
      <c r="M25" s="199" t="s">
        <v>186</v>
      </c>
      <c r="N25" s="206" t="str">
        <f>IF(A25="","",A25)</f>
        <v>佐賀</v>
      </c>
    </row>
    <row r="26" spans="1:14" ht="18" customHeight="1">
      <c r="A26" s="232" t="s">
        <v>167</v>
      </c>
      <c r="B26" s="85" t="s">
        <v>186</v>
      </c>
      <c r="C26" s="68" t="s">
        <v>186</v>
      </c>
      <c r="D26" s="86" t="s">
        <v>186</v>
      </c>
      <c r="E26" s="85">
        <v>6046987</v>
      </c>
      <c r="F26" s="68">
        <v>5580102</v>
      </c>
      <c r="G26" s="86">
        <v>465458</v>
      </c>
      <c r="H26" s="263" t="s">
        <v>196</v>
      </c>
      <c r="I26" s="264" t="s">
        <v>196</v>
      </c>
      <c r="J26" s="265" t="s">
        <v>196</v>
      </c>
      <c r="K26" s="85" t="s">
        <v>186</v>
      </c>
      <c r="L26" s="68" t="s">
        <v>186</v>
      </c>
      <c r="M26" s="196" t="s">
        <v>186</v>
      </c>
      <c r="N26" s="203" t="str">
        <f t="shared" si="1"/>
        <v>唐津</v>
      </c>
    </row>
    <row r="27" spans="1:14" ht="18" customHeight="1">
      <c r="A27" s="232" t="s">
        <v>168</v>
      </c>
      <c r="B27" s="85">
        <v>604</v>
      </c>
      <c r="C27" s="68" t="s">
        <v>186</v>
      </c>
      <c r="D27" s="86" t="s">
        <v>186</v>
      </c>
      <c r="E27" s="85">
        <v>11912302</v>
      </c>
      <c r="F27" s="68">
        <v>11570852</v>
      </c>
      <c r="G27" s="86">
        <v>331329</v>
      </c>
      <c r="H27" s="263">
        <v>4066002</v>
      </c>
      <c r="I27" s="264">
        <v>4066002</v>
      </c>
      <c r="J27" s="265" t="s">
        <v>186</v>
      </c>
      <c r="K27" s="85" t="s">
        <v>186</v>
      </c>
      <c r="L27" s="68" t="s">
        <v>186</v>
      </c>
      <c r="M27" s="196" t="s">
        <v>186</v>
      </c>
      <c r="N27" s="203" t="str">
        <f t="shared" si="1"/>
        <v>鳥栖</v>
      </c>
    </row>
    <row r="28" spans="1:14" ht="18" customHeight="1">
      <c r="A28" s="232" t="s">
        <v>169</v>
      </c>
      <c r="B28" s="85">
        <v>1960</v>
      </c>
      <c r="C28" s="68">
        <v>298</v>
      </c>
      <c r="D28" s="86">
        <v>664</v>
      </c>
      <c r="E28" s="85">
        <v>3715886</v>
      </c>
      <c r="F28" s="68">
        <v>3457731</v>
      </c>
      <c r="G28" s="86">
        <v>254585</v>
      </c>
      <c r="H28" s="263">
        <v>414742</v>
      </c>
      <c r="I28" s="264">
        <v>414613</v>
      </c>
      <c r="J28" s="265">
        <v>129</v>
      </c>
      <c r="K28" s="85" t="s">
        <v>186</v>
      </c>
      <c r="L28" s="68" t="s">
        <v>186</v>
      </c>
      <c r="M28" s="196" t="s">
        <v>186</v>
      </c>
      <c r="N28" s="203" t="str">
        <f t="shared" si="1"/>
        <v>伊万里</v>
      </c>
    </row>
    <row r="29" spans="1:14" ht="18" customHeight="1">
      <c r="A29" s="232" t="s">
        <v>170</v>
      </c>
      <c r="B29" s="85">
        <v>1103</v>
      </c>
      <c r="C29" s="68" t="s">
        <v>186</v>
      </c>
      <c r="D29" s="86">
        <v>78</v>
      </c>
      <c r="E29" s="85">
        <v>6786074</v>
      </c>
      <c r="F29" s="68">
        <v>6327986</v>
      </c>
      <c r="G29" s="86">
        <v>444087</v>
      </c>
      <c r="H29" s="263">
        <v>514063</v>
      </c>
      <c r="I29" s="264">
        <v>512759</v>
      </c>
      <c r="J29" s="265">
        <v>1304</v>
      </c>
      <c r="K29" s="85" t="s">
        <v>186</v>
      </c>
      <c r="L29" s="68" t="s">
        <v>186</v>
      </c>
      <c r="M29" s="196" t="s">
        <v>186</v>
      </c>
      <c r="N29" s="203" t="str">
        <f t="shared" si="1"/>
        <v>武雄</v>
      </c>
    </row>
    <row r="30" spans="1:14" s="3" customFormat="1" ht="18" customHeight="1">
      <c r="A30" s="96" t="s">
        <v>171</v>
      </c>
      <c r="B30" s="88">
        <v>3703</v>
      </c>
      <c r="C30" s="70">
        <v>298</v>
      </c>
      <c r="D30" s="89">
        <v>777</v>
      </c>
      <c r="E30" s="88">
        <v>46540798</v>
      </c>
      <c r="F30" s="70">
        <v>43983172</v>
      </c>
      <c r="G30" s="89">
        <v>2505657</v>
      </c>
      <c r="H30" s="266">
        <v>5244416</v>
      </c>
      <c r="I30" s="267">
        <v>5237115</v>
      </c>
      <c r="J30" s="268">
        <v>7301</v>
      </c>
      <c r="K30" s="88" t="s">
        <v>186</v>
      </c>
      <c r="L30" s="70" t="s">
        <v>186</v>
      </c>
      <c r="M30" s="197" t="s">
        <v>186</v>
      </c>
      <c r="N30" s="204" t="str">
        <f t="shared" si="1"/>
        <v>佐賀県計</v>
      </c>
    </row>
    <row r="31" spans="1:14" s="12" customFormat="1" ht="18" customHeight="1">
      <c r="A31" s="13"/>
      <c r="B31" s="93"/>
      <c r="C31" s="94"/>
      <c r="D31" s="95"/>
      <c r="E31" s="93"/>
      <c r="F31" s="94"/>
      <c r="G31" s="95"/>
      <c r="H31" s="273"/>
      <c r="I31" s="274"/>
      <c r="J31" s="272"/>
      <c r="K31" s="93"/>
      <c r="L31" s="94"/>
      <c r="M31" s="209"/>
      <c r="N31" s="207"/>
    </row>
    <row r="32" spans="1:14" ht="18" customHeight="1">
      <c r="A32" s="233" t="s">
        <v>174</v>
      </c>
      <c r="B32" s="90">
        <v>20798</v>
      </c>
      <c r="C32" s="91">
        <v>3539</v>
      </c>
      <c r="D32" s="92">
        <v>14915</v>
      </c>
      <c r="E32" s="90">
        <v>32148262</v>
      </c>
      <c r="F32" s="91">
        <v>30143448</v>
      </c>
      <c r="G32" s="92">
        <v>1910803</v>
      </c>
      <c r="H32" s="269" t="s">
        <v>196</v>
      </c>
      <c r="I32" s="270" t="s">
        <v>196</v>
      </c>
      <c r="J32" s="271" t="s">
        <v>196</v>
      </c>
      <c r="K32" s="90" t="s">
        <v>186</v>
      </c>
      <c r="L32" s="91" t="s">
        <v>186</v>
      </c>
      <c r="M32" s="199" t="s">
        <v>186</v>
      </c>
      <c r="N32" s="206" t="str">
        <f>IF(A32="","",A32)</f>
        <v>長崎</v>
      </c>
    </row>
    <row r="33" spans="1:14" ht="18" customHeight="1">
      <c r="A33" s="232" t="s">
        <v>175</v>
      </c>
      <c r="B33" s="85">
        <v>5857</v>
      </c>
      <c r="C33" s="68">
        <v>1505</v>
      </c>
      <c r="D33" s="86">
        <v>4264</v>
      </c>
      <c r="E33" s="85">
        <v>16868121</v>
      </c>
      <c r="F33" s="68">
        <v>15743144</v>
      </c>
      <c r="G33" s="86">
        <v>1091653</v>
      </c>
      <c r="H33" s="263">
        <v>90936</v>
      </c>
      <c r="I33" s="264">
        <v>90936</v>
      </c>
      <c r="J33" s="265" t="s">
        <v>186</v>
      </c>
      <c r="K33" s="85" t="s">
        <v>186</v>
      </c>
      <c r="L33" s="68" t="s">
        <v>186</v>
      </c>
      <c r="M33" s="196" t="s">
        <v>186</v>
      </c>
      <c r="N33" s="203" t="str">
        <f aca="true" t="shared" si="2" ref="N33:N40">IF(A33="","",A33)</f>
        <v>佐世保</v>
      </c>
    </row>
    <row r="34" spans="1:14" ht="18" customHeight="1">
      <c r="A34" s="232" t="s">
        <v>176</v>
      </c>
      <c r="B34" s="85">
        <v>144</v>
      </c>
      <c r="C34" s="68" t="s">
        <v>186</v>
      </c>
      <c r="D34" s="86" t="s">
        <v>186</v>
      </c>
      <c r="E34" s="85">
        <v>5175405</v>
      </c>
      <c r="F34" s="68">
        <v>4875594</v>
      </c>
      <c r="G34" s="86">
        <v>292536</v>
      </c>
      <c r="H34" s="263">
        <v>27673</v>
      </c>
      <c r="I34" s="264">
        <v>26997</v>
      </c>
      <c r="J34" s="265">
        <v>676</v>
      </c>
      <c r="K34" s="85" t="s">
        <v>186</v>
      </c>
      <c r="L34" s="68" t="s">
        <v>186</v>
      </c>
      <c r="M34" s="196" t="s">
        <v>186</v>
      </c>
      <c r="N34" s="203" t="str">
        <f t="shared" si="2"/>
        <v>島原</v>
      </c>
    </row>
    <row r="35" spans="1:14" ht="18" customHeight="1">
      <c r="A35" s="232" t="s">
        <v>177</v>
      </c>
      <c r="B35" s="85">
        <v>1650</v>
      </c>
      <c r="C35" s="68">
        <v>163</v>
      </c>
      <c r="D35" s="86">
        <v>1186</v>
      </c>
      <c r="E35" s="85">
        <v>9510428</v>
      </c>
      <c r="F35" s="68">
        <v>8821834</v>
      </c>
      <c r="G35" s="86">
        <v>664247</v>
      </c>
      <c r="H35" s="263">
        <v>65039</v>
      </c>
      <c r="I35" s="264">
        <v>65038</v>
      </c>
      <c r="J35" s="265">
        <v>1</v>
      </c>
      <c r="K35" s="85" t="s">
        <v>186</v>
      </c>
      <c r="L35" s="68" t="s">
        <v>186</v>
      </c>
      <c r="M35" s="196" t="s">
        <v>186</v>
      </c>
      <c r="N35" s="203" t="str">
        <f t="shared" si="2"/>
        <v>諌早</v>
      </c>
    </row>
    <row r="36" spans="1:14" ht="18" customHeight="1">
      <c r="A36" s="232" t="s">
        <v>178</v>
      </c>
      <c r="B36" s="85" t="s">
        <v>186</v>
      </c>
      <c r="C36" s="68" t="s">
        <v>186</v>
      </c>
      <c r="D36" s="86" t="s">
        <v>186</v>
      </c>
      <c r="E36" s="85">
        <v>1975211</v>
      </c>
      <c r="F36" s="68">
        <v>1771806</v>
      </c>
      <c r="G36" s="86">
        <v>190867</v>
      </c>
      <c r="H36" s="263" t="s">
        <v>196</v>
      </c>
      <c r="I36" s="264" t="s">
        <v>196</v>
      </c>
      <c r="J36" s="265" t="s">
        <v>196</v>
      </c>
      <c r="K36" s="85" t="s">
        <v>186</v>
      </c>
      <c r="L36" s="68" t="s">
        <v>186</v>
      </c>
      <c r="M36" s="196" t="s">
        <v>186</v>
      </c>
      <c r="N36" s="203" t="str">
        <f t="shared" si="2"/>
        <v>福江</v>
      </c>
    </row>
    <row r="37" spans="1:14" ht="18" customHeight="1">
      <c r="A37" s="232" t="s">
        <v>179</v>
      </c>
      <c r="B37" s="85" t="s">
        <v>186</v>
      </c>
      <c r="C37" s="68" t="s">
        <v>186</v>
      </c>
      <c r="D37" s="86" t="s">
        <v>186</v>
      </c>
      <c r="E37" s="85">
        <v>2928461</v>
      </c>
      <c r="F37" s="68">
        <v>2704019</v>
      </c>
      <c r="G37" s="86">
        <v>220767</v>
      </c>
      <c r="H37" s="263">
        <v>60631</v>
      </c>
      <c r="I37" s="264">
        <v>60631</v>
      </c>
      <c r="J37" s="265" t="s">
        <v>186</v>
      </c>
      <c r="K37" s="85" t="s">
        <v>186</v>
      </c>
      <c r="L37" s="68" t="s">
        <v>186</v>
      </c>
      <c r="M37" s="196" t="s">
        <v>186</v>
      </c>
      <c r="N37" s="203" t="str">
        <f t="shared" si="2"/>
        <v>平戸</v>
      </c>
    </row>
    <row r="38" spans="1:14" ht="18" customHeight="1">
      <c r="A38" s="232" t="s">
        <v>180</v>
      </c>
      <c r="B38" s="85">
        <v>30</v>
      </c>
      <c r="C38" s="68" t="s">
        <v>186</v>
      </c>
      <c r="D38" s="86">
        <v>30</v>
      </c>
      <c r="E38" s="85">
        <v>1423380</v>
      </c>
      <c r="F38" s="68">
        <v>1316848</v>
      </c>
      <c r="G38" s="86">
        <v>104842</v>
      </c>
      <c r="H38" s="263">
        <v>720689</v>
      </c>
      <c r="I38" s="264">
        <v>720689</v>
      </c>
      <c r="J38" s="265" t="s">
        <v>186</v>
      </c>
      <c r="K38" s="85" t="s">
        <v>186</v>
      </c>
      <c r="L38" s="68" t="s">
        <v>186</v>
      </c>
      <c r="M38" s="196" t="s">
        <v>186</v>
      </c>
      <c r="N38" s="203" t="str">
        <f t="shared" si="2"/>
        <v>壱岐</v>
      </c>
    </row>
    <row r="39" spans="1:14" ht="18" customHeight="1">
      <c r="A39" s="232" t="s">
        <v>181</v>
      </c>
      <c r="B39" s="85">
        <v>38</v>
      </c>
      <c r="C39" s="68" t="s">
        <v>186</v>
      </c>
      <c r="D39" s="86">
        <v>38</v>
      </c>
      <c r="E39" s="85">
        <v>1278320</v>
      </c>
      <c r="F39" s="68">
        <v>1145736</v>
      </c>
      <c r="G39" s="86">
        <v>124259</v>
      </c>
      <c r="H39" s="263" t="s">
        <v>196</v>
      </c>
      <c r="I39" s="264" t="s">
        <v>196</v>
      </c>
      <c r="J39" s="265" t="s">
        <v>196</v>
      </c>
      <c r="K39" s="85" t="s">
        <v>186</v>
      </c>
      <c r="L39" s="68" t="s">
        <v>186</v>
      </c>
      <c r="M39" s="196" t="s">
        <v>186</v>
      </c>
      <c r="N39" s="203" t="str">
        <f t="shared" si="2"/>
        <v>厳原</v>
      </c>
    </row>
    <row r="40" spans="1:14" s="3" customFormat="1" ht="18" customHeight="1">
      <c r="A40" s="96" t="s">
        <v>182</v>
      </c>
      <c r="B40" s="88">
        <v>28517</v>
      </c>
      <c r="C40" s="70">
        <v>5206</v>
      </c>
      <c r="D40" s="89">
        <v>20432</v>
      </c>
      <c r="E40" s="88">
        <v>71307588</v>
      </c>
      <c r="F40" s="70">
        <v>66522430</v>
      </c>
      <c r="G40" s="89">
        <v>4599973</v>
      </c>
      <c r="H40" s="266">
        <v>1111254</v>
      </c>
      <c r="I40" s="267">
        <v>1110577</v>
      </c>
      <c r="J40" s="268">
        <v>677</v>
      </c>
      <c r="K40" s="88" t="s">
        <v>186</v>
      </c>
      <c r="L40" s="70" t="s">
        <v>186</v>
      </c>
      <c r="M40" s="197" t="s">
        <v>186</v>
      </c>
      <c r="N40" s="204" t="str">
        <f t="shared" si="2"/>
        <v>長崎県計</v>
      </c>
    </row>
    <row r="41" spans="1:14" s="12" customFormat="1" ht="18" customHeight="1">
      <c r="A41" s="13"/>
      <c r="B41" s="93"/>
      <c r="C41" s="94"/>
      <c r="D41" s="95"/>
      <c r="E41" s="93"/>
      <c r="F41" s="94"/>
      <c r="G41" s="95"/>
      <c r="H41" s="93"/>
      <c r="I41" s="94"/>
      <c r="J41" s="95"/>
      <c r="K41" s="93"/>
      <c r="L41" s="94"/>
      <c r="M41" s="209"/>
      <c r="N41" s="210"/>
    </row>
    <row r="42" spans="1:14" s="3" customFormat="1" ht="18" customHeight="1" thickBot="1">
      <c r="A42" s="97" t="s">
        <v>52</v>
      </c>
      <c r="B42" s="53">
        <v>525920</v>
      </c>
      <c r="C42" s="54">
        <v>47087</v>
      </c>
      <c r="D42" s="55">
        <v>452278</v>
      </c>
      <c r="E42" s="53">
        <v>10224896</v>
      </c>
      <c r="F42" s="54">
        <v>1904609</v>
      </c>
      <c r="G42" s="55">
        <v>7573948</v>
      </c>
      <c r="H42" s="53" t="s">
        <v>186</v>
      </c>
      <c r="I42" s="54" t="s">
        <v>186</v>
      </c>
      <c r="J42" s="55" t="s">
        <v>186</v>
      </c>
      <c r="K42" s="53" t="s">
        <v>186</v>
      </c>
      <c r="L42" s="54" t="s">
        <v>186</v>
      </c>
      <c r="M42" s="55" t="s">
        <v>186</v>
      </c>
      <c r="N42" s="102" t="s">
        <v>52</v>
      </c>
    </row>
    <row r="43" spans="1:14" s="3" customFormat="1" ht="18" customHeight="1" thickBot="1" thickTop="1">
      <c r="A43" s="103" t="s">
        <v>66</v>
      </c>
      <c r="B43" s="39">
        <v>630845</v>
      </c>
      <c r="C43" s="28">
        <v>60579</v>
      </c>
      <c r="D43" s="40">
        <v>516706</v>
      </c>
      <c r="E43" s="39">
        <v>527227253</v>
      </c>
      <c r="F43" s="28">
        <v>495070670</v>
      </c>
      <c r="G43" s="40">
        <v>30379173</v>
      </c>
      <c r="H43" s="39">
        <v>127380978</v>
      </c>
      <c r="I43" s="28">
        <v>127362477</v>
      </c>
      <c r="J43" s="40">
        <v>18500</v>
      </c>
      <c r="K43" s="41">
        <v>59698516</v>
      </c>
      <c r="L43" s="28">
        <v>59698516</v>
      </c>
      <c r="M43" s="26" t="s">
        <v>186</v>
      </c>
      <c r="N43" s="104" t="s">
        <v>53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60" r:id="rId1"/>
  <headerFooter alignWithMargins="0">
    <oddFooter>&amp;R福岡国税局
国税徴収１
(H19)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="90" zoomScaleNormal="90" workbookViewId="0" topLeftCell="F25">
      <selection activeCell="A24" sqref="A28:G35"/>
    </sheetView>
  </sheetViews>
  <sheetFormatPr defaultColWidth="5.875" defaultRowHeight="13.5"/>
  <cols>
    <col min="1" max="1" width="12.00390625" style="2" customWidth="1"/>
    <col min="2" max="10" width="16.25390625" style="2" customWidth="1"/>
    <col min="11" max="11" width="11.875" style="5" customWidth="1"/>
    <col min="12" max="13" width="8.25390625" style="2" bestFit="1" customWidth="1"/>
    <col min="14" max="16384" width="5.875" style="2" customWidth="1"/>
  </cols>
  <sheetData>
    <row r="1" ht="12" thickBot="1">
      <c r="A1" s="2" t="s">
        <v>62</v>
      </c>
    </row>
    <row r="2" spans="1:11" s="5" customFormat="1" ht="15" customHeight="1">
      <c r="A2" s="310" t="s">
        <v>45</v>
      </c>
      <c r="B2" s="278" t="s">
        <v>17</v>
      </c>
      <c r="C2" s="279"/>
      <c r="D2" s="280"/>
      <c r="E2" s="278" t="s">
        <v>57</v>
      </c>
      <c r="F2" s="279"/>
      <c r="G2" s="280"/>
      <c r="H2" s="278" t="s">
        <v>58</v>
      </c>
      <c r="I2" s="279"/>
      <c r="J2" s="280"/>
      <c r="K2" s="308" t="s">
        <v>137</v>
      </c>
    </row>
    <row r="3" spans="1:11" s="5" customFormat="1" ht="16.5" customHeight="1">
      <c r="A3" s="311"/>
      <c r="B3" s="38" t="s">
        <v>50</v>
      </c>
      <c r="C3" s="19" t="s">
        <v>39</v>
      </c>
      <c r="D3" s="21" t="s">
        <v>51</v>
      </c>
      <c r="E3" s="38" t="s">
        <v>50</v>
      </c>
      <c r="F3" s="19" t="s">
        <v>39</v>
      </c>
      <c r="G3" s="21" t="s">
        <v>51</v>
      </c>
      <c r="H3" s="38" t="s">
        <v>50</v>
      </c>
      <c r="I3" s="19" t="s">
        <v>39</v>
      </c>
      <c r="J3" s="21" t="s">
        <v>51</v>
      </c>
      <c r="K3" s="309"/>
    </row>
    <row r="4" spans="1:11" ht="11.25">
      <c r="A4" s="82"/>
      <c r="B4" s="80" t="s">
        <v>2</v>
      </c>
      <c r="C4" s="62" t="s">
        <v>2</v>
      </c>
      <c r="D4" s="81" t="s">
        <v>2</v>
      </c>
      <c r="E4" s="80" t="s">
        <v>2</v>
      </c>
      <c r="F4" s="62" t="s">
        <v>2</v>
      </c>
      <c r="G4" s="81" t="s">
        <v>2</v>
      </c>
      <c r="H4" s="80" t="s">
        <v>2</v>
      </c>
      <c r="I4" s="62" t="s">
        <v>2</v>
      </c>
      <c r="J4" s="194" t="s">
        <v>2</v>
      </c>
      <c r="K4" s="201"/>
    </row>
    <row r="5" spans="1:11" ht="18" customHeight="1">
      <c r="A5" s="234" t="s">
        <v>147</v>
      </c>
      <c r="B5" s="260" t="s">
        <v>186</v>
      </c>
      <c r="C5" s="261" t="s">
        <v>186</v>
      </c>
      <c r="D5" s="262" t="s">
        <v>186</v>
      </c>
      <c r="E5" s="260" t="s">
        <v>196</v>
      </c>
      <c r="F5" s="261" t="s">
        <v>196</v>
      </c>
      <c r="G5" s="262" t="s">
        <v>196</v>
      </c>
      <c r="H5" s="83">
        <v>36814803</v>
      </c>
      <c r="I5" s="66">
        <v>36425643</v>
      </c>
      <c r="J5" s="195">
        <v>337250</v>
      </c>
      <c r="K5" s="202" t="str">
        <f aca="true" t="shared" si="0" ref="K5:K11">IF(A5="","",A5)</f>
        <v>門司</v>
      </c>
    </row>
    <row r="6" spans="1:11" ht="18" customHeight="1">
      <c r="A6" s="232" t="s">
        <v>148</v>
      </c>
      <c r="B6" s="263" t="s">
        <v>186</v>
      </c>
      <c r="C6" s="264" t="s">
        <v>186</v>
      </c>
      <c r="D6" s="265" t="s">
        <v>186</v>
      </c>
      <c r="E6" s="263">
        <v>82649</v>
      </c>
      <c r="F6" s="264">
        <v>82649</v>
      </c>
      <c r="G6" s="265" t="s">
        <v>186</v>
      </c>
      <c r="H6" s="85">
        <v>30152168</v>
      </c>
      <c r="I6" s="68">
        <v>28858948</v>
      </c>
      <c r="J6" s="196">
        <v>1252365</v>
      </c>
      <c r="K6" s="203" t="str">
        <f t="shared" si="0"/>
        <v>若松</v>
      </c>
    </row>
    <row r="7" spans="1:11" ht="18" customHeight="1">
      <c r="A7" s="232" t="s">
        <v>149</v>
      </c>
      <c r="B7" s="263" t="s">
        <v>186</v>
      </c>
      <c r="C7" s="264" t="s">
        <v>186</v>
      </c>
      <c r="D7" s="265" t="s">
        <v>186</v>
      </c>
      <c r="E7" s="263" t="s">
        <v>196</v>
      </c>
      <c r="F7" s="264" t="s">
        <v>196</v>
      </c>
      <c r="G7" s="265" t="s">
        <v>196</v>
      </c>
      <c r="H7" s="85">
        <v>119901357</v>
      </c>
      <c r="I7" s="68">
        <v>116590034</v>
      </c>
      <c r="J7" s="196">
        <v>3208530</v>
      </c>
      <c r="K7" s="203" t="str">
        <f t="shared" si="0"/>
        <v>小倉</v>
      </c>
    </row>
    <row r="8" spans="1:11" ht="18" customHeight="1">
      <c r="A8" s="232" t="s">
        <v>150</v>
      </c>
      <c r="B8" s="263">
        <v>5892</v>
      </c>
      <c r="C8" s="264">
        <v>4915</v>
      </c>
      <c r="D8" s="265" t="s">
        <v>196</v>
      </c>
      <c r="E8" s="263" t="s">
        <v>196</v>
      </c>
      <c r="F8" s="264" t="s">
        <v>196</v>
      </c>
      <c r="G8" s="265" t="s">
        <v>196</v>
      </c>
      <c r="H8" s="85">
        <v>84155488</v>
      </c>
      <c r="I8" s="68">
        <v>81897061</v>
      </c>
      <c r="J8" s="196">
        <v>2116209</v>
      </c>
      <c r="K8" s="203" t="str">
        <f t="shared" si="0"/>
        <v>八幡</v>
      </c>
    </row>
    <row r="9" spans="1:11" ht="18" customHeight="1">
      <c r="A9" s="232" t="s">
        <v>151</v>
      </c>
      <c r="B9" s="263">
        <v>32</v>
      </c>
      <c r="C9" s="264">
        <v>32</v>
      </c>
      <c r="D9" s="265" t="s">
        <v>186</v>
      </c>
      <c r="E9" s="263">
        <v>7186507</v>
      </c>
      <c r="F9" s="264">
        <v>7178420</v>
      </c>
      <c r="G9" s="265">
        <v>7818</v>
      </c>
      <c r="H9" s="85">
        <v>303357589</v>
      </c>
      <c r="I9" s="68">
        <v>299396019</v>
      </c>
      <c r="J9" s="196">
        <v>3683017</v>
      </c>
      <c r="K9" s="203" t="str">
        <f t="shared" si="0"/>
        <v>博多</v>
      </c>
    </row>
    <row r="10" spans="1:11" ht="18" customHeight="1">
      <c r="A10" s="232" t="s">
        <v>152</v>
      </c>
      <c r="B10" s="263" t="s">
        <v>186</v>
      </c>
      <c r="C10" s="264" t="s">
        <v>186</v>
      </c>
      <c r="D10" s="265" t="s">
        <v>186</v>
      </c>
      <c r="E10" s="263">
        <v>278118</v>
      </c>
      <c r="F10" s="264">
        <v>277371</v>
      </c>
      <c r="G10" s="265">
        <v>747</v>
      </c>
      <c r="H10" s="85">
        <v>72457611</v>
      </c>
      <c r="I10" s="68">
        <v>69262589</v>
      </c>
      <c r="J10" s="196">
        <v>3043195</v>
      </c>
      <c r="K10" s="203" t="str">
        <f t="shared" si="0"/>
        <v>香椎</v>
      </c>
    </row>
    <row r="11" spans="1:11" ht="18" customHeight="1">
      <c r="A11" s="232" t="s">
        <v>153</v>
      </c>
      <c r="B11" s="263" t="s">
        <v>196</v>
      </c>
      <c r="C11" s="264" t="s">
        <v>196</v>
      </c>
      <c r="D11" s="265" t="s">
        <v>196</v>
      </c>
      <c r="E11" s="263" t="s">
        <v>196</v>
      </c>
      <c r="F11" s="264" t="s">
        <v>196</v>
      </c>
      <c r="G11" s="265" t="s">
        <v>196</v>
      </c>
      <c r="H11" s="85">
        <v>345853122</v>
      </c>
      <c r="I11" s="68">
        <v>340293578</v>
      </c>
      <c r="J11" s="196">
        <v>5373720</v>
      </c>
      <c r="K11" s="203" t="str">
        <f t="shared" si="0"/>
        <v>福岡</v>
      </c>
    </row>
    <row r="12" spans="1:11" ht="18" customHeight="1">
      <c r="A12" s="232" t="s">
        <v>154</v>
      </c>
      <c r="B12" s="263" t="s">
        <v>186</v>
      </c>
      <c r="C12" s="264" t="s">
        <v>186</v>
      </c>
      <c r="D12" s="265" t="s">
        <v>186</v>
      </c>
      <c r="E12" s="263">
        <v>304917</v>
      </c>
      <c r="F12" s="264">
        <v>304663</v>
      </c>
      <c r="G12" s="265">
        <v>166</v>
      </c>
      <c r="H12" s="85">
        <v>72985049</v>
      </c>
      <c r="I12" s="68">
        <v>69266104</v>
      </c>
      <c r="J12" s="196">
        <v>3491014</v>
      </c>
      <c r="K12" s="203" t="str">
        <f aca="true" t="shared" si="1" ref="K12:K17">IF(A12="","",A12)</f>
        <v>西福岡</v>
      </c>
    </row>
    <row r="13" spans="1:11" ht="18" customHeight="1">
      <c r="A13" s="232" t="s">
        <v>155</v>
      </c>
      <c r="B13" s="263" t="s">
        <v>186</v>
      </c>
      <c r="C13" s="264" t="s">
        <v>186</v>
      </c>
      <c r="D13" s="265" t="s">
        <v>186</v>
      </c>
      <c r="E13" s="263">
        <v>200977</v>
      </c>
      <c r="F13" s="264">
        <v>200920</v>
      </c>
      <c r="G13" s="265">
        <v>57</v>
      </c>
      <c r="H13" s="85">
        <v>29058192</v>
      </c>
      <c r="I13" s="68">
        <v>28328405</v>
      </c>
      <c r="J13" s="196">
        <v>711063</v>
      </c>
      <c r="K13" s="203" t="str">
        <f t="shared" si="1"/>
        <v>大牟田</v>
      </c>
    </row>
    <row r="14" spans="1:11" ht="18" customHeight="1">
      <c r="A14" s="232" t="s">
        <v>156</v>
      </c>
      <c r="B14" s="263" t="s">
        <v>186</v>
      </c>
      <c r="C14" s="264" t="s">
        <v>186</v>
      </c>
      <c r="D14" s="265" t="s">
        <v>186</v>
      </c>
      <c r="E14" s="263">
        <v>503477</v>
      </c>
      <c r="F14" s="264">
        <v>503247</v>
      </c>
      <c r="G14" s="265">
        <v>230</v>
      </c>
      <c r="H14" s="85">
        <v>98917562</v>
      </c>
      <c r="I14" s="68">
        <v>96895410</v>
      </c>
      <c r="J14" s="196">
        <v>1904752</v>
      </c>
      <c r="K14" s="203" t="str">
        <f t="shared" si="1"/>
        <v>久留米</v>
      </c>
    </row>
    <row r="15" spans="1:11" ht="18" customHeight="1">
      <c r="A15" s="232" t="s">
        <v>157</v>
      </c>
      <c r="B15" s="263" t="s">
        <v>186</v>
      </c>
      <c r="C15" s="264" t="s">
        <v>186</v>
      </c>
      <c r="D15" s="265" t="s">
        <v>186</v>
      </c>
      <c r="E15" s="263" t="s">
        <v>196</v>
      </c>
      <c r="F15" s="264" t="s">
        <v>196</v>
      </c>
      <c r="G15" s="265" t="s">
        <v>196</v>
      </c>
      <c r="H15" s="85">
        <v>20698289</v>
      </c>
      <c r="I15" s="68">
        <v>19961009</v>
      </c>
      <c r="J15" s="196">
        <v>707838</v>
      </c>
      <c r="K15" s="203" t="str">
        <f t="shared" si="1"/>
        <v>直方</v>
      </c>
    </row>
    <row r="16" spans="1:11" ht="18" customHeight="1">
      <c r="A16" s="232" t="s">
        <v>158</v>
      </c>
      <c r="B16" s="263" t="s">
        <v>186</v>
      </c>
      <c r="C16" s="264" t="s">
        <v>186</v>
      </c>
      <c r="D16" s="265" t="s">
        <v>186</v>
      </c>
      <c r="E16" s="263">
        <v>115319</v>
      </c>
      <c r="F16" s="264">
        <v>114107</v>
      </c>
      <c r="G16" s="265">
        <v>1212</v>
      </c>
      <c r="H16" s="85">
        <v>21733792</v>
      </c>
      <c r="I16" s="68">
        <v>20737744</v>
      </c>
      <c r="J16" s="196">
        <v>949060</v>
      </c>
      <c r="K16" s="203" t="str">
        <f t="shared" si="1"/>
        <v>飯塚</v>
      </c>
    </row>
    <row r="17" spans="1:11" ht="18" customHeight="1">
      <c r="A17" s="232" t="s">
        <v>159</v>
      </c>
      <c r="B17" s="263" t="s">
        <v>186</v>
      </c>
      <c r="C17" s="264" t="s">
        <v>186</v>
      </c>
      <c r="D17" s="265" t="s">
        <v>186</v>
      </c>
      <c r="E17" s="263" t="s">
        <v>196</v>
      </c>
      <c r="F17" s="264" t="s">
        <v>196</v>
      </c>
      <c r="G17" s="265" t="s">
        <v>196</v>
      </c>
      <c r="H17" s="85">
        <v>13709751</v>
      </c>
      <c r="I17" s="68">
        <v>12984735</v>
      </c>
      <c r="J17" s="196">
        <v>689612</v>
      </c>
      <c r="K17" s="203" t="str">
        <f t="shared" si="1"/>
        <v>田川</v>
      </c>
    </row>
    <row r="18" spans="1:11" ht="18" customHeight="1">
      <c r="A18" s="232" t="s">
        <v>160</v>
      </c>
      <c r="B18" s="263" t="s">
        <v>186</v>
      </c>
      <c r="C18" s="264" t="s">
        <v>186</v>
      </c>
      <c r="D18" s="265" t="s">
        <v>186</v>
      </c>
      <c r="E18" s="263">
        <v>37353</v>
      </c>
      <c r="F18" s="264">
        <v>36807</v>
      </c>
      <c r="G18" s="265">
        <v>546</v>
      </c>
      <c r="H18" s="85">
        <v>54118417</v>
      </c>
      <c r="I18" s="68">
        <v>53766968</v>
      </c>
      <c r="J18" s="196">
        <v>326181</v>
      </c>
      <c r="K18" s="203" t="str">
        <f>IF(A18="","",A18)</f>
        <v>甘木</v>
      </c>
    </row>
    <row r="19" spans="1:11" ht="18" customHeight="1">
      <c r="A19" s="232" t="s">
        <v>161</v>
      </c>
      <c r="B19" s="263" t="s">
        <v>196</v>
      </c>
      <c r="C19" s="264" t="s">
        <v>196</v>
      </c>
      <c r="D19" s="265" t="s">
        <v>196</v>
      </c>
      <c r="E19" s="263" t="s">
        <v>196</v>
      </c>
      <c r="F19" s="264" t="s">
        <v>196</v>
      </c>
      <c r="G19" s="265" t="s">
        <v>196</v>
      </c>
      <c r="H19" s="85">
        <v>18848861</v>
      </c>
      <c r="I19" s="68">
        <v>18424532</v>
      </c>
      <c r="J19" s="196">
        <v>418296</v>
      </c>
      <c r="K19" s="203" t="str">
        <f>IF(A19="","",A19)</f>
        <v>八女</v>
      </c>
    </row>
    <row r="20" spans="1:11" ht="18" customHeight="1">
      <c r="A20" s="232" t="s">
        <v>162</v>
      </c>
      <c r="B20" s="263" t="s">
        <v>186</v>
      </c>
      <c r="C20" s="264" t="s">
        <v>186</v>
      </c>
      <c r="D20" s="265" t="s">
        <v>186</v>
      </c>
      <c r="E20" s="263" t="s">
        <v>196</v>
      </c>
      <c r="F20" s="264" t="s">
        <v>196</v>
      </c>
      <c r="G20" s="265" t="s">
        <v>196</v>
      </c>
      <c r="H20" s="85">
        <v>7780386</v>
      </c>
      <c r="I20" s="68">
        <v>7508153</v>
      </c>
      <c r="J20" s="196">
        <v>255163</v>
      </c>
      <c r="K20" s="203" t="str">
        <f>IF(A20="","",A20)</f>
        <v>大川</v>
      </c>
    </row>
    <row r="21" spans="1:11" ht="18" customHeight="1">
      <c r="A21" s="232" t="s">
        <v>163</v>
      </c>
      <c r="B21" s="263" t="s">
        <v>186</v>
      </c>
      <c r="C21" s="264" t="s">
        <v>186</v>
      </c>
      <c r="D21" s="265" t="s">
        <v>186</v>
      </c>
      <c r="E21" s="263">
        <v>116479</v>
      </c>
      <c r="F21" s="264">
        <v>116475</v>
      </c>
      <c r="G21" s="265">
        <v>4</v>
      </c>
      <c r="H21" s="85">
        <v>20609715</v>
      </c>
      <c r="I21" s="68">
        <v>20019587</v>
      </c>
      <c r="J21" s="196">
        <v>561345</v>
      </c>
      <c r="K21" s="203" t="str">
        <f>IF(A21="","",A21)</f>
        <v>行橋</v>
      </c>
    </row>
    <row r="22" spans="1:11" ht="18" customHeight="1">
      <c r="A22" s="232" t="s">
        <v>164</v>
      </c>
      <c r="B22" s="263" t="s">
        <v>186</v>
      </c>
      <c r="C22" s="264" t="s">
        <v>186</v>
      </c>
      <c r="D22" s="265" t="s">
        <v>186</v>
      </c>
      <c r="E22" s="263">
        <v>154114</v>
      </c>
      <c r="F22" s="264">
        <v>154069</v>
      </c>
      <c r="G22" s="265">
        <v>45</v>
      </c>
      <c r="H22" s="85">
        <v>98783696</v>
      </c>
      <c r="I22" s="68">
        <v>96617390</v>
      </c>
      <c r="J22" s="196">
        <v>1993241</v>
      </c>
      <c r="K22" s="203" t="str">
        <f>IF(A22="","",A22)</f>
        <v>筑紫</v>
      </c>
    </row>
    <row r="23" spans="1:11" s="3" customFormat="1" ht="18" customHeight="1">
      <c r="A23" s="87" t="s">
        <v>165</v>
      </c>
      <c r="B23" s="266">
        <v>6550</v>
      </c>
      <c r="C23" s="267">
        <v>5573</v>
      </c>
      <c r="D23" s="268">
        <v>977</v>
      </c>
      <c r="E23" s="266">
        <v>49787943</v>
      </c>
      <c r="F23" s="267">
        <v>49731004</v>
      </c>
      <c r="G23" s="268">
        <v>56583</v>
      </c>
      <c r="H23" s="88">
        <v>1449935849</v>
      </c>
      <c r="I23" s="70">
        <v>1417233910</v>
      </c>
      <c r="J23" s="197">
        <v>31021853</v>
      </c>
      <c r="K23" s="204" t="str">
        <f>A23</f>
        <v>福岡県計</v>
      </c>
    </row>
    <row r="24" spans="1:11" s="12" customFormat="1" ht="18" customHeight="1">
      <c r="A24" s="13"/>
      <c r="B24" s="275"/>
      <c r="C24" s="276"/>
      <c r="D24" s="277"/>
      <c r="E24" s="275"/>
      <c r="F24" s="276"/>
      <c r="G24" s="277"/>
      <c r="H24" s="15"/>
      <c r="I24" s="16"/>
      <c r="J24" s="198"/>
      <c r="K24" s="205"/>
    </row>
    <row r="25" spans="1:11" ht="18" customHeight="1">
      <c r="A25" s="98" t="s">
        <v>166</v>
      </c>
      <c r="B25" s="269" t="s">
        <v>186</v>
      </c>
      <c r="C25" s="270" t="s">
        <v>186</v>
      </c>
      <c r="D25" s="271" t="s">
        <v>186</v>
      </c>
      <c r="E25" s="269" t="s">
        <v>196</v>
      </c>
      <c r="F25" s="270" t="s">
        <v>196</v>
      </c>
      <c r="G25" s="271" t="s">
        <v>196</v>
      </c>
      <c r="H25" s="90">
        <v>52893194</v>
      </c>
      <c r="I25" s="91">
        <v>51116641</v>
      </c>
      <c r="J25" s="199">
        <v>1719073</v>
      </c>
      <c r="K25" s="206" t="str">
        <f>IF(A25="","",A25)</f>
        <v>佐賀</v>
      </c>
    </row>
    <row r="26" spans="1:11" ht="18" customHeight="1">
      <c r="A26" s="232" t="s">
        <v>167</v>
      </c>
      <c r="B26" s="263" t="s">
        <v>186</v>
      </c>
      <c r="C26" s="264" t="s">
        <v>186</v>
      </c>
      <c r="D26" s="265" t="s">
        <v>186</v>
      </c>
      <c r="E26" s="263" t="s">
        <v>196</v>
      </c>
      <c r="F26" s="264" t="s">
        <v>196</v>
      </c>
      <c r="G26" s="265" t="s">
        <v>196</v>
      </c>
      <c r="H26" s="85">
        <v>14565177</v>
      </c>
      <c r="I26" s="68">
        <v>13818295</v>
      </c>
      <c r="J26" s="196">
        <v>734058</v>
      </c>
      <c r="K26" s="203" t="str">
        <f>IF(A26="","",A26)</f>
        <v>唐津</v>
      </c>
    </row>
    <row r="27" spans="1:11" ht="18" customHeight="1">
      <c r="A27" s="232" t="s">
        <v>168</v>
      </c>
      <c r="B27" s="263" t="s">
        <v>196</v>
      </c>
      <c r="C27" s="264" t="s">
        <v>196</v>
      </c>
      <c r="D27" s="265" t="s">
        <v>196</v>
      </c>
      <c r="E27" s="263" t="s">
        <v>196</v>
      </c>
      <c r="F27" s="264" t="s">
        <v>196</v>
      </c>
      <c r="G27" s="265" t="s">
        <v>196</v>
      </c>
      <c r="H27" s="85">
        <v>37252521</v>
      </c>
      <c r="I27" s="68">
        <v>36628776</v>
      </c>
      <c r="J27" s="196">
        <v>598937</v>
      </c>
      <c r="K27" s="203" t="str">
        <f>IF(A27="","",A27)</f>
        <v>鳥栖</v>
      </c>
    </row>
    <row r="28" spans="1:11" ht="18" customHeight="1">
      <c r="A28" s="232" t="s">
        <v>169</v>
      </c>
      <c r="B28" s="263" t="s">
        <v>186</v>
      </c>
      <c r="C28" s="264" t="s">
        <v>186</v>
      </c>
      <c r="D28" s="265" t="s">
        <v>186</v>
      </c>
      <c r="E28" s="263">
        <v>25328</v>
      </c>
      <c r="F28" s="264">
        <v>24825</v>
      </c>
      <c r="G28" s="265">
        <v>503</v>
      </c>
      <c r="H28" s="85">
        <v>9535298</v>
      </c>
      <c r="I28" s="68">
        <v>9110054</v>
      </c>
      <c r="J28" s="196">
        <v>406453</v>
      </c>
      <c r="K28" s="203" t="str">
        <f>IF(A28="","",A28)</f>
        <v>伊万里</v>
      </c>
    </row>
    <row r="29" spans="1:11" ht="18" customHeight="1">
      <c r="A29" s="232" t="s">
        <v>170</v>
      </c>
      <c r="B29" s="263" t="s">
        <v>196</v>
      </c>
      <c r="C29" s="264" t="s">
        <v>196</v>
      </c>
      <c r="D29" s="265" t="s">
        <v>196</v>
      </c>
      <c r="E29" s="263" t="s">
        <v>196</v>
      </c>
      <c r="F29" s="264" t="s">
        <v>196</v>
      </c>
      <c r="G29" s="265" t="s">
        <v>196</v>
      </c>
      <c r="H29" s="85">
        <v>18188263</v>
      </c>
      <c r="I29" s="68">
        <v>17480691</v>
      </c>
      <c r="J29" s="196">
        <v>674988</v>
      </c>
      <c r="K29" s="203" t="str">
        <f>IF(A29="","",A29)</f>
        <v>武雄</v>
      </c>
    </row>
    <row r="30" spans="1:11" s="3" customFormat="1" ht="18" customHeight="1">
      <c r="A30" s="87" t="s">
        <v>171</v>
      </c>
      <c r="B30" s="266">
        <v>871</v>
      </c>
      <c r="C30" s="267">
        <v>871</v>
      </c>
      <c r="D30" s="268" t="s">
        <v>196</v>
      </c>
      <c r="E30" s="266">
        <v>988129</v>
      </c>
      <c r="F30" s="267">
        <v>981374</v>
      </c>
      <c r="G30" s="268" t="s">
        <v>196</v>
      </c>
      <c r="H30" s="88">
        <v>132434453</v>
      </c>
      <c r="I30" s="70">
        <v>128154458</v>
      </c>
      <c r="J30" s="197">
        <v>4133509</v>
      </c>
      <c r="K30" s="204" t="str">
        <f>A30</f>
        <v>佐賀県計</v>
      </c>
    </row>
    <row r="31" spans="1:11" s="12" customFormat="1" ht="18" customHeight="1">
      <c r="A31" s="13"/>
      <c r="B31" s="275"/>
      <c r="C31" s="276"/>
      <c r="D31" s="277"/>
      <c r="E31" s="275"/>
      <c r="F31" s="276"/>
      <c r="G31" s="277"/>
      <c r="H31" s="15"/>
      <c r="I31" s="16"/>
      <c r="J31" s="198"/>
      <c r="K31" s="205"/>
    </row>
    <row r="32" spans="1:11" ht="18" customHeight="1">
      <c r="A32" s="233" t="s">
        <v>174</v>
      </c>
      <c r="B32" s="269" t="s">
        <v>196</v>
      </c>
      <c r="C32" s="270" t="s">
        <v>196</v>
      </c>
      <c r="D32" s="271" t="s">
        <v>196</v>
      </c>
      <c r="E32" s="269" t="s">
        <v>196</v>
      </c>
      <c r="F32" s="270" t="s">
        <v>196</v>
      </c>
      <c r="G32" s="271" t="s">
        <v>196</v>
      </c>
      <c r="H32" s="90">
        <v>94552029</v>
      </c>
      <c r="I32" s="91">
        <v>90588545</v>
      </c>
      <c r="J32" s="199">
        <v>3759165</v>
      </c>
      <c r="K32" s="206" t="str">
        <f>IF(A32="","",A32)</f>
        <v>長崎</v>
      </c>
    </row>
    <row r="33" spans="1:11" ht="18" customHeight="1">
      <c r="A33" s="232" t="s">
        <v>175</v>
      </c>
      <c r="B33" s="263" t="s">
        <v>186</v>
      </c>
      <c r="C33" s="264" t="s">
        <v>186</v>
      </c>
      <c r="D33" s="265" t="s">
        <v>186</v>
      </c>
      <c r="E33" s="263">
        <v>1114058</v>
      </c>
      <c r="F33" s="264">
        <v>1108132</v>
      </c>
      <c r="G33" s="265">
        <v>5926</v>
      </c>
      <c r="H33" s="85">
        <v>51990845</v>
      </c>
      <c r="I33" s="68">
        <v>50057417</v>
      </c>
      <c r="J33" s="196">
        <v>1851398</v>
      </c>
      <c r="K33" s="203" t="str">
        <f aca="true" t="shared" si="2" ref="K33:K39">IF(A33="","",A33)</f>
        <v>佐世保</v>
      </c>
    </row>
    <row r="34" spans="1:11" ht="18" customHeight="1">
      <c r="A34" s="232" t="s">
        <v>176</v>
      </c>
      <c r="B34" s="263" t="s">
        <v>186</v>
      </c>
      <c r="C34" s="264" t="s">
        <v>186</v>
      </c>
      <c r="D34" s="265" t="s">
        <v>186</v>
      </c>
      <c r="E34" s="263">
        <v>23939</v>
      </c>
      <c r="F34" s="264">
        <v>23918</v>
      </c>
      <c r="G34" s="265">
        <v>21</v>
      </c>
      <c r="H34" s="85">
        <v>12144122</v>
      </c>
      <c r="I34" s="68">
        <v>11656599</v>
      </c>
      <c r="J34" s="196">
        <v>474347</v>
      </c>
      <c r="K34" s="203" t="str">
        <f t="shared" si="2"/>
        <v>島原</v>
      </c>
    </row>
    <row r="35" spans="1:11" ht="18" customHeight="1">
      <c r="A35" s="232" t="s">
        <v>177</v>
      </c>
      <c r="B35" s="263" t="s">
        <v>196</v>
      </c>
      <c r="C35" s="264" t="s">
        <v>196</v>
      </c>
      <c r="D35" s="265" t="s">
        <v>196</v>
      </c>
      <c r="E35" s="263" t="s">
        <v>196</v>
      </c>
      <c r="F35" s="264" t="s">
        <v>196</v>
      </c>
      <c r="G35" s="265" t="s">
        <v>196</v>
      </c>
      <c r="H35" s="85">
        <v>29740197</v>
      </c>
      <c r="I35" s="68">
        <v>28643545</v>
      </c>
      <c r="J35" s="196">
        <v>1051249</v>
      </c>
      <c r="K35" s="203" t="str">
        <f t="shared" si="2"/>
        <v>諌早</v>
      </c>
    </row>
    <row r="36" spans="1:11" ht="18" customHeight="1">
      <c r="A36" s="232" t="s">
        <v>178</v>
      </c>
      <c r="B36" s="263" t="s">
        <v>186</v>
      </c>
      <c r="C36" s="264" t="s">
        <v>186</v>
      </c>
      <c r="D36" s="265" t="s">
        <v>186</v>
      </c>
      <c r="E36" s="263" t="s">
        <v>196</v>
      </c>
      <c r="F36" s="264" t="s">
        <v>196</v>
      </c>
      <c r="G36" s="265" t="s">
        <v>196</v>
      </c>
      <c r="H36" s="85">
        <v>4643248</v>
      </c>
      <c r="I36" s="68">
        <v>4359974</v>
      </c>
      <c r="J36" s="196">
        <v>269298</v>
      </c>
      <c r="K36" s="203" t="str">
        <f t="shared" si="2"/>
        <v>福江</v>
      </c>
    </row>
    <row r="37" spans="1:11" ht="18" customHeight="1">
      <c r="A37" s="232" t="s">
        <v>179</v>
      </c>
      <c r="B37" s="263" t="s">
        <v>186</v>
      </c>
      <c r="C37" s="264" t="s">
        <v>186</v>
      </c>
      <c r="D37" s="265" t="s">
        <v>186</v>
      </c>
      <c r="E37" s="263">
        <v>19727</v>
      </c>
      <c r="F37" s="264">
        <v>19697</v>
      </c>
      <c r="G37" s="265">
        <v>30</v>
      </c>
      <c r="H37" s="85">
        <v>7407166</v>
      </c>
      <c r="I37" s="68">
        <v>7064953</v>
      </c>
      <c r="J37" s="196">
        <v>334212</v>
      </c>
      <c r="K37" s="203" t="str">
        <f t="shared" si="2"/>
        <v>平戸</v>
      </c>
    </row>
    <row r="38" spans="1:11" ht="18" customHeight="1">
      <c r="A38" s="232" t="s">
        <v>180</v>
      </c>
      <c r="B38" s="263" t="s">
        <v>186</v>
      </c>
      <c r="C38" s="264" t="s">
        <v>186</v>
      </c>
      <c r="D38" s="265" t="s">
        <v>186</v>
      </c>
      <c r="E38" s="263">
        <v>1804</v>
      </c>
      <c r="F38" s="264">
        <v>1796</v>
      </c>
      <c r="G38" s="265">
        <v>7</v>
      </c>
      <c r="H38" s="85">
        <v>3964502</v>
      </c>
      <c r="I38" s="68">
        <v>3825594</v>
      </c>
      <c r="J38" s="196">
        <v>135964</v>
      </c>
      <c r="K38" s="203" t="str">
        <f t="shared" si="2"/>
        <v>壱岐</v>
      </c>
    </row>
    <row r="39" spans="1:11" ht="18" customHeight="1">
      <c r="A39" s="232" t="s">
        <v>181</v>
      </c>
      <c r="B39" s="263" t="s">
        <v>186</v>
      </c>
      <c r="C39" s="264" t="s">
        <v>186</v>
      </c>
      <c r="D39" s="265" t="s">
        <v>186</v>
      </c>
      <c r="E39" s="263" t="s">
        <v>196</v>
      </c>
      <c r="F39" s="264" t="s">
        <v>196</v>
      </c>
      <c r="G39" s="265" t="s">
        <v>196</v>
      </c>
      <c r="H39" s="85">
        <v>3003690</v>
      </c>
      <c r="I39" s="68">
        <v>2795962</v>
      </c>
      <c r="J39" s="196">
        <v>196970</v>
      </c>
      <c r="K39" s="203" t="str">
        <f t="shared" si="2"/>
        <v>厳原</v>
      </c>
    </row>
    <row r="40" spans="1:11" s="3" customFormat="1" ht="18" customHeight="1">
      <c r="A40" s="87" t="s">
        <v>182</v>
      </c>
      <c r="B40" s="266">
        <v>2</v>
      </c>
      <c r="C40" s="267">
        <v>2</v>
      </c>
      <c r="D40" s="268" t="s">
        <v>196</v>
      </c>
      <c r="E40" s="266">
        <v>2687730</v>
      </c>
      <c r="F40" s="267">
        <v>2676680</v>
      </c>
      <c r="G40" s="268" t="s">
        <v>196</v>
      </c>
      <c r="H40" s="88">
        <v>207445799</v>
      </c>
      <c r="I40" s="70">
        <v>198992588</v>
      </c>
      <c r="J40" s="197">
        <v>8072603</v>
      </c>
      <c r="K40" s="204" t="str">
        <f>A40</f>
        <v>長崎県計</v>
      </c>
    </row>
    <row r="41" spans="1:11" s="12" customFormat="1" ht="18" customHeight="1">
      <c r="A41" s="13"/>
      <c r="B41" s="56"/>
      <c r="C41" s="57"/>
      <c r="D41" s="58"/>
      <c r="E41" s="56"/>
      <c r="F41" s="57"/>
      <c r="G41" s="58"/>
      <c r="H41" s="56"/>
      <c r="I41" s="57"/>
      <c r="J41" s="58"/>
      <c r="K41" s="14"/>
    </row>
    <row r="42" spans="1:11" s="3" customFormat="1" ht="18" customHeight="1" thickBot="1">
      <c r="A42" s="97" t="s">
        <v>52</v>
      </c>
      <c r="B42" s="53" t="s">
        <v>186</v>
      </c>
      <c r="C42" s="54" t="s">
        <v>186</v>
      </c>
      <c r="D42" s="55" t="s">
        <v>186</v>
      </c>
      <c r="E42" s="53">
        <v>100876</v>
      </c>
      <c r="F42" s="54">
        <v>2075</v>
      </c>
      <c r="G42" s="55">
        <v>66459</v>
      </c>
      <c r="H42" s="53">
        <v>28970629</v>
      </c>
      <c r="I42" s="54">
        <v>4325931</v>
      </c>
      <c r="J42" s="55">
        <v>22645372</v>
      </c>
      <c r="K42" s="105" t="str">
        <f>A42</f>
        <v>局引受分</v>
      </c>
    </row>
    <row r="43" spans="1:11" s="3" customFormat="1" ht="18" customHeight="1" thickBot="1" thickTop="1">
      <c r="A43" s="258" t="s">
        <v>197</v>
      </c>
      <c r="B43" s="39">
        <v>7423</v>
      </c>
      <c r="C43" s="28">
        <v>6445</v>
      </c>
      <c r="D43" s="40">
        <v>977</v>
      </c>
      <c r="E43" s="39">
        <v>53564678</v>
      </c>
      <c r="F43" s="28">
        <v>53391134</v>
      </c>
      <c r="G43" s="40">
        <v>140846</v>
      </c>
      <c r="H43" s="39">
        <v>1818786731</v>
      </c>
      <c r="I43" s="28">
        <v>1748706887</v>
      </c>
      <c r="J43" s="40">
        <v>65873336</v>
      </c>
      <c r="K43" s="259" t="str">
        <f>A43</f>
        <v>総　計</v>
      </c>
    </row>
  </sheetData>
  <sheetProtection/>
  <mergeCells count="5">
    <mergeCell ref="K2:K3"/>
    <mergeCell ref="A2:A3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61" r:id="rId1"/>
  <headerFooter alignWithMargins="0">
    <oddFooter>&amp;R福岡国税局
国税徴収１
(H19)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A24" sqref="A24:G35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14.25390625" style="2" customWidth="1"/>
    <col min="5" max="5" width="3.00390625" style="2" bestFit="1" customWidth="1"/>
    <col min="6" max="6" width="16.75390625" style="2" customWidth="1"/>
    <col min="7" max="16384" width="8.625" style="2" customWidth="1"/>
  </cols>
  <sheetData>
    <row r="1" spans="1:6" ht="15">
      <c r="A1" s="285" t="s">
        <v>67</v>
      </c>
      <c r="B1" s="285"/>
      <c r="C1" s="285"/>
      <c r="D1" s="285"/>
      <c r="E1" s="285"/>
      <c r="F1" s="285"/>
    </row>
    <row r="2" spans="1:6" ht="14.25" customHeight="1" thickBot="1">
      <c r="A2" s="334" t="s">
        <v>68</v>
      </c>
      <c r="B2" s="334"/>
      <c r="C2" s="334"/>
      <c r="D2" s="334"/>
      <c r="E2" s="334"/>
      <c r="F2" s="334"/>
    </row>
    <row r="3" spans="1:6" ht="18" customHeight="1">
      <c r="A3" s="281" t="s">
        <v>109</v>
      </c>
      <c r="B3" s="338"/>
      <c r="C3" s="282"/>
      <c r="D3" s="335" t="s">
        <v>69</v>
      </c>
      <c r="E3" s="336"/>
      <c r="F3" s="337"/>
    </row>
    <row r="4" spans="1:6" ht="15" customHeight="1">
      <c r="A4" s="283"/>
      <c r="B4" s="339"/>
      <c r="C4" s="284"/>
      <c r="D4" s="107" t="s">
        <v>70</v>
      </c>
      <c r="E4" s="332" t="s">
        <v>110</v>
      </c>
      <c r="F4" s="333"/>
    </row>
    <row r="5" spans="1:6" s="37" customFormat="1" ht="15" customHeight="1">
      <c r="A5" s="59"/>
      <c r="B5" s="60"/>
      <c r="C5" s="108"/>
      <c r="D5" s="109" t="s">
        <v>71</v>
      </c>
      <c r="E5" s="110"/>
      <c r="F5" s="111" t="s">
        <v>2</v>
      </c>
    </row>
    <row r="6" spans="1:6" ht="27" customHeight="1">
      <c r="A6" s="342" t="s">
        <v>72</v>
      </c>
      <c r="B6" s="345" t="s">
        <v>73</v>
      </c>
      <c r="C6" s="346"/>
      <c r="D6" s="112">
        <v>14</v>
      </c>
      <c r="E6" s="113"/>
      <c r="F6" s="114">
        <v>259492</v>
      </c>
    </row>
    <row r="7" spans="1:6" ht="27" customHeight="1">
      <c r="A7" s="343"/>
      <c r="B7" s="340" t="s">
        <v>74</v>
      </c>
      <c r="C7" s="341"/>
      <c r="D7" s="115">
        <v>5</v>
      </c>
      <c r="E7" s="116"/>
      <c r="F7" s="117">
        <v>424781</v>
      </c>
    </row>
    <row r="8" spans="1:6" ht="27" customHeight="1">
      <c r="A8" s="343"/>
      <c r="B8" s="340" t="s">
        <v>75</v>
      </c>
      <c r="C8" s="341"/>
      <c r="D8" s="115" t="s">
        <v>183</v>
      </c>
      <c r="E8" s="116"/>
      <c r="F8" s="117">
        <v>323</v>
      </c>
    </row>
    <row r="9" spans="1:6" ht="27" customHeight="1">
      <c r="A9" s="343"/>
      <c r="B9" s="347" t="s">
        <v>111</v>
      </c>
      <c r="C9" s="106" t="s">
        <v>76</v>
      </c>
      <c r="D9" s="115">
        <v>2</v>
      </c>
      <c r="E9" s="116"/>
      <c r="F9" s="117">
        <v>370668</v>
      </c>
    </row>
    <row r="10" spans="1:6" ht="27" customHeight="1">
      <c r="A10" s="343"/>
      <c r="B10" s="348"/>
      <c r="C10" s="106" t="s">
        <v>77</v>
      </c>
      <c r="D10" s="115">
        <v>1</v>
      </c>
      <c r="E10" s="116"/>
      <c r="F10" s="117">
        <v>1943</v>
      </c>
    </row>
    <row r="11" spans="1:6" ht="27" customHeight="1">
      <c r="A11" s="343"/>
      <c r="B11" s="348"/>
      <c r="C11" s="314" t="s">
        <v>78</v>
      </c>
      <c r="D11" s="118" t="s">
        <v>183</v>
      </c>
      <c r="E11" s="119" t="s">
        <v>79</v>
      </c>
      <c r="F11" s="120" t="s">
        <v>183</v>
      </c>
    </row>
    <row r="12" spans="1:6" ht="27" customHeight="1">
      <c r="A12" s="343"/>
      <c r="B12" s="348"/>
      <c r="C12" s="315"/>
      <c r="D12" s="112">
        <v>12</v>
      </c>
      <c r="E12" s="121"/>
      <c r="F12" s="114">
        <v>244297</v>
      </c>
    </row>
    <row r="13" spans="1:6" s="3" customFormat="1" ht="27" customHeight="1">
      <c r="A13" s="343"/>
      <c r="B13" s="348"/>
      <c r="C13" s="122" t="s">
        <v>1</v>
      </c>
      <c r="D13" s="123">
        <v>15</v>
      </c>
      <c r="E13" s="116"/>
      <c r="F13" s="124">
        <v>616908</v>
      </c>
    </row>
    <row r="14" spans="1:6" ht="27" customHeight="1">
      <c r="A14" s="344"/>
      <c r="B14" s="312" t="s">
        <v>80</v>
      </c>
      <c r="C14" s="313"/>
      <c r="D14" s="125">
        <v>4</v>
      </c>
      <c r="E14" s="126"/>
      <c r="F14" s="127">
        <v>67042</v>
      </c>
    </row>
    <row r="15" spans="1:6" ht="27" customHeight="1">
      <c r="A15" s="324" t="s">
        <v>81</v>
      </c>
      <c r="B15" s="327" t="s">
        <v>82</v>
      </c>
      <c r="C15" s="327"/>
      <c r="D15" s="128">
        <v>1</v>
      </c>
      <c r="E15" s="129"/>
      <c r="F15" s="130">
        <v>73196</v>
      </c>
    </row>
    <row r="16" spans="1:6" ht="27" customHeight="1">
      <c r="A16" s="325"/>
      <c r="B16" s="316" t="s">
        <v>83</v>
      </c>
      <c r="C16" s="316"/>
      <c r="D16" s="115" t="s">
        <v>183</v>
      </c>
      <c r="E16" s="116"/>
      <c r="F16" s="117" t="s">
        <v>183</v>
      </c>
    </row>
    <row r="17" spans="1:6" ht="27" customHeight="1">
      <c r="A17" s="325"/>
      <c r="B17" s="318" t="s">
        <v>84</v>
      </c>
      <c r="C17" s="319"/>
      <c r="D17" s="118"/>
      <c r="E17" s="119" t="s">
        <v>79</v>
      </c>
      <c r="F17" s="120">
        <v>13196</v>
      </c>
    </row>
    <row r="18" spans="1:6" ht="27" customHeight="1">
      <c r="A18" s="325"/>
      <c r="B18" s="320"/>
      <c r="C18" s="321"/>
      <c r="D18" s="112">
        <v>13</v>
      </c>
      <c r="E18" s="121"/>
      <c r="F18" s="114">
        <v>317493</v>
      </c>
    </row>
    <row r="19" spans="1:6" ht="27" customHeight="1">
      <c r="A19" s="325"/>
      <c r="B19" s="316" t="s">
        <v>85</v>
      </c>
      <c r="C19" s="316"/>
      <c r="D19" s="115" t="s">
        <v>183</v>
      </c>
      <c r="E19" s="116"/>
      <c r="F19" s="117" t="s">
        <v>183</v>
      </c>
    </row>
    <row r="20" spans="1:6" ht="27" customHeight="1">
      <c r="A20" s="325"/>
      <c r="B20" s="316" t="s">
        <v>86</v>
      </c>
      <c r="C20" s="316"/>
      <c r="D20" s="115">
        <v>1</v>
      </c>
      <c r="E20" s="116"/>
      <c r="F20" s="117">
        <v>17437</v>
      </c>
    </row>
    <row r="21" spans="1:6" ht="27" customHeight="1">
      <c r="A21" s="325"/>
      <c r="B21" s="316" t="s">
        <v>83</v>
      </c>
      <c r="C21" s="316"/>
      <c r="D21" s="115" t="s">
        <v>184</v>
      </c>
      <c r="E21" s="116"/>
      <c r="F21" s="117" t="s">
        <v>183</v>
      </c>
    </row>
    <row r="22" spans="1:6" ht="27" customHeight="1">
      <c r="A22" s="325"/>
      <c r="B22" s="316" t="s">
        <v>87</v>
      </c>
      <c r="C22" s="316"/>
      <c r="D22" s="115">
        <v>14</v>
      </c>
      <c r="E22" s="116"/>
      <c r="F22" s="117">
        <v>348125</v>
      </c>
    </row>
    <row r="23" spans="1:6" ht="27" customHeight="1">
      <c r="A23" s="326"/>
      <c r="B23" s="322" t="s">
        <v>88</v>
      </c>
      <c r="C23" s="322"/>
      <c r="D23" s="131" t="s">
        <v>184</v>
      </c>
      <c r="E23" s="132"/>
      <c r="F23" s="133" t="s">
        <v>183</v>
      </c>
    </row>
    <row r="24" spans="1:6" ht="27" customHeight="1">
      <c r="A24" s="328" t="s">
        <v>89</v>
      </c>
      <c r="B24" s="330" t="s">
        <v>90</v>
      </c>
      <c r="C24" s="330"/>
      <c r="D24" s="128" t="s">
        <v>185</v>
      </c>
      <c r="E24" s="129"/>
      <c r="F24" s="130" t="s">
        <v>183</v>
      </c>
    </row>
    <row r="25" spans="1:6" ht="27" customHeight="1">
      <c r="A25" s="325"/>
      <c r="B25" s="316" t="s">
        <v>74</v>
      </c>
      <c r="C25" s="316"/>
      <c r="D25" s="115" t="s">
        <v>183</v>
      </c>
      <c r="E25" s="116"/>
      <c r="F25" s="117" t="s">
        <v>183</v>
      </c>
    </row>
    <row r="26" spans="1:6" ht="27" customHeight="1">
      <c r="A26" s="325"/>
      <c r="B26" s="316" t="s">
        <v>76</v>
      </c>
      <c r="C26" s="316"/>
      <c r="D26" s="115" t="s">
        <v>183</v>
      </c>
      <c r="E26" s="116"/>
      <c r="F26" s="117" t="s">
        <v>183</v>
      </c>
    </row>
    <row r="27" spans="1:6" ht="27" customHeight="1">
      <c r="A27" s="325"/>
      <c r="B27" s="316" t="s">
        <v>77</v>
      </c>
      <c r="C27" s="316"/>
      <c r="D27" s="115" t="s">
        <v>183</v>
      </c>
      <c r="E27" s="116"/>
      <c r="F27" s="117" t="s">
        <v>183</v>
      </c>
    </row>
    <row r="28" spans="1:6" ht="27" customHeight="1">
      <c r="A28" s="325"/>
      <c r="B28" s="316" t="s">
        <v>91</v>
      </c>
      <c r="C28" s="316"/>
      <c r="D28" s="115" t="s">
        <v>183</v>
      </c>
      <c r="E28" s="116"/>
      <c r="F28" s="117" t="s">
        <v>183</v>
      </c>
    </row>
    <row r="29" spans="1:6" ht="27" customHeight="1" thickBot="1">
      <c r="A29" s="329"/>
      <c r="B29" s="323" t="s">
        <v>92</v>
      </c>
      <c r="C29" s="323"/>
      <c r="D29" s="134" t="s">
        <v>183</v>
      </c>
      <c r="E29" s="135"/>
      <c r="F29" s="136" t="s">
        <v>183</v>
      </c>
    </row>
    <row r="30" spans="1:6" ht="4.5" customHeight="1">
      <c r="A30" s="137"/>
      <c r="B30" s="138"/>
      <c r="C30" s="138"/>
      <c r="D30" s="139"/>
      <c r="E30" s="139"/>
      <c r="F30" s="139"/>
    </row>
    <row r="31" spans="1:6" s="1" customFormat="1" ht="28.5" customHeight="1">
      <c r="A31" s="140" t="s">
        <v>187</v>
      </c>
      <c r="B31" s="331" t="s">
        <v>188</v>
      </c>
      <c r="C31" s="331"/>
      <c r="D31" s="331"/>
      <c r="E31" s="331"/>
      <c r="F31" s="331"/>
    </row>
    <row r="32" spans="1:6" s="1" customFormat="1" ht="24.75" customHeight="1">
      <c r="A32" s="141" t="s">
        <v>189</v>
      </c>
      <c r="B32" s="317" t="s">
        <v>190</v>
      </c>
      <c r="C32" s="317"/>
      <c r="D32" s="317"/>
      <c r="E32" s="317"/>
      <c r="F32" s="317"/>
    </row>
    <row r="33" spans="1:6" ht="24.75" customHeight="1">
      <c r="A33" s="142" t="s">
        <v>191</v>
      </c>
      <c r="B33" s="317" t="s">
        <v>192</v>
      </c>
      <c r="C33" s="317"/>
      <c r="D33" s="317"/>
      <c r="E33" s="317"/>
      <c r="F33" s="317"/>
    </row>
  </sheetData>
  <sheetProtection/>
  <mergeCells count="31">
    <mergeCell ref="B9:B13"/>
    <mergeCell ref="B28:C28"/>
    <mergeCell ref="A1:F1"/>
    <mergeCell ref="E4:F4"/>
    <mergeCell ref="A2:F2"/>
    <mergeCell ref="D3:F3"/>
    <mergeCell ref="A3:C4"/>
    <mergeCell ref="B7:C7"/>
    <mergeCell ref="A6:A14"/>
    <mergeCell ref="B6:C6"/>
    <mergeCell ref="B8:C8"/>
    <mergeCell ref="B29:C29"/>
    <mergeCell ref="B33:F33"/>
    <mergeCell ref="A15:A23"/>
    <mergeCell ref="B15:C15"/>
    <mergeCell ref="A24:A29"/>
    <mergeCell ref="B24:C24"/>
    <mergeCell ref="B25:C25"/>
    <mergeCell ref="B26:C26"/>
    <mergeCell ref="B27:C27"/>
    <mergeCell ref="B31:F31"/>
    <mergeCell ref="B14:C14"/>
    <mergeCell ref="C11:C12"/>
    <mergeCell ref="B16:C16"/>
    <mergeCell ref="B19:C19"/>
    <mergeCell ref="B20:C20"/>
    <mergeCell ref="B32:F32"/>
    <mergeCell ref="B21:C21"/>
    <mergeCell ref="B17:C18"/>
    <mergeCell ref="B22:C22"/>
    <mergeCell ref="B23:C23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6" r:id="rId1"/>
  <headerFooter alignWithMargins="0">
    <oddFooter>&amp;R福岡国税局
国税徴収２
(H19)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A24" sqref="A28:G35"/>
    </sheetView>
  </sheetViews>
  <sheetFormatPr defaultColWidth="9.00390625" defaultRowHeight="13.5"/>
  <cols>
    <col min="1" max="1" width="9.00390625" style="145" customWidth="1"/>
    <col min="2" max="2" width="15.50390625" style="145" bestFit="1" customWidth="1"/>
    <col min="3" max="3" width="3.00390625" style="145" customWidth="1"/>
    <col min="4" max="5" width="18.00390625" style="145" customWidth="1"/>
    <col min="6" max="16384" width="9.00390625" style="145" customWidth="1"/>
  </cols>
  <sheetData>
    <row r="1" s="144" customFormat="1" ht="14.25" thickBot="1">
      <c r="A1" s="143" t="s">
        <v>93</v>
      </c>
    </row>
    <row r="2" spans="1:5" ht="19.5" customHeight="1">
      <c r="A2" s="281" t="s">
        <v>112</v>
      </c>
      <c r="B2" s="282"/>
      <c r="C2" s="351" t="s">
        <v>113</v>
      </c>
      <c r="D2" s="352"/>
      <c r="E2" s="353"/>
    </row>
    <row r="3" spans="1:5" ht="19.5" customHeight="1">
      <c r="A3" s="283"/>
      <c r="B3" s="284"/>
      <c r="C3" s="349" t="s">
        <v>114</v>
      </c>
      <c r="D3" s="350"/>
      <c r="E3" s="146" t="s">
        <v>115</v>
      </c>
    </row>
    <row r="4" spans="1:5" s="150" customFormat="1" ht="13.5">
      <c r="A4" s="354" t="s">
        <v>141</v>
      </c>
      <c r="B4" s="147"/>
      <c r="C4" s="110"/>
      <c r="D4" s="148" t="s">
        <v>94</v>
      </c>
      <c r="E4" s="149" t="s">
        <v>95</v>
      </c>
    </row>
    <row r="5" spans="1:8" ht="30" customHeight="1">
      <c r="A5" s="355"/>
      <c r="B5" s="211" t="s">
        <v>138</v>
      </c>
      <c r="C5" s="151"/>
      <c r="D5" s="152">
        <v>12</v>
      </c>
      <c r="E5" s="153">
        <v>244297</v>
      </c>
      <c r="F5" s="2"/>
      <c r="G5" s="2"/>
      <c r="H5" s="2"/>
    </row>
    <row r="6" spans="1:8" ht="30" customHeight="1">
      <c r="A6" s="355"/>
      <c r="B6" s="212" t="s">
        <v>139</v>
      </c>
      <c r="C6" s="154"/>
      <c r="D6" s="155" t="s">
        <v>183</v>
      </c>
      <c r="E6" s="156" t="s">
        <v>183</v>
      </c>
      <c r="F6" s="2"/>
      <c r="G6" s="2"/>
      <c r="H6" s="2"/>
    </row>
    <row r="7" spans="1:8" ht="30" customHeight="1">
      <c r="A7" s="355"/>
      <c r="B7" s="212" t="s">
        <v>140</v>
      </c>
      <c r="C7" s="154"/>
      <c r="D7" s="155" t="s">
        <v>183</v>
      </c>
      <c r="E7" s="156" t="s">
        <v>183</v>
      </c>
      <c r="F7" s="2"/>
      <c r="G7" s="2"/>
      <c r="H7" s="2"/>
    </row>
    <row r="8" spans="1:8" ht="30" customHeight="1">
      <c r="A8" s="355"/>
      <c r="B8" s="212" t="s">
        <v>57</v>
      </c>
      <c r="C8" s="154"/>
      <c r="D8" s="155" t="s">
        <v>183</v>
      </c>
      <c r="E8" s="156" t="s">
        <v>183</v>
      </c>
      <c r="F8" s="2"/>
      <c r="G8" s="2"/>
      <c r="H8" s="2"/>
    </row>
    <row r="9" spans="1:8" ht="30" customHeight="1" thickBot="1">
      <c r="A9" s="356"/>
      <c r="B9" s="157" t="s">
        <v>1</v>
      </c>
      <c r="C9" s="158" t="s">
        <v>96</v>
      </c>
      <c r="D9" s="159">
        <v>12</v>
      </c>
      <c r="E9" s="160">
        <v>244297</v>
      </c>
      <c r="F9" s="2"/>
      <c r="G9" s="2"/>
      <c r="H9" s="2"/>
    </row>
    <row r="10" spans="1:8" ht="13.5">
      <c r="A10" s="2" t="s">
        <v>97</v>
      </c>
      <c r="B10" s="2"/>
      <c r="C10" s="2"/>
      <c r="D10" s="2"/>
      <c r="E10" s="2"/>
      <c r="F10" s="2"/>
      <c r="G10" s="2"/>
      <c r="H10" s="2"/>
    </row>
  </sheetData>
  <sheetProtection/>
  <mergeCells count="4">
    <mergeCell ref="C3:D3"/>
    <mergeCell ref="C2:E2"/>
    <mergeCell ref="A2:B3"/>
    <mergeCell ref="A4:A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&amp;R福岡国税局
国税徴収２
(H19)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workbookViewId="0" topLeftCell="A1">
      <selection activeCell="A24" sqref="A28:G35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116</v>
      </c>
    </row>
    <row r="2" spans="1:11" ht="16.5" customHeight="1">
      <c r="A2" s="357" t="s">
        <v>117</v>
      </c>
      <c r="B2" s="367" t="s">
        <v>98</v>
      </c>
      <c r="C2" s="368"/>
      <c r="D2" s="369" t="s">
        <v>99</v>
      </c>
      <c r="E2" s="370"/>
      <c r="F2" s="367" t="s">
        <v>118</v>
      </c>
      <c r="G2" s="368"/>
      <c r="H2" s="359" t="s">
        <v>119</v>
      </c>
      <c r="I2" s="361" t="s">
        <v>120</v>
      </c>
      <c r="J2" s="362"/>
      <c r="K2" s="363"/>
    </row>
    <row r="3" spans="1:11" ht="16.5" customHeight="1">
      <c r="A3" s="358"/>
      <c r="B3" s="38" t="s">
        <v>121</v>
      </c>
      <c r="C3" s="21" t="s">
        <v>122</v>
      </c>
      <c r="D3" s="38" t="s">
        <v>121</v>
      </c>
      <c r="E3" s="21" t="s">
        <v>122</v>
      </c>
      <c r="F3" s="38" t="s">
        <v>121</v>
      </c>
      <c r="G3" s="21" t="s">
        <v>122</v>
      </c>
      <c r="H3" s="360"/>
      <c r="I3" s="364"/>
      <c r="J3" s="365"/>
      <c r="K3" s="366"/>
    </row>
    <row r="4" spans="1:11" ht="11.25">
      <c r="A4" s="161"/>
      <c r="B4" s="162" t="s">
        <v>123</v>
      </c>
      <c r="C4" s="81" t="s">
        <v>124</v>
      </c>
      <c r="D4" s="162" t="s">
        <v>123</v>
      </c>
      <c r="E4" s="81" t="s">
        <v>124</v>
      </c>
      <c r="F4" s="162" t="s">
        <v>123</v>
      </c>
      <c r="G4" s="81" t="s">
        <v>124</v>
      </c>
      <c r="H4" s="163" t="s">
        <v>124</v>
      </c>
      <c r="I4" s="164"/>
      <c r="J4" s="165" t="s">
        <v>198</v>
      </c>
      <c r="K4" s="166" t="s">
        <v>124</v>
      </c>
    </row>
    <row r="5" spans="1:12" s="213" customFormat="1" ht="30" customHeight="1">
      <c r="A5" s="29" t="s">
        <v>144</v>
      </c>
      <c r="B5" s="167">
        <v>74</v>
      </c>
      <c r="C5" s="168">
        <v>3390683</v>
      </c>
      <c r="D5" s="167">
        <v>98</v>
      </c>
      <c r="E5" s="168">
        <v>3810458</v>
      </c>
      <c r="F5" s="167">
        <v>76</v>
      </c>
      <c r="G5" s="168">
        <v>3398669</v>
      </c>
      <c r="H5" s="169">
        <v>88602</v>
      </c>
      <c r="I5" s="170" t="s">
        <v>100</v>
      </c>
      <c r="J5" s="171">
        <v>194666</v>
      </c>
      <c r="K5" s="172">
        <v>3899060</v>
      </c>
      <c r="L5" s="214"/>
    </row>
    <row r="6" spans="1:12" s="213" customFormat="1" ht="30" customHeight="1">
      <c r="A6" s="174" t="s">
        <v>145</v>
      </c>
      <c r="B6" s="175">
        <v>71</v>
      </c>
      <c r="C6" s="176">
        <v>2649158</v>
      </c>
      <c r="D6" s="175">
        <v>71</v>
      </c>
      <c r="E6" s="176">
        <v>1986792</v>
      </c>
      <c r="F6" s="175">
        <v>66</v>
      </c>
      <c r="G6" s="176">
        <v>3224487</v>
      </c>
      <c r="H6" s="177" t="s">
        <v>183</v>
      </c>
      <c r="I6" s="178" t="s">
        <v>100</v>
      </c>
      <c r="J6" s="179">
        <v>110296</v>
      </c>
      <c r="K6" s="180">
        <v>1986792</v>
      </c>
      <c r="L6" s="214"/>
    </row>
    <row r="7" spans="1:12" s="213" customFormat="1" ht="30" customHeight="1">
      <c r="A7" s="174" t="s">
        <v>134</v>
      </c>
      <c r="B7" s="175">
        <v>37</v>
      </c>
      <c r="C7" s="176">
        <v>1203101</v>
      </c>
      <c r="D7" s="175">
        <v>22</v>
      </c>
      <c r="E7" s="176">
        <v>2057980</v>
      </c>
      <c r="F7" s="175">
        <v>49</v>
      </c>
      <c r="G7" s="176">
        <v>1302853</v>
      </c>
      <c r="H7" s="177" t="s">
        <v>183</v>
      </c>
      <c r="I7" s="178" t="s">
        <v>100</v>
      </c>
      <c r="J7" s="179">
        <v>58252</v>
      </c>
      <c r="K7" s="180">
        <v>1956422</v>
      </c>
      <c r="L7" s="214"/>
    </row>
    <row r="8" spans="1:12" s="213" customFormat="1" ht="30" customHeight="1">
      <c r="A8" s="174" t="s">
        <v>135</v>
      </c>
      <c r="B8" s="175">
        <v>24</v>
      </c>
      <c r="C8" s="176">
        <v>525309</v>
      </c>
      <c r="D8" s="175">
        <v>41</v>
      </c>
      <c r="E8" s="176">
        <v>1031247</v>
      </c>
      <c r="F8" s="175">
        <v>14</v>
      </c>
      <c r="G8" s="176">
        <v>259492</v>
      </c>
      <c r="H8" s="177">
        <v>101008</v>
      </c>
      <c r="I8" s="178" t="s">
        <v>100</v>
      </c>
      <c r="J8" s="179">
        <v>42</v>
      </c>
      <c r="K8" s="180">
        <v>1059059</v>
      </c>
      <c r="L8" s="214"/>
    </row>
    <row r="9" spans="1:12" ht="30" customHeight="1" thickBot="1">
      <c r="A9" s="30" t="s">
        <v>193</v>
      </c>
      <c r="B9" s="181">
        <v>5</v>
      </c>
      <c r="C9" s="182">
        <v>424781</v>
      </c>
      <c r="D9" s="181">
        <v>12</v>
      </c>
      <c r="E9" s="182">
        <v>244297</v>
      </c>
      <c r="F9" s="181">
        <v>4</v>
      </c>
      <c r="G9" s="182">
        <v>67042</v>
      </c>
      <c r="H9" s="183">
        <v>73196</v>
      </c>
      <c r="I9" s="184" t="s">
        <v>100</v>
      </c>
      <c r="J9" s="185">
        <v>13</v>
      </c>
      <c r="K9" s="235">
        <v>317493</v>
      </c>
      <c r="L9" s="173"/>
    </row>
    <row r="10" ht="11.25">
      <c r="A10" s="2" t="s">
        <v>101</v>
      </c>
    </row>
  </sheetData>
  <sheetProtection/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&amp;R福岡国税局
国税徴収２
(H19)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workbookViewId="0" topLeftCell="A13">
      <selection activeCell="A24" sqref="A28:G35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9.75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9.75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334" t="s">
        <v>125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ht="16.5" customHeight="1">
      <c r="A2" s="281" t="s">
        <v>126</v>
      </c>
      <c r="B2" s="338"/>
      <c r="C2" s="282"/>
      <c r="D2" s="383" t="s">
        <v>127</v>
      </c>
      <c r="E2" s="383"/>
      <c r="F2" s="383" t="s">
        <v>128</v>
      </c>
      <c r="G2" s="383"/>
      <c r="H2" s="383" t="s">
        <v>129</v>
      </c>
      <c r="I2" s="383"/>
      <c r="J2" s="384" t="s">
        <v>102</v>
      </c>
      <c r="K2" s="385"/>
    </row>
    <row r="3" spans="1:11" ht="16.5" customHeight="1">
      <c r="A3" s="283"/>
      <c r="B3" s="339"/>
      <c r="C3" s="284"/>
      <c r="D3" s="38" t="s">
        <v>103</v>
      </c>
      <c r="E3" s="21" t="s">
        <v>130</v>
      </c>
      <c r="F3" s="38" t="s">
        <v>103</v>
      </c>
      <c r="G3" s="21" t="s">
        <v>130</v>
      </c>
      <c r="H3" s="38" t="s">
        <v>103</v>
      </c>
      <c r="I3" s="21" t="s">
        <v>130</v>
      </c>
      <c r="J3" s="38" t="s">
        <v>104</v>
      </c>
      <c r="K3" s="186" t="s">
        <v>105</v>
      </c>
    </row>
    <row r="4" spans="1:11" s="37" customFormat="1" ht="11.25">
      <c r="A4" s="187"/>
      <c r="B4" s="188"/>
      <c r="C4" s="189"/>
      <c r="D4" s="190" t="s">
        <v>71</v>
      </c>
      <c r="E4" s="79" t="s">
        <v>2</v>
      </c>
      <c r="F4" s="190" t="s">
        <v>71</v>
      </c>
      <c r="G4" s="79" t="s">
        <v>2</v>
      </c>
      <c r="H4" s="190" t="s">
        <v>71</v>
      </c>
      <c r="I4" s="79" t="s">
        <v>2</v>
      </c>
      <c r="J4" s="190" t="s">
        <v>71</v>
      </c>
      <c r="K4" s="111" t="s">
        <v>2</v>
      </c>
    </row>
    <row r="5" spans="1:11" ht="28.5" customHeight="1">
      <c r="A5" s="388" t="s">
        <v>72</v>
      </c>
      <c r="B5" s="390" t="s">
        <v>106</v>
      </c>
      <c r="C5" s="391"/>
      <c r="D5" s="236" t="s">
        <v>146</v>
      </c>
      <c r="E5" s="237" t="s">
        <v>146</v>
      </c>
      <c r="F5" s="236" t="s">
        <v>146</v>
      </c>
      <c r="G5" s="237" t="s">
        <v>146</v>
      </c>
      <c r="H5" s="236" t="s">
        <v>146</v>
      </c>
      <c r="I5" s="237" t="s">
        <v>146</v>
      </c>
      <c r="J5" s="236" t="s">
        <v>146</v>
      </c>
      <c r="K5" s="238" t="s">
        <v>146</v>
      </c>
    </row>
    <row r="6" spans="1:11" ht="28.5" customHeight="1">
      <c r="A6" s="388"/>
      <c r="B6" s="386" t="s">
        <v>73</v>
      </c>
      <c r="C6" s="387"/>
      <c r="D6" s="239">
        <v>12</v>
      </c>
      <c r="E6" s="240">
        <v>407909</v>
      </c>
      <c r="F6" s="239">
        <v>21</v>
      </c>
      <c r="G6" s="240">
        <v>119633</v>
      </c>
      <c r="H6" s="239" t="s">
        <v>146</v>
      </c>
      <c r="I6" s="240" t="s">
        <v>146</v>
      </c>
      <c r="J6" s="239">
        <v>33</v>
      </c>
      <c r="K6" s="241">
        <v>527541</v>
      </c>
    </row>
    <row r="7" spans="1:11" ht="28.5" customHeight="1">
      <c r="A7" s="388"/>
      <c r="B7" s="380" t="s">
        <v>106</v>
      </c>
      <c r="C7" s="381"/>
      <c r="D7" s="236" t="s">
        <v>146</v>
      </c>
      <c r="E7" s="237" t="s">
        <v>146</v>
      </c>
      <c r="F7" s="236" t="s">
        <v>146</v>
      </c>
      <c r="G7" s="237" t="s">
        <v>146</v>
      </c>
      <c r="H7" s="236" t="s">
        <v>146</v>
      </c>
      <c r="I7" s="237" t="s">
        <v>146</v>
      </c>
      <c r="J7" s="236" t="s">
        <v>146</v>
      </c>
      <c r="K7" s="238" t="s">
        <v>146</v>
      </c>
    </row>
    <row r="8" spans="1:11" s="1" customFormat="1" ht="28.5" customHeight="1">
      <c r="A8" s="388"/>
      <c r="B8" s="386" t="s">
        <v>74</v>
      </c>
      <c r="C8" s="315"/>
      <c r="D8" s="239">
        <v>93</v>
      </c>
      <c r="E8" s="240">
        <v>1392939</v>
      </c>
      <c r="F8" s="239">
        <v>21</v>
      </c>
      <c r="G8" s="240">
        <v>37335</v>
      </c>
      <c r="H8" s="239" t="s">
        <v>146</v>
      </c>
      <c r="I8" s="240" t="s">
        <v>146</v>
      </c>
      <c r="J8" s="239">
        <v>114</v>
      </c>
      <c r="K8" s="241">
        <v>1430274</v>
      </c>
    </row>
    <row r="9" spans="1:11" ht="28.5" customHeight="1">
      <c r="A9" s="388"/>
      <c r="B9" s="380" t="s">
        <v>106</v>
      </c>
      <c r="C9" s="381"/>
      <c r="D9" s="236" t="s">
        <v>146</v>
      </c>
      <c r="E9" s="237" t="s">
        <v>146</v>
      </c>
      <c r="F9" s="236" t="s">
        <v>146</v>
      </c>
      <c r="G9" s="237" t="s">
        <v>146</v>
      </c>
      <c r="H9" s="236" t="s">
        <v>146</v>
      </c>
      <c r="I9" s="237" t="s">
        <v>146</v>
      </c>
      <c r="J9" s="236" t="s">
        <v>146</v>
      </c>
      <c r="K9" s="238" t="s">
        <v>146</v>
      </c>
    </row>
    <row r="10" spans="1:11" s="1" customFormat="1" ht="28.5" customHeight="1">
      <c r="A10" s="388"/>
      <c r="B10" s="386" t="s">
        <v>75</v>
      </c>
      <c r="C10" s="315"/>
      <c r="D10" s="239" t="s">
        <v>146</v>
      </c>
      <c r="E10" s="240">
        <v>8454</v>
      </c>
      <c r="F10" s="239" t="s">
        <v>146</v>
      </c>
      <c r="G10" s="240">
        <v>1596</v>
      </c>
      <c r="H10" s="239" t="s">
        <v>146</v>
      </c>
      <c r="I10" s="240" t="s">
        <v>146</v>
      </c>
      <c r="J10" s="239" t="s">
        <v>146</v>
      </c>
      <c r="K10" s="241">
        <v>10049</v>
      </c>
    </row>
    <row r="11" spans="1:11" ht="28.5" customHeight="1">
      <c r="A11" s="388"/>
      <c r="B11" s="382" t="s">
        <v>76</v>
      </c>
      <c r="C11" s="297"/>
      <c r="D11" s="239">
        <v>12</v>
      </c>
      <c r="E11" s="240">
        <v>101576</v>
      </c>
      <c r="F11" s="239" t="s">
        <v>146</v>
      </c>
      <c r="G11" s="240" t="s">
        <v>146</v>
      </c>
      <c r="H11" s="239" t="s">
        <v>146</v>
      </c>
      <c r="I11" s="240" t="s">
        <v>146</v>
      </c>
      <c r="J11" s="239">
        <v>12</v>
      </c>
      <c r="K11" s="241">
        <v>101576</v>
      </c>
    </row>
    <row r="12" spans="1:11" ht="28.5" customHeight="1">
      <c r="A12" s="388"/>
      <c r="B12" s="382" t="s">
        <v>77</v>
      </c>
      <c r="C12" s="297"/>
      <c r="D12" s="239">
        <v>6</v>
      </c>
      <c r="E12" s="240">
        <v>56344</v>
      </c>
      <c r="F12" s="239">
        <v>4</v>
      </c>
      <c r="G12" s="240">
        <v>918</v>
      </c>
      <c r="H12" s="239" t="s">
        <v>146</v>
      </c>
      <c r="I12" s="240" t="s">
        <v>146</v>
      </c>
      <c r="J12" s="239">
        <v>10</v>
      </c>
      <c r="K12" s="241">
        <v>57262</v>
      </c>
    </row>
    <row r="13" spans="1:11" ht="28.5" customHeight="1">
      <c r="A13" s="388"/>
      <c r="B13" s="382" t="s">
        <v>78</v>
      </c>
      <c r="C13" s="297"/>
      <c r="D13" s="239">
        <v>59</v>
      </c>
      <c r="E13" s="240">
        <v>1048256</v>
      </c>
      <c r="F13" s="239">
        <v>27</v>
      </c>
      <c r="G13" s="240">
        <v>129072</v>
      </c>
      <c r="H13" s="239" t="s">
        <v>146</v>
      </c>
      <c r="I13" s="240" t="s">
        <v>146</v>
      </c>
      <c r="J13" s="239">
        <v>86</v>
      </c>
      <c r="K13" s="241">
        <v>1177327</v>
      </c>
    </row>
    <row r="14" spans="1:11" ht="28.5" customHeight="1">
      <c r="A14" s="389"/>
      <c r="B14" s="375" t="s">
        <v>80</v>
      </c>
      <c r="C14" s="376"/>
      <c r="D14" s="242">
        <v>28</v>
      </c>
      <c r="E14" s="243">
        <v>586218</v>
      </c>
      <c r="F14" s="242">
        <v>11</v>
      </c>
      <c r="G14" s="243">
        <v>25383</v>
      </c>
      <c r="H14" s="242" t="s">
        <v>146</v>
      </c>
      <c r="I14" s="243" t="s">
        <v>146</v>
      </c>
      <c r="J14" s="242">
        <v>39</v>
      </c>
      <c r="K14" s="244">
        <v>611601</v>
      </c>
    </row>
    <row r="15" spans="1:11" ht="28.5" customHeight="1">
      <c r="A15" s="393" t="s">
        <v>131</v>
      </c>
      <c r="B15" s="373" t="s">
        <v>132</v>
      </c>
      <c r="C15" s="191" t="s">
        <v>133</v>
      </c>
      <c r="D15" s="245">
        <v>1367</v>
      </c>
      <c r="E15" s="246">
        <v>2143882</v>
      </c>
      <c r="F15" s="245">
        <v>200</v>
      </c>
      <c r="G15" s="246">
        <v>42324</v>
      </c>
      <c r="H15" s="245" t="s">
        <v>146</v>
      </c>
      <c r="I15" s="246" t="s">
        <v>146</v>
      </c>
      <c r="J15" s="245">
        <v>1567</v>
      </c>
      <c r="K15" s="247">
        <v>2186207</v>
      </c>
    </row>
    <row r="16" spans="1:11" ht="28.5" customHeight="1">
      <c r="A16" s="394"/>
      <c r="B16" s="374"/>
      <c r="C16" s="192" t="s">
        <v>107</v>
      </c>
      <c r="D16" s="248">
        <v>27</v>
      </c>
      <c r="E16" s="249">
        <v>185228</v>
      </c>
      <c r="F16" s="248">
        <v>21</v>
      </c>
      <c r="G16" s="249">
        <v>5993</v>
      </c>
      <c r="H16" s="248" t="s">
        <v>146</v>
      </c>
      <c r="I16" s="249" t="s">
        <v>146</v>
      </c>
      <c r="J16" s="248">
        <v>48</v>
      </c>
      <c r="K16" s="250">
        <v>191221</v>
      </c>
    </row>
    <row r="17" spans="1:11" ht="28.5" customHeight="1">
      <c r="A17" s="395"/>
      <c r="B17" s="375" t="s">
        <v>85</v>
      </c>
      <c r="C17" s="376"/>
      <c r="D17" s="251">
        <v>118</v>
      </c>
      <c r="E17" s="252">
        <v>48610</v>
      </c>
      <c r="F17" s="251">
        <v>110</v>
      </c>
      <c r="G17" s="252">
        <v>14494</v>
      </c>
      <c r="H17" s="251" t="s">
        <v>146</v>
      </c>
      <c r="I17" s="252" t="s">
        <v>146</v>
      </c>
      <c r="J17" s="251">
        <v>228</v>
      </c>
      <c r="K17" s="253">
        <v>63103</v>
      </c>
    </row>
    <row r="18" spans="1:11" ht="52.5" customHeight="1" thickBot="1">
      <c r="A18" s="377" t="s">
        <v>199</v>
      </c>
      <c r="B18" s="378"/>
      <c r="C18" s="379"/>
      <c r="D18" s="254">
        <v>990</v>
      </c>
      <c r="E18" s="255">
        <v>7903905</v>
      </c>
      <c r="F18" s="254">
        <v>62</v>
      </c>
      <c r="G18" s="255">
        <v>150691</v>
      </c>
      <c r="H18" s="254" t="s">
        <v>146</v>
      </c>
      <c r="I18" s="255" t="s">
        <v>146</v>
      </c>
      <c r="J18" s="254">
        <v>1052</v>
      </c>
      <c r="K18" s="256">
        <v>8054596</v>
      </c>
    </row>
    <row r="19" spans="1:11" ht="22.5" customHeight="1">
      <c r="A19" s="392" t="s">
        <v>194</v>
      </c>
      <c r="B19" s="392"/>
      <c r="C19" s="392"/>
      <c r="D19" s="392"/>
      <c r="E19" s="392"/>
      <c r="F19" s="392"/>
      <c r="G19" s="392"/>
      <c r="H19" s="392"/>
      <c r="I19" s="392"/>
      <c r="J19" s="392"/>
      <c r="K19" s="392"/>
    </row>
    <row r="20" spans="1:11" ht="30.75" customHeight="1">
      <c r="A20" s="371" t="s">
        <v>108</v>
      </c>
      <c r="B20" s="372"/>
      <c r="C20" s="372"/>
      <c r="D20" s="372"/>
      <c r="E20" s="372"/>
      <c r="F20" s="372"/>
      <c r="G20" s="372"/>
      <c r="H20" s="372"/>
      <c r="I20" s="372"/>
      <c r="J20" s="372"/>
      <c r="K20" s="372"/>
    </row>
  </sheetData>
  <sheetProtection/>
  <mergeCells count="23">
    <mergeCell ref="B12:C12"/>
    <mergeCell ref="A19:K19"/>
    <mergeCell ref="A15:A17"/>
    <mergeCell ref="A1:K1"/>
    <mergeCell ref="F2:G2"/>
    <mergeCell ref="H2:I2"/>
    <mergeCell ref="B11:C11"/>
    <mergeCell ref="A2:C3"/>
    <mergeCell ref="J2:K2"/>
    <mergeCell ref="D2:E2"/>
    <mergeCell ref="B6:C6"/>
    <mergeCell ref="B8:C8"/>
    <mergeCell ref="B10:C10"/>
    <mergeCell ref="A20:K20"/>
    <mergeCell ref="B15:B16"/>
    <mergeCell ref="B17:C17"/>
    <mergeCell ref="A18:C18"/>
    <mergeCell ref="B9:C9"/>
    <mergeCell ref="B13:C13"/>
    <mergeCell ref="B14:C14"/>
    <mergeCell ref="A5:A14"/>
    <mergeCell ref="B5:C5"/>
    <mergeCell ref="B7:C7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2" r:id="rId1"/>
  <headerFooter alignWithMargins="0">
    <oddFooter>&amp;R福岡国税局
国税徴収２
(H19)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国税庁</cp:lastModifiedBy>
  <cp:lastPrinted>2009-06-15T05:17:55Z</cp:lastPrinted>
  <dcterms:created xsi:type="dcterms:W3CDTF">2003-07-09T01:05:10Z</dcterms:created>
  <dcterms:modified xsi:type="dcterms:W3CDTF">2009-06-15T05:23:25Z</dcterms:modified>
  <cp:category/>
  <cp:version/>
  <cp:contentType/>
  <cp:contentStatus/>
</cp:coreProperties>
</file>