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870" activeTab="3"/>
  </bookViews>
  <sheets>
    <sheet name="（1）" sheetId="1" r:id="rId1"/>
    <sheet name="（2）" sheetId="2" r:id="rId2"/>
    <sheet name="（3）" sheetId="3" r:id="rId3"/>
    <sheet name="（4）" sheetId="4" r:id="rId4"/>
    <sheet name="（5）" sheetId="5" r:id="rId5"/>
  </sheets>
  <definedNames/>
  <calcPr fullCalcOnLoad="1"/>
</workbook>
</file>

<file path=xl/sharedStrings.xml><?xml version="1.0" encoding="utf-8"?>
<sst xmlns="http://schemas.openxmlformats.org/spreadsheetml/2006/main" count="207" uniqueCount="81">
  <si>
    <t>区分</t>
  </si>
  <si>
    <t>件　</t>
  </si>
  <si>
    <t>千円</t>
  </si>
  <si>
    <t>前年度許可未済</t>
  </si>
  <si>
    <t>本年度申請</t>
  </si>
  <si>
    <t>更正減等</t>
  </si>
  <si>
    <t>取下げ・却下</t>
  </si>
  <si>
    <t>許可</t>
  </si>
  <si>
    <t>許可未済</t>
  </si>
  <si>
    <t>前年度収納未済</t>
  </si>
  <si>
    <t>収納</t>
  </si>
  <si>
    <t>収納未済</t>
  </si>
  <si>
    <t>前年度引継未済</t>
  </si>
  <si>
    <t>引継未済</t>
  </si>
  <si>
    <t>件　　　数</t>
  </si>
  <si>
    <t>金　　　額</t>
  </si>
  <si>
    <t>調査対象：相続税の物納について申請、許可、収納等のあったもの</t>
  </si>
  <si>
    <t>　　　2.　｢収納｣欄の外書は、過誤納額である｡</t>
  </si>
  <si>
    <t>区　　　分</t>
  </si>
  <si>
    <t>相　　続　　税</t>
  </si>
  <si>
    <t>前年度収</t>
  </si>
  <si>
    <t>納未済額</t>
  </si>
  <si>
    <t>収納額</t>
  </si>
  <si>
    <t>件　数</t>
  </si>
  <si>
    <t>金　額</t>
  </si>
  <si>
    <t>件</t>
  </si>
  <si>
    <t>　件</t>
  </si>
  <si>
    <t>許　　　可</t>
  </si>
  <si>
    <t>区　　　　　分</t>
  </si>
  <si>
    <t>贈　　与　　税</t>
  </si>
  <si>
    <t>徴収決定済額</t>
  </si>
  <si>
    <t>前年度以前許可分</t>
  </si>
  <si>
    <t>本年度許可分</t>
  </si>
  <si>
    <t>調査対象：相続税及び贈与税の年賦延納並びに所得税法第132条の規定による所得税の延納に</t>
  </si>
  <si>
    <t>　　　　　　　ついて申請、許可、徴収決定及び翌年度以降への繰越等のあったもの</t>
  </si>
  <si>
    <t>（注）1.　｢金額｣欄には、利子税額及び延滞税額は含まれていない｡</t>
  </si>
  <si>
    <t>　　　　　外書は、他署管内への転出者分である｡</t>
  </si>
  <si>
    <t>区　分</t>
  </si>
  <si>
    <t>前年度許可未済額及び本年度申請額</t>
  </si>
  <si>
    <t>許　可　額</t>
  </si>
  <si>
    <t>許　可　未　済　額</t>
  </si>
  <si>
    <t>徴　収　決　定　済　額</t>
  </si>
  <si>
    <t>金　　額</t>
  </si>
  <si>
    <t>　　　　　控除した件数及び金額である｡</t>
  </si>
  <si>
    <t>（注）1.　｢許可｣欄の外書は、許可した年度内に更正減又は許可取消等により</t>
  </si>
  <si>
    <t>外-</t>
  </si>
  <si>
    <t>外</t>
  </si>
  <si>
    <t>（1） 物納状況</t>
  </si>
  <si>
    <t>-</t>
  </si>
  <si>
    <t>-</t>
  </si>
  <si>
    <t>-</t>
  </si>
  <si>
    <t>相続税</t>
  </si>
  <si>
    <t>合計</t>
  </si>
  <si>
    <t>-</t>
  </si>
  <si>
    <t>　　　2.　｢前年度許可未済｣及び｢本年度申請｣欄の外書は、他署管内からの転入者分、｢更正減等｣欄の</t>
  </si>
  <si>
    <t>申告所得税</t>
  </si>
  <si>
    <t>関連表：16-2（1）物納状況</t>
  </si>
  <si>
    <t>関連表：16-2（3）年賦延納状況</t>
  </si>
  <si>
    <t>引継</t>
  </si>
  <si>
    <t>延納現在額（徴収決定未済）</t>
  </si>
  <si>
    <t>調査期間：平成16年4月1日から平成17年3月31日まで</t>
  </si>
  <si>
    <t>平成11年度</t>
  </si>
  <si>
    <t>外1</t>
  </si>
  <si>
    <t>外 719　</t>
  </si>
  <si>
    <t>外-</t>
  </si>
  <si>
    <t>（5）　年賦延納の累年比較</t>
  </si>
  <si>
    <t>（4）　年賦延納状況</t>
  </si>
  <si>
    <t>人  員</t>
  </si>
  <si>
    <t>物 納 許 可</t>
  </si>
  <si>
    <t>土地</t>
  </si>
  <si>
    <t>建物</t>
  </si>
  <si>
    <t>有価証券</t>
  </si>
  <si>
    <t>その他</t>
  </si>
  <si>
    <t>計</t>
  </si>
  <si>
    <t>（注）平成16年度における相続税の物納の実績を示したものである。</t>
  </si>
  <si>
    <t>物納財産の種類</t>
  </si>
  <si>
    <t>人</t>
  </si>
  <si>
    <t>実</t>
  </si>
  <si>
    <t>-</t>
  </si>
  <si>
    <t>（3）　物納の累年比較</t>
  </si>
  <si>
    <t>（2）　物納財産の内訳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</si>
</sst>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 wrapText="1"/>
    </xf>
    <xf numFmtId="38" fontId="2" fillId="0" borderId="0" xfId="16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38" fontId="2" fillId="0" borderId="2" xfId="16" applyFont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7" xfId="16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2" borderId="1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49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38" fontId="6" fillId="0" borderId="2" xfId="16" applyFont="1" applyBorder="1" applyAlignment="1">
      <alignment horizontal="right"/>
    </xf>
    <xf numFmtId="38" fontId="6" fillId="0" borderId="0" xfId="16" applyFont="1" applyAlignment="1">
      <alignment horizontal="right"/>
    </xf>
    <xf numFmtId="0" fontId="6" fillId="0" borderId="1" xfId="0" applyFont="1" applyBorder="1" applyAlignment="1">
      <alignment horizontal="center"/>
    </xf>
    <xf numFmtId="38" fontId="6" fillId="0" borderId="1" xfId="16" applyFont="1" applyBorder="1" applyAlignment="1">
      <alignment horizontal="right"/>
    </xf>
    <xf numFmtId="38" fontId="6" fillId="0" borderId="3" xfId="16" applyFont="1" applyBorder="1" applyAlignment="1">
      <alignment horizontal="right"/>
    </xf>
    <xf numFmtId="0" fontId="2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2" fillId="0" borderId="2" xfId="16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38" fontId="6" fillId="0" borderId="0" xfId="16" applyFont="1" applyBorder="1" applyAlignment="1">
      <alignment horizontal="right"/>
    </xf>
    <xf numFmtId="37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38" fontId="2" fillId="0" borderId="0" xfId="16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37" fontId="2" fillId="0" borderId="7" xfId="16" applyNumberFormat="1" applyFont="1" applyBorder="1" applyAlignment="1">
      <alignment vertical="center"/>
    </xf>
    <xf numFmtId="37" fontId="2" fillId="0" borderId="0" xfId="16" applyNumberFormat="1" applyFont="1" applyBorder="1" applyAlignment="1">
      <alignment horizontal="right" vertical="center"/>
    </xf>
    <xf numFmtId="37" fontId="2" fillId="0" borderId="2" xfId="16" applyNumberFormat="1" applyFont="1" applyBorder="1" applyAlignment="1">
      <alignment horizontal="right" vertical="center"/>
    </xf>
    <xf numFmtId="0" fontId="6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2" fillId="0" borderId="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0" fontId="6" fillId="2" borderId="9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4</xdr:row>
      <xdr:rowOff>76200</xdr:rowOff>
    </xdr:from>
    <xdr:to>
      <xdr:col>0</xdr:col>
      <xdr:colOff>514350</xdr:colOff>
      <xdr:row>9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38150" y="923925"/>
          <a:ext cx="76200" cy="1181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11</xdr:row>
      <xdr:rowOff>66675</xdr:rowOff>
    </xdr:from>
    <xdr:to>
      <xdr:col>1</xdr:col>
      <xdr:colOff>85725</xdr:colOff>
      <xdr:row>12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962025" y="2266950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3" sqref="C13"/>
    </sheetView>
  </sheetViews>
  <sheetFormatPr defaultColWidth="9.00390625" defaultRowHeight="13.5"/>
  <cols>
    <col min="1" max="1" width="23.00390625" style="0" customWidth="1"/>
    <col min="2" max="2" width="4.25390625" style="0" customWidth="1"/>
    <col min="3" max="3" width="22.375" style="0" customWidth="1"/>
    <col min="4" max="4" width="4.625" style="0" customWidth="1"/>
    <col min="5" max="5" width="9.125" style="0" customWidth="1"/>
    <col min="6" max="6" width="14.375" style="0" customWidth="1"/>
  </cols>
  <sheetData>
    <row r="1" spans="1:3" s="1" customFormat="1" ht="15.75" customHeight="1" thickBot="1">
      <c r="A1" s="94" t="s">
        <v>47</v>
      </c>
      <c r="B1" s="94"/>
      <c r="C1" s="94"/>
    </row>
    <row r="2" spans="1:6" s="1" customFormat="1" ht="15.75" customHeight="1" thickTop="1">
      <c r="A2" s="96" t="s">
        <v>18</v>
      </c>
      <c r="B2" s="45"/>
      <c r="C2" s="95" t="s">
        <v>19</v>
      </c>
      <c r="D2" s="95"/>
      <c r="E2" s="95"/>
      <c r="F2" s="95"/>
    </row>
    <row r="3" spans="1:6" s="1" customFormat="1" ht="15.75" customHeight="1">
      <c r="A3" s="97"/>
      <c r="B3" s="100" t="s">
        <v>14</v>
      </c>
      <c r="C3" s="97"/>
      <c r="D3" s="98" t="s">
        <v>15</v>
      </c>
      <c r="E3" s="99"/>
      <c r="F3" s="99"/>
    </row>
    <row r="4" spans="1:6" s="21" customFormat="1" ht="15.75" customHeight="1">
      <c r="A4" s="16"/>
      <c r="B4" s="17"/>
      <c r="C4" s="18" t="s">
        <v>1</v>
      </c>
      <c r="D4" s="17"/>
      <c r="E4" s="19"/>
      <c r="F4" s="20" t="s">
        <v>2</v>
      </c>
    </row>
    <row r="5" spans="1:6" s="1" customFormat="1" ht="15.75" customHeight="1">
      <c r="A5" s="5" t="s">
        <v>3</v>
      </c>
      <c r="B5" s="6"/>
      <c r="C5" s="8">
        <v>76</v>
      </c>
      <c r="D5" s="3"/>
      <c r="E5" s="4"/>
      <c r="F5" s="7">
        <v>3398669</v>
      </c>
    </row>
    <row r="6" spans="1:6" s="1" customFormat="1" ht="15.75" customHeight="1">
      <c r="A6" s="5" t="s">
        <v>4</v>
      </c>
      <c r="B6" s="6"/>
      <c r="C6" s="8">
        <v>71</v>
      </c>
      <c r="D6" s="3"/>
      <c r="E6" s="4"/>
      <c r="F6" s="7">
        <v>2649158</v>
      </c>
    </row>
    <row r="7" spans="1:6" s="1" customFormat="1" ht="15.75" customHeight="1">
      <c r="A7" s="5" t="s">
        <v>5</v>
      </c>
      <c r="B7" s="6"/>
      <c r="C7" s="8" t="s">
        <v>49</v>
      </c>
      <c r="D7" s="3"/>
      <c r="E7" s="4"/>
      <c r="F7" s="7">
        <v>3050</v>
      </c>
    </row>
    <row r="8" spans="1:10" s="1" customFormat="1" ht="15.75" customHeight="1">
      <c r="A8" s="5" t="s">
        <v>6</v>
      </c>
      <c r="B8" s="6"/>
      <c r="C8" s="8">
        <v>10</v>
      </c>
      <c r="D8" s="3"/>
      <c r="E8" s="4"/>
      <c r="F8" s="7">
        <v>833497</v>
      </c>
      <c r="J8" s="9"/>
    </row>
    <row r="9" spans="1:6" s="1" customFormat="1" ht="15.75" customHeight="1">
      <c r="A9" s="5" t="s">
        <v>7</v>
      </c>
      <c r="B9" s="6" t="s">
        <v>45</v>
      </c>
      <c r="C9" s="8">
        <v>71</v>
      </c>
      <c r="D9" s="3" t="s">
        <v>46</v>
      </c>
      <c r="E9" s="73" t="s">
        <v>50</v>
      </c>
      <c r="F9" s="7">
        <v>1986792</v>
      </c>
    </row>
    <row r="10" spans="1:6" s="1" customFormat="1" ht="15.75" customHeight="1">
      <c r="A10" s="5" t="s">
        <v>8</v>
      </c>
      <c r="B10" s="6"/>
      <c r="C10" s="75">
        <v>66</v>
      </c>
      <c r="D10" s="3"/>
      <c r="E10" s="4"/>
      <c r="F10" s="7">
        <v>3224487</v>
      </c>
    </row>
    <row r="11" spans="1:6" s="1" customFormat="1" ht="15.75" customHeight="1">
      <c r="A11" s="5" t="s">
        <v>9</v>
      </c>
      <c r="B11" s="6"/>
      <c r="C11" s="8" t="s">
        <v>49</v>
      </c>
      <c r="D11" s="3"/>
      <c r="E11" s="4"/>
      <c r="F11" s="7" t="s">
        <v>49</v>
      </c>
    </row>
    <row r="12" spans="1:6" s="1" customFormat="1" ht="15.75" customHeight="1">
      <c r="A12" s="5" t="s">
        <v>10</v>
      </c>
      <c r="B12" s="6" t="s">
        <v>45</v>
      </c>
      <c r="C12" s="75">
        <v>71</v>
      </c>
      <c r="D12" s="3" t="s">
        <v>46</v>
      </c>
      <c r="E12" s="73">
        <v>110296</v>
      </c>
      <c r="F12" s="7">
        <v>1986792</v>
      </c>
    </row>
    <row r="13" spans="1:6" s="1" customFormat="1" ht="15.75" customHeight="1">
      <c r="A13" s="5" t="s">
        <v>11</v>
      </c>
      <c r="B13" s="6"/>
      <c r="C13" s="75" t="s">
        <v>49</v>
      </c>
      <c r="D13" s="3"/>
      <c r="E13" s="4"/>
      <c r="F13" s="7" t="s">
        <v>49</v>
      </c>
    </row>
    <row r="14" spans="1:6" s="1" customFormat="1" ht="15.75" customHeight="1">
      <c r="A14" s="5" t="s">
        <v>12</v>
      </c>
      <c r="B14" s="6"/>
      <c r="C14" s="8" t="s">
        <v>49</v>
      </c>
      <c r="D14" s="3"/>
      <c r="E14" s="4"/>
      <c r="F14" s="7" t="s">
        <v>49</v>
      </c>
    </row>
    <row r="15" spans="1:6" s="1" customFormat="1" ht="15.75" customHeight="1">
      <c r="A15" s="5" t="s">
        <v>58</v>
      </c>
      <c r="B15" s="6"/>
      <c r="C15" s="8">
        <v>70</v>
      </c>
      <c r="D15" s="3"/>
      <c r="E15" s="4"/>
      <c r="F15" s="7">
        <v>2090638</v>
      </c>
    </row>
    <row r="16" spans="1:6" s="1" customFormat="1" ht="15.75" customHeight="1">
      <c r="A16" s="10" t="s">
        <v>13</v>
      </c>
      <c r="B16" s="11"/>
      <c r="C16" s="12">
        <v>1</v>
      </c>
      <c r="D16" s="13"/>
      <c r="E16" s="14"/>
      <c r="F16" s="15">
        <v>6450</v>
      </c>
    </row>
    <row r="17" spans="1:6" s="1" customFormat="1" ht="15.75" customHeight="1">
      <c r="A17" s="93" t="s">
        <v>16</v>
      </c>
      <c r="B17" s="93"/>
      <c r="C17" s="93"/>
      <c r="D17" s="93"/>
      <c r="E17" s="93"/>
      <c r="F17" s="93"/>
    </row>
    <row r="18" spans="1:6" s="1" customFormat="1" ht="15.75" customHeight="1">
      <c r="A18" s="92" t="s">
        <v>60</v>
      </c>
      <c r="B18" s="92"/>
      <c r="C18" s="92"/>
      <c r="D18" s="92"/>
      <c r="E18" s="92"/>
      <c r="F18" s="92"/>
    </row>
    <row r="19" spans="1:6" s="1" customFormat="1" ht="15.75" customHeight="1">
      <c r="A19" s="92" t="s">
        <v>44</v>
      </c>
      <c r="B19" s="92"/>
      <c r="C19" s="92"/>
      <c r="D19" s="92"/>
      <c r="E19" s="92"/>
      <c r="F19" s="92"/>
    </row>
    <row r="20" spans="1:6" s="1" customFormat="1" ht="15.75" customHeight="1">
      <c r="A20" s="92" t="s">
        <v>43</v>
      </c>
      <c r="B20" s="92"/>
      <c r="C20" s="92"/>
      <c r="D20" s="92"/>
      <c r="E20" s="92"/>
      <c r="F20" s="92"/>
    </row>
    <row r="21" spans="1:6" s="1" customFormat="1" ht="15.75" customHeight="1">
      <c r="A21" s="92" t="s">
        <v>17</v>
      </c>
      <c r="B21" s="92"/>
      <c r="C21" s="92"/>
      <c r="D21" s="92"/>
      <c r="E21" s="92"/>
      <c r="F21" s="92"/>
    </row>
  </sheetData>
  <mergeCells count="10">
    <mergeCell ref="A1:C1"/>
    <mergeCell ref="C2:F2"/>
    <mergeCell ref="A2:A3"/>
    <mergeCell ref="D3:F3"/>
    <mergeCell ref="B3:C3"/>
    <mergeCell ref="A21:F21"/>
    <mergeCell ref="A17:F17"/>
    <mergeCell ref="A18:F18"/>
    <mergeCell ref="A19:F19"/>
    <mergeCell ref="A20:F20"/>
  </mergeCells>
  <printOptions/>
  <pageMargins left="0.75" right="0.75" top="1" bottom="1" header="0.512" footer="0.512"/>
  <pageSetup horizontalDpi="300" verticalDpi="300" orientation="landscape" paperSize="9" r:id="rId1"/>
  <headerFooter alignWithMargins="0">
    <oddHeader>&amp;L&amp;"ＭＳ Ｐゴシック,太字"&amp;14国　税　徴　収
　&amp;"ＭＳ Ｐゴシック,標準"&amp;12 16－２　物納及び年賦延納&amp;11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 topLeftCell="A1">
      <selection activeCell="D16" sqref="D16"/>
    </sheetView>
  </sheetViews>
  <sheetFormatPr defaultColWidth="9.00390625" defaultRowHeight="13.5"/>
  <cols>
    <col min="1" max="1" width="7.25390625" style="0" customWidth="1"/>
    <col min="2" max="2" width="1.37890625" style="0" customWidth="1"/>
    <col min="3" max="3" width="17.25390625" style="0" customWidth="1"/>
    <col min="4" max="4" width="7.50390625" style="0" customWidth="1"/>
    <col min="5" max="5" width="6.25390625" style="0" customWidth="1"/>
    <col min="6" max="6" width="7.50390625" style="0" customWidth="1"/>
    <col min="7" max="7" width="12.50390625" style="0" customWidth="1"/>
  </cols>
  <sheetData>
    <row r="1" spans="1:4" s="1" customFormat="1" ht="15.75" customHeight="1" thickBot="1">
      <c r="A1" s="94" t="s">
        <v>80</v>
      </c>
      <c r="B1" s="94"/>
      <c r="C1" s="94"/>
      <c r="D1" s="67"/>
    </row>
    <row r="2" spans="1:8" s="1" customFormat="1" ht="15.75" customHeight="1" thickTop="1">
      <c r="A2" s="101" t="s">
        <v>28</v>
      </c>
      <c r="B2" s="101"/>
      <c r="C2" s="96"/>
      <c r="D2" s="106" t="s">
        <v>68</v>
      </c>
      <c r="E2" s="95"/>
      <c r="F2" s="95"/>
      <c r="G2" s="95"/>
      <c r="H2" s="9"/>
    </row>
    <row r="3" spans="1:8" s="1" customFormat="1" ht="15.75" customHeight="1">
      <c r="A3" s="102"/>
      <c r="B3" s="102"/>
      <c r="C3" s="97"/>
      <c r="D3" s="98" t="s">
        <v>67</v>
      </c>
      <c r="E3" s="107"/>
      <c r="F3" s="98" t="s">
        <v>24</v>
      </c>
      <c r="G3" s="99"/>
      <c r="H3" s="9"/>
    </row>
    <row r="4" spans="1:8" s="21" customFormat="1" ht="19.5" customHeight="1">
      <c r="A4" s="31"/>
      <c r="B4" s="31"/>
      <c r="C4" s="16"/>
      <c r="D4" s="44"/>
      <c r="E4" s="33" t="s">
        <v>76</v>
      </c>
      <c r="F4" s="44"/>
      <c r="G4" s="34" t="s">
        <v>2</v>
      </c>
      <c r="H4" s="31"/>
    </row>
    <row r="5" spans="1:8" s="1" customFormat="1" ht="19.5" customHeight="1">
      <c r="A5" s="103" t="s">
        <v>75</v>
      </c>
      <c r="B5" s="9"/>
      <c r="C5" s="76" t="s">
        <v>69</v>
      </c>
      <c r="D5" s="39"/>
      <c r="E5" s="22">
        <v>70</v>
      </c>
      <c r="F5" s="39"/>
      <c r="G5" s="27">
        <v>1968948</v>
      </c>
      <c r="H5" s="9"/>
    </row>
    <row r="6" spans="1:8" s="1" customFormat="1" ht="19.5" customHeight="1">
      <c r="A6" s="103"/>
      <c r="B6" s="9"/>
      <c r="C6" s="76" t="s">
        <v>70</v>
      </c>
      <c r="D6" s="39"/>
      <c r="E6" s="22">
        <v>1</v>
      </c>
      <c r="F6" s="39"/>
      <c r="G6" s="27">
        <v>893</v>
      </c>
      <c r="H6" s="9"/>
    </row>
    <row r="7" spans="1:8" s="1" customFormat="1" ht="19.5" customHeight="1">
      <c r="A7" s="103"/>
      <c r="B7" s="9"/>
      <c r="C7" s="76" t="s">
        <v>71</v>
      </c>
      <c r="D7" s="39"/>
      <c r="E7" s="68">
        <v>1</v>
      </c>
      <c r="F7" s="39"/>
      <c r="G7" s="77">
        <v>16951</v>
      </c>
      <c r="H7" s="9"/>
    </row>
    <row r="8" spans="1:8" s="1" customFormat="1" ht="19.5" customHeight="1">
      <c r="A8" s="103"/>
      <c r="B8" s="9"/>
      <c r="C8" s="76" t="s">
        <v>72</v>
      </c>
      <c r="D8" s="39"/>
      <c r="E8" s="81" t="s">
        <v>78</v>
      </c>
      <c r="F8" s="79"/>
      <c r="G8" s="80" t="s">
        <v>78</v>
      </c>
      <c r="H8" s="9"/>
    </row>
    <row r="9" spans="1:8" s="1" customFormat="1" ht="9" customHeight="1">
      <c r="A9" s="103"/>
      <c r="B9" s="9"/>
      <c r="C9" s="76"/>
      <c r="D9" s="39"/>
      <c r="E9" s="22"/>
      <c r="F9" s="39"/>
      <c r="G9" s="27"/>
      <c r="H9" s="9"/>
    </row>
    <row r="10" spans="1:8" s="1" customFormat="1" ht="19.5" customHeight="1">
      <c r="A10" s="104"/>
      <c r="B10" s="40"/>
      <c r="C10" s="78" t="s">
        <v>73</v>
      </c>
      <c r="D10" s="43" t="s">
        <v>77</v>
      </c>
      <c r="E10" s="29">
        <v>71</v>
      </c>
      <c r="F10" s="43"/>
      <c r="G10" s="30">
        <v>1986792</v>
      </c>
      <c r="H10" s="9"/>
    </row>
    <row r="11" spans="1:8" s="1" customFormat="1" ht="19.5" customHeight="1">
      <c r="A11" s="92" t="s">
        <v>74</v>
      </c>
      <c r="B11" s="92"/>
      <c r="C11" s="92"/>
      <c r="D11" s="92"/>
      <c r="E11" s="92"/>
      <c r="F11" s="92"/>
      <c r="G11" s="92"/>
      <c r="H11" s="9"/>
    </row>
    <row r="12" spans="1:7" s="1" customFormat="1" ht="15.75" customHeight="1">
      <c r="A12" s="105"/>
      <c r="B12" s="105"/>
      <c r="C12" s="105"/>
      <c r="D12" s="105"/>
      <c r="E12" s="105"/>
      <c r="F12" s="105"/>
      <c r="G12" s="105"/>
    </row>
    <row r="13" spans="1:7" s="1" customFormat="1" ht="15.75" customHeight="1">
      <c r="A13" s="105"/>
      <c r="B13" s="105"/>
      <c r="C13" s="105"/>
      <c r="D13" s="105"/>
      <c r="E13" s="105"/>
      <c r="F13" s="105"/>
      <c r="G13" s="105"/>
    </row>
  </sheetData>
  <mergeCells count="9">
    <mergeCell ref="A13:G13"/>
    <mergeCell ref="F3:G3"/>
    <mergeCell ref="D2:G2"/>
    <mergeCell ref="D3:E3"/>
    <mergeCell ref="A12:G12"/>
    <mergeCell ref="A1:C1"/>
    <mergeCell ref="A2:C3"/>
    <mergeCell ref="A11:G11"/>
    <mergeCell ref="A5:A10"/>
  </mergeCells>
  <printOptions/>
  <pageMargins left="0.75" right="0.75" top="1" bottom="1" header="0.512" footer="0.512"/>
  <pageSetup horizontalDpi="300" verticalDpi="300" orientation="landscape" paperSize="9" scale="125" r:id="rId2"/>
  <headerFooter alignWithMargins="0">
    <oddHeader>&amp;L&amp;"ＭＳ Ｐゴシック,太字"&amp;14国　税　徴　収&amp;"ＭＳ Ｐゴシック,標準"
&amp;12　16－２　物納及び年賦延納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" sqref="D1"/>
    </sheetView>
  </sheetViews>
  <sheetFormatPr defaultColWidth="9.00390625" defaultRowHeight="13.5"/>
  <cols>
    <col min="1" max="1" width="9.875" style="49" customWidth="1"/>
    <col min="2" max="2" width="9.00390625" style="49" customWidth="1"/>
    <col min="3" max="3" width="10.75390625" style="49" customWidth="1"/>
    <col min="4" max="4" width="9.00390625" style="49" customWidth="1"/>
    <col min="5" max="5" width="10.75390625" style="49" customWidth="1"/>
    <col min="6" max="6" width="9.00390625" style="49" customWidth="1"/>
    <col min="7" max="7" width="10.75390625" style="49" customWidth="1"/>
    <col min="8" max="8" width="9.00390625" style="49" customWidth="1"/>
    <col min="9" max="9" width="10.75390625" style="49" customWidth="1"/>
    <col min="10" max="16384" width="9.00390625" style="49" customWidth="1"/>
  </cols>
  <sheetData>
    <row r="1" spans="1:3" ht="14.25" thickBot="1">
      <c r="A1" s="113" t="s">
        <v>79</v>
      </c>
      <c r="B1" s="113"/>
      <c r="C1" s="113"/>
    </row>
    <row r="2" spans="1:9" ht="15.75" customHeight="1" thickTop="1">
      <c r="A2" s="110" t="s">
        <v>0</v>
      </c>
      <c r="B2" s="114" t="s">
        <v>4</v>
      </c>
      <c r="C2" s="115"/>
      <c r="D2" s="114" t="s">
        <v>27</v>
      </c>
      <c r="E2" s="82"/>
      <c r="F2" s="115" t="s">
        <v>8</v>
      </c>
      <c r="G2" s="115"/>
      <c r="H2" s="50" t="s">
        <v>20</v>
      </c>
      <c r="I2" s="108" t="s">
        <v>22</v>
      </c>
    </row>
    <row r="3" spans="1:9" ht="15.75" customHeight="1">
      <c r="A3" s="111"/>
      <c r="B3" s="51" t="s">
        <v>23</v>
      </c>
      <c r="C3" s="51" t="s">
        <v>24</v>
      </c>
      <c r="D3" s="51" t="s">
        <v>23</v>
      </c>
      <c r="E3" s="51" t="s">
        <v>24</v>
      </c>
      <c r="F3" s="51" t="s">
        <v>23</v>
      </c>
      <c r="G3" s="51" t="s">
        <v>24</v>
      </c>
      <c r="H3" s="51" t="s">
        <v>21</v>
      </c>
      <c r="I3" s="109"/>
    </row>
    <row r="4" spans="1:9" s="56" customFormat="1" ht="15.75" customHeight="1">
      <c r="A4" s="52"/>
      <c r="B4" s="53" t="s">
        <v>26</v>
      </c>
      <c r="C4" s="54" t="s">
        <v>2</v>
      </c>
      <c r="D4" s="54" t="s">
        <v>25</v>
      </c>
      <c r="E4" s="54" t="s">
        <v>2</v>
      </c>
      <c r="F4" s="54" t="s">
        <v>25</v>
      </c>
      <c r="G4" s="54" t="s">
        <v>2</v>
      </c>
      <c r="H4" s="54" t="s">
        <v>2</v>
      </c>
      <c r="I4" s="55" t="s">
        <v>2</v>
      </c>
    </row>
    <row r="5" spans="1:9" ht="15.75" customHeight="1">
      <c r="A5" s="57" t="s">
        <v>61</v>
      </c>
      <c r="B5" s="58">
        <v>92</v>
      </c>
      <c r="C5" s="59">
        <v>4874918</v>
      </c>
      <c r="D5" s="58">
        <v>53</v>
      </c>
      <c r="E5" s="59">
        <v>2855760</v>
      </c>
      <c r="F5" s="58">
        <v>114</v>
      </c>
      <c r="G5" s="59">
        <v>5542971</v>
      </c>
      <c r="H5" s="59">
        <v>49689</v>
      </c>
      <c r="I5" s="60">
        <v>2905359</v>
      </c>
    </row>
    <row r="6" spans="1:9" ht="15.75" customHeight="1">
      <c r="A6" s="57">
        <v>12</v>
      </c>
      <c r="B6" s="58">
        <v>79</v>
      </c>
      <c r="C6" s="59">
        <v>2469666</v>
      </c>
      <c r="D6" s="58">
        <v>104</v>
      </c>
      <c r="E6" s="59">
        <v>3518663</v>
      </c>
      <c r="F6" s="58">
        <v>74</v>
      </c>
      <c r="G6" s="59">
        <v>3359034</v>
      </c>
      <c r="H6" s="59" t="s">
        <v>48</v>
      </c>
      <c r="I6" s="60" t="s">
        <v>48</v>
      </c>
    </row>
    <row r="7" spans="1:9" ht="15.75" customHeight="1">
      <c r="A7" s="57">
        <v>13</v>
      </c>
      <c r="B7" s="58">
        <v>65</v>
      </c>
      <c r="C7" s="59">
        <v>2800721</v>
      </c>
      <c r="D7" s="58">
        <v>46</v>
      </c>
      <c r="E7" s="59">
        <v>1749218</v>
      </c>
      <c r="F7" s="58">
        <v>81</v>
      </c>
      <c r="G7" s="59">
        <v>3973152</v>
      </c>
      <c r="H7" s="59">
        <v>374864</v>
      </c>
      <c r="I7" s="60">
        <v>2124082</v>
      </c>
    </row>
    <row r="8" spans="1:9" ht="15.75" customHeight="1">
      <c r="A8" s="57">
        <v>14</v>
      </c>
      <c r="B8" s="58">
        <v>128</v>
      </c>
      <c r="C8" s="59">
        <v>3955379</v>
      </c>
      <c r="D8" s="58">
        <v>60</v>
      </c>
      <c r="E8" s="59">
        <v>2426160</v>
      </c>
      <c r="F8" s="58">
        <v>122</v>
      </c>
      <c r="G8" s="59">
        <v>4417043</v>
      </c>
      <c r="H8" s="59" t="s">
        <v>48</v>
      </c>
      <c r="I8" s="60">
        <v>2337558</v>
      </c>
    </row>
    <row r="9" spans="1:9" ht="15.75" customHeight="1">
      <c r="A9" s="57">
        <v>15</v>
      </c>
      <c r="B9" s="59">
        <v>74</v>
      </c>
      <c r="C9" s="59">
        <v>3390683</v>
      </c>
      <c r="D9" s="59">
        <v>98</v>
      </c>
      <c r="E9" s="59">
        <v>3810458</v>
      </c>
      <c r="F9" s="59">
        <v>76</v>
      </c>
      <c r="G9" s="59">
        <v>3398669</v>
      </c>
      <c r="H9" s="59">
        <v>88602</v>
      </c>
      <c r="I9" s="74">
        <v>3899060</v>
      </c>
    </row>
    <row r="10" spans="1:9" ht="15.75" customHeight="1">
      <c r="A10" s="61">
        <v>16</v>
      </c>
      <c r="B10" s="62">
        <v>71</v>
      </c>
      <c r="C10" s="62">
        <v>2649158</v>
      </c>
      <c r="D10" s="62">
        <v>71</v>
      </c>
      <c r="E10" s="62">
        <v>1986792</v>
      </c>
      <c r="F10" s="62">
        <v>66</v>
      </c>
      <c r="G10" s="62">
        <v>3224487</v>
      </c>
      <c r="H10" s="62" t="s">
        <v>49</v>
      </c>
      <c r="I10" s="63">
        <v>1986792</v>
      </c>
    </row>
    <row r="11" spans="1:5" ht="15.75" customHeight="1">
      <c r="A11" s="112" t="s">
        <v>56</v>
      </c>
      <c r="B11" s="112"/>
      <c r="C11" s="112"/>
      <c r="D11" s="112"/>
      <c r="E11" s="112"/>
    </row>
  </sheetData>
  <mergeCells count="7">
    <mergeCell ref="I2:I3"/>
    <mergeCell ref="A2:A3"/>
    <mergeCell ref="A11:E11"/>
    <mergeCell ref="A1:C1"/>
    <mergeCell ref="B2:C2"/>
    <mergeCell ref="D2:E2"/>
    <mergeCell ref="F2:G2"/>
  </mergeCells>
  <printOptions/>
  <pageMargins left="0.75" right="0.75" top="1" bottom="1" header="0.512" footer="0.512"/>
  <pageSetup horizontalDpi="300" verticalDpi="300" orientation="landscape" paperSize="9" r:id="rId1"/>
  <headerFooter alignWithMargins="0">
    <oddHeader>&amp;L&amp;"ＭＳ Ｐゴシック,太字"&amp;14国　税　徴　収
　&amp;"ＭＳ Ｐゴシック,標準"&amp;12 16－２　物納及び年賦延納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showGridLines="0" tabSelected="1" zoomScale="90" zoomScaleNormal="9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21" sqref="M21"/>
    </sheetView>
  </sheetViews>
  <sheetFormatPr defaultColWidth="9.00390625" defaultRowHeight="13.5"/>
  <cols>
    <col min="1" max="1" width="12.375" style="0" customWidth="1"/>
    <col min="2" max="2" width="1.37890625" style="0" customWidth="1"/>
    <col min="3" max="3" width="17.25390625" style="0" customWidth="1"/>
    <col min="4" max="4" width="4.75390625" style="0" customWidth="1"/>
    <col min="5" max="5" width="6.50390625" style="0" bestFit="1" customWidth="1"/>
    <col min="6" max="6" width="4.75390625" style="0" customWidth="1"/>
    <col min="7" max="7" width="11.125" style="0" bestFit="1" customWidth="1"/>
    <col min="8" max="8" width="4.75390625" style="0" customWidth="1"/>
    <col min="9" max="9" width="6.50390625" style="0" customWidth="1"/>
    <col min="10" max="10" width="4.75390625" style="0" customWidth="1"/>
    <col min="11" max="11" width="7.50390625" style="0" bestFit="1" customWidth="1"/>
    <col min="12" max="12" width="4.75390625" style="0" customWidth="1"/>
    <col min="13" max="13" width="6.50390625" style="0" customWidth="1"/>
    <col min="14" max="14" width="4.75390625" style="0" customWidth="1"/>
    <col min="15" max="15" width="6.375" style="0" customWidth="1"/>
    <col min="16" max="16" width="4.75390625" style="0" customWidth="1"/>
    <col min="17" max="17" width="6.50390625" style="0" bestFit="1" customWidth="1"/>
    <col min="18" max="18" width="4.75390625" style="0" customWidth="1"/>
    <col min="19" max="19" width="11.125" style="0" bestFit="1" customWidth="1"/>
  </cols>
  <sheetData>
    <row r="1" spans="1:4" s="1" customFormat="1" ht="15.75" customHeight="1" thickBot="1">
      <c r="A1" s="94" t="s">
        <v>66</v>
      </c>
      <c r="B1" s="94"/>
      <c r="C1" s="94"/>
      <c r="D1" s="67"/>
    </row>
    <row r="2" spans="1:19" s="1" customFormat="1" ht="15.75" customHeight="1" thickTop="1">
      <c r="A2" s="101" t="s">
        <v>28</v>
      </c>
      <c r="B2" s="101"/>
      <c r="C2" s="96"/>
      <c r="D2" s="106" t="s">
        <v>51</v>
      </c>
      <c r="E2" s="95"/>
      <c r="F2" s="95"/>
      <c r="G2" s="83"/>
      <c r="H2" s="106" t="s">
        <v>29</v>
      </c>
      <c r="I2" s="95"/>
      <c r="J2" s="95"/>
      <c r="K2" s="83"/>
      <c r="L2" s="106" t="s">
        <v>55</v>
      </c>
      <c r="M2" s="95"/>
      <c r="N2" s="95"/>
      <c r="O2" s="83"/>
      <c r="P2" s="106" t="s">
        <v>52</v>
      </c>
      <c r="Q2" s="95"/>
      <c r="R2" s="95"/>
      <c r="S2" s="95"/>
    </row>
    <row r="3" spans="1:19" s="1" customFormat="1" ht="15.75" customHeight="1">
      <c r="A3" s="102"/>
      <c r="B3" s="102"/>
      <c r="C3" s="97"/>
      <c r="D3" s="98" t="s">
        <v>23</v>
      </c>
      <c r="E3" s="107"/>
      <c r="F3" s="98" t="s">
        <v>24</v>
      </c>
      <c r="G3" s="107"/>
      <c r="H3" s="98" t="s">
        <v>23</v>
      </c>
      <c r="I3" s="107"/>
      <c r="J3" s="98" t="s">
        <v>24</v>
      </c>
      <c r="K3" s="107"/>
      <c r="L3" s="98" t="s">
        <v>23</v>
      </c>
      <c r="M3" s="107"/>
      <c r="N3" s="98" t="s">
        <v>24</v>
      </c>
      <c r="O3" s="107"/>
      <c r="P3" s="98" t="s">
        <v>23</v>
      </c>
      <c r="Q3" s="107"/>
      <c r="R3" s="98" t="s">
        <v>24</v>
      </c>
      <c r="S3" s="99"/>
    </row>
    <row r="4" spans="1:19" s="21" customFormat="1" ht="15.75" customHeight="1">
      <c r="A4" s="31"/>
      <c r="B4" s="31"/>
      <c r="C4" s="16"/>
      <c r="D4" s="44"/>
      <c r="E4" s="33" t="s">
        <v>25</v>
      </c>
      <c r="F4" s="44"/>
      <c r="G4" s="33" t="s">
        <v>2</v>
      </c>
      <c r="H4" s="44"/>
      <c r="I4" s="33" t="s">
        <v>25</v>
      </c>
      <c r="J4" s="44"/>
      <c r="K4" s="33" t="s">
        <v>2</v>
      </c>
      <c r="L4" s="44"/>
      <c r="M4" s="33" t="s">
        <v>25</v>
      </c>
      <c r="N4" s="44"/>
      <c r="O4" s="33" t="s">
        <v>2</v>
      </c>
      <c r="P4" s="44"/>
      <c r="Q4" s="33" t="s">
        <v>25</v>
      </c>
      <c r="R4" s="44"/>
      <c r="S4" s="34" t="s">
        <v>2</v>
      </c>
    </row>
    <row r="5" spans="1:19" s="1" customFormat="1" ht="15.75" customHeight="1">
      <c r="A5" s="88" t="s">
        <v>3</v>
      </c>
      <c r="B5" s="88"/>
      <c r="C5" s="89"/>
      <c r="D5" s="39" t="s">
        <v>45</v>
      </c>
      <c r="E5" s="22">
        <v>42</v>
      </c>
      <c r="F5" s="39" t="s">
        <v>45</v>
      </c>
      <c r="G5" s="22">
        <v>1135442</v>
      </c>
      <c r="H5" s="39" t="s">
        <v>45</v>
      </c>
      <c r="I5" s="22">
        <v>29</v>
      </c>
      <c r="J5" s="39" t="s">
        <v>45</v>
      </c>
      <c r="K5" s="22">
        <v>40491</v>
      </c>
      <c r="L5" s="39" t="s">
        <v>45</v>
      </c>
      <c r="M5" s="68" t="s">
        <v>49</v>
      </c>
      <c r="N5" s="39" t="s">
        <v>45</v>
      </c>
      <c r="O5" s="68" t="s">
        <v>49</v>
      </c>
      <c r="P5" s="39" t="s">
        <v>45</v>
      </c>
      <c r="Q5" s="22">
        <f>SUM(E5,I5,M5)</f>
        <v>71</v>
      </c>
      <c r="R5" s="39" t="s">
        <v>45</v>
      </c>
      <c r="S5" s="27">
        <f>SUM(G5,K5,O5)</f>
        <v>1175933</v>
      </c>
    </row>
    <row r="6" spans="1:19" s="1" customFormat="1" ht="15.75" customHeight="1">
      <c r="A6" s="88" t="s">
        <v>4</v>
      </c>
      <c r="B6" s="88"/>
      <c r="C6" s="89"/>
      <c r="D6" s="39" t="s">
        <v>45</v>
      </c>
      <c r="E6" s="22">
        <v>187</v>
      </c>
      <c r="F6" s="39" t="s">
        <v>45</v>
      </c>
      <c r="G6" s="22">
        <v>2745452</v>
      </c>
      <c r="H6" s="39" t="s">
        <v>45</v>
      </c>
      <c r="I6" s="22">
        <v>31</v>
      </c>
      <c r="J6" s="39" t="s">
        <v>45</v>
      </c>
      <c r="K6" s="22">
        <v>33778</v>
      </c>
      <c r="L6" s="39" t="s">
        <v>45</v>
      </c>
      <c r="M6" s="68" t="s">
        <v>50</v>
      </c>
      <c r="N6" s="39" t="s">
        <v>45</v>
      </c>
      <c r="O6" s="68" t="s">
        <v>50</v>
      </c>
      <c r="P6" s="39" t="s">
        <v>45</v>
      </c>
      <c r="Q6" s="22">
        <f aca="true" t="shared" si="0" ref="Q6:Q16">SUM(E6,I6,M6)</f>
        <v>218</v>
      </c>
      <c r="R6" s="39" t="s">
        <v>45</v>
      </c>
      <c r="S6" s="27">
        <f aca="true" t="shared" si="1" ref="S6:S16">SUM(G6,K6,O6)</f>
        <v>2779230</v>
      </c>
    </row>
    <row r="7" spans="1:19" s="1" customFormat="1" ht="15.75" customHeight="1">
      <c r="A7" s="88" t="s">
        <v>5</v>
      </c>
      <c r="B7" s="88"/>
      <c r="C7" s="89"/>
      <c r="D7" s="39" t="s">
        <v>45</v>
      </c>
      <c r="E7" s="68">
        <v>1</v>
      </c>
      <c r="F7" s="39" t="s">
        <v>45</v>
      </c>
      <c r="G7" s="68">
        <v>56345</v>
      </c>
      <c r="H7" s="39" t="s">
        <v>45</v>
      </c>
      <c r="I7" s="68" t="s">
        <v>49</v>
      </c>
      <c r="J7" s="39" t="s">
        <v>45</v>
      </c>
      <c r="K7" s="68" t="s">
        <v>49</v>
      </c>
      <c r="L7" s="39" t="s">
        <v>45</v>
      </c>
      <c r="M7" s="68" t="s">
        <v>50</v>
      </c>
      <c r="N7" s="39" t="s">
        <v>45</v>
      </c>
      <c r="O7" s="68" t="s">
        <v>50</v>
      </c>
      <c r="P7" s="39" t="s">
        <v>45</v>
      </c>
      <c r="Q7" s="22">
        <f t="shared" si="0"/>
        <v>1</v>
      </c>
      <c r="R7" s="39" t="s">
        <v>45</v>
      </c>
      <c r="S7" s="27">
        <f t="shared" si="1"/>
        <v>56345</v>
      </c>
    </row>
    <row r="8" spans="1:19" s="1" customFormat="1" ht="15.75" customHeight="1">
      <c r="A8" s="84" t="s">
        <v>6</v>
      </c>
      <c r="B8" s="84"/>
      <c r="C8" s="85"/>
      <c r="D8" s="39"/>
      <c r="E8" s="22">
        <v>24</v>
      </c>
      <c r="F8" s="39"/>
      <c r="G8" s="22">
        <v>448089</v>
      </c>
      <c r="H8" s="39"/>
      <c r="I8" s="22">
        <v>3</v>
      </c>
      <c r="J8" s="39"/>
      <c r="K8" s="22">
        <v>2744</v>
      </c>
      <c r="L8" s="39"/>
      <c r="M8" s="68" t="s">
        <v>50</v>
      </c>
      <c r="N8" s="39"/>
      <c r="O8" s="68" t="s">
        <v>50</v>
      </c>
      <c r="P8" s="39"/>
      <c r="Q8" s="22">
        <f t="shared" si="0"/>
        <v>27</v>
      </c>
      <c r="R8" s="39"/>
      <c r="S8" s="27">
        <f t="shared" si="1"/>
        <v>450833</v>
      </c>
    </row>
    <row r="9" spans="1:19" s="1" customFormat="1" ht="15.75" customHeight="1">
      <c r="A9" s="84" t="s">
        <v>7</v>
      </c>
      <c r="B9" s="84"/>
      <c r="C9" s="85"/>
      <c r="D9" s="39"/>
      <c r="E9" s="22">
        <v>153</v>
      </c>
      <c r="F9" s="39"/>
      <c r="G9" s="22">
        <v>2587700</v>
      </c>
      <c r="H9" s="39"/>
      <c r="I9" s="22">
        <v>41</v>
      </c>
      <c r="J9" s="39"/>
      <c r="K9" s="22">
        <v>50206</v>
      </c>
      <c r="L9" s="39"/>
      <c r="M9" s="68" t="s">
        <v>50</v>
      </c>
      <c r="N9" s="39"/>
      <c r="O9" s="68" t="s">
        <v>50</v>
      </c>
      <c r="P9" s="39"/>
      <c r="Q9" s="22">
        <f t="shared" si="0"/>
        <v>194</v>
      </c>
      <c r="R9" s="39"/>
      <c r="S9" s="27">
        <f t="shared" si="1"/>
        <v>2637906</v>
      </c>
    </row>
    <row r="10" spans="1:19" s="1" customFormat="1" ht="15.75" customHeight="1">
      <c r="A10" s="84" t="s">
        <v>8</v>
      </c>
      <c r="B10" s="84"/>
      <c r="C10" s="85"/>
      <c r="D10" s="39"/>
      <c r="E10" s="22">
        <v>51</v>
      </c>
      <c r="F10" s="39"/>
      <c r="G10" s="22">
        <v>788760</v>
      </c>
      <c r="H10" s="39"/>
      <c r="I10" s="22">
        <v>16</v>
      </c>
      <c r="J10" s="39"/>
      <c r="K10" s="22">
        <v>21319</v>
      </c>
      <c r="L10" s="39"/>
      <c r="M10" s="68" t="s">
        <v>50</v>
      </c>
      <c r="N10" s="39"/>
      <c r="O10" s="68" t="s">
        <v>50</v>
      </c>
      <c r="P10" s="39"/>
      <c r="Q10" s="22">
        <f t="shared" si="0"/>
        <v>67</v>
      </c>
      <c r="R10" s="39"/>
      <c r="S10" s="27">
        <f t="shared" si="1"/>
        <v>810079</v>
      </c>
    </row>
    <row r="11" spans="1:19" s="1" customFormat="1" ht="15.75" customHeight="1">
      <c r="A11" s="23"/>
      <c r="B11" s="23"/>
      <c r="C11" s="24"/>
      <c r="D11" s="39"/>
      <c r="E11" s="22"/>
      <c r="F11" s="39"/>
      <c r="G11" s="22"/>
      <c r="H11" s="39"/>
      <c r="I11" s="22"/>
      <c r="J11" s="39"/>
      <c r="K11" s="22"/>
      <c r="L11" s="39"/>
      <c r="M11" s="68"/>
      <c r="N11" s="39"/>
      <c r="O11" s="68"/>
      <c r="P11" s="39"/>
      <c r="Q11" s="22"/>
      <c r="R11" s="39"/>
      <c r="S11" s="27"/>
    </row>
    <row r="12" spans="1:19" s="1" customFormat="1" ht="15.75" customHeight="1">
      <c r="A12" s="90" t="s">
        <v>30</v>
      </c>
      <c r="B12" s="91"/>
      <c r="C12" s="25" t="s">
        <v>31</v>
      </c>
      <c r="D12" s="39"/>
      <c r="E12" s="22">
        <v>1687</v>
      </c>
      <c r="F12" s="39"/>
      <c r="G12" s="22">
        <v>3459026</v>
      </c>
      <c r="H12" s="39"/>
      <c r="I12" s="22">
        <v>223</v>
      </c>
      <c r="J12" s="39"/>
      <c r="K12" s="22">
        <v>47797</v>
      </c>
      <c r="L12" s="39"/>
      <c r="M12" s="68" t="s">
        <v>53</v>
      </c>
      <c r="N12" s="39"/>
      <c r="O12" s="68" t="s">
        <v>53</v>
      </c>
      <c r="P12" s="39"/>
      <c r="Q12" s="22">
        <f t="shared" si="0"/>
        <v>1910</v>
      </c>
      <c r="R12" s="39"/>
      <c r="S12" s="27">
        <f t="shared" si="1"/>
        <v>3506823</v>
      </c>
    </row>
    <row r="13" spans="1:19" s="1" customFormat="1" ht="15.75" customHeight="1">
      <c r="A13" s="90"/>
      <c r="B13" s="91"/>
      <c r="C13" s="25" t="s">
        <v>32</v>
      </c>
      <c r="D13" s="39"/>
      <c r="E13" s="22">
        <v>102</v>
      </c>
      <c r="F13" s="39"/>
      <c r="G13" s="22">
        <v>996555</v>
      </c>
      <c r="H13" s="39"/>
      <c r="I13" s="22">
        <v>29</v>
      </c>
      <c r="J13" s="39"/>
      <c r="K13" s="22">
        <v>17432</v>
      </c>
      <c r="L13" s="39"/>
      <c r="M13" s="68" t="s">
        <v>53</v>
      </c>
      <c r="N13" s="39"/>
      <c r="O13" s="68" t="s">
        <v>53</v>
      </c>
      <c r="P13" s="39"/>
      <c r="Q13" s="22">
        <f t="shared" si="0"/>
        <v>131</v>
      </c>
      <c r="R13" s="39"/>
      <c r="S13" s="27">
        <f t="shared" si="1"/>
        <v>1013987</v>
      </c>
    </row>
    <row r="14" spans="1:19" s="1" customFormat="1" ht="15.75" customHeight="1">
      <c r="A14" s="3"/>
      <c r="B14" s="9"/>
      <c r="C14" s="25"/>
      <c r="D14" s="39"/>
      <c r="E14" s="22"/>
      <c r="F14" s="39"/>
      <c r="G14" s="22"/>
      <c r="H14" s="39"/>
      <c r="I14" s="22"/>
      <c r="J14" s="39"/>
      <c r="K14" s="22"/>
      <c r="L14" s="39"/>
      <c r="M14" s="68"/>
      <c r="N14" s="39"/>
      <c r="O14" s="68"/>
      <c r="P14" s="39"/>
      <c r="Q14" s="22"/>
      <c r="R14" s="39"/>
      <c r="S14" s="27"/>
    </row>
    <row r="15" spans="1:19" s="1" customFormat="1" ht="15.75" customHeight="1">
      <c r="A15" s="84" t="s">
        <v>11</v>
      </c>
      <c r="B15" s="84"/>
      <c r="C15" s="85"/>
      <c r="D15" s="39"/>
      <c r="E15" s="22">
        <v>165</v>
      </c>
      <c r="F15" s="39"/>
      <c r="G15" s="22">
        <v>168981</v>
      </c>
      <c r="H15" s="39"/>
      <c r="I15" s="22">
        <v>122</v>
      </c>
      <c r="J15" s="39"/>
      <c r="K15" s="22">
        <v>17825</v>
      </c>
      <c r="L15" s="39"/>
      <c r="M15" s="68" t="s">
        <v>50</v>
      </c>
      <c r="N15" s="39"/>
      <c r="O15" s="68" t="s">
        <v>50</v>
      </c>
      <c r="P15" s="39"/>
      <c r="Q15" s="22">
        <f t="shared" si="0"/>
        <v>287</v>
      </c>
      <c r="R15" s="39"/>
      <c r="S15" s="27">
        <f t="shared" si="1"/>
        <v>186806</v>
      </c>
    </row>
    <row r="16" spans="1:19" s="1" customFormat="1" ht="15.75" customHeight="1">
      <c r="A16" s="86" t="s">
        <v>59</v>
      </c>
      <c r="B16" s="86"/>
      <c r="C16" s="87"/>
      <c r="D16" s="43"/>
      <c r="E16" s="29">
        <v>1301</v>
      </c>
      <c r="F16" s="43"/>
      <c r="G16" s="29">
        <v>12046161</v>
      </c>
      <c r="H16" s="43"/>
      <c r="I16" s="29">
        <v>88</v>
      </c>
      <c r="J16" s="43"/>
      <c r="K16" s="29">
        <v>59058</v>
      </c>
      <c r="L16" s="43"/>
      <c r="M16" s="70" t="s">
        <v>50</v>
      </c>
      <c r="N16" s="43"/>
      <c r="O16" s="70" t="s">
        <v>50</v>
      </c>
      <c r="P16" s="43"/>
      <c r="Q16" s="22">
        <f t="shared" si="0"/>
        <v>1389</v>
      </c>
      <c r="R16" s="43"/>
      <c r="S16" s="27">
        <f t="shared" si="1"/>
        <v>12105219</v>
      </c>
    </row>
    <row r="17" spans="1:19" s="1" customFormat="1" ht="15.75" customHeight="1">
      <c r="A17" s="93" t="s">
        <v>33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69"/>
      <c r="M17" s="69"/>
      <c r="N17" s="69"/>
      <c r="O17" s="69"/>
      <c r="P17" s="69"/>
      <c r="Q17" s="69"/>
      <c r="R17" s="69"/>
      <c r="S17" s="69"/>
    </row>
    <row r="18" spans="1:9" s="1" customFormat="1" ht="15.75" customHeight="1">
      <c r="A18" s="92" t="s">
        <v>34</v>
      </c>
      <c r="B18" s="92"/>
      <c r="C18" s="92"/>
      <c r="D18" s="92"/>
      <c r="E18" s="92"/>
      <c r="F18" s="92"/>
      <c r="G18" s="92"/>
      <c r="H18" s="92"/>
      <c r="I18" s="92"/>
    </row>
    <row r="19" spans="1:8" s="1" customFormat="1" ht="15.75" customHeight="1">
      <c r="A19" s="92" t="s">
        <v>60</v>
      </c>
      <c r="B19" s="92"/>
      <c r="C19" s="92"/>
      <c r="D19" s="92"/>
      <c r="E19" s="92"/>
      <c r="F19" s="92"/>
      <c r="G19" s="92"/>
      <c r="H19" s="92"/>
    </row>
    <row r="20" spans="1:8" s="1" customFormat="1" ht="15.75" customHeight="1">
      <c r="A20" s="92" t="s">
        <v>35</v>
      </c>
      <c r="B20" s="92"/>
      <c r="C20" s="92"/>
      <c r="D20" s="92"/>
      <c r="E20" s="92"/>
      <c r="F20" s="92"/>
      <c r="G20" s="92"/>
      <c r="H20" s="92"/>
    </row>
    <row r="21" spans="1:11" s="1" customFormat="1" ht="15.75" customHeight="1">
      <c r="A21" s="105" t="s">
        <v>54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8" s="1" customFormat="1" ht="15.75" customHeight="1">
      <c r="A22" s="105" t="s">
        <v>36</v>
      </c>
      <c r="B22" s="105"/>
      <c r="C22" s="105"/>
      <c r="D22" s="105"/>
      <c r="E22" s="105"/>
      <c r="F22" s="105"/>
      <c r="G22" s="105"/>
      <c r="H22" s="105"/>
    </row>
  </sheetData>
  <mergeCells count="30">
    <mergeCell ref="B12:B13"/>
    <mergeCell ref="A9:C9"/>
    <mergeCell ref="A19:H19"/>
    <mergeCell ref="A20:H20"/>
    <mergeCell ref="A1:C1"/>
    <mergeCell ref="A10:C10"/>
    <mergeCell ref="A15:C15"/>
    <mergeCell ref="A16:C16"/>
    <mergeCell ref="A2:C3"/>
    <mergeCell ref="A5:C5"/>
    <mergeCell ref="A6:C6"/>
    <mergeCell ref="A7:C7"/>
    <mergeCell ref="A8:C8"/>
    <mergeCell ref="A12:A13"/>
    <mergeCell ref="A22:H22"/>
    <mergeCell ref="F3:G3"/>
    <mergeCell ref="H3:I3"/>
    <mergeCell ref="D2:G2"/>
    <mergeCell ref="D3:E3"/>
    <mergeCell ref="H2:K2"/>
    <mergeCell ref="J3:K3"/>
    <mergeCell ref="A18:I18"/>
    <mergeCell ref="A17:K17"/>
    <mergeCell ref="A21:K21"/>
    <mergeCell ref="L3:M3"/>
    <mergeCell ref="N3:O3"/>
    <mergeCell ref="P2:S2"/>
    <mergeCell ref="P3:Q3"/>
    <mergeCell ref="R3:S3"/>
    <mergeCell ref="L2:O2"/>
  </mergeCells>
  <printOptions/>
  <pageMargins left="0.75" right="0.75" top="1" bottom="1" header="0.512" footer="0.512"/>
  <pageSetup horizontalDpi="300" verticalDpi="300" orientation="landscape" paperSize="9" scale="78" r:id="rId2"/>
  <headerFooter alignWithMargins="0">
    <oddHeader>&amp;L&amp;"ＭＳ Ｐゴシック,太字"&amp;14国　税　徴　収&amp;"ＭＳ Ｐゴシック,標準"
&amp;12　16－２　物納及び年賦延納　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showGridLines="0" workbookViewId="0" topLeftCell="A1">
      <pane xSplit="1" ySplit="4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2" sqref="E12"/>
    </sheetView>
  </sheetViews>
  <sheetFormatPr defaultColWidth="9.00390625" defaultRowHeight="13.5"/>
  <cols>
    <col min="1" max="1" width="9.625" style="0" customWidth="1"/>
    <col min="2" max="2" width="5.50390625" style="0" customWidth="1"/>
    <col min="3" max="3" width="6.625" style="0" customWidth="1"/>
    <col min="4" max="4" width="5.50390625" style="0" customWidth="1"/>
    <col min="5" max="5" width="11.00390625" style="0" customWidth="1"/>
    <col min="6" max="6" width="6.50390625" style="0" bestFit="1" customWidth="1"/>
    <col min="7" max="7" width="9.875" style="0" bestFit="1" customWidth="1"/>
    <col min="8" max="8" width="6.50390625" style="0" bestFit="1" customWidth="1"/>
    <col min="9" max="9" width="9.875" style="0" bestFit="1" customWidth="1"/>
    <col min="10" max="10" width="14.375" style="0" bestFit="1" customWidth="1"/>
    <col min="11" max="11" width="11.00390625" style="0" bestFit="1" customWidth="1"/>
    <col min="12" max="12" width="7.50390625" style="0" customWidth="1"/>
    <col min="13" max="13" width="13.625" style="0" customWidth="1"/>
  </cols>
  <sheetData>
    <row r="1" spans="1:6" s="1" customFormat="1" ht="15.75" customHeight="1" thickBot="1">
      <c r="A1" s="94" t="s">
        <v>65</v>
      </c>
      <c r="B1" s="94"/>
      <c r="C1" s="94"/>
      <c r="D1" s="94"/>
      <c r="E1" s="94"/>
      <c r="F1" s="94"/>
    </row>
    <row r="2" spans="1:13" s="1" customFormat="1" ht="15.75" customHeight="1" thickTop="1">
      <c r="A2" s="96" t="s">
        <v>37</v>
      </c>
      <c r="B2" s="116" t="s">
        <v>38</v>
      </c>
      <c r="C2" s="117"/>
      <c r="D2" s="117"/>
      <c r="E2" s="118"/>
      <c r="F2" s="106" t="s">
        <v>39</v>
      </c>
      <c r="G2" s="83"/>
      <c r="H2" s="95" t="s">
        <v>40</v>
      </c>
      <c r="I2" s="83"/>
      <c r="J2" s="95" t="s">
        <v>41</v>
      </c>
      <c r="K2" s="83"/>
      <c r="L2" s="117" t="s">
        <v>59</v>
      </c>
      <c r="M2" s="117"/>
    </row>
    <row r="3" spans="1:13" s="1" customFormat="1" ht="15.75" customHeight="1">
      <c r="A3" s="97"/>
      <c r="B3" s="100" t="s">
        <v>23</v>
      </c>
      <c r="C3" s="97"/>
      <c r="D3" s="100" t="s">
        <v>42</v>
      </c>
      <c r="E3" s="97"/>
      <c r="F3" s="64" t="s">
        <v>23</v>
      </c>
      <c r="G3" s="46" t="s">
        <v>24</v>
      </c>
      <c r="H3" s="64" t="s">
        <v>23</v>
      </c>
      <c r="I3" s="46" t="s">
        <v>24</v>
      </c>
      <c r="J3" s="65" t="s">
        <v>31</v>
      </c>
      <c r="K3" s="66" t="s">
        <v>32</v>
      </c>
      <c r="L3" s="48" t="s">
        <v>23</v>
      </c>
      <c r="M3" s="47" t="s">
        <v>24</v>
      </c>
    </row>
    <row r="4" spans="1:13" s="20" customFormat="1" ht="15.75" customHeight="1">
      <c r="A4" s="18"/>
      <c r="B4" s="71"/>
      <c r="C4" s="18" t="s">
        <v>25</v>
      </c>
      <c r="D4" s="44"/>
      <c r="E4" s="18" t="s">
        <v>2</v>
      </c>
      <c r="F4" s="18" t="s">
        <v>25</v>
      </c>
      <c r="G4" s="32" t="s">
        <v>2</v>
      </c>
      <c r="H4" s="18" t="s">
        <v>25</v>
      </c>
      <c r="I4" s="32" t="s">
        <v>2</v>
      </c>
      <c r="J4" s="34" t="s">
        <v>2</v>
      </c>
      <c r="K4" s="32" t="s">
        <v>2</v>
      </c>
      <c r="L4" s="18" t="s">
        <v>25</v>
      </c>
      <c r="M4" s="44" t="s">
        <v>2</v>
      </c>
    </row>
    <row r="5" spans="1:13" s="1" customFormat="1" ht="15.75" customHeight="1">
      <c r="A5" s="35" t="s">
        <v>61</v>
      </c>
      <c r="B5" s="3" t="s">
        <v>62</v>
      </c>
      <c r="C5" s="9">
        <v>529</v>
      </c>
      <c r="D5" s="36" t="s">
        <v>63</v>
      </c>
      <c r="E5" s="37">
        <v>6967737</v>
      </c>
      <c r="F5" s="9">
        <v>317</v>
      </c>
      <c r="G5" s="26">
        <v>5371170</v>
      </c>
      <c r="H5" s="9">
        <v>155</v>
      </c>
      <c r="I5" s="26">
        <v>1164621</v>
      </c>
      <c r="J5" s="27">
        <v>5503701</v>
      </c>
      <c r="K5" s="26">
        <v>3079571</v>
      </c>
      <c r="L5" s="38">
        <v>1911</v>
      </c>
      <c r="M5" s="39">
        <v>16772903</v>
      </c>
    </row>
    <row r="6" spans="1:13" s="1" customFormat="1" ht="15.75" customHeight="1">
      <c r="A6" s="35">
        <v>12</v>
      </c>
      <c r="B6" s="3" t="s">
        <v>64</v>
      </c>
      <c r="C6" s="9">
        <v>549</v>
      </c>
      <c r="D6" s="36" t="s">
        <v>64</v>
      </c>
      <c r="E6" s="37">
        <v>7292334</v>
      </c>
      <c r="F6" s="9">
        <v>377</v>
      </c>
      <c r="G6" s="26">
        <v>5698643</v>
      </c>
      <c r="H6" s="9">
        <v>111</v>
      </c>
      <c r="I6" s="26">
        <v>1018183</v>
      </c>
      <c r="J6" s="27">
        <v>4908854</v>
      </c>
      <c r="K6" s="26">
        <v>1766353</v>
      </c>
      <c r="L6" s="38">
        <v>1761</v>
      </c>
      <c r="M6" s="39">
        <v>15899970</v>
      </c>
    </row>
    <row r="7" spans="1:13" s="1" customFormat="1" ht="15.75" customHeight="1">
      <c r="A7" s="35">
        <v>13</v>
      </c>
      <c r="B7" s="3" t="s">
        <v>64</v>
      </c>
      <c r="C7" s="9">
        <f>111+348</f>
        <v>459</v>
      </c>
      <c r="D7" s="36" t="s">
        <v>64</v>
      </c>
      <c r="E7" s="37">
        <f>1018183+4358722</f>
        <v>5376905</v>
      </c>
      <c r="F7" s="9">
        <v>307</v>
      </c>
      <c r="G7" s="26">
        <v>3886470</v>
      </c>
      <c r="H7" s="9">
        <v>104</v>
      </c>
      <c r="I7" s="26">
        <v>1035723</v>
      </c>
      <c r="J7" s="27">
        <v>3695560</v>
      </c>
      <c r="K7" s="26">
        <v>1139014</v>
      </c>
      <c r="L7" s="38">
        <v>1713</v>
      </c>
      <c r="M7" s="39">
        <v>15005595</v>
      </c>
    </row>
    <row r="8" spans="1:13" s="1" customFormat="1" ht="15.75" customHeight="1">
      <c r="A8" s="35">
        <v>14</v>
      </c>
      <c r="B8" s="3" t="s">
        <v>64</v>
      </c>
      <c r="C8" s="9">
        <v>368</v>
      </c>
      <c r="D8" s="36" t="s">
        <v>64</v>
      </c>
      <c r="E8" s="37">
        <v>5983307</v>
      </c>
      <c r="F8" s="9">
        <v>275</v>
      </c>
      <c r="G8" s="26">
        <v>4476854</v>
      </c>
      <c r="H8" s="9">
        <v>69</v>
      </c>
      <c r="I8" s="26">
        <v>1016043</v>
      </c>
      <c r="J8" s="27">
        <v>4009080</v>
      </c>
      <c r="K8" s="26">
        <v>1156609</v>
      </c>
      <c r="L8" s="27">
        <v>1588</v>
      </c>
      <c r="M8" s="39">
        <v>13948325</v>
      </c>
    </row>
    <row r="9" spans="1:13" s="1" customFormat="1" ht="15.75" customHeight="1">
      <c r="A9" s="35">
        <v>15</v>
      </c>
      <c r="B9" s="3" t="s">
        <v>64</v>
      </c>
      <c r="C9" s="9">
        <v>309</v>
      </c>
      <c r="D9" s="36" t="s">
        <v>64</v>
      </c>
      <c r="E9" s="37">
        <v>5075939</v>
      </c>
      <c r="F9" s="9">
        <v>218</v>
      </c>
      <c r="G9" s="26">
        <v>3709354</v>
      </c>
      <c r="H9" s="9">
        <v>71</v>
      </c>
      <c r="I9" s="26">
        <v>1175933</v>
      </c>
      <c r="J9" s="27">
        <v>2693695</v>
      </c>
      <c r="K9" s="26">
        <v>762383</v>
      </c>
      <c r="L9" s="27">
        <v>1483</v>
      </c>
      <c r="M9" s="39">
        <v>14056801</v>
      </c>
    </row>
    <row r="10" spans="1:13" s="1" customFormat="1" ht="15.75" customHeight="1">
      <c r="A10" s="2">
        <v>16</v>
      </c>
      <c r="B10" s="72" t="s">
        <v>45</v>
      </c>
      <c r="C10" s="40">
        <v>289</v>
      </c>
      <c r="D10" s="41" t="s">
        <v>45</v>
      </c>
      <c r="E10" s="42">
        <v>3955163</v>
      </c>
      <c r="F10" s="40">
        <v>194</v>
      </c>
      <c r="G10" s="28">
        <v>2637906</v>
      </c>
      <c r="H10" s="40">
        <v>67</v>
      </c>
      <c r="I10" s="28">
        <v>810079</v>
      </c>
      <c r="J10" s="30">
        <v>3506823</v>
      </c>
      <c r="K10" s="28">
        <v>1013987</v>
      </c>
      <c r="L10" s="30">
        <v>1389</v>
      </c>
      <c r="M10" s="43">
        <v>12105219</v>
      </c>
    </row>
    <row r="11" spans="1:7" s="1" customFormat="1" ht="15.75" customHeight="1">
      <c r="A11" s="92" t="s">
        <v>57</v>
      </c>
      <c r="B11" s="92"/>
      <c r="C11" s="92"/>
      <c r="D11" s="92"/>
      <c r="E11" s="92"/>
      <c r="F11" s="92"/>
      <c r="G11" s="92"/>
    </row>
  </sheetData>
  <mergeCells count="10">
    <mergeCell ref="A11:G11"/>
    <mergeCell ref="J2:K2"/>
    <mergeCell ref="L2:M2"/>
    <mergeCell ref="A2:A3"/>
    <mergeCell ref="D3:E3"/>
    <mergeCell ref="B3:C3"/>
    <mergeCell ref="A1:F1"/>
    <mergeCell ref="F2:G2"/>
    <mergeCell ref="H2:I2"/>
    <mergeCell ref="B2:E2"/>
  </mergeCells>
  <printOptions/>
  <pageMargins left="0.75" right="0.75" top="1" bottom="1" header="0.512" footer="0.512"/>
  <pageSetup horizontalDpi="300" verticalDpi="300" orientation="landscape" paperSize="9" scale="96" r:id="rId1"/>
  <headerFooter alignWithMargins="0">
    <oddHeader>&amp;L&amp;"ＭＳ Ｐゴシック,太字"&amp;14国　税　徴　収
&amp;"ＭＳ Ｐゴシック,標準"&amp;12　16－２　物納及び年賦延納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福岡国税局　企画課</dc:creator>
  <cp:keywords/>
  <dc:description/>
  <cp:lastModifiedBy>user</cp:lastModifiedBy>
  <cp:lastPrinted>2006-04-19T00:46:44Z</cp:lastPrinted>
  <dcterms:created xsi:type="dcterms:W3CDTF">2002-11-14T02:12:45Z</dcterms:created>
  <dcterms:modified xsi:type="dcterms:W3CDTF">2006-07-11T03:05:41Z</dcterms:modified>
  <cp:category/>
  <cp:version/>
  <cp:contentType/>
  <cp:contentStatus/>
</cp:coreProperties>
</file>