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別紙様式３!$A$5:$N$32</definedName>
    <definedName name="aaa">[1]契約状況コード表!$F$5:$F$9</definedName>
    <definedName name="aaaa">[1]契約状況コード表!$G$5:$G$6</definedName>
    <definedName name="_xlnm.Print_Area" localSheetId="0">別紙様式３!$B$1:$N$34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O31" i="5" l="1"/>
  <c r="O24" i="5" l="1"/>
  <c r="O20" i="5"/>
  <c r="O14" i="5"/>
  <c r="O17" i="5"/>
  <c r="O16" i="5"/>
  <c r="O30" i="5"/>
  <c r="O29" i="5"/>
  <c r="O18" i="5"/>
  <c r="O23" i="5"/>
  <c r="O11" i="5"/>
  <c r="O7" i="5"/>
  <c r="O12" i="5"/>
  <c r="O21" i="5"/>
  <c r="O19" i="5"/>
  <c r="O28" i="5"/>
  <c r="O32" i="5"/>
  <c r="O10" i="5"/>
  <c r="O22" i="5"/>
  <c r="O15" i="5"/>
  <c r="O8" i="5"/>
  <c r="O27" i="5"/>
  <c r="O26" i="5"/>
  <c r="O9" i="5"/>
  <c r="O25" i="5"/>
  <c r="O13" i="5"/>
  <c r="O6" i="5" l="1"/>
</calcChain>
</file>

<file path=xl/sharedStrings.xml><?xml version="1.0" encoding="utf-8"?>
<sst xmlns="http://schemas.openxmlformats.org/spreadsheetml/2006/main" count="240" uniqueCount="81">
  <si>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</si>
  <si>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</si>
  <si>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</si>
  <si>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</si>
  <si>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</si>
  <si>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</si>
  <si>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</si>
  <si>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</si>
  <si>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</si>
  <si>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</si>
  <si>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</si>
  <si>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</si>
  <si>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</si>
  <si>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</si>
  <si>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</si>
  <si>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</si>
  <si>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国税庁長官官房会計課長
寺田　広紀
東京都千代田区霞が関３－１－１</t>
  </si>
  <si>
    <t>Ｄｙｎａｂｏｏｋ株式会社
東京都江東区豊洲５－６－１５</t>
  </si>
  <si>
    <t>ＡＬＳＯＫ東心株式会社
東京都府中市府中町１－１４－１</t>
  </si>
  <si>
    <t>全国官報販売協同組合
東京都千代田区霞が関１－４－１</t>
  </si>
  <si>
    <t>株式会社クロスキャット
東京都港区港南一丁目２－７０</t>
  </si>
  <si>
    <t>ＫＤＤＩ株式会社
東京都新宿区西新宿２－３－２</t>
  </si>
  <si>
    <t>電子データ調査システム用ソフトウェアライセンスの購入　２セット</t>
  </si>
  <si>
    <t>加賀ソルネット株式会社
東京都中央区八丁堀３－２７－１０</t>
  </si>
  <si>
    <t>一般競争入札</t>
  </si>
  <si>
    <t>裁決要旨検索システムの改修及び移行等業務の委託　一式</t>
  </si>
  <si>
    <t>株式会社インフォメーションポート
東京都千代田区神田練塀町３００</t>
  </si>
  <si>
    <t>同種の他の契約の予定価格を類推されるおそれがあるため公表しない</t>
  </si>
  <si>
    <t>－</t>
  </si>
  <si>
    <t>令和3年度日本産酒類の海外販路開拓支援事業に係る運営業務委託　一式</t>
  </si>
  <si>
    <t>株式会社電通ライブ
東京都千代田区内幸町１－５－３</t>
  </si>
  <si>
    <t>日本産酒類の海外商談会実施等に係る運営業務委託　一式</t>
  </si>
  <si>
    <t>株式会社ジェイアール東日本企画
東京都渋谷区恵比寿南１－５－５</t>
  </si>
  <si>
    <t>国税電子申告・納税システム（e-Tax)に係るインターネット回線接続サービス 一式</t>
  </si>
  <si>
    <t>一般競争入札
（総合評価方式）</t>
  </si>
  <si>
    <t>「適格請求書発行事業者の登録申請書（国内事業者用）　外3件」の刷成　のべ2,716,000部</t>
  </si>
  <si>
    <t>株式会社ハップ
東京都江戸川区松江１－１１－３</t>
  </si>
  <si>
    <t>「インボイス制度周知用リーフレット　外2件」」の刷成　のべ6,991,600部</t>
  </si>
  <si>
    <t>三松堂印刷株式会社
東京都千代田区西神田３－２－１</t>
  </si>
  <si>
    <t>作成コーナー用パソコン等に係る業務支援委託　一式</t>
  </si>
  <si>
    <t>「租税関係法規集」の編集及び版下作成　のべ15,788頁</t>
  </si>
  <si>
    <t>第一法規株式会社
東京都港区南青山２－１１－１７</t>
  </si>
  <si>
    <t>@1,463円</t>
  </si>
  <si>
    <t>調査高度化用データ分析ツールのライセンスの更新　一式</t>
  </si>
  <si>
    <t>株式会社クニエ
東京都千代田区大手町２－３－２</t>
  </si>
  <si>
    <t>令和３年度 パーソナルコンピュータ等の借入（区分３）　2,391台</t>
  </si>
  <si>
    <t>令和３年度 パーソナルコンピュータ等の借入（区分４）　2,756台</t>
  </si>
  <si>
    <t>税務関係書籍の購入　一式</t>
  </si>
  <si>
    <t>「年末調整関係書類（区分5）」の刷成　5,435,250部</t>
  </si>
  <si>
    <t>共立印刷株式会社
東京都板橋区清水町３６－１</t>
  </si>
  <si>
    <t>「年末調整関係書類（区分6）」の刷成　5,458,000部</t>
  </si>
  <si>
    <t>凸版印刷株式会社
東京都台東区台東１－５－１</t>
  </si>
  <si>
    <t>「年末調整関係書類（区分1）」の刷成　のべ21,565,600枚</t>
  </si>
  <si>
    <t>「年末調整関係書類（区分3）」の刷成　44,318,400枚</t>
  </si>
  <si>
    <t>株式会社アイネット
東京都中央区銀座７－１６－２１</t>
  </si>
  <si>
    <t>「年末調整関係書類（区分4）」の刷成　50,647,200枚</t>
  </si>
  <si>
    <t>事務室用備品の購入　一式</t>
  </si>
  <si>
    <t>株式会社三陽堂
東京都世田谷区下馬１－４７－２３</t>
  </si>
  <si>
    <t>「年末調整関係書類（区分2）」の刷成　のべ50,669,600枚</t>
  </si>
  <si>
    <t>支出負担行為担当官
国税庁長官官房会計課長
寺田　広紀
東京都千代田区霞が関３－１－１　ほか１官署等</t>
  </si>
  <si>
    <t>公売用ホームページ作成システムの改修　一式</t>
  </si>
  <si>
    <t>株式会社ケー・デー・シー
東京都港区虎ノ門４－２－１２</t>
  </si>
  <si>
    <t>ネットワークセキュリティ診断ツールの調達等　一式</t>
  </si>
  <si>
    <t>東芝ＩＴサービス株式会社
神奈川県川崎市川崎区日進町１－５３</t>
  </si>
  <si>
    <t>自動体外式除細動器（ＡＥＤ）の購入（区分１）　一式</t>
  </si>
  <si>
    <t>自動体外式除細動器（ＡＥＤ）の購入（区分２）　一式</t>
  </si>
  <si>
    <t>「再生紙1,250×（880）」の購入　700,011㎏</t>
  </si>
  <si>
    <t>株式会社KAMIOL
新潟県長岡市高見町１７－１</t>
  </si>
  <si>
    <t>「租税関係法規集」の刷成　
のべ77,747部</t>
  </si>
  <si>
    <t>@0.341円ほか</t>
  </si>
  <si>
    <t>※公益法人の区分において、「公財」は「公益財団法人」、「公社」は「公益社団法人」、「特財」は「特例財団法人」、「特社」は「特例社団法人」をいう。</t>
    <rPh sb="35" eb="37">
      <t>シャダン</t>
    </rPh>
    <rPh sb="37" eb="39">
      <t>ホウジン</t>
    </rPh>
    <phoneticPr fontId="4"/>
  </si>
  <si>
    <t>単価契約
予定調達総額 23,097,844円</t>
    <phoneticPr fontId="3"/>
  </si>
  <si>
    <t>分担契約
契約総額 10,120,000円</t>
    <phoneticPr fontId="3"/>
  </si>
  <si>
    <t>分担契約
契約総額 71,611,125円</t>
    <phoneticPr fontId="3"/>
  </si>
  <si>
    <t>単価契約
予定調達総額 38,651,653円</t>
    <phoneticPr fontId="3"/>
  </si>
  <si>
    <t>ボールペン等の購入
2,677セット</t>
  </si>
  <si>
    <t>支出負担行為担当官
国税庁長官官房会計課長
奈良井　功
東京都千代田区霞が関３－１－１
ほか３官署</t>
  </si>
  <si>
    <t>株式会社秋山商会
東京都中央区東日本橋２－１３－５</t>
  </si>
  <si>
    <t>他官署で調達手続きを実施のため</t>
  </si>
  <si>
    <t>@7,568円</t>
  </si>
  <si>
    <t>単価契約
予定調達総額 20,259,536円
分担契約
分担予定額　15,559,808円
当初記載漏れ</t>
    <rPh sb="47" eb="49">
      <t>トウショ</t>
    </rPh>
    <rPh sb="49" eb="52">
      <t>キサイモ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</si>
</sst>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2">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
      <sz val="10"/>
      <name val="ＭＳ 明朝"/>
      <family val="1"/>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3">
    <xf numFmtId="0" fontId="0" fillId="0" borderId="0" xfId="0"/>
    <xf numFmtId="0" fontId="6" fillId="0" borderId="5" xfId="1" applyFont="1" applyFill="1" applyBorder="1" applyAlignment="1">
      <alignment vertical="center" wrapText="1"/>
    </xf>
    <xf numFmtId="0" fontId="8" fillId="0" borderId="5" xfId="6" applyFont="1" applyFill="1" applyBorder="1" applyAlignment="1">
      <alignment vertical="center" wrapText="1"/>
    </xf>
    <xf numFmtId="177" fontId="8" fillId="0" borderId="5" xfId="6"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179" fontId="6" fillId="0" borderId="5" xfId="3" applyNumberFormat="1" applyFont="1" applyFill="1" applyBorder="1" applyAlignment="1">
      <alignment horizontal="center" vertical="center" wrapText="1" shrinkToFit="1"/>
    </xf>
    <xf numFmtId="178" fontId="6" fillId="0" borderId="5" xfId="3" applyNumberFormat="1" applyFont="1" applyFill="1" applyBorder="1" applyAlignment="1">
      <alignment horizontal="center" vertical="center" wrapText="1" shrinkToFit="1"/>
    </xf>
    <xf numFmtId="178" fontId="6" fillId="0" borderId="5" xfId="7" applyNumberFormat="1" applyFont="1" applyFill="1" applyBorder="1" applyAlignment="1">
      <alignment horizontal="center" vertical="center" wrapText="1"/>
    </xf>
    <xf numFmtId="177" fontId="6" fillId="0" borderId="5" xfId="7" applyNumberFormat="1" applyFont="1" applyFill="1" applyBorder="1" applyAlignment="1">
      <alignment horizontal="center" vertical="center" wrapText="1"/>
    </xf>
    <xf numFmtId="0" fontId="8" fillId="0" borderId="5"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2" xfId="6" applyFont="1" applyFill="1" applyBorder="1" applyAlignment="1">
      <alignment horizontal="center" vertical="center" wrapText="1"/>
    </xf>
    <xf numFmtId="0" fontId="8" fillId="0" borderId="0" xfId="6" applyFont="1" applyFill="1" applyAlignment="1">
      <alignment horizontal="center" vertical="center" wrapText="1"/>
    </xf>
    <xf numFmtId="0" fontId="8" fillId="0" borderId="2" xfId="6" applyFont="1" applyBorder="1" applyAlignment="1">
      <alignment horizontal="center" vertical="center" wrapText="1"/>
    </xf>
    <xf numFmtId="38" fontId="8" fillId="0" borderId="0" xfId="3" applyFont="1" applyFill="1" applyAlignment="1">
      <alignment horizontal="left" vertical="center"/>
    </xf>
    <xf numFmtId="178" fontId="8" fillId="0" borderId="0" xfId="6" applyNumberFormat="1" applyFont="1" applyFill="1">
      <alignment vertical="center"/>
    </xf>
    <xf numFmtId="177" fontId="8" fillId="0" borderId="0" xfId="6" applyNumberFormat="1" applyFont="1" applyFill="1">
      <alignment vertical="center"/>
    </xf>
    <xf numFmtId="177" fontId="8" fillId="0" borderId="6" xfId="6" applyNumberFormat="1" applyFont="1" applyFill="1" applyBorder="1" applyAlignment="1">
      <alignment horizontal="center" vertical="center" wrapText="1"/>
    </xf>
    <xf numFmtId="180" fontId="6" fillId="0" borderId="5" xfId="1" applyNumberFormat="1" applyFont="1" applyFill="1" applyBorder="1" applyAlignment="1">
      <alignment horizontal="center" vertical="center" shrinkToFit="1"/>
    </xf>
    <xf numFmtId="0" fontId="11" fillId="0" borderId="0" xfId="0" applyFont="1" applyBorder="1" applyAlignment="1">
      <alignment vertical="center"/>
    </xf>
    <xf numFmtId="0" fontId="8" fillId="0" borderId="5" xfId="1" applyFont="1" applyFill="1" applyBorder="1" applyAlignment="1">
      <alignment vertical="center" wrapText="1"/>
    </xf>
    <xf numFmtId="180" fontId="8" fillId="0" borderId="5" xfId="1" applyNumberFormat="1" applyFont="1" applyFill="1" applyBorder="1" applyAlignment="1">
      <alignment horizontal="center" vertical="center" shrinkToFit="1"/>
    </xf>
    <xf numFmtId="176" fontId="8" fillId="0" borderId="5" xfId="1" applyNumberFormat="1" applyFont="1" applyFill="1" applyBorder="1" applyAlignment="1">
      <alignment horizontal="center" vertical="center" wrapText="1"/>
    </xf>
    <xf numFmtId="179" fontId="8" fillId="0" borderId="5" xfId="3" applyNumberFormat="1" applyFont="1" applyFill="1" applyBorder="1" applyAlignment="1">
      <alignment horizontal="center" vertical="center" wrapText="1" shrinkToFit="1"/>
    </xf>
    <xf numFmtId="178" fontId="8" fillId="0" borderId="5" xfId="3" applyNumberFormat="1" applyFont="1" applyFill="1" applyBorder="1" applyAlignment="1">
      <alignment horizontal="center" vertical="center" wrapText="1" shrinkToFit="1"/>
    </xf>
    <xf numFmtId="178" fontId="8" fillId="0" borderId="5" xfId="7" applyNumberFormat="1" applyFont="1" applyFill="1" applyBorder="1" applyAlignment="1">
      <alignment horizontal="center" vertical="center" wrapText="1"/>
    </xf>
    <xf numFmtId="177" fontId="8" fillId="0" borderId="5" xfId="7" applyNumberFormat="1" applyFont="1" applyFill="1" applyBorder="1" applyAlignment="1">
      <alignment horizontal="center" vertical="center" wrapText="1"/>
    </xf>
    <xf numFmtId="178" fontId="8" fillId="0" borderId="2" xfId="6" applyNumberFormat="1" applyFont="1" applyFill="1" applyBorder="1" applyAlignment="1">
      <alignment horizontal="center" vertical="center" wrapText="1"/>
    </xf>
    <xf numFmtId="0" fontId="8" fillId="0" borderId="3"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7" xfId="6" applyFont="1" applyFill="1" applyBorder="1" applyAlignment="1">
      <alignment horizontal="center" vertical="center" wrapText="1"/>
    </xf>
    <xf numFmtId="0" fontId="8" fillId="0" borderId="5" xfId="6" applyFont="1" applyFill="1" applyBorder="1" applyAlignment="1">
      <alignment horizontal="center" vertical="center" wrapText="1"/>
    </xf>
    <xf numFmtId="0" fontId="9" fillId="0" borderId="0" xfId="6" applyFont="1" applyAlignment="1">
      <alignment horizontal="left" vertical="center" wrapText="1"/>
    </xf>
    <xf numFmtId="0" fontId="10" fillId="0" borderId="0" xfId="6" applyFont="1" applyAlignment="1">
      <alignment horizontal="left" vertical="center" wrapText="1"/>
    </xf>
    <xf numFmtId="0" fontId="10" fillId="0" borderId="1" xfId="6" applyFont="1" applyBorder="1" applyAlignment="1">
      <alignment horizontal="left" vertical="center" wrapText="1"/>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8" fillId="0" borderId="2" xfId="6" applyFont="1" applyFill="1" applyBorder="1" applyAlignment="1">
      <alignment horizontal="center" vertical="center" wrapText="1"/>
    </xf>
    <xf numFmtId="38" fontId="8" fillId="0" borderId="2"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Zeros="0" tabSelected="1" view="pageBreakPreview" zoomScale="80" zoomScaleNormal="100" zoomScaleSheetLayoutView="80" workbookViewId="0">
      <selection activeCell="O1" sqref="O1:O1048576"/>
    </sheetView>
  </sheetViews>
  <sheetFormatPr defaultColWidth="9" defaultRowHeight="11"/>
  <cols>
    <col min="1" max="1" width="7.26953125" style="11" customWidth="1"/>
    <col min="2" max="2" width="30.6328125" style="10" customWidth="1"/>
    <col min="3" max="3" width="20.6328125" style="11" customWidth="1"/>
    <col min="4" max="4" width="14.36328125" style="11" customWidth="1"/>
    <col min="5" max="5" width="20.6328125" style="10" customWidth="1"/>
    <col min="6" max="7" width="14.36328125" style="10" customWidth="1"/>
    <col min="8" max="8" width="14.6328125" style="17" customWidth="1"/>
    <col min="9" max="9" width="14.6328125" style="11" customWidth="1"/>
    <col min="10" max="10" width="7.6328125" style="18" customWidth="1"/>
    <col min="11" max="12" width="8.08984375" style="10" customWidth="1"/>
    <col min="13" max="13" width="8.08984375" style="19" customWidth="1"/>
    <col min="14" max="14" width="13.36328125" style="10" customWidth="1"/>
    <col min="15" max="16384" width="9" style="10"/>
  </cols>
  <sheetData>
    <row r="1" spans="1:15" ht="27.75" customHeight="1">
      <c r="A1" s="35"/>
      <c r="B1" s="38" t="s">
        <v>11</v>
      </c>
      <c r="C1" s="39"/>
      <c r="D1" s="39"/>
      <c r="E1" s="39"/>
      <c r="F1" s="39"/>
      <c r="G1" s="39"/>
      <c r="H1" s="40"/>
      <c r="I1" s="39"/>
      <c r="J1" s="39"/>
      <c r="K1" s="39"/>
      <c r="L1" s="39"/>
      <c r="M1" s="39"/>
      <c r="N1" s="39"/>
    </row>
    <row r="2" spans="1:15">
      <c r="A2" s="36"/>
    </row>
    <row r="3" spans="1:15">
      <c r="A3" s="36"/>
      <c r="B3" s="12"/>
      <c r="N3" s="13"/>
    </row>
    <row r="4" spans="1:15" ht="22" customHeight="1">
      <c r="A4" s="36"/>
      <c r="B4" s="41" t="s">
        <v>12</v>
      </c>
      <c r="C4" s="41" t="s">
        <v>2</v>
      </c>
      <c r="D4" s="41" t="s">
        <v>3</v>
      </c>
      <c r="E4" s="41" t="s">
        <v>4</v>
      </c>
      <c r="F4" s="33" t="s">
        <v>5</v>
      </c>
      <c r="G4" s="41" t="s">
        <v>13</v>
      </c>
      <c r="H4" s="42" t="s">
        <v>6</v>
      </c>
      <c r="I4" s="41" t="s">
        <v>7</v>
      </c>
      <c r="J4" s="30" t="s">
        <v>8</v>
      </c>
      <c r="K4" s="31" t="s">
        <v>14</v>
      </c>
      <c r="L4" s="32"/>
      <c r="M4" s="32"/>
      <c r="N4" s="33" t="s">
        <v>15</v>
      </c>
    </row>
    <row r="5" spans="1:15" s="15" customFormat="1" ht="36.75" customHeight="1">
      <c r="A5" s="37"/>
      <c r="B5" s="41"/>
      <c r="C5" s="41"/>
      <c r="D5" s="41"/>
      <c r="E5" s="41"/>
      <c r="F5" s="34"/>
      <c r="G5" s="41"/>
      <c r="H5" s="42"/>
      <c r="I5" s="41"/>
      <c r="J5" s="30"/>
      <c r="K5" s="14" t="s">
        <v>9</v>
      </c>
      <c r="L5" s="14" t="s">
        <v>10</v>
      </c>
      <c r="M5" s="20" t="s">
        <v>0</v>
      </c>
      <c r="N5" s="34"/>
    </row>
    <row r="6" spans="1:15" s="15" customFormat="1" ht="60" customHeight="1">
      <c r="A6" s="16"/>
      <c r="B6" s="2" t="s">
        <v>25</v>
      </c>
      <c r="C6" s="1" t="s">
        <v>16</v>
      </c>
      <c r="D6" s="21">
        <v>44355</v>
      </c>
      <c r="E6" s="2" t="s">
        <v>26</v>
      </c>
      <c r="F6" s="3">
        <v>3011101060004</v>
      </c>
      <c r="G6" s="4" t="s">
        <v>24</v>
      </c>
      <c r="H6" s="5" t="s">
        <v>27</v>
      </c>
      <c r="I6" s="5">
        <v>4015000</v>
      </c>
      <c r="J6" s="6" t="s">
        <v>28</v>
      </c>
      <c r="K6" s="7" t="s">
        <v>1</v>
      </c>
      <c r="L6" s="7">
        <v>0</v>
      </c>
      <c r="M6" s="8" t="s">
        <v>1</v>
      </c>
      <c r="N6" s="9">
        <v>0</v>
      </c>
      <c r="O6" s="15" t="str">
        <f>IF(A6="","",IF(VLOOKUP(A6,#REF!,14,FALSE)="他官署で調達手続きを実施のため","×",IF(VLOOKUP(A6,#REF!,21,FALSE)="②同種の他の契約の予定価格を類推されるおそれがあるため公表しない","×","○")))</f>
        <v/>
      </c>
    </row>
    <row r="7" spans="1:15" s="15" customFormat="1" ht="60" customHeight="1">
      <c r="A7" s="16"/>
      <c r="B7" s="2" t="s">
        <v>29</v>
      </c>
      <c r="C7" s="1" t="s">
        <v>16</v>
      </c>
      <c r="D7" s="21">
        <v>44355</v>
      </c>
      <c r="E7" s="2" t="s">
        <v>30</v>
      </c>
      <c r="F7" s="3">
        <v>4010001050790</v>
      </c>
      <c r="G7" s="4" t="s">
        <v>24</v>
      </c>
      <c r="H7" s="5" t="s">
        <v>27</v>
      </c>
      <c r="I7" s="5">
        <v>124747183</v>
      </c>
      <c r="J7" s="6" t="s">
        <v>28</v>
      </c>
      <c r="K7" s="7" t="s">
        <v>1</v>
      </c>
      <c r="L7" s="7">
        <v>0</v>
      </c>
      <c r="M7" s="8" t="s">
        <v>1</v>
      </c>
      <c r="N7" s="9">
        <v>0</v>
      </c>
      <c r="O7" s="15" t="str">
        <f>IF(A7="","",IF(VLOOKUP(A7,#REF!,14,FALSE)="他官署で調達手続きを実施のため","×",IF(VLOOKUP(A7,#REF!,21,FALSE)="②同種の他の契約の予定価格を類推されるおそれがあるため公表しない","×","○")))</f>
        <v/>
      </c>
    </row>
    <row r="8" spans="1:15" s="15" customFormat="1" ht="60" customHeight="1">
      <c r="A8" s="16"/>
      <c r="B8" s="2" t="s">
        <v>31</v>
      </c>
      <c r="C8" s="1" t="s">
        <v>16</v>
      </c>
      <c r="D8" s="21">
        <v>44355</v>
      </c>
      <c r="E8" s="2" t="s">
        <v>32</v>
      </c>
      <c r="F8" s="3">
        <v>7011001029649</v>
      </c>
      <c r="G8" s="4" t="s">
        <v>24</v>
      </c>
      <c r="H8" s="5" t="s">
        <v>27</v>
      </c>
      <c r="I8" s="5">
        <v>52512300</v>
      </c>
      <c r="J8" s="6" t="s">
        <v>28</v>
      </c>
      <c r="K8" s="7" t="s">
        <v>1</v>
      </c>
      <c r="L8" s="7">
        <v>0</v>
      </c>
      <c r="M8" s="8" t="s">
        <v>1</v>
      </c>
      <c r="N8" s="9">
        <v>0</v>
      </c>
      <c r="O8" s="15" t="str">
        <f>IF(A8="","",IF(VLOOKUP(A8,#REF!,14,FALSE)="他官署で調達手続きを実施のため","×",IF(VLOOKUP(A8,#REF!,21,FALSE)="②同種の他の契約の予定価格を類推されるおそれがあるため公表しない","×","○")))</f>
        <v/>
      </c>
    </row>
    <row r="9" spans="1:15" s="15" customFormat="1" ht="60" customHeight="1">
      <c r="A9" s="16"/>
      <c r="B9" s="2" t="s">
        <v>33</v>
      </c>
      <c r="C9" s="1" t="s">
        <v>16</v>
      </c>
      <c r="D9" s="21">
        <v>44355</v>
      </c>
      <c r="E9" s="2" t="s">
        <v>21</v>
      </c>
      <c r="F9" s="3">
        <v>9011101031552</v>
      </c>
      <c r="G9" s="4" t="s">
        <v>34</v>
      </c>
      <c r="H9" s="5" t="s">
        <v>27</v>
      </c>
      <c r="I9" s="5">
        <v>517910910</v>
      </c>
      <c r="J9" s="6" t="s">
        <v>28</v>
      </c>
      <c r="K9" s="7" t="s">
        <v>1</v>
      </c>
      <c r="L9" s="7">
        <v>0</v>
      </c>
      <c r="M9" s="8" t="s">
        <v>1</v>
      </c>
      <c r="N9" s="9">
        <v>0</v>
      </c>
      <c r="O9" s="15" t="str">
        <f>IF(A9="","",IF(VLOOKUP(A9,#REF!,14,FALSE)="他官署で調達手続きを実施のため","×",IF(VLOOKUP(A9,#REF!,21,FALSE)="②同種の他の契約の予定価格を類推されるおそれがあるため公表しない","×","○")))</f>
        <v/>
      </c>
    </row>
    <row r="10" spans="1:15" s="15" customFormat="1" ht="60" customHeight="1">
      <c r="A10" s="16"/>
      <c r="B10" s="2" t="s">
        <v>35</v>
      </c>
      <c r="C10" s="1" t="s">
        <v>16</v>
      </c>
      <c r="D10" s="21">
        <v>44355</v>
      </c>
      <c r="E10" s="2" t="s">
        <v>36</v>
      </c>
      <c r="F10" s="3">
        <v>1011701012208</v>
      </c>
      <c r="G10" s="4" t="s">
        <v>24</v>
      </c>
      <c r="H10" s="5" t="s">
        <v>27</v>
      </c>
      <c r="I10" s="5">
        <v>9431037</v>
      </c>
      <c r="J10" s="6" t="s">
        <v>28</v>
      </c>
      <c r="K10" s="7" t="s">
        <v>1</v>
      </c>
      <c r="L10" s="7">
        <v>0</v>
      </c>
      <c r="M10" s="8" t="s">
        <v>1</v>
      </c>
      <c r="N10" s="9">
        <v>0</v>
      </c>
      <c r="O10" s="15" t="str">
        <f>IF(A10="","",IF(VLOOKUP(A10,#REF!,14,FALSE)="他官署で調達手続きを実施のため","×",IF(VLOOKUP(A10,#REF!,21,FALSE)="②同種の他の契約の予定価格を類推されるおそれがあるため公表しない","×","○")))</f>
        <v/>
      </c>
    </row>
    <row r="11" spans="1:15" s="15" customFormat="1" ht="60" customHeight="1">
      <c r="A11" s="16"/>
      <c r="B11" s="2" t="s">
        <v>37</v>
      </c>
      <c r="C11" s="1" t="s">
        <v>16</v>
      </c>
      <c r="D11" s="21">
        <v>44355</v>
      </c>
      <c r="E11" s="2" t="s">
        <v>38</v>
      </c>
      <c r="F11" s="3">
        <v>1010001129704</v>
      </c>
      <c r="G11" s="4" t="s">
        <v>24</v>
      </c>
      <c r="H11" s="5" t="s">
        <v>27</v>
      </c>
      <c r="I11" s="5">
        <v>3595825</v>
      </c>
      <c r="J11" s="6" t="s">
        <v>28</v>
      </c>
      <c r="K11" s="7" t="s">
        <v>1</v>
      </c>
      <c r="L11" s="7">
        <v>0</v>
      </c>
      <c r="M11" s="8" t="s">
        <v>1</v>
      </c>
      <c r="N11" s="9">
        <v>0</v>
      </c>
      <c r="O11" s="15" t="str">
        <f>IF(A11="","",IF(VLOOKUP(A11,#REF!,14,FALSE)="他官署で調達手続きを実施のため","×",IF(VLOOKUP(A11,#REF!,21,FALSE)="②同種の他の契約の予定価格を類推されるおそれがあるため公表しない","×","○")))</f>
        <v/>
      </c>
    </row>
    <row r="12" spans="1:15" s="15" customFormat="1" ht="60" customHeight="1">
      <c r="A12" s="16"/>
      <c r="B12" s="2" t="s">
        <v>39</v>
      </c>
      <c r="C12" s="1" t="s">
        <v>16</v>
      </c>
      <c r="D12" s="21">
        <v>44358</v>
      </c>
      <c r="E12" s="2" t="s">
        <v>20</v>
      </c>
      <c r="F12" s="3">
        <v>5010701002818</v>
      </c>
      <c r="G12" s="4" t="s">
        <v>24</v>
      </c>
      <c r="H12" s="5" t="s">
        <v>27</v>
      </c>
      <c r="I12" s="5">
        <v>4950000</v>
      </c>
      <c r="J12" s="6" t="s">
        <v>28</v>
      </c>
      <c r="K12" s="7" t="s">
        <v>1</v>
      </c>
      <c r="L12" s="7">
        <v>0</v>
      </c>
      <c r="M12" s="8" t="s">
        <v>1</v>
      </c>
      <c r="N12" s="9">
        <v>0</v>
      </c>
      <c r="O12" s="15" t="str">
        <f>IF(A12="","",IF(VLOOKUP(A12,#REF!,14,FALSE)="他官署で調達手続きを実施のため","×",IF(VLOOKUP(A12,#REF!,21,FALSE)="②同種の他の契約の予定価格を類推されるおそれがあるため公表しない","×","○")))</f>
        <v/>
      </c>
    </row>
    <row r="13" spans="1:15" s="15" customFormat="1" ht="60" customHeight="1">
      <c r="A13" s="16"/>
      <c r="B13" s="2" t="s">
        <v>40</v>
      </c>
      <c r="C13" s="1" t="s">
        <v>16</v>
      </c>
      <c r="D13" s="21">
        <v>44362</v>
      </c>
      <c r="E13" s="2" t="s">
        <v>41</v>
      </c>
      <c r="F13" s="3">
        <v>7010401017486</v>
      </c>
      <c r="G13" s="4" t="s">
        <v>24</v>
      </c>
      <c r="H13" s="5" t="s">
        <v>27</v>
      </c>
      <c r="I13" s="5" t="s">
        <v>42</v>
      </c>
      <c r="J13" s="6" t="s">
        <v>28</v>
      </c>
      <c r="K13" s="7" t="s">
        <v>1</v>
      </c>
      <c r="L13" s="7">
        <v>0</v>
      </c>
      <c r="M13" s="8" t="s">
        <v>1</v>
      </c>
      <c r="N13" s="9" t="s">
        <v>71</v>
      </c>
      <c r="O13" s="15" t="str">
        <f>IF(A13="","",IF(VLOOKUP(A13,#REF!,14,FALSE)="他官署で調達手続きを実施のため","×",IF(VLOOKUP(A13,#REF!,21,FALSE)="②同種の他の契約の予定価格を類推されるおそれがあるため公表しない","×","○")))</f>
        <v/>
      </c>
    </row>
    <row r="14" spans="1:15" s="15" customFormat="1" ht="60" customHeight="1">
      <c r="A14" s="16"/>
      <c r="B14" s="2" t="s">
        <v>43</v>
      </c>
      <c r="C14" s="1" t="s">
        <v>16</v>
      </c>
      <c r="D14" s="21">
        <v>44365</v>
      </c>
      <c r="E14" s="2" t="s">
        <v>44</v>
      </c>
      <c r="F14" s="3">
        <v>9010601030238</v>
      </c>
      <c r="G14" s="4" t="s">
        <v>24</v>
      </c>
      <c r="H14" s="5" t="s">
        <v>27</v>
      </c>
      <c r="I14" s="5">
        <v>25960000</v>
      </c>
      <c r="J14" s="6" t="s">
        <v>28</v>
      </c>
      <c r="K14" s="7" t="s">
        <v>1</v>
      </c>
      <c r="L14" s="7">
        <v>0</v>
      </c>
      <c r="M14" s="8" t="s">
        <v>1</v>
      </c>
      <c r="N14" s="9">
        <v>0</v>
      </c>
      <c r="O14" s="15" t="str">
        <f>IF(A14="","",IF(VLOOKUP(A14,#REF!,14,FALSE)="他官署で調達手続きを実施のため","×",IF(VLOOKUP(A14,#REF!,21,FALSE)="②同種の他の契約の予定価格を類推されるおそれがあるため公表しない","×","○")))</f>
        <v/>
      </c>
    </row>
    <row r="15" spans="1:15" s="15" customFormat="1" ht="60" customHeight="1">
      <c r="A15" s="16"/>
      <c r="B15" s="2" t="s">
        <v>45</v>
      </c>
      <c r="C15" s="1" t="s">
        <v>16</v>
      </c>
      <c r="D15" s="21">
        <v>44365</v>
      </c>
      <c r="E15" s="2" t="s">
        <v>17</v>
      </c>
      <c r="F15" s="3">
        <v>8010601034867</v>
      </c>
      <c r="G15" s="4" t="s">
        <v>34</v>
      </c>
      <c r="H15" s="5" t="s">
        <v>27</v>
      </c>
      <c r="I15" s="5">
        <v>174663456</v>
      </c>
      <c r="J15" s="6" t="s">
        <v>28</v>
      </c>
      <c r="K15" s="7" t="s">
        <v>1</v>
      </c>
      <c r="L15" s="7">
        <v>0</v>
      </c>
      <c r="M15" s="8" t="s">
        <v>1</v>
      </c>
      <c r="N15" s="9">
        <v>0</v>
      </c>
      <c r="O15" s="15" t="str">
        <f>IF(A15="","",IF(VLOOKUP(A15,#REF!,14,FALSE)="他官署で調達手続きを実施のため","×",IF(VLOOKUP(A15,#REF!,21,FALSE)="②同種の他の契約の予定価格を類推されるおそれがあるため公表しない","×","○")))</f>
        <v/>
      </c>
    </row>
    <row r="16" spans="1:15" s="15" customFormat="1" ht="60" customHeight="1">
      <c r="A16" s="16"/>
      <c r="B16" s="2" t="s">
        <v>46</v>
      </c>
      <c r="C16" s="1" t="s">
        <v>16</v>
      </c>
      <c r="D16" s="21">
        <v>44365</v>
      </c>
      <c r="E16" s="2" t="s">
        <v>17</v>
      </c>
      <c r="F16" s="3">
        <v>8010601034867</v>
      </c>
      <c r="G16" s="4" t="s">
        <v>34</v>
      </c>
      <c r="H16" s="5" t="s">
        <v>27</v>
      </c>
      <c r="I16" s="5">
        <v>205835520</v>
      </c>
      <c r="J16" s="6" t="s">
        <v>28</v>
      </c>
      <c r="K16" s="7" t="s">
        <v>1</v>
      </c>
      <c r="L16" s="7">
        <v>0</v>
      </c>
      <c r="M16" s="8" t="s">
        <v>1</v>
      </c>
      <c r="N16" s="9">
        <v>0</v>
      </c>
      <c r="O16" s="15" t="str">
        <f>IF(A16="","",IF(VLOOKUP(A16,#REF!,14,FALSE)="他官署で調達手続きを実施のため","×",IF(VLOOKUP(A16,#REF!,21,FALSE)="②同種の他の契約の予定価格を類推されるおそれがあるため公表しない","×","○")))</f>
        <v/>
      </c>
    </row>
    <row r="17" spans="1:15" s="15" customFormat="1" ht="60" customHeight="1">
      <c r="A17" s="16"/>
      <c r="B17" s="2" t="s">
        <v>47</v>
      </c>
      <c r="C17" s="1" t="s">
        <v>16</v>
      </c>
      <c r="D17" s="21">
        <v>44369</v>
      </c>
      <c r="E17" s="2" t="s">
        <v>19</v>
      </c>
      <c r="F17" s="3">
        <v>2010405002019</v>
      </c>
      <c r="G17" s="4" t="s">
        <v>24</v>
      </c>
      <c r="H17" s="5" t="s">
        <v>27</v>
      </c>
      <c r="I17" s="5">
        <v>15153963</v>
      </c>
      <c r="J17" s="6" t="s">
        <v>28</v>
      </c>
      <c r="K17" s="7" t="s">
        <v>1</v>
      </c>
      <c r="L17" s="7">
        <v>0</v>
      </c>
      <c r="M17" s="8" t="s">
        <v>1</v>
      </c>
      <c r="N17" s="9">
        <v>0</v>
      </c>
      <c r="O17" s="15" t="str">
        <f>IF(A17="","",IF(VLOOKUP(A17,#REF!,14,FALSE)="他官署で調達手続きを実施のため","×",IF(VLOOKUP(A17,#REF!,21,FALSE)="②同種の他の契約の予定価格を類推されるおそれがあるため公表しない","×","○")))</f>
        <v/>
      </c>
    </row>
    <row r="18" spans="1:15" s="15" customFormat="1" ht="60" customHeight="1">
      <c r="A18" s="16"/>
      <c r="B18" s="2" t="s">
        <v>48</v>
      </c>
      <c r="C18" s="1" t="s">
        <v>16</v>
      </c>
      <c r="D18" s="21">
        <v>44369</v>
      </c>
      <c r="E18" s="2" t="s">
        <v>49</v>
      </c>
      <c r="F18" s="3">
        <v>2011401001699</v>
      </c>
      <c r="G18" s="4" t="s">
        <v>24</v>
      </c>
      <c r="H18" s="5" t="s">
        <v>27</v>
      </c>
      <c r="I18" s="5">
        <v>44000000</v>
      </c>
      <c r="J18" s="6" t="s">
        <v>28</v>
      </c>
      <c r="K18" s="7" t="s">
        <v>1</v>
      </c>
      <c r="L18" s="7">
        <v>0</v>
      </c>
      <c r="M18" s="8" t="s">
        <v>1</v>
      </c>
      <c r="N18" s="9">
        <v>0</v>
      </c>
      <c r="O18" s="15" t="str">
        <f>IF(A18="","",IF(VLOOKUP(A18,#REF!,14,FALSE)="他官署で調達手続きを実施のため","×",IF(VLOOKUP(A18,#REF!,21,FALSE)="②同種の他の契約の予定価格を類推されるおそれがあるため公表しない","×","○")))</f>
        <v/>
      </c>
    </row>
    <row r="19" spans="1:15" s="15" customFormat="1" ht="60" customHeight="1">
      <c r="A19" s="16"/>
      <c r="B19" s="2" t="s">
        <v>50</v>
      </c>
      <c r="C19" s="1" t="s">
        <v>16</v>
      </c>
      <c r="D19" s="21">
        <v>44369</v>
      </c>
      <c r="E19" s="2" t="s">
        <v>51</v>
      </c>
      <c r="F19" s="3">
        <v>7010501016231</v>
      </c>
      <c r="G19" s="4" t="s">
        <v>24</v>
      </c>
      <c r="H19" s="5" t="s">
        <v>27</v>
      </c>
      <c r="I19" s="5">
        <v>16060000</v>
      </c>
      <c r="J19" s="6" t="s">
        <v>28</v>
      </c>
      <c r="K19" s="7" t="s">
        <v>1</v>
      </c>
      <c r="L19" s="7">
        <v>0</v>
      </c>
      <c r="M19" s="8" t="s">
        <v>1</v>
      </c>
      <c r="N19" s="9">
        <v>0</v>
      </c>
      <c r="O19" s="15" t="str">
        <f>IF(A19="","",IF(VLOOKUP(A19,#REF!,14,FALSE)="他官署で調達手続きを実施のため","×",IF(VLOOKUP(A19,#REF!,21,FALSE)="②同種の他の契約の予定価格を類推されるおそれがあるため公表しない","×","○")))</f>
        <v/>
      </c>
    </row>
    <row r="20" spans="1:15" s="15" customFormat="1" ht="60" customHeight="1">
      <c r="A20" s="16"/>
      <c r="B20" s="2" t="s">
        <v>52</v>
      </c>
      <c r="C20" s="1" t="s">
        <v>16</v>
      </c>
      <c r="D20" s="21">
        <v>44369</v>
      </c>
      <c r="E20" s="2" t="s">
        <v>51</v>
      </c>
      <c r="F20" s="3">
        <v>7010501016231</v>
      </c>
      <c r="G20" s="4" t="s">
        <v>24</v>
      </c>
      <c r="H20" s="5" t="s">
        <v>27</v>
      </c>
      <c r="I20" s="5">
        <v>4785000</v>
      </c>
      <c r="J20" s="6" t="s">
        <v>28</v>
      </c>
      <c r="K20" s="7" t="s">
        <v>1</v>
      </c>
      <c r="L20" s="7">
        <v>0</v>
      </c>
      <c r="M20" s="8" t="s">
        <v>1</v>
      </c>
      <c r="N20" s="9">
        <v>0</v>
      </c>
      <c r="O20" s="15" t="str">
        <f>IF(A20="","",IF(VLOOKUP(A20,#REF!,14,FALSE)="他官署で調達手続きを実施のため","×",IF(VLOOKUP(A20,#REF!,21,FALSE)="②同種の他の契約の予定価格を類推されるおそれがあるため公表しない","×","○")))</f>
        <v/>
      </c>
    </row>
    <row r="21" spans="1:15" s="15" customFormat="1" ht="60" customHeight="1">
      <c r="A21" s="16"/>
      <c r="B21" s="2" t="s">
        <v>53</v>
      </c>
      <c r="C21" s="1" t="s">
        <v>16</v>
      </c>
      <c r="D21" s="21">
        <v>44369</v>
      </c>
      <c r="E21" s="2" t="s">
        <v>54</v>
      </c>
      <c r="F21" s="3">
        <v>5010001067883</v>
      </c>
      <c r="G21" s="4" t="s">
        <v>24</v>
      </c>
      <c r="H21" s="5" t="s">
        <v>27</v>
      </c>
      <c r="I21" s="5">
        <v>9750048</v>
      </c>
      <c r="J21" s="6" t="s">
        <v>28</v>
      </c>
      <c r="K21" s="7" t="s">
        <v>1</v>
      </c>
      <c r="L21" s="7">
        <v>0</v>
      </c>
      <c r="M21" s="8" t="s">
        <v>1</v>
      </c>
      <c r="N21" s="9">
        <v>0</v>
      </c>
      <c r="O21" s="15" t="str">
        <f>IF(A21="","",IF(VLOOKUP(A21,#REF!,14,FALSE)="他官署で調達手続きを実施のため","×",IF(VLOOKUP(A21,#REF!,21,FALSE)="②同種の他の契約の予定価格を類推されるおそれがあるため公表しない","×","○")))</f>
        <v/>
      </c>
    </row>
    <row r="22" spans="1:15" s="15" customFormat="1" ht="60" customHeight="1">
      <c r="A22" s="16"/>
      <c r="B22" s="2" t="s">
        <v>55</v>
      </c>
      <c r="C22" s="1" t="s">
        <v>16</v>
      </c>
      <c r="D22" s="21">
        <v>44369</v>
      </c>
      <c r="E22" s="2" t="s">
        <v>54</v>
      </c>
      <c r="F22" s="3">
        <v>5010001067883</v>
      </c>
      <c r="G22" s="4" t="s">
        <v>24</v>
      </c>
      <c r="H22" s="5" t="s">
        <v>27</v>
      </c>
      <c r="I22" s="5">
        <v>10863824</v>
      </c>
      <c r="J22" s="6" t="s">
        <v>28</v>
      </c>
      <c r="K22" s="7" t="s">
        <v>1</v>
      </c>
      <c r="L22" s="7">
        <v>0</v>
      </c>
      <c r="M22" s="8" t="s">
        <v>1</v>
      </c>
      <c r="N22" s="9">
        <v>0</v>
      </c>
      <c r="O22" s="15" t="str">
        <f>IF(A22="","",IF(VLOOKUP(A22,#REF!,14,FALSE)="他官署で調達手続きを実施のため","×",IF(VLOOKUP(A22,#REF!,21,FALSE)="②同種の他の契約の予定価格を類推されるおそれがあるため公表しない","×","○")))</f>
        <v/>
      </c>
    </row>
    <row r="23" spans="1:15" s="15" customFormat="1" ht="60" customHeight="1">
      <c r="A23" s="16"/>
      <c r="B23" s="2" t="s">
        <v>56</v>
      </c>
      <c r="C23" s="1" t="s">
        <v>16</v>
      </c>
      <c r="D23" s="21">
        <v>44369</v>
      </c>
      <c r="E23" s="2" t="s">
        <v>57</v>
      </c>
      <c r="F23" s="3">
        <v>1010901004980</v>
      </c>
      <c r="G23" s="4" t="s">
        <v>24</v>
      </c>
      <c r="H23" s="5" t="s">
        <v>27</v>
      </c>
      <c r="I23" s="5">
        <v>1826000</v>
      </c>
      <c r="J23" s="6" t="s">
        <v>28</v>
      </c>
      <c r="K23" s="7" t="s">
        <v>1</v>
      </c>
      <c r="L23" s="7">
        <v>0</v>
      </c>
      <c r="M23" s="8" t="s">
        <v>1</v>
      </c>
      <c r="N23" s="9">
        <v>0</v>
      </c>
      <c r="O23" s="15" t="str">
        <f>IF(A23="","",IF(VLOOKUP(A23,#REF!,14,FALSE)="他官署で調達手続きを実施のため","×",IF(VLOOKUP(A23,#REF!,21,FALSE)="②同種の他の契約の予定価格を類推されるおそれがあるため公表しない","×","○")))</f>
        <v/>
      </c>
    </row>
    <row r="24" spans="1:15" s="15" customFormat="1" ht="60" customHeight="1">
      <c r="A24" s="16"/>
      <c r="B24" s="2" t="s">
        <v>58</v>
      </c>
      <c r="C24" s="1" t="s">
        <v>59</v>
      </c>
      <c r="D24" s="21">
        <v>44371</v>
      </c>
      <c r="E24" s="2" t="s">
        <v>51</v>
      </c>
      <c r="F24" s="3">
        <v>7010501016231</v>
      </c>
      <c r="G24" s="4" t="s">
        <v>24</v>
      </c>
      <c r="H24" s="5" t="s">
        <v>27</v>
      </c>
      <c r="I24" s="5">
        <v>9108000</v>
      </c>
      <c r="J24" s="6" t="s">
        <v>28</v>
      </c>
      <c r="K24" s="7" t="s">
        <v>1</v>
      </c>
      <c r="L24" s="7">
        <v>0</v>
      </c>
      <c r="M24" s="8" t="s">
        <v>1</v>
      </c>
      <c r="N24" s="9" t="s">
        <v>72</v>
      </c>
      <c r="O24" s="15" t="str">
        <f>IF(A24="","",IF(VLOOKUP(A24,#REF!,14,FALSE)="他官署で調達手続きを実施のため","×",IF(VLOOKUP(A24,#REF!,21,FALSE)="②同種の他の契約の予定価格を類推されるおそれがあるため公表しない","×","○")))</f>
        <v/>
      </c>
    </row>
    <row r="25" spans="1:15" s="15" customFormat="1" ht="60" customHeight="1">
      <c r="A25" s="16"/>
      <c r="B25" s="2" t="s">
        <v>60</v>
      </c>
      <c r="C25" s="1" t="s">
        <v>16</v>
      </c>
      <c r="D25" s="21">
        <v>44372</v>
      </c>
      <c r="E25" s="2" t="s">
        <v>61</v>
      </c>
      <c r="F25" s="3">
        <v>3010401097680</v>
      </c>
      <c r="G25" s="4" t="s">
        <v>24</v>
      </c>
      <c r="H25" s="5" t="s">
        <v>27</v>
      </c>
      <c r="I25" s="5">
        <v>21120000</v>
      </c>
      <c r="J25" s="6" t="s">
        <v>28</v>
      </c>
      <c r="K25" s="7" t="s">
        <v>1</v>
      </c>
      <c r="L25" s="7">
        <v>0</v>
      </c>
      <c r="M25" s="8" t="s">
        <v>1</v>
      </c>
      <c r="N25" s="9">
        <v>0</v>
      </c>
      <c r="O25" s="15" t="str">
        <f>IF(A25="","",IF(VLOOKUP(A25,#REF!,14,FALSE)="他官署で調達手続きを実施のため","×",IF(VLOOKUP(A25,#REF!,21,FALSE)="②同種の他の契約の予定価格を類推されるおそれがあるため公表しない","×","○")))</f>
        <v/>
      </c>
    </row>
    <row r="26" spans="1:15" s="15" customFormat="1" ht="60" customHeight="1">
      <c r="A26" s="16"/>
      <c r="B26" s="2" t="s">
        <v>62</v>
      </c>
      <c r="C26" s="1" t="s">
        <v>16</v>
      </c>
      <c r="D26" s="21">
        <v>44372</v>
      </c>
      <c r="E26" s="2" t="s">
        <v>63</v>
      </c>
      <c r="F26" s="3">
        <v>6010401078439</v>
      </c>
      <c r="G26" s="4" t="s">
        <v>24</v>
      </c>
      <c r="H26" s="5" t="s">
        <v>27</v>
      </c>
      <c r="I26" s="5">
        <v>1435500</v>
      </c>
      <c r="J26" s="6" t="s">
        <v>28</v>
      </c>
      <c r="K26" s="7" t="s">
        <v>1</v>
      </c>
      <c r="L26" s="7">
        <v>0</v>
      </c>
      <c r="M26" s="8" t="s">
        <v>1</v>
      </c>
      <c r="N26" s="9">
        <v>0</v>
      </c>
      <c r="O26" s="15" t="str">
        <f>IF(A26="","",IF(VLOOKUP(A26,#REF!,14,FALSE)="他官署で調達手続きを実施のため","×",IF(VLOOKUP(A26,#REF!,21,FALSE)="②同種の他の契約の予定価格を類推されるおそれがあるため公表しない","×","○")))</f>
        <v/>
      </c>
    </row>
    <row r="27" spans="1:15" s="15" customFormat="1" ht="60" customHeight="1">
      <c r="A27" s="16"/>
      <c r="B27" s="2" t="s">
        <v>22</v>
      </c>
      <c r="C27" s="1" t="s">
        <v>16</v>
      </c>
      <c r="D27" s="21">
        <v>44376</v>
      </c>
      <c r="E27" s="2" t="s">
        <v>23</v>
      </c>
      <c r="F27" s="3">
        <v>1010001087332</v>
      </c>
      <c r="G27" s="4" t="s">
        <v>24</v>
      </c>
      <c r="H27" s="5" t="s">
        <v>27</v>
      </c>
      <c r="I27" s="5">
        <v>1903000</v>
      </c>
      <c r="J27" s="6" t="s">
        <v>28</v>
      </c>
      <c r="K27" s="7" t="s">
        <v>1</v>
      </c>
      <c r="L27" s="7">
        <v>0</v>
      </c>
      <c r="M27" s="8" t="s">
        <v>1</v>
      </c>
      <c r="N27" s="9">
        <v>0</v>
      </c>
      <c r="O27" s="15" t="str">
        <f>IF(A27="","",IF(VLOOKUP(A27,#REF!,14,FALSE)="他官署で調達手続きを実施のため","×",IF(VLOOKUP(A27,#REF!,21,FALSE)="②同種の他の契約の予定価格を類推されるおそれがあるため公表しない","×","○")))</f>
        <v/>
      </c>
    </row>
    <row r="28" spans="1:15" s="15" customFormat="1" ht="60" customHeight="1">
      <c r="A28" s="16"/>
      <c r="B28" s="2" t="s">
        <v>64</v>
      </c>
      <c r="C28" s="1" t="s">
        <v>16</v>
      </c>
      <c r="D28" s="21">
        <v>44376</v>
      </c>
      <c r="E28" s="2" t="s">
        <v>18</v>
      </c>
      <c r="F28" s="3">
        <v>3012801000876</v>
      </c>
      <c r="G28" s="4" t="s">
        <v>24</v>
      </c>
      <c r="H28" s="5" t="s">
        <v>27</v>
      </c>
      <c r="I28" s="5">
        <v>7199500</v>
      </c>
      <c r="J28" s="6" t="s">
        <v>28</v>
      </c>
      <c r="K28" s="7" t="s">
        <v>1</v>
      </c>
      <c r="L28" s="7">
        <v>0</v>
      </c>
      <c r="M28" s="8" t="s">
        <v>1</v>
      </c>
      <c r="N28" s="9">
        <v>0</v>
      </c>
      <c r="O28" s="15" t="str">
        <f>IF(A28="","",IF(VLOOKUP(A28,#REF!,14,FALSE)="他官署で調達手続きを実施のため","×",IF(VLOOKUP(A28,#REF!,21,FALSE)="②同種の他の契約の予定価格を類推されるおそれがあるため公表しない","×","○")))</f>
        <v/>
      </c>
    </row>
    <row r="29" spans="1:15" s="15" customFormat="1" ht="60" customHeight="1">
      <c r="A29" s="16"/>
      <c r="B29" s="2" t="s">
        <v>65</v>
      </c>
      <c r="C29" s="1" t="s">
        <v>16</v>
      </c>
      <c r="D29" s="21">
        <v>44376</v>
      </c>
      <c r="E29" s="2" t="s">
        <v>18</v>
      </c>
      <c r="F29" s="3">
        <v>3012801000876</v>
      </c>
      <c r="G29" s="4" t="s">
        <v>24</v>
      </c>
      <c r="H29" s="5" t="s">
        <v>27</v>
      </c>
      <c r="I29" s="5">
        <v>4771800</v>
      </c>
      <c r="J29" s="6" t="s">
        <v>28</v>
      </c>
      <c r="K29" s="7" t="s">
        <v>1</v>
      </c>
      <c r="L29" s="7">
        <v>0</v>
      </c>
      <c r="M29" s="8" t="s">
        <v>1</v>
      </c>
      <c r="N29" s="9">
        <v>0</v>
      </c>
      <c r="O29" s="15" t="str">
        <f>IF(A29="","",IF(VLOOKUP(A29,#REF!,14,FALSE)="他官署で調達手続きを実施のため","×",IF(VLOOKUP(A29,#REF!,21,FALSE)="②同種の他の契約の予定価格を類推されるおそれがあるため公表しない","×","○")))</f>
        <v/>
      </c>
    </row>
    <row r="30" spans="1:15" s="15" customFormat="1" ht="60" customHeight="1">
      <c r="A30" s="16"/>
      <c r="B30" s="2" t="s">
        <v>66</v>
      </c>
      <c r="C30" s="1" t="s">
        <v>59</v>
      </c>
      <c r="D30" s="21">
        <v>44376</v>
      </c>
      <c r="E30" s="2" t="s">
        <v>67</v>
      </c>
      <c r="F30" s="3">
        <v>7110001022075</v>
      </c>
      <c r="G30" s="4" t="s">
        <v>24</v>
      </c>
      <c r="H30" s="5" t="s">
        <v>27</v>
      </c>
      <c r="I30" s="5">
        <v>69625697</v>
      </c>
      <c r="J30" s="6" t="s">
        <v>28</v>
      </c>
      <c r="K30" s="7" t="s">
        <v>1</v>
      </c>
      <c r="L30" s="7">
        <v>0</v>
      </c>
      <c r="M30" s="8" t="s">
        <v>1</v>
      </c>
      <c r="N30" s="9" t="s">
        <v>73</v>
      </c>
      <c r="O30" s="15" t="str">
        <f>IF(A30="","",IF(VLOOKUP(A30,#REF!,14,FALSE)="他官署で調達手続きを実施のため","×",IF(VLOOKUP(A30,#REF!,21,FALSE)="②同種の他の契約の予定価格を類推されるおそれがあるため公表しない","×","○")))</f>
        <v/>
      </c>
    </row>
    <row r="31" spans="1:15" s="15" customFormat="1" ht="60" customHeight="1">
      <c r="A31" s="16"/>
      <c r="B31" s="2" t="s">
        <v>68</v>
      </c>
      <c r="C31" s="1" t="s">
        <v>16</v>
      </c>
      <c r="D31" s="21">
        <v>44376</v>
      </c>
      <c r="E31" s="2" t="s">
        <v>51</v>
      </c>
      <c r="F31" s="3">
        <v>7010501016231</v>
      </c>
      <c r="G31" s="4" t="s">
        <v>24</v>
      </c>
      <c r="H31" s="5" t="s">
        <v>27</v>
      </c>
      <c r="I31" s="5" t="s">
        <v>69</v>
      </c>
      <c r="J31" s="6" t="s">
        <v>28</v>
      </c>
      <c r="K31" s="7" t="s">
        <v>1</v>
      </c>
      <c r="L31" s="7">
        <v>0</v>
      </c>
      <c r="M31" s="8" t="s">
        <v>1</v>
      </c>
      <c r="N31" s="9" t="s">
        <v>74</v>
      </c>
      <c r="O31" s="15" t="str">
        <f>IF(A31="","",IF(VLOOKUP(A31,#REF!,14,FALSE)="他官署で調達手続きを実施のため","×",IF(VLOOKUP(A31,#REF!,21,FALSE)="②同種の他の契約の予定価格を類推されるおそれがあるため公表しない","×","○")))</f>
        <v/>
      </c>
    </row>
    <row r="32" spans="1:15" s="15" customFormat="1" ht="85.5" customHeight="1">
      <c r="A32" s="16"/>
      <c r="B32" s="2" t="s">
        <v>75</v>
      </c>
      <c r="C32" s="23" t="s">
        <v>76</v>
      </c>
      <c r="D32" s="24">
        <v>44370</v>
      </c>
      <c r="E32" s="2" t="s">
        <v>77</v>
      </c>
      <c r="F32" s="3">
        <v>8010001036398</v>
      </c>
      <c r="G32" s="25" t="s">
        <v>24</v>
      </c>
      <c r="H32" s="26" t="s">
        <v>78</v>
      </c>
      <c r="I32" s="26" t="s">
        <v>79</v>
      </c>
      <c r="J32" s="27" t="s">
        <v>28</v>
      </c>
      <c r="K32" s="28" t="s">
        <v>1</v>
      </c>
      <c r="L32" s="28">
        <v>0</v>
      </c>
      <c r="M32" s="29" t="s">
        <v>1</v>
      </c>
      <c r="N32" s="9" t="s">
        <v>80</v>
      </c>
      <c r="O32" s="15" t="str">
        <f>IF(A32="","",IF(VLOOKUP(A32,#REF!,14,FALSE)="他官署で調達手続きを実施のため","×",IF(VLOOKUP(A32,#REF!,21,FALSE)="②同種の他の契約の予定価格を類推されるおそれがあるため公表しない","×","○")))</f>
        <v/>
      </c>
    </row>
    <row r="34" spans="2:2" ht="12">
      <c r="B34" s="22" t="s">
        <v>70</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32"/>
    <dataValidation imeMode="halfAlpha" allowBlank="1" showInputMessage="1" showErrorMessage="1" errorTitle="参考" error="半角数字で入力して下さい。" promptTitle="入力方法" prompt="半角数字で入力して下さい。" sqref="H6:J32"/>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2022-05-13T01:16:39Z</dcterms:modified>
</cp:coreProperties>
</file>