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tabRatio="713"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'(1)徴収状況'!$A$1:$P$36</definedName>
    <definedName name="_xlnm.Print_Area" localSheetId="6">'(1)物納状況'!$A$1:$F$33</definedName>
    <definedName name="_xlnm.Print_Area" localSheetId="1">'(2)徴収状況の累年比較'!$A$1:$N$9</definedName>
    <definedName name="_xlnm.Print_Area" localSheetId="8">'(3)物納状況の累年比較'!$A$1:$K$10</definedName>
    <definedName name="_xlnm.Print_Area" localSheetId="9">'(4)年賦延納状況'!$A$1:$K$20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fullCalcOnLoad="1"/>
</workbook>
</file>

<file path=xl/sharedStrings.xml><?xml version="1.0" encoding="utf-8"?>
<sst xmlns="http://schemas.openxmlformats.org/spreadsheetml/2006/main" count="1655" uniqueCount="258">
  <si>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</si>
  <si>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</si>
  <si>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</si>
  <si>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</si>
  <si>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</si>
  <si>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</si>
  <si>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</si>
  <si>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</si>
  <si>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</si>
  <si>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</si>
  <si>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</si>
  <si>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</si>
  <si>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</si>
  <si>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</si>
  <si>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</si>
  <si>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</si>
  <si>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</si>
  <si>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</si>
  <si>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</si>
  <si>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</si>
  <si>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</si>
  <si>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</si>
  <si>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</si>
  <si>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</si>
  <si>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</si>
  <si>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</si>
  <si>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</si>
  <si>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</si>
  <si>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</si>
  <si>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</si>
  <si>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</si>
  <si>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</si>
  <si>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</si>
  <si>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</si>
  <si>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</si>
  <si>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</si>
  <si>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</si>
  <si>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</si>
  <si>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</si>
  <si>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</si>
  <si>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</si>
  <si>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</si>
  <si>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</si>
  <si>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</si>
  <si>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</si>
  <si>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</si>
  <si>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</si>
  <si>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</si>
  <si>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</si>
  <si>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</si>
  <si>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</si>
  <si>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</si>
  <si>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</si>
  <si>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</si>
  <si>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</si>
  <si>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</si>
  <si>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</si>
  <si>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</si>
  <si>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</si>
  <si>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</si>
  <si>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</si>
  <si>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</si>
  <si>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</si>
  <si>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</si>
  <si>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</si>
  <si>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</si>
  <si>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</si>
  <si>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</si>
  <si>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</si>
  <si>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</si>
  <si>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</si>
  <si>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</si>
  <si>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</si>
  <si>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</si>
  <si>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</si>
  <si>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</si>
  <si>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</si>
  <si>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</si>
  <si>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</si>
  <si>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</si>
  <si>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</si>
  <si>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</si>
  <si>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</si>
  <si>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</si>
  <si>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</si>
  <si>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</si>
  <si>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</si>
  <si>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</si>
  <si>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</si>
  <si>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</si>
  <si>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</si>
  <si>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</si>
  <si>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(2)　徴収状況の累年比較</t>
  </si>
  <si>
    <t>年度</t>
  </si>
  <si>
    <t>徴収決定済額</t>
  </si>
  <si>
    <t>不納欠損額</t>
  </si>
  <si>
    <t>収納未済額</t>
  </si>
  <si>
    <t>繰越分</t>
  </si>
  <si>
    <t>繰　越　分</t>
  </si>
  <si>
    <t>金額</t>
  </si>
  <si>
    <t>許可取消等</t>
  </si>
  <si>
    <t>許可取消等</t>
  </si>
  <si>
    <t>物　　件　　数</t>
  </si>
  <si>
    <t>件</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</si>
  <si>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</si>
  <si>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</si>
  <si>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</si>
  <si>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</si>
  <si>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</si>
  <si>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</si>
  <si>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</si>
  <si>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</si>
  <si>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</si>
  <si>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</si>
  <si>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</si>
  <si>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</si>
  <si>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</si>
  <si>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</si>
  <si>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</si>
  <si>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</si>
  <si>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</si>
  <si>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</si>
  <si>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</si>
  <si>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</si>
  <si>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</si>
  <si>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</si>
  <si>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</si>
  <si>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</si>
  <si>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</si>
  <si>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</si>
  <si>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</si>
  <si>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</si>
  <si>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</si>
  <si>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</si>
  <si>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</si>
  <si>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</si>
  <si>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</si>
  <si>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</si>
  <si>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</si>
  <si>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</si>
  <si>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</si>
  <si>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</si>
  <si>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</si>
  <si>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</si>
  <si>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</si>
  <si>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</si>
  <si>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</si>
  <si>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</si>
  <si>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</si>
  <si>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</si>
  <si>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</si>
  <si>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</si>
  <si>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</si>
  <si>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</si>
  <si>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</si>
  <si>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</si>
  <si>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</si>
  <si>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</si>
  <si>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</si>
  <si>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</si>
  <si>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</si>
  <si>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</si>
  <si>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</si>
  <si>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</si>
  <si>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</si>
  <si>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</si>
  <si>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</si>
  <si>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</si>
  <si>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</si>
  <si>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</si>
  <si>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</si>
  <si>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</si>
  <si>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</si>
  <si>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</si>
  <si>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</si>
  <si>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</si>
  <si>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</si>
  <si>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</si>
  <si>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</si>
  <si>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</si>
  <si>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</si>
  <si>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</si>
  <si>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</si>
  <si>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</si>
  <si>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</si>
  <si>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</si>
  <si>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</si>
  <si>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</si>
  <si>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</si>
  <si>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</si>
  <si>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</si>
  <si>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</si>
  <si>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</si>
  <si>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</si>
  <si>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(3)　税務署別徴収状況（続）</t>
  </si>
  <si>
    <t>山梨県計</t>
  </si>
  <si>
    <t>厚木</t>
  </si>
  <si>
    <t>(3)　税務署別徴収状況</t>
  </si>
  <si>
    <t>総計</t>
  </si>
  <si>
    <t>外</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</si>
  <si>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</si>
  <si>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</si>
  <si>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</si>
  <si>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</si>
  <si>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</si>
  <si>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</si>
  <si>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</si>
  <si>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</si>
  <si>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</si>
  <si>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</si>
  <si>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</si>
  <si>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</si>
  <si>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</si>
  <si>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</si>
  <si>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</si>
  <si>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</si>
  <si>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</si>
  <si>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</si>
  <si>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</si>
  <si>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</si>
  <si>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</si>
  <si>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</si>
  <si>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</si>
  <si>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</si>
  <si>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</si>
  <si>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</si>
  <si>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</si>
  <si>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</si>
  <si>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</si>
  <si>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</si>
  <si>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</si>
  <si>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</si>
  <si>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</si>
  <si>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</si>
  <si>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</si>
  <si>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</si>
  <si>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</si>
  <si>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</si>
  <si>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t>
  </si>
  <si>
    <t>調査期間：平成26年４月１日から平成27年３月31日</t>
  </si>
  <si>
    <t>平成22年度</t>
  </si>
  <si>
    <t>平成23年度</t>
  </si>
  <si>
    <t>平成24年度</t>
  </si>
  <si>
    <t>平成25年度</t>
  </si>
  <si>
    <t>平成26年度</t>
  </si>
  <si>
    <t>平成26年４月１日から平成27年３月31日までの間に相続税の物納について申請、許可、収納等のあったものを示した。</t>
  </si>
  <si>
    <t>　調査対象等：平成26年４月１日から平成27年３月31日までの間に相続税及び贈与税の年賦延納並びに所得税法
              第132条の規定による所得税の延納について、申請、許可、収納等のあったものを示した。</t>
  </si>
  <si>
    <t>地方法人税</t>
  </si>
  <si>
    <t>－</t>
  </si>
  <si>
    <t>X</t>
  </si>
  <si>
    <t>X</t>
  </si>
  <si>
    <t>X</t>
  </si>
  <si>
    <t>X</t>
  </si>
  <si>
    <t>X</t>
  </si>
  <si>
    <t>X</t>
  </si>
  <si>
    <t>X</t>
  </si>
  <si>
    <t>X</t>
  </si>
  <si>
    <t>（注）１　徴収決定済額から収納済額を差し引いた額と、収納未済額との差は不納欠損額をいう。
　　　２　局引受分とは、国税通則法第43条第３項の規定に基づき税務署長から国税局長に徴収の引継ぎが行われたものをいう。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</si>
</sst>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 numFmtId="178" formatCode="#,##0_ "/>
  </numFmts>
  <fonts count="5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s>
  <borders count="2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color indexed="55"/>
      </top>
      <bottom style="double"/>
    </border>
    <border>
      <left style="medium"/>
      <right>
        <color indexed="63"/>
      </right>
      <top style="double"/>
      <bottom style="medium"/>
    </border>
    <border>
      <left>
        <color indexed="63"/>
      </left>
      <right style="medium"/>
      <top style="double"/>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color indexed="63"/>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style="hair"/>
      <right style="medium"/>
      <top style="thin">
        <color indexed="55"/>
      </top>
      <bottom style="thin"/>
    </border>
    <border>
      <left>
        <color indexed="63"/>
      </left>
      <right style="thin"/>
      <top style="thin">
        <color indexed="55"/>
      </top>
      <bottom style="thin"/>
    </border>
    <border>
      <left style="thin"/>
      <right style="hair">
        <color rgb="FF969696"/>
      </right>
      <top style="thin">
        <color indexed="55"/>
      </top>
      <bottom style="thin"/>
    </border>
    <border>
      <left style="hair"/>
      <right style="medium"/>
      <top>
        <color indexed="63"/>
      </top>
      <bottom style="thin">
        <color indexed="55"/>
      </bottom>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style="thin">
        <color indexed="55"/>
      </left>
      <right style="thin"/>
      <top style="thin">
        <color indexed="55"/>
      </top>
      <bottom style="mediu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style="hair"/>
      <right style="hair"/>
      <top style="double"/>
      <bottom style="medium"/>
    </border>
    <border>
      <left>
        <color indexed="63"/>
      </left>
      <right style="thin"/>
      <top style="double"/>
      <bottom style="medium"/>
    </border>
    <border>
      <left>
        <color indexed="63"/>
      </left>
      <right>
        <color indexed="63"/>
      </right>
      <top style="thin">
        <color indexed="55"/>
      </top>
      <bottom style="thin">
        <color indexed="55"/>
      </bottom>
    </border>
    <border>
      <left style="medium"/>
      <right/>
      <top/>
      <bottom style="hair">
        <color theme="0" tint="-0.4999699890613556"/>
      </bottom>
    </border>
    <border>
      <left style="thin"/>
      <right style="hair"/>
      <top/>
      <bottom style="hair">
        <color theme="0" tint="-0.4999699890613556"/>
      </bottom>
    </border>
    <border>
      <left style="hair"/>
      <right style="hair"/>
      <top/>
      <bottom style="hair">
        <color theme="0" tint="-0.4999699890613556"/>
      </bottom>
    </border>
    <border>
      <left style="hair"/>
      <right style="thin"/>
      <top/>
      <bottom style="hair">
        <color theme="0" tint="-0.4999699890613556"/>
      </bottom>
    </border>
    <border>
      <left style="hair"/>
      <right/>
      <top/>
      <bottom style="hair">
        <color theme="0" tint="-0.4999699890613556"/>
      </bottom>
    </border>
    <border>
      <left style="thin"/>
      <right style="medium"/>
      <top/>
      <bottom style="hair">
        <color theme="0" tint="-0.4999699890613556"/>
      </bottom>
    </border>
    <border>
      <left style="medium"/>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top style="hair">
        <color theme="0" tint="-0.4999699890613556"/>
      </top>
      <bottom style="hair">
        <color theme="0" tint="-0.4999699890613556"/>
      </bottom>
    </border>
    <border>
      <left style="thin"/>
      <right style="medium"/>
      <top style="hair">
        <color theme="0" tint="-0.4999699890613556"/>
      </top>
      <bottom style="hair">
        <color theme="0" tint="-0.4999699890613556"/>
      </bottom>
    </border>
    <border>
      <left style="medium"/>
      <right/>
      <top style="hair">
        <color theme="0" tint="-0.4999699890613556"/>
      </top>
      <bottom style="thin">
        <color theme="0" tint="-0.4999699890613556"/>
      </bottom>
    </border>
    <border>
      <left style="thin"/>
      <right style="hair"/>
      <top style="hair">
        <color theme="0" tint="-0.4999699890613556"/>
      </top>
      <bottom style="thin">
        <color theme="0" tint="-0.4999699890613556"/>
      </bottom>
    </border>
    <border>
      <left style="hair"/>
      <right style="hair"/>
      <top style="hair">
        <color theme="0" tint="-0.4999699890613556"/>
      </top>
      <bottom style="thin">
        <color theme="0" tint="-0.4999699890613556"/>
      </bottom>
    </border>
    <border>
      <left style="hair"/>
      <right style="thin"/>
      <top style="hair">
        <color theme="0" tint="-0.4999699890613556"/>
      </top>
      <bottom style="thin">
        <color theme="0" tint="-0.4999699890613556"/>
      </bottom>
    </border>
    <border>
      <left style="hair"/>
      <right/>
      <top style="hair">
        <color theme="0" tint="-0.4999699890613556"/>
      </top>
      <bottom style="thin">
        <color theme="0" tint="-0.4999699890613556"/>
      </bottom>
    </border>
    <border>
      <left style="thin"/>
      <right style="medium"/>
      <top style="hair">
        <color theme="0" tint="-0.4999699890613556"/>
      </top>
      <bottom style="thin">
        <color theme="0" tint="-0.4999699890613556"/>
      </bottom>
    </border>
    <border>
      <left style="medium"/>
      <right/>
      <top style="thin">
        <color theme="0" tint="-0.4999699890613556"/>
      </top>
      <bottom style="thin">
        <color theme="0" tint="-0.4999699890613556"/>
      </bottom>
    </border>
    <border>
      <left style="thin"/>
      <right style="hair"/>
      <top style="thin">
        <color theme="0" tint="-0.4999699890613556"/>
      </top>
      <bottom style="thin">
        <color theme="0" tint="-0.4999699890613556"/>
      </bottom>
    </border>
    <border>
      <left style="hair"/>
      <right style="hair"/>
      <top style="thin">
        <color theme="0" tint="-0.4999699890613556"/>
      </top>
      <bottom style="thin">
        <color theme="0" tint="-0.4999699890613556"/>
      </bottom>
    </border>
    <border>
      <left style="hair"/>
      <right style="thin"/>
      <top style="thin">
        <color theme="0" tint="-0.4999699890613556"/>
      </top>
      <bottom style="thin">
        <color theme="0" tint="-0.4999699890613556"/>
      </bottom>
    </border>
    <border>
      <left style="hair"/>
      <right/>
      <top style="thin">
        <color theme="0" tint="-0.4999699890613556"/>
      </top>
      <bottom style="thin">
        <color theme="0" tint="-0.4999699890613556"/>
      </bottom>
    </border>
    <border>
      <left style="thin"/>
      <right style="medium"/>
      <top style="thin">
        <color theme="0" tint="-0.4999699890613556"/>
      </top>
      <bottom style="thin">
        <color theme="0" tint="-0.4999699890613556"/>
      </bottom>
    </border>
    <border>
      <left style="thin"/>
      <right style="hair"/>
      <top/>
      <bottom/>
    </border>
    <border>
      <left style="hair"/>
      <right style="hair"/>
      <top/>
      <bottom/>
    </border>
    <border>
      <left style="hair"/>
      <right style="thin"/>
      <top/>
      <bottom/>
    </border>
    <border>
      <left style="hair"/>
      <right/>
      <top/>
      <bottom/>
    </border>
    <border>
      <left style="medium"/>
      <right/>
      <top style="thin">
        <color theme="0" tint="-0.4999699890613556"/>
      </top>
      <bottom style="hair">
        <color theme="0" tint="-0.4999699890613556"/>
      </bottom>
    </border>
    <border>
      <left style="thin"/>
      <right style="hair"/>
      <top style="thin">
        <color theme="0" tint="-0.4999699890613556"/>
      </top>
      <bottom style="hair">
        <color theme="0" tint="-0.4999699890613556"/>
      </bottom>
    </border>
    <border>
      <left style="hair"/>
      <right style="hair"/>
      <top style="thin">
        <color theme="0" tint="-0.4999699890613556"/>
      </top>
      <bottom style="hair">
        <color theme="0" tint="-0.4999699890613556"/>
      </bottom>
    </border>
    <border>
      <left style="hair"/>
      <right style="thin"/>
      <top style="thin">
        <color theme="0" tint="-0.4999699890613556"/>
      </top>
      <bottom style="hair">
        <color theme="0" tint="-0.4999699890613556"/>
      </bottom>
    </border>
    <border>
      <left style="hair"/>
      <right/>
      <top style="thin">
        <color theme="0" tint="-0.4999699890613556"/>
      </top>
      <bottom style="hair">
        <color theme="0" tint="-0.4999699890613556"/>
      </bottom>
    </border>
    <border>
      <left style="thin"/>
      <right style="medium"/>
      <top style="thin">
        <color theme="0" tint="-0.4999699890613556"/>
      </top>
      <bottom style="hair">
        <color theme="0" tint="-0.4999699890613556"/>
      </bottom>
    </border>
    <border>
      <left style="medium"/>
      <right/>
      <top style="hair">
        <color theme="0" tint="-0.4999699890613556"/>
      </top>
      <bottom/>
    </border>
    <border>
      <left style="thin"/>
      <right style="hair"/>
      <top style="hair">
        <color theme="0" tint="-0.4999699890613556"/>
      </top>
      <bottom/>
    </border>
    <border>
      <left style="hair"/>
      <right style="hair"/>
      <top style="hair">
        <color theme="0" tint="-0.4999699890613556"/>
      </top>
      <bottom/>
    </border>
    <border>
      <left style="hair"/>
      <right style="thin"/>
      <top style="hair">
        <color theme="0" tint="-0.4999699890613556"/>
      </top>
      <bottom/>
    </border>
    <border>
      <left style="hair"/>
      <right/>
      <top style="hair">
        <color theme="0" tint="-0.4999699890613556"/>
      </top>
      <bottom/>
    </border>
    <border>
      <left style="thin"/>
      <right style="medium"/>
      <top style="hair">
        <color theme="0" tint="-0.4999699890613556"/>
      </top>
      <bottom/>
    </border>
    <border>
      <left style="medium"/>
      <right/>
      <top style="hair">
        <color theme="0" tint="-0.3499799966812134"/>
      </top>
      <bottom style="hair">
        <color theme="0" tint="-0.3499799966812134"/>
      </bottom>
    </border>
    <border>
      <left style="hair"/>
      <right style="thin"/>
      <top style="hair">
        <color theme="0" tint="-0.3499799966812134"/>
      </top>
      <bottom style="hair">
        <color theme="0" tint="-0.3499799966812134"/>
      </bottom>
    </border>
    <border>
      <left style="thin"/>
      <right style="hair"/>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style="hair"/>
      <right/>
      <top style="hair">
        <color theme="0" tint="-0.3499799966812134"/>
      </top>
      <bottom style="hair">
        <color theme="0" tint="-0.3499799966812134"/>
      </bottom>
    </border>
    <border>
      <left style="thin"/>
      <right style="medium"/>
      <top style="hair">
        <color theme="0" tint="-0.3499799966812134"/>
      </top>
      <bottom style="hair">
        <color theme="0" tint="-0.3499799966812134"/>
      </bottom>
    </border>
    <border>
      <left style="medium"/>
      <right/>
      <top style="thin">
        <color theme="0" tint="-0.4999699890613556"/>
      </top>
      <bottom style="double"/>
    </border>
    <border>
      <left style="thin"/>
      <right style="hair"/>
      <top style="thin">
        <color theme="0" tint="-0.4999699890613556"/>
      </top>
      <bottom style="double"/>
    </border>
    <border>
      <left style="hair"/>
      <right style="hair"/>
      <top style="thin">
        <color theme="0" tint="-0.4999699890613556"/>
      </top>
      <bottom style="double"/>
    </border>
    <border>
      <left style="hair"/>
      <right style="thin"/>
      <top style="thin">
        <color theme="0" tint="-0.4999699890613556"/>
      </top>
      <bottom style="double"/>
    </border>
    <border>
      <left style="thin"/>
      <right style="medium"/>
      <top style="thin">
        <color theme="0" tint="-0.4999699890613556"/>
      </top>
      <bottom style="double"/>
    </border>
    <border>
      <left style="hair"/>
      <right style="thin"/>
      <top style="double"/>
      <bottom style="medium"/>
    </border>
    <border>
      <left style="thin"/>
      <right style="hair"/>
      <top style="double"/>
      <bottom style="medium"/>
    </border>
    <border>
      <left style="thin"/>
      <right style="medium"/>
      <top style="hair">
        <color indexed="55"/>
      </top>
      <bottom/>
    </border>
    <border>
      <left style="medium"/>
      <right style="thin">
        <color indexed="55"/>
      </right>
      <top style="thin">
        <color theme="0" tint="-0.4999699890613556"/>
      </top>
      <bottom style="thin">
        <color theme="0" tint="-0.4999699890613556"/>
      </bottom>
    </border>
    <border>
      <left/>
      <right style="medium"/>
      <top style="thin">
        <color theme="0" tint="-0.4999699890613556"/>
      </top>
      <bottom style="double"/>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thin"/>
      <right style="hair"/>
      <top style="hair">
        <color theme="0" tint="-0.4999699890613556"/>
      </top>
      <bottom style="hair">
        <color theme="0" tint="-0.24993999302387238"/>
      </bottom>
    </border>
    <border>
      <left style="hair"/>
      <right style="hair"/>
      <top style="hair">
        <color theme="0" tint="-0.4999699890613556"/>
      </top>
      <bottom style="hair">
        <color theme="0" tint="-0.24993999302387238"/>
      </bottom>
    </border>
    <border>
      <left style="hair"/>
      <right style="thin"/>
      <top style="hair">
        <color theme="0" tint="-0.4999699890613556"/>
      </top>
      <bottom style="hair">
        <color theme="0" tint="-0.24993999302387238"/>
      </bottom>
    </border>
    <border>
      <left style="thin"/>
      <right style="hair"/>
      <top style="thin">
        <color theme="0" tint="-0.4999699890613556"/>
      </top>
      <bottom style="thin"/>
    </border>
    <border>
      <left style="hair"/>
      <right style="hair"/>
      <top style="thin">
        <color theme="0" tint="-0.4999699890613556"/>
      </top>
      <bottom style="thin"/>
    </border>
    <border>
      <left style="hair"/>
      <right style="thin"/>
      <top style="thin">
        <color theme="0" tint="-0.4999699890613556"/>
      </top>
      <bottom style="thin"/>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medium"/>
      <right style="thin"/>
      <top style="double"/>
      <bottom style="mediu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top style="hair">
        <color theme="0" tint="-0.3499799966812134"/>
      </top>
      <bottom>
        <color indexed="63"/>
      </bottom>
    </border>
    <border>
      <left>
        <color indexed="63"/>
      </left>
      <right style="thin"/>
      <top style="hair">
        <color theme="0" tint="-0.3499799966812134"/>
      </top>
      <bottom>
        <color indexed="63"/>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 fillId="0" borderId="0" applyNumberFormat="0" applyFill="0" applyBorder="0" applyAlignment="0" applyProtection="0"/>
    <xf numFmtId="0" fontId="48" fillId="32" borderId="0" applyNumberFormat="0" applyBorder="0" applyAlignment="0" applyProtection="0"/>
  </cellStyleXfs>
  <cellXfs count="45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33" borderId="31"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2" xfId="0" applyFont="1" applyFill="1" applyBorder="1" applyAlignment="1">
      <alignment horizontal="right"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0" xfId="0" applyFont="1" applyFill="1" applyBorder="1" applyAlignment="1">
      <alignment horizontal="distributed" vertical="center"/>
    </xf>
    <xf numFmtId="0" fontId="6" fillId="0" borderId="35" xfId="0" applyFont="1" applyBorder="1" applyAlignment="1">
      <alignment horizontal="distributed" vertical="center"/>
    </xf>
    <xf numFmtId="0" fontId="6" fillId="0" borderId="36" xfId="0" applyFont="1" applyBorder="1" applyAlignment="1">
      <alignment horizontal="distributed" vertical="center" indent="1"/>
    </xf>
    <xf numFmtId="0" fontId="6" fillId="0" borderId="37" xfId="0" applyFont="1" applyBorder="1" applyAlignment="1">
      <alignment horizontal="distributed" vertical="center" indent="1"/>
    </xf>
    <xf numFmtId="0" fontId="6" fillId="0" borderId="38" xfId="0" applyFont="1" applyBorder="1" applyAlignment="1">
      <alignment horizontal="distributed" vertical="center"/>
    </xf>
    <xf numFmtId="0" fontId="2" fillId="0" borderId="39" xfId="0" applyFont="1" applyBorder="1" applyAlignment="1">
      <alignment horizontal="distributed" vertical="center"/>
    </xf>
    <xf numFmtId="0" fontId="7" fillId="0" borderId="32" xfId="0" applyFont="1" applyBorder="1" applyAlignment="1">
      <alignment horizontal="center" vertical="center"/>
    </xf>
    <xf numFmtId="0" fontId="7" fillId="33" borderId="40" xfId="0" applyFont="1" applyFill="1" applyBorder="1" applyAlignment="1">
      <alignment horizontal="right"/>
    </xf>
    <xf numFmtId="0" fontId="6" fillId="0" borderId="39" xfId="0" applyFont="1" applyBorder="1" applyAlignment="1">
      <alignment horizontal="distributed" vertical="center"/>
    </xf>
    <xf numFmtId="0" fontId="2" fillId="0" borderId="41" xfId="0" applyFont="1" applyFill="1" applyBorder="1" applyAlignment="1">
      <alignment horizontal="center" vertical="distributed" textRotation="255" indent="2"/>
    </xf>
    <xf numFmtId="0" fontId="2" fillId="0" borderId="41" xfId="0" applyFont="1" applyFill="1" applyBorder="1" applyAlignment="1">
      <alignment horizontal="distributed" vertical="center"/>
    </xf>
    <xf numFmtId="38" fontId="2" fillId="0" borderId="41"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34" xfId="0" applyFont="1" applyBorder="1" applyAlignment="1">
      <alignment horizontal="center" vertical="center"/>
    </xf>
    <xf numFmtId="0" fontId="7" fillId="0" borderId="42" xfId="0" applyFont="1" applyBorder="1" applyAlignment="1">
      <alignment horizontal="center" vertical="center"/>
    </xf>
    <xf numFmtId="0" fontId="7" fillId="33" borderId="34" xfId="0" applyFont="1" applyFill="1" applyBorder="1" applyAlignment="1">
      <alignment horizontal="right"/>
    </xf>
    <xf numFmtId="0" fontId="2" fillId="0" borderId="43" xfId="0" applyFont="1" applyBorder="1" applyAlignment="1">
      <alignment horizontal="right" vertical="center" indent="1"/>
    </xf>
    <xf numFmtId="38" fontId="2" fillId="35" borderId="44" xfId="49" applyFont="1" applyFill="1" applyBorder="1" applyAlignment="1">
      <alignment horizontal="right" vertical="center" indent="1"/>
    </xf>
    <xf numFmtId="38" fontId="2" fillId="33" borderId="29" xfId="49" applyFont="1" applyFill="1" applyBorder="1" applyAlignment="1">
      <alignment horizontal="right" vertical="center" indent="1"/>
    </xf>
    <xf numFmtId="0" fontId="2" fillId="0" borderId="45" xfId="0" applyFont="1" applyBorder="1" applyAlignment="1">
      <alignment horizontal="right" vertical="center" indent="1"/>
    </xf>
    <xf numFmtId="38" fontId="2" fillId="35" borderId="46" xfId="49" applyFont="1" applyFill="1" applyBorder="1" applyAlignment="1">
      <alignment horizontal="right" vertical="center" indent="1"/>
    </xf>
    <xf numFmtId="38" fontId="2" fillId="33" borderId="47" xfId="49" applyFont="1" applyFill="1" applyBorder="1" applyAlignment="1">
      <alignment horizontal="right" vertical="center" indent="1"/>
    </xf>
    <xf numFmtId="0" fontId="6" fillId="0" borderId="48" xfId="0" applyFont="1" applyBorder="1" applyAlignment="1">
      <alignment horizontal="center" vertical="center"/>
    </xf>
    <xf numFmtId="38" fontId="6" fillId="35" borderId="49" xfId="49" applyFont="1" applyFill="1" applyBorder="1" applyAlignment="1">
      <alignment horizontal="right" vertical="center" indent="1"/>
    </xf>
    <xf numFmtId="0" fontId="7" fillId="0" borderId="33" xfId="0" applyFont="1" applyBorder="1" applyAlignment="1">
      <alignment horizontal="center" vertical="center"/>
    </xf>
    <xf numFmtId="0" fontId="7" fillId="35" borderId="18" xfId="0" applyFont="1" applyFill="1" applyBorder="1" applyAlignment="1">
      <alignment horizontal="right" vertical="center"/>
    </xf>
    <xf numFmtId="0" fontId="7" fillId="33" borderId="50" xfId="0" applyFont="1" applyFill="1" applyBorder="1" applyAlignment="1">
      <alignment horizontal="right" vertical="center"/>
    </xf>
    <xf numFmtId="0" fontId="7" fillId="0" borderId="21" xfId="0" applyFont="1" applyBorder="1" applyAlignment="1">
      <alignment horizontal="right" vertical="center"/>
    </xf>
    <xf numFmtId="0" fontId="7" fillId="33" borderId="51" xfId="0" applyFont="1" applyFill="1" applyBorder="1" applyAlignment="1">
      <alignment horizontal="right" vertical="center"/>
    </xf>
    <xf numFmtId="0" fontId="7" fillId="33" borderId="52" xfId="0" applyFont="1" applyFill="1" applyBorder="1" applyAlignment="1">
      <alignment horizontal="right" vertical="center"/>
    </xf>
    <xf numFmtId="176" fontId="2" fillId="35" borderId="26" xfId="0" applyNumberFormat="1" applyFont="1" applyFill="1" applyBorder="1" applyAlignment="1">
      <alignment horizontal="right" vertical="center"/>
    </xf>
    <xf numFmtId="176" fontId="2" fillId="33" borderId="28"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7" fillId="0" borderId="26" xfId="0" applyNumberFormat="1" applyFont="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0" fontId="2" fillId="0" borderId="0" xfId="0" applyFont="1" applyAlignment="1">
      <alignment horizontal="right" vertical="center"/>
    </xf>
    <xf numFmtId="0" fontId="2" fillId="0" borderId="56" xfId="0" applyFont="1" applyBorder="1" applyAlignment="1">
      <alignment horizontal="distributed" vertical="center"/>
    </xf>
    <xf numFmtId="176" fontId="2" fillId="35"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5"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61"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0" fontId="2" fillId="0" borderId="40" xfId="0" applyFont="1" applyBorder="1" applyAlignment="1">
      <alignment horizontal="center" vertical="center"/>
    </xf>
    <xf numFmtId="0" fontId="7" fillId="0" borderId="30"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18" xfId="0" applyFont="1" applyFill="1" applyBorder="1" applyAlignment="1">
      <alignment horizontal="right"/>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7" fillId="33" borderId="66" xfId="0" applyFont="1" applyFill="1" applyBorder="1" applyAlignment="1">
      <alignment horizontal="right" vertical="center"/>
    </xf>
    <xf numFmtId="0" fontId="7" fillId="34" borderId="34" xfId="0" applyFont="1" applyFill="1" applyBorder="1" applyAlignment="1">
      <alignment horizontal="distributed" vertical="center"/>
    </xf>
    <xf numFmtId="0" fontId="2" fillId="36" borderId="67" xfId="0" applyFont="1" applyFill="1" applyBorder="1" applyAlignment="1">
      <alignment horizontal="distributed" vertical="center"/>
    </xf>
    <xf numFmtId="0" fontId="2" fillId="36" borderId="68" xfId="0" applyFont="1" applyFill="1" applyBorder="1" applyAlignment="1">
      <alignment horizontal="distributed" vertical="center"/>
    </xf>
    <xf numFmtId="0" fontId="2" fillId="0" borderId="69" xfId="0" applyFont="1" applyFill="1" applyBorder="1" applyAlignment="1">
      <alignment horizontal="distributed" vertical="center"/>
    </xf>
    <xf numFmtId="0" fontId="7" fillId="33" borderId="66" xfId="0" applyFont="1" applyFill="1" applyBorder="1" applyAlignment="1">
      <alignment horizontal="right"/>
    </xf>
    <xf numFmtId="0" fontId="2" fillId="0" borderId="44" xfId="0" applyFont="1" applyBorder="1" applyAlignment="1">
      <alignment horizontal="distributed" vertical="center" indent="1"/>
    </xf>
    <xf numFmtId="0" fontId="2" fillId="0" borderId="46"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70" xfId="49" applyNumberFormat="1" applyFont="1" applyFill="1" applyBorder="1" applyAlignment="1">
      <alignment horizontal="right" vertical="center"/>
    </xf>
    <xf numFmtId="41" fontId="2" fillId="35" borderId="49" xfId="49" applyNumberFormat="1" applyFont="1" applyFill="1" applyBorder="1" applyAlignment="1">
      <alignment horizontal="right" vertical="center"/>
    </xf>
    <xf numFmtId="38" fontId="2" fillId="0" borderId="71" xfId="49" applyFont="1" applyBorder="1" applyAlignment="1">
      <alignment horizontal="right" vertical="center"/>
    </xf>
    <xf numFmtId="41" fontId="2" fillId="33" borderId="72" xfId="49" applyNumberFormat="1" applyFont="1" applyFill="1" applyBorder="1" applyAlignment="1">
      <alignment horizontal="right" vertical="center"/>
    </xf>
    <xf numFmtId="41" fontId="2" fillId="35" borderId="46" xfId="49" applyNumberFormat="1" applyFont="1" applyFill="1" applyBorder="1" applyAlignment="1">
      <alignment horizontal="right" vertical="center"/>
    </xf>
    <xf numFmtId="38" fontId="2" fillId="0" borderId="73" xfId="49" applyFont="1" applyBorder="1" applyAlignment="1">
      <alignment horizontal="right" vertical="center"/>
    </xf>
    <xf numFmtId="41" fontId="2" fillId="33" borderId="74" xfId="49" applyNumberFormat="1" applyFont="1" applyFill="1" applyBorder="1" applyAlignment="1">
      <alignment horizontal="right" vertical="center"/>
    </xf>
    <xf numFmtId="41" fontId="2" fillId="35" borderId="75" xfId="49" applyNumberFormat="1" applyFont="1" applyFill="1" applyBorder="1" applyAlignment="1">
      <alignment horizontal="right" vertical="center"/>
    </xf>
    <xf numFmtId="38" fontId="2" fillId="0" borderId="76" xfId="49" applyFont="1" applyBorder="1" applyAlignment="1">
      <alignment horizontal="right" vertical="center"/>
    </xf>
    <xf numFmtId="41" fontId="2" fillId="33" borderId="77" xfId="49" applyNumberFormat="1" applyFont="1" applyFill="1" applyBorder="1" applyAlignment="1">
      <alignment horizontal="right" vertical="center"/>
    </xf>
    <xf numFmtId="41" fontId="2" fillId="35" borderId="78" xfId="49" applyNumberFormat="1" applyFont="1" applyFill="1" applyBorder="1" applyAlignment="1">
      <alignment horizontal="right" vertical="center"/>
    </xf>
    <xf numFmtId="38" fontId="2" fillId="0" borderId="79" xfId="49" applyFont="1" applyBorder="1" applyAlignment="1">
      <alignment horizontal="right" vertical="center"/>
    </xf>
    <xf numFmtId="41" fontId="2" fillId="33" borderId="80" xfId="49" applyNumberFormat="1" applyFont="1" applyFill="1" applyBorder="1" applyAlignment="1">
      <alignment horizontal="right" vertical="center"/>
    </xf>
    <xf numFmtId="41" fontId="2" fillId="35" borderId="44" xfId="49" applyNumberFormat="1" applyFont="1" applyFill="1" applyBorder="1" applyAlignment="1">
      <alignment horizontal="right" vertical="center"/>
    </xf>
    <xf numFmtId="38" fontId="7" fillId="0" borderId="81" xfId="49" applyFont="1" applyBorder="1" applyAlignment="1">
      <alignment horizontal="right" vertical="center"/>
    </xf>
    <xf numFmtId="41" fontId="2" fillId="33" borderId="82" xfId="49" applyNumberFormat="1" applyFont="1" applyFill="1" applyBorder="1" applyAlignment="1">
      <alignment horizontal="right" vertical="center"/>
    </xf>
    <xf numFmtId="41" fontId="2" fillId="28" borderId="83" xfId="49" applyNumberFormat="1" applyFont="1" applyFill="1" applyBorder="1" applyAlignment="1">
      <alignment horizontal="right" vertical="center"/>
    </xf>
    <xf numFmtId="38" fontId="7" fillId="0" borderId="84" xfId="49" applyFont="1" applyBorder="1" applyAlignment="1">
      <alignment horizontal="right" vertical="center"/>
    </xf>
    <xf numFmtId="41" fontId="2" fillId="0" borderId="73" xfId="49" applyNumberFormat="1" applyFont="1" applyBorder="1" applyAlignment="1">
      <alignment horizontal="right" vertical="center"/>
    </xf>
    <xf numFmtId="41" fontId="2" fillId="0" borderId="76" xfId="49" applyNumberFormat="1" applyFont="1" applyBorder="1" applyAlignment="1">
      <alignment horizontal="right" vertical="center"/>
    </xf>
    <xf numFmtId="41" fontId="2" fillId="33" borderId="85" xfId="49" applyNumberFormat="1" applyFont="1" applyFill="1" applyBorder="1" applyAlignment="1">
      <alignment horizontal="right" vertical="center"/>
    </xf>
    <xf numFmtId="41" fontId="2" fillId="35" borderId="86" xfId="49" applyNumberFormat="1" applyFont="1" applyFill="1" applyBorder="1" applyAlignment="1">
      <alignment horizontal="right" vertical="center"/>
    </xf>
    <xf numFmtId="38" fontId="2" fillId="0" borderId="87" xfId="49" applyFont="1" applyBorder="1" applyAlignment="1">
      <alignment horizontal="right" vertical="center"/>
    </xf>
    <xf numFmtId="41" fontId="6" fillId="33" borderId="72" xfId="49" applyNumberFormat="1" applyFont="1" applyFill="1" applyBorder="1" applyAlignment="1">
      <alignment horizontal="right" vertical="center"/>
    </xf>
    <xf numFmtId="41" fontId="6" fillId="35" borderId="46" xfId="49" applyNumberFormat="1" applyFont="1" applyFill="1" applyBorder="1" applyAlignment="1">
      <alignment horizontal="right" vertical="center"/>
    </xf>
    <xf numFmtId="41" fontId="2" fillId="33" borderId="29" xfId="49" applyNumberFormat="1" applyFont="1" applyFill="1" applyBorder="1" applyAlignment="1">
      <alignment horizontal="right" vertical="center"/>
    </xf>
    <xf numFmtId="41" fontId="2" fillId="35" borderId="88" xfId="49" applyNumberFormat="1" applyFont="1" applyFill="1" applyBorder="1" applyAlignment="1">
      <alignment horizontal="right" vertical="center"/>
    </xf>
    <xf numFmtId="41" fontId="2" fillId="0" borderId="81" xfId="49" applyNumberFormat="1" applyFont="1" applyBorder="1" applyAlignment="1">
      <alignment horizontal="right" vertical="center"/>
    </xf>
    <xf numFmtId="0" fontId="7" fillId="35" borderId="31" xfId="0" applyFont="1" applyFill="1" applyBorder="1" applyAlignment="1">
      <alignment horizontal="right"/>
    </xf>
    <xf numFmtId="0" fontId="7" fillId="0" borderId="89" xfId="0" applyFont="1" applyBorder="1" applyAlignment="1">
      <alignment horizontal="right"/>
    </xf>
    <xf numFmtId="0" fontId="2" fillId="0" borderId="34" xfId="0" applyFont="1" applyBorder="1" applyAlignment="1">
      <alignment horizontal="distributed" vertical="center"/>
    </xf>
    <xf numFmtId="0" fontId="6" fillId="0" borderId="90" xfId="0" applyFont="1" applyBorder="1" applyAlignment="1">
      <alignment horizontal="center" vertical="center"/>
    </xf>
    <xf numFmtId="41" fontId="2" fillId="33"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46"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86"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41" fontId="6" fillId="33" borderId="101"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0" fontId="2" fillId="36" borderId="104" xfId="0" applyFont="1" applyFill="1" applyBorder="1" applyAlignment="1">
      <alignment horizontal="distributed"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0" fontId="2" fillId="36" borderId="109" xfId="0" applyFont="1" applyFill="1" applyBorder="1" applyAlignment="1">
      <alignment horizontal="distributed" vertical="center"/>
    </xf>
    <xf numFmtId="0" fontId="2" fillId="36" borderId="110" xfId="0" applyFont="1" applyFill="1" applyBorder="1" applyAlignment="1">
      <alignment horizontal="distributed"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0" fontId="2" fillId="36" borderId="115" xfId="0" applyFont="1" applyFill="1" applyBorder="1" applyAlignment="1">
      <alignment horizontal="distributed" vertical="center"/>
    </xf>
    <xf numFmtId="178" fontId="2" fillId="33" borderId="111" xfId="0" applyNumberFormat="1" applyFont="1" applyFill="1" applyBorder="1" applyAlignment="1">
      <alignment horizontal="right" vertical="center"/>
    </xf>
    <xf numFmtId="0" fontId="2" fillId="36" borderId="116" xfId="0" applyFont="1" applyFill="1" applyBorder="1" applyAlignment="1">
      <alignment horizontal="distributed"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0" fontId="2" fillId="36" borderId="121" xfId="0" applyFont="1" applyFill="1" applyBorder="1" applyAlignment="1">
      <alignment horizontal="distributed" vertical="center"/>
    </xf>
    <xf numFmtId="0" fontId="6" fillId="36" borderId="122" xfId="0" applyFont="1" applyFill="1" applyBorder="1" applyAlignment="1">
      <alignment horizontal="distributed" vertical="center"/>
    </xf>
    <xf numFmtId="41" fontId="6" fillId="33" borderId="123"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xf>
    <xf numFmtId="0" fontId="6" fillId="36" borderId="127" xfId="0" applyFont="1" applyFill="1" applyBorder="1" applyAlignment="1">
      <alignment horizontal="distributed" vertical="center"/>
    </xf>
    <xf numFmtId="41" fontId="2" fillId="0" borderId="128" xfId="0" applyNumberFormat="1" applyFont="1" applyFill="1" applyBorder="1" applyAlignment="1">
      <alignment horizontal="right" vertical="center"/>
    </xf>
    <xf numFmtId="41" fontId="2" fillId="0" borderId="129" xfId="0" applyNumberFormat="1" applyFont="1" applyFill="1" applyBorder="1" applyAlignment="1">
      <alignment horizontal="right" vertical="center"/>
    </xf>
    <xf numFmtId="41" fontId="2" fillId="0" borderId="130" xfId="0" applyNumberFormat="1" applyFont="1" applyFill="1" applyBorder="1" applyAlignment="1">
      <alignment horizontal="right" vertical="center"/>
    </xf>
    <xf numFmtId="41" fontId="2" fillId="0" borderId="131" xfId="0" applyNumberFormat="1" applyFont="1" applyFill="1" applyBorder="1" applyAlignment="1">
      <alignment horizontal="right" vertical="center"/>
    </xf>
    <xf numFmtId="0" fontId="2" fillId="36" borderId="132" xfId="0" applyFont="1" applyFill="1" applyBorder="1" applyAlignment="1">
      <alignment horizontal="distributed"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0" fontId="2" fillId="36" borderId="137" xfId="0" applyFont="1" applyFill="1" applyBorder="1" applyAlignment="1">
      <alignment horizontal="distributed" vertical="center"/>
    </xf>
    <xf numFmtId="0" fontId="2" fillId="36" borderId="138" xfId="0" applyFont="1" applyFill="1" applyBorder="1" applyAlignment="1">
      <alignment horizontal="distributed"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0" fontId="2" fillId="36" borderId="143" xfId="0" applyFont="1" applyFill="1" applyBorder="1" applyAlignment="1">
      <alignment horizontal="distributed" vertical="center"/>
    </xf>
    <xf numFmtId="0" fontId="6" fillId="36" borderId="144" xfId="0" applyFont="1" applyFill="1" applyBorder="1" applyAlignment="1">
      <alignment horizontal="distributed" vertical="center"/>
    </xf>
    <xf numFmtId="41" fontId="6" fillId="33" borderId="145" xfId="0" applyNumberFormat="1" applyFont="1" applyFill="1" applyBorder="1" applyAlignment="1">
      <alignment horizontal="right" vertical="center"/>
    </xf>
    <xf numFmtId="41" fontId="6" fillId="33" borderId="146" xfId="0" applyNumberFormat="1" applyFont="1" applyFill="1" applyBorder="1" applyAlignment="1">
      <alignment horizontal="right" vertical="center"/>
    </xf>
    <xf numFmtId="41" fontId="6" fillId="33" borderId="147"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0" fontId="6" fillId="36" borderId="149" xfId="0" applyFont="1" applyFill="1" applyBorder="1" applyAlignment="1">
      <alignment horizontal="distributed" vertical="center"/>
    </xf>
    <xf numFmtId="0" fontId="2" fillId="36" borderId="16" xfId="0" applyFont="1" applyFill="1" applyBorder="1" applyAlignment="1">
      <alignment horizontal="distributed"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0" fontId="2" fillId="36" borderId="69" xfId="0" applyFont="1" applyFill="1" applyBorder="1" applyAlignment="1">
      <alignment horizontal="distributed" vertical="center"/>
    </xf>
    <xf numFmtId="0" fontId="2" fillId="0" borderId="122" xfId="0" applyFont="1" applyFill="1" applyBorder="1" applyAlignment="1">
      <alignment horizontal="distributed" vertical="center"/>
    </xf>
    <xf numFmtId="41" fontId="2" fillId="0" borderId="123" xfId="0" applyNumberFormat="1" applyFont="1" applyFill="1" applyBorder="1" applyAlignment="1">
      <alignment horizontal="right" vertical="center"/>
    </xf>
    <xf numFmtId="41" fontId="2" fillId="0" borderId="124" xfId="0" applyNumberFormat="1" applyFont="1" applyFill="1" applyBorder="1" applyAlignment="1">
      <alignment horizontal="right" vertical="center"/>
    </xf>
    <xf numFmtId="41" fontId="2" fillId="0" borderId="125" xfId="0" applyNumberFormat="1" applyFont="1" applyFill="1" applyBorder="1" applyAlignment="1">
      <alignment horizontal="right" vertical="center"/>
    </xf>
    <xf numFmtId="41" fontId="2" fillId="0" borderId="126" xfId="0" applyNumberFormat="1" applyFont="1" applyFill="1" applyBorder="1" applyAlignment="1">
      <alignment horizontal="right" vertical="center"/>
    </xf>
    <xf numFmtId="0" fontId="2" fillId="0" borderId="127" xfId="0" applyFont="1" applyFill="1" applyBorder="1" applyAlignment="1">
      <alignment horizontal="distributed" vertical="center"/>
    </xf>
    <xf numFmtId="41" fontId="6" fillId="0" borderId="128" xfId="0" applyNumberFormat="1" applyFont="1" applyFill="1" applyBorder="1" applyAlignment="1">
      <alignment horizontal="right" vertical="center"/>
    </xf>
    <xf numFmtId="41" fontId="6" fillId="0" borderId="129" xfId="0" applyNumberFormat="1" applyFont="1" applyFill="1" applyBorder="1" applyAlignment="1">
      <alignment horizontal="right" vertical="center"/>
    </xf>
    <xf numFmtId="41" fontId="6" fillId="0" borderId="130" xfId="0" applyNumberFormat="1" applyFont="1" applyFill="1" applyBorder="1" applyAlignment="1">
      <alignment horizontal="right" vertical="center"/>
    </xf>
    <xf numFmtId="41" fontId="6" fillId="0" borderId="131" xfId="0" applyNumberFormat="1" applyFont="1" applyFill="1" applyBorder="1" applyAlignment="1">
      <alignment horizontal="right" vertical="center"/>
    </xf>
    <xf numFmtId="0" fontId="6" fillId="0" borderId="69" xfId="0" applyFont="1" applyFill="1" applyBorder="1" applyAlignment="1">
      <alignment horizontal="distributed" vertical="center"/>
    </xf>
    <xf numFmtId="0" fontId="6" fillId="0" borderId="150" xfId="0" applyFont="1" applyBorder="1" applyAlignment="1">
      <alignment horizontal="distributed" vertical="center"/>
    </xf>
    <xf numFmtId="41" fontId="6" fillId="33" borderId="151"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0" fontId="6" fillId="0" borderId="154" xfId="0" applyFont="1" applyBorder="1" applyAlignment="1">
      <alignment horizontal="distributed" vertical="center"/>
    </xf>
    <xf numFmtId="41" fontId="6"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41" fontId="6" fillId="0" borderId="0" xfId="0" applyNumberFormat="1" applyFont="1" applyFill="1" applyBorder="1" applyAlignment="1">
      <alignment horizontal="right" vertical="center"/>
    </xf>
    <xf numFmtId="0" fontId="2" fillId="36" borderId="157" xfId="0" applyFont="1" applyFill="1" applyBorder="1" applyAlignment="1">
      <alignment horizontal="distributed" vertical="center"/>
    </xf>
    <xf numFmtId="0" fontId="6" fillId="36" borderId="158" xfId="0" applyFont="1" applyFill="1" applyBorder="1" applyAlignment="1">
      <alignment horizontal="distributed" vertical="center"/>
    </xf>
    <xf numFmtId="0" fontId="6" fillId="0" borderId="69" xfId="0" applyFont="1" applyBorder="1" applyAlignment="1">
      <alignment horizontal="center" vertical="center"/>
    </xf>
    <xf numFmtId="0" fontId="6" fillId="0" borderId="159" xfId="0" applyFont="1" applyBorder="1" applyAlignment="1">
      <alignment horizontal="distributed" vertical="center"/>
    </xf>
    <xf numFmtId="41" fontId="6" fillId="33" borderId="160" xfId="0" applyNumberFormat="1" applyFont="1" applyFill="1" applyBorder="1" applyAlignment="1">
      <alignment horizontal="right" vertical="center"/>
    </xf>
    <xf numFmtId="41" fontId="6" fillId="33" borderId="161" xfId="0" applyNumberFormat="1" applyFont="1" applyFill="1" applyBorder="1" applyAlignment="1">
      <alignment horizontal="right" vertical="center"/>
    </xf>
    <xf numFmtId="41" fontId="6" fillId="33" borderId="162" xfId="0" applyNumberFormat="1" applyFont="1" applyFill="1" applyBorder="1" applyAlignment="1">
      <alignment horizontal="right" vertical="center"/>
    </xf>
    <xf numFmtId="41" fontId="6" fillId="33" borderId="163"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6" fillId="33" borderId="166" xfId="0" applyNumberFormat="1" applyFont="1" applyFill="1" applyBorder="1" applyAlignment="1">
      <alignment horizontal="right" vertical="center"/>
    </xf>
    <xf numFmtId="41" fontId="6" fillId="33" borderId="167" xfId="0" applyNumberFormat="1" applyFont="1" applyFill="1" applyBorder="1" applyAlignment="1">
      <alignment horizontal="right" vertical="center"/>
    </xf>
    <xf numFmtId="38" fontId="6" fillId="33" borderId="25" xfId="49" applyFont="1" applyFill="1" applyBorder="1" applyAlignment="1">
      <alignment horizontal="right" vertical="center" indent="1"/>
    </xf>
    <xf numFmtId="0" fontId="49" fillId="0" borderId="21" xfId="0" applyFont="1" applyFill="1" applyBorder="1" applyAlignment="1">
      <alignment horizontal="right"/>
    </xf>
    <xf numFmtId="0" fontId="49" fillId="0" borderId="32" xfId="0" applyFont="1" applyFill="1" applyBorder="1" applyAlignment="1">
      <alignment horizontal="right"/>
    </xf>
    <xf numFmtId="41" fontId="2" fillId="35" borderId="168" xfId="49" applyNumberFormat="1" applyFont="1" applyFill="1" applyBorder="1" applyAlignment="1">
      <alignment horizontal="right" vertical="center"/>
    </xf>
    <xf numFmtId="41" fontId="2" fillId="33" borderId="169" xfId="49" applyNumberFormat="1" applyFont="1" applyFill="1" applyBorder="1" applyAlignment="1">
      <alignment horizontal="right" vertical="center"/>
    </xf>
    <xf numFmtId="41" fontId="2" fillId="33" borderId="170" xfId="49" applyNumberFormat="1" applyFont="1" applyFill="1" applyBorder="1" applyAlignment="1">
      <alignment horizontal="right" vertical="center"/>
    </xf>
    <xf numFmtId="41" fontId="2" fillId="35" borderId="26" xfId="49" applyNumberFormat="1" applyFont="1" applyFill="1" applyBorder="1" applyAlignment="1">
      <alignment horizontal="right" vertical="center"/>
    </xf>
    <xf numFmtId="41" fontId="2" fillId="33" borderId="28" xfId="49" applyNumberFormat="1" applyFont="1" applyFill="1" applyBorder="1" applyAlignment="1">
      <alignment horizontal="right" vertical="center"/>
    </xf>
    <xf numFmtId="41" fontId="2" fillId="35" borderId="171" xfId="49" applyNumberFormat="1" applyFont="1" applyFill="1" applyBorder="1" applyAlignment="1">
      <alignment horizontal="right" vertical="center"/>
    </xf>
    <xf numFmtId="41" fontId="2" fillId="33" borderId="172" xfId="49" applyNumberFormat="1" applyFont="1" applyFill="1" applyBorder="1" applyAlignment="1">
      <alignment horizontal="right" vertical="center"/>
    </xf>
    <xf numFmtId="41" fontId="2" fillId="33" borderId="173" xfId="49" applyNumberFormat="1" applyFont="1" applyFill="1" applyBorder="1" applyAlignment="1">
      <alignment horizontal="right" vertical="center"/>
    </xf>
    <xf numFmtId="41" fontId="2" fillId="35" borderId="174" xfId="49" applyNumberFormat="1" applyFont="1" applyFill="1" applyBorder="1" applyAlignment="1">
      <alignment horizontal="right" vertical="center"/>
    </xf>
    <xf numFmtId="41" fontId="2" fillId="33" borderId="175" xfId="49" applyNumberFormat="1" applyFont="1" applyFill="1" applyBorder="1" applyAlignment="1">
      <alignment horizontal="right" vertical="center"/>
    </xf>
    <xf numFmtId="41" fontId="2" fillId="33" borderId="176" xfId="49" applyNumberFormat="1" applyFont="1" applyFill="1" applyBorder="1" applyAlignment="1">
      <alignment horizontal="right" vertical="center"/>
    </xf>
    <xf numFmtId="41" fontId="2" fillId="35" borderId="177" xfId="49" applyNumberFormat="1" applyFont="1" applyFill="1" applyBorder="1" applyAlignment="1">
      <alignment horizontal="right" vertical="center"/>
    </xf>
    <xf numFmtId="41" fontId="2" fillId="33" borderId="178" xfId="49" applyNumberFormat="1" applyFont="1" applyFill="1" applyBorder="1" applyAlignment="1">
      <alignment horizontal="right" vertical="center"/>
    </xf>
    <xf numFmtId="41" fontId="2" fillId="33" borderId="179" xfId="49" applyNumberFormat="1" applyFont="1" applyFill="1" applyBorder="1" applyAlignment="1">
      <alignment horizontal="right" vertical="center"/>
    </xf>
    <xf numFmtId="41" fontId="2" fillId="35" borderId="180" xfId="49" applyNumberFormat="1" applyFont="1" applyFill="1" applyBorder="1" applyAlignment="1">
      <alignment horizontal="right" vertical="center"/>
    </xf>
    <xf numFmtId="41" fontId="2" fillId="33" borderId="181" xfId="49" applyNumberFormat="1" applyFont="1" applyFill="1" applyBorder="1" applyAlignment="1">
      <alignment horizontal="right" vertical="center"/>
    </xf>
    <xf numFmtId="41" fontId="2" fillId="35" borderId="160" xfId="49" applyNumberFormat="1" applyFont="1" applyFill="1" applyBorder="1" applyAlignment="1">
      <alignment horizontal="right" vertical="center"/>
    </xf>
    <xf numFmtId="41" fontId="2" fillId="33" borderId="162" xfId="49" applyNumberFormat="1" applyFont="1" applyFill="1" applyBorder="1" applyAlignment="1">
      <alignment horizontal="right" vertical="center"/>
    </xf>
    <xf numFmtId="41" fontId="2" fillId="33" borderId="182" xfId="49"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41" fontId="2" fillId="33" borderId="185"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41" fontId="6" fillId="33" borderId="186" xfId="0" applyNumberFormat="1" applyFont="1" applyFill="1" applyBorder="1" applyAlignment="1">
      <alignment horizontal="right" vertical="center"/>
    </xf>
    <xf numFmtId="41" fontId="6" fillId="33" borderId="187" xfId="0" applyNumberFormat="1" applyFont="1" applyFill="1" applyBorder="1" applyAlignment="1">
      <alignment horizontal="right" vertical="center"/>
    </xf>
    <xf numFmtId="41" fontId="6" fillId="33" borderId="188" xfId="0" applyNumberFormat="1" applyFont="1" applyFill="1" applyBorder="1" applyAlignment="1">
      <alignment horizontal="right" vertical="center"/>
    </xf>
    <xf numFmtId="41" fontId="2" fillId="0" borderId="189" xfId="49" applyNumberFormat="1" applyFont="1" applyFill="1" applyBorder="1" applyAlignment="1">
      <alignment horizontal="right" vertical="center"/>
    </xf>
    <xf numFmtId="41" fontId="2" fillId="33" borderId="190" xfId="0" applyNumberFormat="1" applyFont="1" applyFill="1" applyBorder="1" applyAlignment="1">
      <alignment horizontal="right" vertical="center"/>
    </xf>
    <xf numFmtId="41" fontId="2" fillId="33" borderId="191" xfId="0" applyNumberFormat="1" applyFont="1" applyFill="1" applyBorder="1" applyAlignment="1">
      <alignment horizontal="right" vertical="center"/>
    </xf>
    <xf numFmtId="41" fontId="2" fillId="33" borderId="192" xfId="0" applyNumberFormat="1" applyFont="1" applyFill="1" applyBorder="1" applyAlignment="1">
      <alignment horizontal="right" vertical="center"/>
    </xf>
    <xf numFmtId="41" fontId="2" fillId="33" borderId="193"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94" xfId="0" applyNumberFormat="1" applyFont="1" applyFill="1" applyBorder="1" applyAlignment="1">
      <alignment horizontal="right" vertical="center"/>
    </xf>
    <xf numFmtId="41" fontId="6" fillId="33" borderId="195" xfId="0" applyNumberFormat="1" applyFont="1" applyFill="1" applyBorder="1" applyAlignment="1">
      <alignment horizontal="right" vertical="center"/>
    </xf>
    <xf numFmtId="41" fontId="6" fillId="33" borderId="196" xfId="0" applyNumberFormat="1" applyFont="1" applyFill="1" applyBorder="1" applyAlignment="1">
      <alignment horizontal="right" vertical="center"/>
    </xf>
    <xf numFmtId="41" fontId="6" fillId="33" borderId="197"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shrinkToFit="1"/>
    </xf>
    <xf numFmtId="41" fontId="6" fillId="33" borderId="102" xfId="0" applyNumberFormat="1" applyFont="1" applyFill="1" applyBorder="1" applyAlignment="1">
      <alignment horizontal="right" vertical="center" shrinkToFit="1"/>
    </xf>
    <xf numFmtId="41" fontId="2" fillId="33" borderId="133" xfId="0" applyNumberFormat="1" applyFont="1" applyFill="1" applyBorder="1" applyAlignment="1">
      <alignment horizontal="right" vertical="center" shrinkToFit="1"/>
    </xf>
    <xf numFmtId="41" fontId="2" fillId="33" borderId="134" xfId="0" applyNumberFormat="1" applyFont="1" applyFill="1" applyBorder="1" applyAlignment="1">
      <alignment horizontal="right" vertical="center" shrinkToFit="1"/>
    </xf>
    <xf numFmtId="41" fontId="6" fillId="33" borderId="123" xfId="0" applyNumberFormat="1" applyFont="1" applyFill="1" applyBorder="1" applyAlignment="1">
      <alignment horizontal="right" vertical="center" shrinkToFit="1"/>
    </xf>
    <xf numFmtId="41" fontId="6" fillId="33" borderId="124" xfId="0" applyNumberFormat="1" applyFont="1" applyFill="1" applyBorder="1" applyAlignment="1">
      <alignment horizontal="right" vertical="center" shrinkToFit="1"/>
    </xf>
    <xf numFmtId="41" fontId="6" fillId="33" borderId="147" xfId="0" applyNumberFormat="1" applyFont="1" applyFill="1" applyBorder="1" applyAlignment="1">
      <alignment horizontal="right" vertical="center" shrinkToFit="1"/>
    </xf>
    <xf numFmtId="41" fontId="6" fillId="33" borderId="146" xfId="0" applyNumberFormat="1" applyFont="1" applyFill="1" applyBorder="1" applyAlignment="1">
      <alignment horizontal="right" vertical="center" shrinkToFit="1"/>
    </xf>
    <xf numFmtId="41" fontId="6" fillId="33" borderId="160" xfId="0" applyNumberFormat="1" applyFont="1" applyFill="1" applyBorder="1" applyAlignment="1">
      <alignment horizontal="right" vertical="center" shrinkToFit="1"/>
    </xf>
    <xf numFmtId="41" fontId="6" fillId="33" borderId="161" xfId="0" applyNumberFormat="1" applyFont="1" applyFill="1" applyBorder="1" applyAlignment="1">
      <alignment horizontal="right" vertical="center" shrinkToFit="1"/>
    </xf>
    <xf numFmtId="0" fontId="2" fillId="0" borderId="0" xfId="0" applyFont="1" applyAlignment="1">
      <alignment horizontal="center" vertical="top"/>
    </xf>
    <xf numFmtId="0" fontId="2" fillId="0" borderId="0" xfId="0" applyFont="1" applyAlignment="1">
      <alignment horizontal="right" vertical="top"/>
    </xf>
    <xf numFmtId="176" fontId="2" fillId="33" borderId="97" xfId="0" applyNumberFormat="1" applyFont="1" applyFill="1" applyBorder="1" applyAlignment="1">
      <alignment horizontal="right" vertical="center"/>
    </xf>
    <xf numFmtId="176" fontId="2" fillId="33" borderId="11"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0" fontId="6" fillId="0" borderId="198" xfId="0" applyFont="1" applyBorder="1" applyAlignment="1">
      <alignment horizontal="distributed" vertical="center" indent="1"/>
    </xf>
    <xf numFmtId="41" fontId="6" fillId="33" borderId="195" xfId="0" applyNumberFormat="1" applyFont="1" applyFill="1" applyBorder="1" applyAlignment="1">
      <alignment horizontal="right" vertical="center" shrinkToFit="1"/>
    </xf>
    <xf numFmtId="41" fontId="6" fillId="33" borderId="197" xfId="0" applyNumberFormat="1" applyFont="1" applyFill="1" applyBorder="1" applyAlignment="1">
      <alignment horizontal="right" vertical="center" shrinkToFit="1"/>
    </xf>
    <xf numFmtId="0" fontId="2" fillId="0" borderId="199" xfId="0" applyFont="1" applyBorder="1" applyAlignment="1">
      <alignment horizontal="distributed" vertical="center"/>
    </xf>
    <xf numFmtId="0" fontId="2" fillId="0" borderId="39"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0" fillId="0" borderId="203" xfId="0" applyBorder="1" applyAlignment="1">
      <alignment horizontal="distributed" vertical="center"/>
    </xf>
    <xf numFmtId="0" fontId="7" fillId="0" borderId="21" xfId="0" applyFont="1" applyBorder="1" applyAlignment="1">
      <alignment horizontal="center" vertical="center"/>
    </xf>
    <xf numFmtId="0" fontId="0" fillId="0" borderId="52" xfId="0" applyBorder="1" applyAlignment="1">
      <alignment vertical="center"/>
    </xf>
    <xf numFmtId="0" fontId="2" fillId="0" borderId="204" xfId="0" applyFont="1" applyBorder="1" applyAlignment="1">
      <alignment horizontal="distributed" vertical="center"/>
    </xf>
    <xf numFmtId="0" fontId="0" fillId="0" borderId="205" xfId="0" applyBorder="1" applyAlignment="1">
      <alignment vertical="center"/>
    </xf>
    <xf numFmtId="0" fontId="11" fillId="0" borderId="206" xfId="0" applyFont="1" applyBorder="1" applyAlignment="1">
      <alignment horizontal="distributed" vertical="center" shrinkToFit="1"/>
    </xf>
    <xf numFmtId="0" fontId="12" fillId="0" borderId="207" xfId="0" applyFont="1" applyBorder="1" applyAlignment="1">
      <alignment horizontal="distributed" vertical="center" shrinkToFit="1"/>
    </xf>
    <xf numFmtId="0" fontId="2" fillId="0" borderId="208" xfId="0" applyFont="1" applyBorder="1" applyAlignment="1">
      <alignment horizontal="distributed" vertical="center"/>
    </xf>
    <xf numFmtId="0" fontId="8" fillId="0" borderId="209" xfId="0" applyFont="1" applyBorder="1" applyAlignment="1">
      <alignment vertical="center"/>
    </xf>
    <xf numFmtId="0" fontId="2" fillId="0" borderId="210" xfId="0" applyFont="1" applyBorder="1" applyAlignment="1">
      <alignment horizontal="distributed" vertical="center"/>
    </xf>
    <xf numFmtId="0" fontId="0" fillId="0" borderId="211" xfId="0" applyBorder="1" applyAlignment="1">
      <alignment horizontal="distributed" vertical="center"/>
    </xf>
    <xf numFmtId="0" fontId="6" fillId="0" borderId="212" xfId="0" applyFont="1" applyBorder="1" applyAlignment="1">
      <alignment horizontal="center" vertical="center"/>
    </xf>
    <xf numFmtId="0" fontId="6" fillId="0" borderId="197" xfId="0" applyFont="1" applyBorder="1" applyAlignment="1">
      <alignment horizontal="center" vertical="center"/>
    </xf>
    <xf numFmtId="0" fontId="6" fillId="0" borderId="213" xfId="0" applyFont="1" applyBorder="1" applyAlignment="1">
      <alignment horizontal="center" vertical="center"/>
    </xf>
    <xf numFmtId="0" fontId="6" fillId="0" borderId="214" xfId="0" applyFont="1" applyBorder="1" applyAlignment="1">
      <alignment horizontal="center" vertical="center"/>
    </xf>
    <xf numFmtId="0" fontId="5" fillId="0" borderId="0" xfId="0" applyFont="1" applyAlignment="1">
      <alignment horizontal="center"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17" xfId="0" applyFont="1" applyBorder="1" applyAlignment="1">
      <alignment horizontal="center" vertical="center"/>
    </xf>
    <xf numFmtId="0" fontId="11" fillId="0" borderId="221" xfId="0" applyFont="1" applyBorder="1" applyAlignment="1">
      <alignment horizontal="distributed" vertical="center" shrinkToFit="1"/>
    </xf>
    <xf numFmtId="0" fontId="11" fillId="0" borderId="222" xfId="0" applyFont="1" applyBorder="1" applyAlignment="1">
      <alignment horizontal="distributed" vertical="center" shrinkToFit="1"/>
    </xf>
    <xf numFmtId="0" fontId="11" fillId="0" borderId="223" xfId="0" applyFont="1" applyBorder="1" applyAlignment="1">
      <alignment horizontal="distributed" vertical="center" shrinkToFit="1"/>
    </xf>
    <xf numFmtId="0" fontId="11" fillId="0" borderId="224" xfId="0" applyFont="1" applyBorder="1" applyAlignment="1">
      <alignment horizontal="distributed" vertical="center" shrinkToFit="1"/>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2" fillId="0" borderId="225" xfId="0" applyFont="1" applyBorder="1" applyAlignment="1">
      <alignment horizontal="distributed" vertical="center"/>
    </xf>
    <xf numFmtId="0" fontId="0" fillId="0" borderId="226" xfId="0" applyBorder="1" applyAlignment="1">
      <alignment horizontal="distributed"/>
    </xf>
    <xf numFmtId="0" fontId="11" fillId="0" borderId="144" xfId="0" applyFont="1" applyBorder="1" applyAlignment="1">
      <alignment horizontal="distributed" vertical="center" shrinkToFit="1"/>
    </xf>
    <xf numFmtId="0" fontId="12" fillId="0" borderId="194" xfId="0" applyFont="1" applyBorder="1" applyAlignment="1">
      <alignment horizontal="distributed" shrinkToFit="1"/>
    </xf>
    <xf numFmtId="0" fontId="2" fillId="0" borderId="227" xfId="0" applyFont="1" applyBorder="1" applyAlignment="1">
      <alignment horizontal="distributed" vertical="center"/>
    </xf>
    <xf numFmtId="0" fontId="8" fillId="0" borderId="228" xfId="0" applyFont="1" applyBorder="1" applyAlignment="1">
      <alignment/>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16" xfId="0" applyFont="1" applyBorder="1" applyAlignment="1">
      <alignment horizontal="center" vertical="center"/>
    </xf>
    <xf numFmtId="0" fontId="2" fillId="0" borderId="235" xfId="0" applyFont="1" applyBorder="1" applyAlignment="1">
      <alignment horizontal="center" vertical="center"/>
    </xf>
    <xf numFmtId="0" fontId="6" fillId="0" borderId="236" xfId="0" applyFont="1" applyBorder="1" applyAlignment="1">
      <alignment horizontal="center" vertical="center"/>
    </xf>
    <xf numFmtId="0" fontId="6" fillId="0" borderId="37" xfId="0" applyFont="1" applyBorder="1" applyAlignment="1">
      <alignment horizontal="center" vertical="center"/>
    </xf>
    <xf numFmtId="0" fontId="2" fillId="0" borderId="237" xfId="0" applyFont="1" applyBorder="1" applyAlignment="1">
      <alignment horizontal="distributed" vertical="center"/>
    </xf>
    <xf numFmtId="0" fontId="0" fillId="0" borderId="238" xfId="0" applyBorder="1" applyAlignment="1">
      <alignment horizontal="distributed" vertical="center"/>
    </xf>
    <xf numFmtId="0" fontId="2" fillId="0" borderId="239" xfId="0" applyFont="1" applyBorder="1" applyAlignment="1">
      <alignment horizontal="distributed" vertical="center"/>
    </xf>
    <xf numFmtId="0" fontId="0" fillId="0" borderId="240" xfId="0" applyBorder="1" applyAlignment="1">
      <alignment horizontal="distributed" vertical="center"/>
    </xf>
    <xf numFmtId="0" fontId="2" fillId="0" borderId="241" xfId="0" applyFont="1" applyBorder="1" applyAlignment="1">
      <alignment horizontal="distributed" vertical="center"/>
    </xf>
    <xf numFmtId="0" fontId="2" fillId="0" borderId="46" xfId="0" applyFont="1" applyBorder="1" applyAlignment="1">
      <alignment horizontal="distributed" vertical="center"/>
    </xf>
    <xf numFmtId="0" fontId="2" fillId="0" borderId="242" xfId="0" applyFont="1" applyBorder="1" applyAlignment="1">
      <alignment horizontal="distributed" vertical="center"/>
    </xf>
    <xf numFmtId="0" fontId="2" fillId="0" borderId="0" xfId="0" applyFont="1" applyAlignment="1">
      <alignment horizontal="left" vertical="center"/>
    </xf>
    <xf numFmtId="0" fontId="6" fillId="0" borderId="36" xfId="0" applyFont="1" applyBorder="1" applyAlignment="1">
      <alignment horizontal="center" vertical="center"/>
    </xf>
    <xf numFmtId="0" fontId="6" fillId="0" borderId="102" xfId="0" applyFont="1" applyBorder="1" applyAlignment="1">
      <alignment horizontal="center"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69" xfId="0" applyFont="1" applyBorder="1" applyAlignment="1">
      <alignment horizontal="distributed" vertical="center"/>
    </xf>
    <xf numFmtId="0" fontId="2" fillId="0" borderId="0" xfId="0" applyFont="1" applyAlignment="1">
      <alignment horizontal="left" vertical="center" wrapText="1"/>
    </xf>
    <xf numFmtId="0" fontId="2" fillId="0" borderId="233" xfId="0" applyFont="1" applyBorder="1" applyAlignment="1">
      <alignment horizontal="distributed" vertical="center"/>
    </xf>
    <xf numFmtId="0" fontId="2" fillId="0" borderId="16" xfId="0" applyFont="1" applyBorder="1" applyAlignment="1">
      <alignment horizontal="distributed" vertical="center"/>
    </xf>
    <xf numFmtId="0" fontId="2" fillId="0" borderId="246" xfId="0" applyFont="1" applyBorder="1" applyAlignment="1">
      <alignment horizontal="center" vertical="distributed" textRotation="255" indent="2"/>
    </xf>
    <xf numFmtId="0" fontId="2" fillId="0" borderId="247" xfId="0" applyFont="1" applyBorder="1" applyAlignment="1">
      <alignment horizontal="center" vertical="distributed" textRotation="255" indent="2"/>
    </xf>
    <xf numFmtId="0" fontId="2" fillId="0" borderId="248" xfId="0" applyFont="1" applyBorder="1" applyAlignment="1">
      <alignment horizontal="center" vertical="distributed" textRotation="255" indent="2"/>
    </xf>
    <xf numFmtId="0" fontId="2" fillId="0" borderId="249" xfId="0" applyFont="1" applyBorder="1" applyAlignment="1">
      <alignment horizontal="distributed" vertical="center"/>
    </xf>
    <xf numFmtId="0" fontId="2" fillId="0" borderId="250" xfId="0" applyFont="1" applyBorder="1" applyAlignment="1">
      <alignment horizontal="center" vertical="distributed" textRotation="255" indent="2"/>
    </xf>
    <xf numFmtId="0" fontId="2" fillId="0" borderId="251" xfId="0" applyFont="1" applyBorder="1" applyAlignment="1">
      <alignment horizontal="center" vertical="distributed" textRotation="255" indent="2"/>
    </xf>
    <xf numFmtId="0" fontId="2" fillId="0" borderId="53" xfId="0" applyFont="1" applyBorder="1" applyAlignment="1">
      <alignment horizontal="distributed" vertical="center"/>
    </xf>
    <xf numFmtId="0" fontId="2" fillId="0" borderId="57" xfId="0" applyFont="1" applyBorder="1" applyAlignment="1">
      <alignment horizontal="distributed" vertical="center"/>
    </xf>
    <xf numFmtId="0" fontId="2" fillId="0" borderId="252" xfId="0" applyFont="1" applyBorder="1" applyAlignment="1">
      <alignment horizontal="distributed" vertical="center"/>
    </xf>
    <xf numFmtId="0" fontId="2" fillId="0" borderId="86"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253"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45" xfId="0" applyFont="1" applyBorder="1" applyAlignment="1">
      <alignment horizontal="center" vertical="center" textRotation="255" wrapText="1"/>
    </xf>
    <xf numFmtId="0" fontId="2" fillId="0" borderId="45" xfId="0" applyFont="1" applyBorder="1" applyAlignment="1">
      <alignment horizontal="center" vertical="center" textRotation="255"/>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60"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left"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260" xfId="0" applyFont="1" applyBorder="1" applyAlignment="1">
      <alignment horizontal="center" vertical="distributed" textRotation="255" indent="2"/>
    </xf>
    <xf numFmtId="0" fontId="2" fillId="0" borderId="261" xfId="0" applyFont="1" applyBorder="1" applyAlignment="1">
      <alignment horizontal="center" vertical="distributed" textRotation="255" indent="2"/>
    </xf>
    <xf numFmtId="0" fontId="2" fillId="0" borderId="262" xfId="0" applyFont="1" applyBorder="1" applyAlignment="1">
      <alignment horizontal="center" vertical="distributed" textRotation="255" indent="2"/>
    </xf>
    <xf numFmtId="0" fontId="2" fillId="0" borderId="26" xfId="0" applyFont="1" applyBorder="1" applyAlignment="1">
      <alignment horizontal="distributed" vertical="center"/>
    </xf>
    <xf numFmtId="0" fontId="2" fillId="0" borderId="28" xfId="0" applyFont="1" applyBorder="1" applyAlignment="1">
      <alignment horizontal="distributed" vertical="center"/>
    </xf>
    <xf numFmtId="0" fontId="50" fillId="0" borderId="21" xfId="0" applyFont="1" applyFill="1" applyBorder="1" applyAlignment="1">
      <alignment horizontal="center" vertical="center"/>
    </xf>
    <xf numFmtId="0" fontId="50" fillId="0" borderId="32" xfId="0" applyFont="1" applyFill="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56" xfId="0" applyFont="1" applyBorder="1" applyAlignment="1">
      <alignment horizontal="center" vertical="center"/>
    </xf>
    <xf numFmtId="0" fontId="2" fillId="0" borderId="263" xfId="0" applyFont="1" applyBorder="1" applyAlignment="1">
      <alignment horizontal="center" vertical="center" textRotation="255"/>
    </xf>
    <xf numFmtId="0" fontId="0" fillId="0" borderId="264" xfId="0" applyFont="1" applyBorder="1" applyAlignment="1">
      <alignment horizontal="center" vertical="center"/>
    </xf>
    <xf numFmtId="0" fontId="0" fillId="0" borderId="265" xfId="0" applyFont="1" applyBorder="1" applyAlignment="1">
      <alignment horizontal="center"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266" xfId="0" applyFont="1" applyBorder="1" applyAlignment="1">
      <alignment horizontal="center" vertical="center" wrapText="1"/>
    </xf>
    <xf numFmtId="0" fontId="2" fillId="0" borderId="267" xfId="0" applyFont="1" applyBorder="1" applyAlignment="1">
      <alignment horizontal="center" vertical="center" wrapText="1"/>
    </xf>
    <xf numFmtId="0" fontId="2" fillId="0" borderId="218" xfId="0" applyFont="1" applyBorder="1" applyAlignment="1">
      <alignment horizontal="distributed" vertical="center"/>
    </xf>
    <xf numFmtId="0" fontId="0" fillId="0" borderId="41" xfId="0" applyFont="1" applyBorder="1" applyAlignment="1">
      <alignment horizontal="distributed" vertical="center"/>
    </xf>
    <xf numFmtId="0" fontId="0" fillId="0" borderId="219" xfId="0" applyFont="1" applyBorder="1" applyAlignment="1">
      <alignment horizontal="distributed" vertical="center"/>
    </xf>
    <xf numFmtId="0" fontId="0" fillId="0" borderId="220"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68" xfId="0" applyFont="1" applyBorder="1" applyAlignment="1">
      <alignment horizontal="center" vertical="center"/>
    </xf>
    <xf numFmtId="0" fontId="2" fillId="0" borderId="269" xfId="0" applyFont="1" applyBorder="1" applyAlignment="1">
      <alignment horizontal="center"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wrapText="1"/>
    </xf>
    <xf numFmtId="0" fontId="0" fillId="0" borderId="271" xfId="0" applyFont="1" applyBorder="1" applyAlignment="1">
      <alignment horizontal="distributed" vertical="center" wrapText="1"/>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59" xfId="0" applyFont="1" applyBorder="1" applyAlignment="1">
      <alignment horizontal="distributed" vertical="center"/>
    </xf>
    <xf numFmtId="0" fontId="2" fillId="0" borderId="164" xfId="0" applyFont="1" applyBorder="1" applyAlignment="1">
      <alignment horizontal="distributed" vertical="center"/>
    </xf>
    <xf numFmtId="0" fontId="7" fillId="0" borderId="275" xfId="0" applyFont="1" applyBorder="1" applyAlignment="1">
      <alignment horizontal="right" vertical="center"/>
    </xf>
    <xf numFmtId="0" fontId="10" fillId="0" borderId="257" xfId="0" applyFont="1" applyBorder="1" applyAlignment="1">
      <alignment vertical="center"/>
    </xf>
    <xf numFmtId="0" fontId="2" fillId="0" borderId="276" xfId="0" applyFont="1" applyBorder="1" applyAlignment="1">
      <alignment horizontal="distributed" vertical="center"/>
    </xf>
    <xf numFmtId="0" fontId="2" fillId="0" borderId="277" xfId="0" applyFont="1" applyBorder="1" applyAlignment="1">
      <alignment horizontal="center" vertical="center"/>
    </xf>
    <xf numFmtId="0" fontId="9" fillId="0" borderId="216" xfId="0" applyFont="1" applyBorder="1" applyAlignment="1">
      <alignment horizontal="center" vertical="center"/>
    </xf>
    <xf numFmtId="0" fontId="9" fillId="0" borderId="256" xfId="0" applyFont="1" applyBorder="1" applyAlignment="1">
      <alignment horizontal="center" vertical="center"/>
    </xf>
    <xf numFmtId="0" fontId="2" fillId="0" borderId="271" xfId="0" applyFont="1" applyBorder="1" applyAlignment="1">
      <alignment horizontal="distributed" vertical="center"/>
    </xf>
    <xf numFmtId="0" fontId="0" fillId="0" borderId="258" xfId="0" applyFont="1" applyBorder="1" applyAlignment="1">
      <alignment vertical="center"/>
    </xf>
    <xf numFmtId="0" fontId="2" fillId="0" borderId="264" xfId="0" applyFont="1" applyBorder="1" applyAlignment="1">
      <alignment horizontal="center" vertical="distributed" textRotation="255" indent="3"/>
    </xf>
    <xf numFmtId="0" fontId="2" fillId="0" borderId="278" xfId="0" applyFont="1" applyBorder="1" applyAlignment="1">
      <alignment horizontal="center" vertical="distributed" textRotation="255" indent="3"/>
    </xf>
    <xf numFmtId="0" fontId="7" fillId="0" borderId="279" xfId="0" applyFont="1" applyBorder="1" applyAlignment="1">
      <alignment horizontal="right" vertical="center"/>
    </xf>
    <xf numFmtId="0" fontId="10" fillId="0" borderId="280" xfId="0" applyFont="1" applyBorder="1" applyAlignment="1">
      <alignment vertical="center"/>
    </xf>
    <xf numFmtId="0" fontId="2" fillId="0" borderId="41" xfId="0" applyFont="1" applyBorder="1" applyAlignment="1">
      <alignment horizontal="left" vertical="center" wrapText="1"/>
    </xf>
    <xf numFmtId="0" fontId="2" fillId="0" borderId="281" xfId="0" applyFont="1" applyBorder="1" applyAlignment="1">
      <alignment horizontal="center" vertical="center" textRotation="255"/>
    </xf>
    <xf numFmtId="0" fontId="2" fillId="0" borderId="199" xfId="0" applyFont="1" applyBorder="1" applyAlignment="1">
      <alignment horizontal="center" vertical="center" textRotation="255"/>
    </xf>
    <xf numFmtId="0" fontId="2" fillId="0" borderId="282" xfId="0" applyFont="1" applyBorder="1" applyAlignment="1">
      <alignment horizontal="center"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zoomScaleSheetLayoutView="85" workbookViewId="0" topLeftCell="A1">
      <selection activeCell="A1" sqref="A1:P1"/>
    </sheetView>
  </sheetViews>
  <sheetFormatPr defaultColWidth="12.625" defaultRowHeight="13.5"/>
  <cols>
    <col min="1" max="1" width="10.625" style="2" customWidth="1"/>
    <col min="2" max="2" width="11.25390625" style="2" customWidth="1"/>
    <col min="3" max="8" width="13.25390625" style="2" customWidth="1"/>
    <col min="9" max="14" width="12.625" style="2" customWidth="1"/>
    <col min="15" max="15" width="10.625" style="2" customWidth="1"/>
    <col min="16" max="16" width="11.25390625" style="2" customWidth="1"/>
    <col min="17" max="16384" width="12.625" style="2" customWidth="1"/>
  </cols>
  <sheetData>
    <row r="1" spans="1:16" ht="15">
      <c r="A1" s="329" t="s">
        <v>18</v>
      </c>
      <c r="B1" s="329"/>
      <c r="C1" s="329"/>
      <c r="D1" s="329"/>
      <c r="E1" s="329"/>
      <c r="F1" s="329"/>
      <c r="G1" s="329"/>
      <c r="H1" s="329"/>
      <c r="I1" s="329"/>
      <c r="J1" s="329"/>
      <c r="K1" s="329"/>
      <c r="L1" s="329"/>
      <c r="M1" s="329"/>
      <c r="N1" s="329"/>
      <c r="O1" s="329"/>
      <c r="P1" s="329"/>
    </row>
    <row r="2" ht="12" thickBot="1">
      <c r="A2" s="2" t="s">
        <v>17</v>
      </c>
    </row>
    <row r="3" spans="1:16" ht="19.5" customHeight="1">
      <c r="A3" s="353" t="s">
        <v>4</v>
      </c>
      <c r="B3" s="354"/>
      <c r="C3" s="330" t="s">
        <v>5</v>
      </c>
      <c r="D3" s="331"/>
      <c r="E3" s="332"/>
      <c r="F3" s="330" t="s">
        <v>6</v>
      </c>
      <c r="G3" s="331"/>
      <c r="H3" s="332"/>
      <c r="I3" s="330" t="s">
        <v>7</v>
      </c>
      <c r="J3" s="331"/>
      <c r="K3" s="332"/>
      <c r="L3" s="330" t="s">
        <v>8</v>
      </c>
      <c r="M3" s="331"/>
      <c r="N3" s="332"/>
      <c r="O3" s="333" t="s">
        <v>9</v>
      </c>
      <c r="P3" s="334"/>
    </row>
    <row r="4" spans="1:16" ht="15" customHeight="1">
      <c r="A4" s="355"/>
      <c r="B4" s="356"/>
      <c r="C4" s="19" t="s">
        <v>0</v>
      </c>
      <c r="D4" s="16" t="s">
        <v>10</v>
      </c>
      <c r="E4" s="20" t="s">
        <v>1</v>
      </c>
      <c r="F4" s="19" t="s">
        <v>0</v>
      </c>
      <c r="G4" s="16" t="s">
        <v>10</v>
      </c>
      <c r="H4" s="20" t="s">
        <v>1</v>
      </c>
      <c r="I4" s="19" t="s">
        <v>0</v>
      </c>
      <c r="J4" s="16" t="s">
        <v>10</v>
      </c>
      <c r="K4" s="20" t="s">
        <v>1</v>
      </c>
      <c r="L4" s="19" t="s">
        <v>0</v>
      </c>
      <c r="M4" s="16" t="s">
        <v>10</v>
      </c>
      <c r="N4" s="20" t="s">
        <v>1</v>
      </c>
      <c r="O4" s="335"/>
      <c r="P4" s="336"/>
    </row>
    <row r="5" spans="1:16" ht="13.5">
      <c r="A5" s="341"/>
      <c r="B5" s="342"/>
      <c r="C5" s="34" t="s">
        <v>2</v>
      </c>
      <c r="D5" s="35" t="s">
        <v>2</v>
      </c>
      <c r="E5" s="36" t="s">
        <v>2</v>
      </c>
      <c r="F5" s="34" t="s">
        <v>2</v>
      </c>
      <c r="G5" s="35" t="s">
        <v>2</v>
      </c>
      <c r="H5" s="36" t="s">
        <v>2</v>
      </c>
      <c r="I5" s="34" t="s">
        <v>2</v>
      </c>
      <c r="J5" s="35" t="s">
        <v>2</v>
      </c>
      <c r="K5" s="36" t="s">
        <v>2</v>
      </c>
      <c r="L5" s="34" t="s">
        <v>2</v>
      </c>
      <c r="M5" s="35" t="s">
        <v>2</v>
      </c>
      <c r="N5" s="36" t="s">
        <v>2</v>
      </c>
      <c r="O5" s="315"/>
      <c r="P5" s="316"/>
    </row>
    <row r="6" spans="1:16" ht="27" customHeight="1">
      <c r="A6" s="343" t="s">
        <v>200</v>
      </c>
      <c r="B6" s="344"/>
      <c r="C6" s="149">
        <v>72666046</v>
      </c>
      <c r="D6" s="150">
        <v>139296226</v>
      </c>
      <c r="E6" s="151">
        <v>211962271</v>
      </c>
      <c r="F6" s="149">
        <v>71244825</v>
      </c>
      <c r="G6" s="150">
        <v>12378879</v>
      </c>
      <c r="H6" s="151">
        <v>83623704</v>
      </c>
      <c r="I6" s="149">
        <v>15815</v>
      </c>
      <c r="J6" s="150">
        <v>17451875</v>
      </c>
      <c r="K6" s="151">
        <v>17467690</v>
      </c>
      <c r="L6" s="149">
        <v>1405406</v>
      </c>
      <c r="M6" s="150">
        <v>109465472</v>
      </c>
      <c r="N6" s="151">
        <v>110870878</v>
      </c>
      <c r="O6" s="317" t="s">
        <v>3</v>
      </c>
      <c r="P6" s="318"/>
    </row>
    <row r="7" spans="1:16" ht="27" customHeight="1">
      <c r="A7" s="345" t="s">
        <v>222</v>
      </c>
      <c r="B7" s="346"/>
      <c r="C7" s="152">
        <v>9056291857</v>
      </c>
      <c r="D7" s="153">
        <v>8614181</v>
      </c>
      <c r="E7" s="154">
        <v>9064906038</v>
      </c>
      <c r="F7" s="152">
        <v>9045403685</v>
      </c>
      <c r="G7" s="153">
        <v>3304362</v>
      </c>
      <c r="H7" s="154">
        <v>9048708047</v>
      </c>
      <c r="I7" s="152">
        <v>29404</v>
      </c>
      <c r="J7" s="153">
        <v>307733</v>
      </c>
      <c r="K7" s="154">
        <v>337137</v>
      </c>
      <c r="L7" s="152">
        <v>10858767</v>
      </c>
      <c r="M7" s="153">
        <v>5002086</v>
      </c>
      <c r="N7" s="154">
        <v>15860853</v>
      </c>
      <c r="O7" s="319" t="s">
        <v>228</v>
      </c>
      <c r="P7" s="320"/>
    </row>
    <row r="8" spans="1:16" s="3" customFormat="1" ht="27" customHeight="1">
      <c r="A8" s="347" t="s">
        <v>201</v>
      </c>
      <c r="B8" s="348"/>
      <c r="C8" s="282">
        <v>21560076</v>
      </c>
      <c r="D8" s="283">
        <v>167270150</v>
      </c>
      <c r="E8" s="284">
        <v>188830226</v>
      </c>
      <c r="F8" s="282">
        <v>17625767</v>
      </c>
      <c r="G8" s="283">
        <v>17315365</v>
      </c>
      <c r="H8" s="284">
        <v>34941132</v>
      </c>
      <c r="I8" s="282">
        <v>1</v>
      </c>
      <c r="J8" s="283">
        <v>8435030</v>
      </c>
      <c r="K8" s="284">
        <v>8435031</v>
      </c>
      <c r="L8" s="282">
        <v>3934308</v>
      </c>
      <c r="M8" s="283">
        <v>141519755</v>
      </c>
      <c r="N8" s="284">
        <v>145454063</v>
      </c>
      <c r="O8" s="321" t="s">
        <v>201</v>
      </c>
      <c r="P8" s="322"/>
    </row>
    <row r="9" spans="1:16" ht="27" customHeight="1">
      <c r="A9" s="337" t="s">
        <v>223</v>
      </c>
      <c r="B9" s="338"/>
      <c r="C9" s="285">
        <v>1167582244</v>
      </c>
      <c r="D9" s="286">
        <v>14058946</v>
      </c>
      <c r="E9" s="287">
        <v>1181641189</v>
      </c>
      <c r="F9" s="285">
        <v>1150714071</v>
      </c>
      <c r="G9" s="286">
        <v>8945346</v>
      </c>
      <c r="H9" s="287">
        <v>1159659417</v>
      </c>
      <c r="I9" s="285">
        <v>100</v>
      </c>
      <c r="J9" s="286">
        <v>497</v>
      </c>
      <c r="K9" s="287">
        <v>598</v>
      </c>
      <c r="L9" s="285">
        <v>16868072</v>
      </c>
      <c r="M9" s="286">
        <v>5113103</v>
      </c>
      <c r="N9" s="287">
        <v>21981175</v>
      </c>
      <c r="O9" s="339" t="s">
        <v>223</v>
      </c>
      <c r="P9" s="340"/>
    </row>
    <row r="10" spans="1:16" ht="27" customHeight="1">
      <c r="A10" s="325" t="s">
        <v>202</v>
      </c>
      <c r="B10" s="326"/>
      <c r="C10" s="307">
        <v>10318100222</v>
      </c>
      <c r="D10" s="289">
        <v>329239502</v>
      </c>
      <c r="E10" s="308">
        <v>10647339724</v>
      </c>
      <c r="F10" s="307">
        <v>10284988349</v>
      </c>
      <c r="G10" s="289">
        <v>41943951</v>
      </c>
      <c r="H10" s="308">
        <v>10326932300</v>
      </c>
      <c r="I10" s="288">
        <v>45320</v>
      </c>
      <c r="J10" s="289">
        <v>26195135</v>
      </c>
      <c r="K10" s="290">
        <v>26240456</v>
      </c>
      <c r="L10" s="288">
        <v>33066553</v>
      </c>
      <c r="M10" s="289">
        <v>261100416</v>
      </c>
      <c r="N10" s="290">
        <v>294166969</v>
      </c>
      <c r="O10" s="327" t="s">
        <v>217</v>
      </c>
      <c r="P10" s="328"/>
    </row>
    <row r="11" spans="1:16" ht="27" customHeight="1">
      <c r="A11" s="309" t="s">
        <v>203</v>
      </c>
      <c r="B11" s="310"/>
      <c r="C11" s="155">
        <v>6669451463</v>
      </c>
      <c r="D11" s="156">
        <v>105431475</v>
      </c>
      <c r="E11" s="157">
        <v>6774882937</v>
      </c>
      <c r="F11" s="155">
        <v>6641242643</v>
      </c>
      <c r="G11" s="156">
        <v>13265384</v>
      </c>
      <c r="H11" s="157">
        <v>6654508027</v>
      </c>
      <c r="I11" s="155">
        <v>148004</v>
      </c>
      <c r="J11" s="156">
        <v>23004107</v>
      </c>
      <c r="K11" s="157">
        <v>23152111</v>
      </c>
      <c r="L11" s="155">
        <v>28060815</v>
      </c>
      <c r="M11" s="156">
        <v>69161984</v>
      </c>
      <c r="N11" s="157">
        <v>97222800</v>
      </c>
      <c r="O11" s="311" t="s">
        <v>203</v>
      </c>
      <c r="P11" s="312"/>
    </row>
    <row r="12" spans="1:16" ht="27" customHeight="1">
      <c r="A12" s="363" t="s">
        <v>247</v>
      </c>
      <c r="B12" s="364"/>
      <c r="C12" s="303">
        <v>722993</v>
      </c>
      <c r="D12" s="304" t="s">
        <v>248</v>
      </c>
      <c r="E12" s="305">
        <v>722993</v>
      </c>
      <c r="F12" s="303">
        <v>722086</v>
      </c>
      <c r="G12" s="304" t="s">
        <v>248</v>
      </c>
      <c r="H12" s="305">
        <v>722086</v>
      </c>
      <c r="I12" s="303" t="s">
        <v>248</v>
      </c>
      <c r="J12" s="304" t="s">
        <v>248</v>
      </c>
      <c r="K12" s="305" t="s">
        <v>248</v>
      </c>
      <c r="L12" s="303">
        <v>907</v>
      </c>
      <c r="M12" s="304" t="s">
        <v>248</v>
      </c>
      <c r="N12" s="305">
        <v>907</v>
      </c>
      <c r="O12" s="361" t="s">
        <v>247</v>
      </c>
      <c r="P12" s="365"/>
    </row>
    <row r="13" spans="1:16" ht="27" customHeight="1">
      <c r="A13" s="309" t="s">
        <v>204</v>
      </c>
      <c r="B13" s="310"/>
      <c r="C13" s="155">
        <v>227503577</v>
      </c>
      <c r="D13" s="156">
        <v>847159</v>
      </c>
      <c r="E13" s="157">
        <v>228350736</v>
      </c>
      <c r="F13" s="155">
        <v>226728105</v>
      </c>
      <c r="G13" s="156">
        <v>617684</v>
      </c>
      <c r="H13" s="157">
        <v>227345789</v>
      </c>
      <c r="I13" s="155">
        <v>1253</v>
      </c>
      <c r="J13" s="156">
        <v>27633</v>
      </c>
      <c r="K13" s="157">
        <v>28886</v>
      </c>
      <c r="L13" s="155">
        <v>774220</v>
      </c>
      <c r="M13" s="156">
        <v>201841</v>
      </c>
      <c r="N13" s="157">
        <v>976061</v>
      </c>
      <c r="O13" s="311" t="s">
        <v>204</v>
      </c>
      <c r="P13" s="312"/>
    </row>
    <row r="14" spans="1:16" ht="27" customHeight="1">
      <c r="A14" s="309" t="s">
        <v>205</v>
      </c>
      <c r="B14" s="310"/>
      <c r="C14" s="155">
        <v>852598142</v>
      </c>
      <c r="D14" s="156">
        <v>68125715</v>
      </c>
      <c r="E14" s="157">
        <v>920723857</v>
      </c>
      <c r="F14" s="155">
        <v>806022397</v>
      </c>
      <c r="G14" s="156">
        <v>18700800</v>
      </c>
      <c r="H14" s="157">
        <v>824723197</v>
      </c>
      <c r="I14" s="155">
        <v>29</v>
      </c>
      <c r="J14" s="156">
        <v>2042859</v>
      </c>
      <c r="K14" s="157">
        <v>2042887</v>
      </c>
      <c r="L14" s="155">
        <v>46575717</v>
      </c>
      <c r="M14" s="156">
        <v>47382056</v>
      </c>
      <c r="N14" s="157">
        <v>93957773</v>
      </c>
      <c r="O14" s="311" t="s">
        <v>205</v>
      </c>
      <c r="P14" s="312"/>
    </row>
    <row r="15" spans="1:16" ht="27" customHeight="1">
      <c r="A15" s="309" t="s">
        <v>206</v>
      </c>
      <c r="B15" s="310"/>
      <c r="C15" s="155" t="s">
        <v>248</v>
      </c>
      <c r="D15" s="156">
        <v>413369</v>
      </c>
      <c r="E15" s="157">
        <v>413369</v>
      </c>
      <c r="F15" s="155" t="s">
        <v>248</v>
      </c>
      <c r="G15" s="156">
        <v>22</v>
      </c>
      <c r="H15" s="157">
        <v>22</v>
      </c>
      <c r="I15" s="155" t="s">
        <v>248</v>
      </c>
      <c r="J15" s="156">
        <v>4711</v>
      </c>
      <c r="K15" s="157">
        <v>4711</v>
      </c>
      <c r="L15" s="155" t="s">
        <v>248</v>
      </c>
      <c r="M15" s="156">
        <v>408636</v>
      </c>
      <c r="N15" s="157">
        <v>408636</v>
      </c>
      <c r="O15" s="311" t="s">
        <v>206</v>
      </c>
      <c r="P15" s="312"/>
    </row>
    <row r="16" spans="1:16" ht="27" customHeight="1">
      <c r="A16" s="309" t="s">
        <v>207</v>
      </c>
      <c r="B16" s="310"/>
      <c r="C16" s="155">
        <v>1074</v>
      </c>
      <c r="D16" s="156">
        <v>8827817</v>
      </c>
      <c r="E16" s="157">
        <v>8828891</v>
      </c>
      <c r="F16" s="155">
        <v>1074</v>
      </c>
      <c r="G16" s="156">
        <v>567400</v>
      </c>
      <c r="H16" s="157">
        <v>568473</v>
      </c>
      <c r="I16" s="155" t="s">
        <v>248</v>
      </c>
      <c r="J16" s="156">
        <v>1183021</v>
      </c>
      <c r="K16" s="157">
        <v>1183021</v>
      </c>
      <c r="L16" s="155" t="s">
        <v>248</v>
      </c>
      <c r="M16" s="156">
        <v>7077396</v>
      </c>
      <c r="N16" s="157">
        <v>7077396</v>
      </c>
      <c r="O16" s="311" t="s">
        <v>207</v>
      </c>
      <c r="P16" s="312"/>
    </row>
    <row r="17" spans="1:16" ht="27" customHeight="1">
      <c r="A17" s="309" t="s">
        <v>224</v>
      </c>
      <c r="B17" s="310"/>
      <c r="C17" s="155">
        <v>8619125826</v>
      </c>
      <c r="D17" s="156">
        <v>259454671</v>
      </c>
      <c r="E17" s="157">
        <v>8878580497</v>
      </c>
      <c r="F17" s="155">
        <v>8514264522</v>
      </c>
      <c r="G17" s="156">
        <v>69039580</v>
      </c>
      <c r="H17" s="157">
        <v>8583304102</v>
      </c>
      <c r="I17" s="155">
        <v>24558</v>
      </c>
      <c r="J17" s="156">
        <v>19487810</v>
      </c>
      <c r="K17" s="157">
        <v>19512368</v>
      </c>
      <c r="L17" s="155">
        <v>104836745</v>
      </c>
      <c r="M17" s="156">
        <v>170927281</v>
      </c>
      <c r="N17" s="157">
        <v>275764027</v>
      </c>
      <c r="O17" s="311" t="s">
        <v>224</v>
      </c>
      <c r="P17" s="312"/>
    </row>
    <row r="18" spans="1:16" ht="27" customHeight="1">
      <c r="A18" s="309" t="s">
        <v>208</v>
      </c>
      <c r="B18" s="310"/>
      <c r="C18" s="155">
        <v>233558685</v>
      </c>
      <c r="D18" s="156">
        <v>51658</v>
      </c>
      <c r="E18" s="157">
        <v>233610343</v>
      </c>
      <c r="F18" s="155">
        <v>233549429</v>
      </c>
      <c r="G18" s="156">
        <v>6033</v>
      </c>
      <c r="H18" s="157">
        <v>233555462</v>
      </c>
      <c r="I18" s="155" t="s">
        <v>248</v>
      </c>
      <c r="J18" s="156">
        <v>43958</v>
      </c>
      <c r="K18" s="157">
        <v>43958</v>
      </c>
      <c r="L18" s="155">
        <v>9255</v>
      </c>
      <c r="M18" s="156">
        <v>1668</v>
      </c>
      <c r="N18" s="157">
        <v>10924</v>
      </c>
      <c r="O18" s="311" t="s">
        <v>208</v>
      </c>
      <c r="P18" s="312"/>
    </row>
    <row r="19" spans="1:16" ht="27" customHeight="1">
      <c r="A19" s="309" t="s">
        <v>209</v>
      </c>
      <c r="B19" s="310"/>
      <c r="C19" s="155">
        <v>15</v>
      </c>
      <c r="D19" s="156">
        <v>2246</v>
      </c>
      <c r="E19" s="157">
        <v>2260</v>
      </c>
      <c r="F19" s="155">
        <v>15</v>
      </c>
      <c r="G19" s="156">
        <v>48</v>
      </c>
      <c r="H19" s="157">
        <v>63</v>
      </c>
      <c r="I19" s="155" t="s">
        <v>248</v>
      </c>
      <c r="J19" s="156">
        <v>99</v>
      </c>
      <c r="K19" s="157">
        <v>99</v>
      </c>
      <c r="L19" s="155" t="s">
        <v>248</v>
      </c>
      <c r="M19" s="156">
        <v>2099</v>
      </c>
      <c r="N19" s="157">
        <v>2099</v>
      </c>
      <c r="O19" s="311" t="s">
        <v>209</v>
      </c>
      <c r="P19" s="312"/>
    </row>
    <row r="20" spans="1:16" ht="27" customHeight="1">
      <c r="A20" s="309" t="s">
        <v>225</v>
      </c>
      <c r="B20" s="310"/>
      <c r="C20" s="155">
        <v>129346217</v>
      </c>
      <c r="D20" s="156">
        <v>268</v>
      </c>
      <c r="E20" s="157">
        <v>129346486</v>
      </c>
      <c r="F20" s="155">
        <v>129346217</v>
      </c>
      <c r="G20" s="156">
        <v>186</v>
      </c>
      <c r="H20" s="157">
        <v>129346404</v>
      </c>
      <c r="I20" s="155" t="s">
        <v>248</v>
      </c>
      <c r="J20" s="156" t="s">
        <v>248</v>
      </c>
      <c r="K20" s="157" t="s">
        <v>248</v>
      </c>
      <c r="L20" s="155" t="s">
        <v>248</v>
      </c>
      <c r="M20" s="156">
        <v>82</v>
      </c>
      <c r="N20" s="157">
        <v>82</v>
      </c>
      <c r="O20" s="311" t="s">
        <v>225</v>
      </c>
      <c r="P20" s="312"/>
    </row>
    <row r="21" spans="1:16" ht="27" customHeight="1">
      <c r="A21" s="309" t="s">
        <v>210</v>
      </c>
      <c r="B21" s="310"/>
      <c r="C21" s="155">
        <v>640498</v>
      </c>
      <c r="D21" s="156" t="s">
        <v>248</v>
      </c>
      <c r="E21" s="157">
        <v>640498</v>
      </c>
      <c r="F21" s="155">
        <v>640498</v>
      </c>
      <c r="G21" s="156" t="s">
        <v>248</v>
      </c>
      <c r="H21" s="157">
        <v>640498</v>
      </c>
      <c r="I21" s="155" t="s">
        <v>248</v>
      </c>
      <c r="J21" s="156" t="s">
        <v>248</v>
      </c>
      <c r="K21" s="157" t="s">
        <v>248</v>
      </c>
      <c r="L21" s="155" t="s">
        <v>248</v>
      </c>
      <c r="M21" s="156" t="s">
        <v>248</v>
      </c>
      <c r="N21" s="157" t="s">
        <v>248</v>
      </c>
      <c r="O21" s="311" t="s">
        <v>210</v>
      </c>
      <c r="P21" s="312"/>
    </row>
    <row r="22" spans="1:16" ht="27" customHeight="1">
      <c r="A22" s="309" t="s">
        <v>211</v>
      </c>
      <c r="B22" s="310"/>
      <c r="C22" s="155" t="s">
        <v>248</v>
      </c>
      <c r="D22" s="156">
        <v>83007</v>
      </c>
      <c r="E22" s="157">
        <v>83007</v>
      </c>
      <c r="F22" s="155" t="s">
        <v>248</v>
      </c>
      <c r="G22" s="156">
        <v>811</v>
      </c>
      <c r="H22" s="157">
        <v>811</v>
      </c>
      <c r="I22" s="155" t="s">
        <v>248</v>
      </c>
      <c r="J22" s="156">
        <v>14486</v>
      </c>
      <c r="K22" s="157">
        <v>14486</v>
      </c>
      <c r="L22" s="155" t="s">
        <v>248</v>
      </c>
      <c r="M22" s="156">
        <v>67710</v>
      </c>
      <c r="N22" s="157">
        <v>67710</v>
      </c>
      <c r="O22" s="311" t="s">
        <v>211</v>
      </c>
      <c r="P22" s="312"/>
    </row>
    <row r="23" spans="1:16" ht="27" customHeight="1">
      <c r="A23" s="363" t="s">
        <v>212</v>
      </c>
      <c r="B23" s="364"/>
      <c r="C23" s="155">
        <v>103293157</v>
      </c>
      <c r="D23" s="156">
        <v>14</v>
      </c>
      <c r="E23" s="157">
        <v>103293170</v>
      </c>
      <c r="F23" s="155">
        <v>103293157</v>
      </c>
      <c r="G23" s="156">
        <v>14</v>
      </c>
      <c r="H23" s="157">
        <v>103293170</v>
      </c>
      <c r="I23" s="155" t="s">
        <v>248</v>
      </c>
      <c r="J23" s="156" t="s">
        <v>248</v>
      </c>
      <c r="K23" s="157" t="s">
        <v>248</v>
      </c>
      <c r="L23" s="155" t="s">
        <v>248</v>
      </c>
      <c r="M23" s="156" t="s">
        <v>248</v>
      </c>
      <c r="N23" s="164" t="s">
        <v>248</v>
      </c>
      <c r="O23" s="361" t="s">
        <v>212</v>
      </c>
      <c r="P23" s="365"/>
    </row>
    <row r="24" spans="1:16" ht="27" customHeight="1">
      <c r="A24" s="309" t="s">
        <v>226</v>
      </c>
      <c r="B24" s="310"/>
      <c r="C24" s="155" t="s">
        <v>248</v>
      </c>
      <c r="D24" s="156">
        <v>35238</v>
      </c>
      <c r="E24" s="157">
        <v>35238</v>
      </c>
      <c r="F24" s="155" t="s">
        <v>248</v>
      </c>
      <c r="G24" s="156">
        <v>120</v>
      </c>
      <c r="H24" s="157">
        <v>120</v>
      </c>
      <c r="I24" s="155" t="s">
        <v>248</v>
      </c>
      <c r="J24" s="156">
        <v>8054</v>
      </c>
      <c r="K24" s="157">
        <v>8054</v>
      </c>
      <c r="L24" s="155" t="s">
        <v>248</v>
      </c>
      <c r="M24" s="156">
        <v>27064</v>
      </c>
      <c r="N24" s="157">
        <v>27064</v>
      </c>
      <c r="O24" s="311" t="s">
        <v>226</v>
      </c>
      <c r="P24" s="312"/>
    </row>
    <row r="25" spans="1:16" ht="27" customHeight="1">
      <c r="A25" s="309" t="s">
        <v>227</v>
      </c>
      <c r="B25" s="310"/>
      <c r="C25" s="155">
        <v>906367559</v>
      </c>
      <c r="D25" s="156">
        <v>85349869</v>
      </c>
      <c r="E25" s="157">
        <v>991717428</v>
      </c>
      <c r="F25" s="155">
        <v>830871666</v>
      </c>
      <c r="G25" s="156">
        <v>85349869</v>
      </c>
      <c r="H25" s="157">
        <v>916221535</v>
      </c>
      <c r="I25" s="155" t="s">
        <v>248</v>
      </c>
      <c r="J25" s="156" t="s">
        <v>248</v>
      </c>
      <c r="K25" s="157" t="s">
        <v>248</v>
      </c>
      <c r="L25" s="155">
        <v>75495893</v>
      </c>
      <c r="M25" s="156" t="s">
        <v>248</v>
      </c>
      <c r="N25" s="157">
        <v>75495893</v>
      </c>
      <c r="O25" s="311" t="s">
        <v>227</v>
      </c>
      <c r="P25" s="312"/>
    </row>
    <row r="26" spans="1:16" ht="27" customHeight="1">
      <c r="A26" s="309" t="s">
        <v>213</v>
      </c>
      <c r="B26" s="310"/>
      <c r="C26" s="155">
        <v>5987426</v>
      </c>
      <c r="D26" s="156">
        <v>116808</v>
      </c>
      <c r="E26" s="157">
        <v>6104234</v>
      </c>
      <c r="F26" s="155">
        <v>5945870</v>
      </c>
      <c r="G26" s="156">
        <v>39326</v>
      </c>
      <c r="H26" s="157">
        <v>5985196</v>
      </c>
      <c r="I26" s="155" t="s">
        <v>248</v>
      </c>
      <c r="J26" s="156" t="s">
        <v>248</v>
      </c>
      <c r="K26" s="157" t="s">
        <v>248</v>
      </c>
      <c r="L26" s="155">
        <v>41556</v>
      </c>
      <c r="M26" s="156">
        <v>77482</v>
      </c>
      <c r="N26" s="157">
        <v>119038</v>
      </c>
      <c r="O26" s="311" t="s">
        <v>213</v>
      </c>
      <c r="P26" s="312"/>
    </row>
    <row r="27" spans="1:16" ht="27" customHeight="1">
      <c r="A27" s="349" t="s">
        <v>214</v>
      </c>
      <c r="B27" s="350"/>
      <c r="C27" s="155">
        <v>4849718</v>
      </c>
      <c r="D27" s="156">
        <v>25</v>
      </c>
      <c r="E27" s="157">
        <v>4849743</v>
      </c>
      <c r="F27" s="155">
        <v>4849699</v>
      </c>
      <c r="G27" s="156" t="s">
        <v>248</v>
      </c>
      <c r="H27" s="157">
        <v>4849699</v>
      </c>
      <c r="I27" s="155" t="s">
        <v>248</v>
      </c>
      <c r="J27" s="156" t="s">
        <v>248</v>
      </c>
      <c r="K27" s="157" t="s">
        <v>248</v>
      </c>
      <c r="L27" s="155">
        <v>19</v>
      </c>
      <c r="M27" s="156">
        <v>25</v>
      </c>
      <c r="N27" s="157">
        <v>45</v>
      </c>
      <c r="O27" s="351" t="s">
        <v>218</v>
      </c>
      <c r="P27" s="352"/>
    </row>
    <row r="28" spans="1:16" ht="27" customHeight="1">
      <c r="A28" s="359" t="s">
        <v>215</v>
      </c>
      <c r="B28" s="360"/>
      <c r="C28" s="155">
        <v>54449770</v>
      </c>
      <c r="D28" s="156">
        <v>11031</v>
      </c>
      <c r="E28" s="157">
        <v>54460801</v>
      </c>
      <c r="F28" s="155">
        <v>54449761</v>
      </c>
      <c r="G28" s="156">
        <v>4</v>
      </c>
      <c r="H28" s="157">
        <v>54449765</v>
      </c>
      <c r="I28" s="155" t="s">
        <v>248</v>
      </c>
      <c r="J28" s="156" t="s">
        <v>248</v>
      </c>
      <c r="K28" s="157" t="s">
        <v>248</v>
      </c>
      <c r="L28" s="155">
        <v>9</v>
      </c>
      <c r="M28" s="156">
        <v>11027</v>
      </c>
      <c r="N28" s="157">
        <v>11036</v>
      </c>
      <c r="O28" s="361" t="s">
        <v>215</v>
      </c>
      <c r="P28" s="362"/>
    </row>
    <row r="29" spans="1:16" ht="27" customHeight="1" thickBot="1">
      <c r="A29" s="313" t="s">
        <v>216</v>
      </c>
      <c r="B29" s="314"/>
      <c r="C29" s="158">
        <v>204524394</v>
      </c>
      <c r="D29" s="159">
        <v>207258</v>
      </c>
      <c r="E29" s="160">
        <v>204731652</v>
      </c>
      <c r="F29" s="158">
        <v>204327407</v>
      </c>
      <c r="G29" s="159">
        <v>110948</v>
      </c>
      <c r="H29" s="160">
        <v>204438355</v>
      </c>
      <c r="I29" s="158" t="s">
        <v>248</v>
      </c>
      <c r="J29" s="159">
        <v>9186</v>
      </c>
      <c r="K29" s="160">
        <v>9186</v>
      </c>
      <c r="L29" s="158">
        <v>196987</v>
      </c>
      <c r="M29" s="159">
        <v>87125</v>
      </c>
      <c r="N29" s="160">
        <v>284112</v>
      </c>
      <c r="O29" s="323" t="s">
        <v>216</v>
      </c>
      <c r="P29" s="324"/>
    </row>
    <row r="30" spans="1:16" s="3" customFormat="1" ht="27" customHeight="1" thickBot="1" thickTop="1">
      <c r="A30" s="367" t="s">
        <v>55</v>
      </c>
      <c r="B30" s="368"/>
      <c r="C30" s="291">
        <v>28330520735</v>
      </c>
      <c r="D30" s="162">
        <v>858197129</v>
      </c>
      <c r="E30" s="292">
        <v>29188717864</v>
      </c>
      <c r="F30" s="291">
        <v>28041242894</v>
      </c>
      <c r="G30" s="162">
        <v>229642178</v>
      </c>
      <c r="H30" s="292">
        <v>28270885072</v>
      </c>
      <c r="I30" s="161">
        <v>219164</v>
      </c>
      <c r="J30" s="162">
        <v>72021059</v>
      </c>
      <c r="K30" s="163">
        <v>72240223</v>
      </c>
      <c r="L30" s="161">
        <v>289058677</v>
      </c>
      <c r="M30" s="162">
        <v>556533892</v>
      </c>
      <c r="N30" s="163">
        <v>845592570</v>
      </c>
      <c r="O30" s="357" t="s">
        <v>55</v>
      </c>
      <c r="P30" s="358"/>
    </row>
    <row r="31" ht="11.25">
      <c r="A31" s="1" t="s">
        <v>239</v>
      </c>
    </row>
    <row r="32" spans="1:8" ht="11.25">
      <c r="A32" s="301" t="s">
        <v>230</v>
      </c>
      <c r="B32" s="2" t="s">
        <v>231</v>
      </c>
      <c r="H32" s="12"/>
    </row>
    <row r="33" spans="1:8" ht="11.25">
      <c r="A33" s="1" t="s">
        <v>232</v>
      </c>
      <c r="B33" s="4" t="s">
        <v>233</v>
      </c>
      <c r="H33" s="12"/>
    </row>
    <row r="34" spans="1:8" ht="11.25">
      <c r="A34" s="1" t="s">
        <v>232</v>
      </c>
      <c r="B34" s="2" t="s">
        <v>234</v>
      </c>
      <c r="H34" s="12"/>
    </row>
    <row r="35" spans="1:8" ht="11.25">
      <c r="A35" s="1" t="s">
        <v>232</v>
      </c>
      <c r="B35" s="2" t="s">
        <v>235</v>
      </c>
      <c r="H35" s="12"/>
    </row>
    <row r="36" spans="1:7" ht="11.25">
      <c r="A36" s="302" t="s">
        <v>236</v>
      </c>
      <c r="B36" s="366" t="s">
        <v>237</v>
      </c>
      <c r="C36" s="366"/>
      <c r="D36" s="366"/>
      <c r="E36" s="366"/>
      <c r="F36" s="366"/>
      <c r="G36" s="366"/>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0">
    <mergeCell ref="A12:B12"/>
    <mergeCell ref="O12:P12"/>
    <mergeCell ref="B36:G36"/>
    <mergeCell ref="A30:B30"/>
    <mergeCell ref="A25:B25"/>
    <mergeCell ref="O18:P18"/>
    <mergeCell ref="O19:P19"/>
    <mergeCell ref="A24:B24"/>
    <mergeCell ref="A26:B26"/>
    <mergeCell ref="O22:P22"/>
    <mergeCell ref="O17:P17"/>
    <mergeCell ref="A16:B16"/>
    <mergeCell ref="A19:B19"/>
    <mergeCell ref="O30:P30"/>
    <mergeCell ref="A28:B28"/>
    <mergeCell ref="O28:P28"/>
    <mergeCell ref="A23:B23"/>
    <mergeCell ref="O23:P23"/>
    <mergeCell ref="A18:B18"/>
    <mergeCell ref="A22:B22"/>
    <mergeCell ref="A14:B14"/>
    <mergeCell ref="O14:P14"/>
    <mergeCell ref="A15:B15"/>
    <mergeCell ref="O15:P15"/>
    <mergeCell ref="O20:P20"/>
    <mergeCell ref="A21:B21"/>
    <mergeCell ref="A20:B20"/>
    <mergeCell ref="O21:P21"/>
    <mergeCell ref="O16:P16"/>
    <mergeCell ref="A17:B17"/>
    <mergeCell ref="A7:B7"/>
    <mergeCell ref="A8:B8"/>
    <mergeCell ref="A27:B27"/>
    <mergeCell ref="O27:P27"/>
    <mergeCell ref="I3:K3"/>
    <mergeCell ref="F3:H3"/>
    <mergeCell ref="C3:E3"/>
    <mergeCell ref="A3:B4"/>
    <mergeCell ref="O25:P25"/>
    <mergeCell ref="O26:P26"/>
    <mergeCell ref="A10:B10"/>
    <mergeCell ref="O10:P10"/>
    <mergeCell ref="A1:P1"/>
    <mergeCell ref="O11:P11"/>
    <mergeCell ref="L3:N3"/>
    <mergeCell ref="O3:P4"/>
    <mergeCell ref="A9:B9"/>
    <mergeCell ref="O9:P9"/>
    <mergeCell ref="A5:B5"/>
    <mergeCell ref="A6:B6"/>
    <mergeCell ref="A11:B11"/>
    <mergeCell ref="O24:P24"/>
    <mergeCell ref="A29:B29"/>
    <mergeCell ref="O5:P5"/>
    <mergeCell ref="O6:P6"/>
    <mergeCell ref="O7:P7"/>
    <mergeCell ref="O8:P8"/>
    <mergeCell ref="O29:P29"/>
    <mergeCell ref="A13:B13"/>
    <mergeCell ref="O13:P13"/>
  </mergeCells>
  <printOptions horizontalCentered="1"/>
  <pageMargins left="0.7874015748031497" right="0.7874015748031497" top="0.984251968503937" bottom="0.5905511811023623" header="0.5118110236220472" footer="0.5118110236220472"/>
  <pageSetup horizontalDpi="1200" verticalDpi="1200" orientation="landscape" paperSize="9" scale="64" r:id="rId1"/>
  <headerFooter alignWithMargins="0">
    <oddFooter>&amp;R東京国税局
国税徴収１
(H26)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12.2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12.25390625" style="2" bestFit="1" customWidth="1"/>
    <col min="12" max="12" width="10.625" style="2" customWidth="1"/>
    <col min="13" max="16384" width="5.875" style="2" customWidth="1"/>
  </cols>
  <sheetData>
    <row r="1" spans="1:11" ht="14.25" customHeight="1" thickBot="1">
      <c r="A1" s="403" t="s">
        <v>56</v>
      </c>
      <c r="B1" s="403"/>
      <c r="C1" s="403"/>
      <c r="D1" s="403"/>
      <c r="E1" s="403"/>
      <c r="F1" s="403"/>
      <c r="G1" s="403"/>
      <c r="H1" s="403"/>
      <c r="I1" s="403"/>
      <c r="J1" s="403"/>
      <c r="K1" s="403"/>
    </row>
    <row r="2" spans="1:11" ht="16.5" customHeight="1">
      <c r="A2" s="353" t="s">
        <v>57</v>
      </c>
      <c r="B2" s="404"/>
      <c r="C2" s="354"/>
      <c r="D2" s="443" t="s">
        <v>58</v>
      </c>
      <c r="E2" s="443"/>
      <c r="F2" s="443" t="s">
        <v>59</v>
      </c>
      <c r="G2" s="443"/>
      <c r="H2" s="443" t="s">
        <v>60</v>
      </c>
      <c r="I2" s="443"/>
      <c r="J2" s="444" t="s">
        <v>47</v>
      </c>
      <c r="K2" s="445"/>
    </row>
    <row r="3" spans="1:11" ht="16.5" customHeight="1">
      <c r="A3" s="355"/>
      <c r="B3" s="405"/>
      <c r="C3" s="356"/>
      <c r="D3" s="29" t="s">
        <v>48</v>
      </c>
      <c r="E3" s="18" t="s">
        <v>61</v>
      </c>
      <c r="F3" s="29" t="s">
        <v>48</v>
      </c>
      <c r="G3" s="18" t="s">
        <v>61</v>
      </c>
      <c r="H3" s="29" t="s">
        <v>48</v>
      </c>
      <c r="I3" s="18" t="s">
        <v>61</v>
      </c>
      <c r="J3" s="29" t="s">
        <v>49</v>
      </c>
      <c r="K3" s="98" t="s">
        <v>50</v>
      </c>
    </row>
    <row r="4" spans="1:11" s="28" customFormat="1" ht="11.25">
      <c r="A4" s="99"/>
      <c r="B4" s="100"/>
      <c r="C4" s="101"/>
      <c r="D4" s="102" t="s">
        <v>21</v>
      </c>
      <c r="E4" s="41" t="s">
        <v>2</v>
      </c>
      <c r="F4" s="102" t="s">
        <v>21</v>
      </c>
      <c r="G4" s="41" t="s">
        <v>2</v>
      </c>
      <c r="H4" s="102" t="s">
        <v>21</v>
      </c>
      <c r="I4" s="41" t="s">
        <v>2</v>
      </c>
      <c r="J4" s="102" t="s">
        <v>21</v>
      </c>
      <c r="K4" s="51" t="s">
        <v>2</v>
      </c>
    </row>
    <row r="5" spans="1:11" ht="28.5" customHeight="1">
      <c r="A5" s="448" t="s">
        <v>22</v>
      </c>
      <c r="B5" s="450" t="s">
        <v>51</v>
      </c>
      <c r="C5" s="451"/>
      <c r="D5" s="253" t="s">
        <v>238</v>
      </c>
      <c r="E5" s="254" t="s">
        <v>238</v>
      </c>
      <c r="F5" s="253" t="s">
        <v>238</v>
      </c>
      <c r="G5" s="254" t="s">
        <v>238</v>
      </c>
      <c r="H5" s="253" t="s">
        <v>238</v>
      </c>
      <c r="I5" s="254" t="s">
        <v>238</v>
      </c>
      <c r="J5" s="253" t="s">
        <v>238</v>
      </c>
      <c r="K5" s="255" t="s">
        <v>238</v>
      </c>
    </row>
    <row r="6" spans="1:11" ht="28.5" customHeight="1">
      <c r="A6" s="448"/>
      <c r="B6" s="446" t="s">
        <v>23</v>
      </c>
      <c r="C6" s="447"/>
      <c r="D6" s="256">
        <v>175</v>
      </c>
      <c r="E6" s="257">
        <v>8365080</v>
      </c>
      <c r="F6" s="256">
        <v>22</v>
      </c>
      <c r="G6" s="257">
        <v>76513</v>
      </c>
      <c r="H6" s="256" t="s">
        <v>238</v>
      </c>
      <c r="I6" s="257" t="s">
        <v>238</v>
      </c>
      <c r="J6" s="256">
        <v>197</v>
      </c>
      <c r="K6" s="129">
        <v>8441593</v>
      </c>
    </row>
    <row r="7" spans="1:11" ht="28.5" customHeight="1">
      <c r="A7" s="448"/>
      <c r="B7" s="440" t="s">
        <v>51</v>
      </c>
      <c r="C7" s="441"/>
      <c r="D7" s="253" t="s">
        <v>238</v>
      </c>
      <c r="E7" s="254" t="s">
        <v>238</v>
      </c>
      <c r="F7" s="253" t="s">
        <v>238</v>
      </c>
      <c r="G7" s="254" t="s">
        <v>238</v>
      </c>
      <c r="H7" s="253" t="s">
        <v>238</v>
      </c>
      <c r="I7" s="254" t="s">
        <v>238</v>
      </c>
      <c r="J7" s="253" t="s">
        <v>238</v>
      </c>
      <c r="K7" s="255" t="s">
        <v>238</v>
      </c>
    </row>
    <row r="8" spans="1:11" s="1" customFormat="1" ht="28.5" customHeight="1">
      <c r="A8" s="448"/>
      <c r="B8" s="446" t="s">
        <v>24</v>
      </c>
      <c r="C8" s="402"/>
      <c r="D8" s="256">
        <v>470</v>
      </c>
      <c r="E8" s="257">
        <v>25510017</v>
      </c>
      <c r="F8" s="256">
        <v>22</v>
      </c>
      <c r="G8" s="257">
        <v>191785</v>
      </c>
      <c r="H8" s="256" t="s">
        <v>238</v>
      </c>
      <c r="I8" s="257" t="s">
        <v>238</v>
      </c>
      <c r="J8" s="256">
        <v>492</v>
      </c>
      <c r="K8" s="129">
        <v>25701802</v>
      </c>
    </row>
    <row r="9" spans="1:11" ht="28.5" customHeight="1">
      <c r="A9" s="448"/>
      <c r="B9" s="440" t="s">
        <v>51</v>
      </c>
      <c r="C9" s="441"/>
      <c r="D9" s="253" t="s">
        <v>238</v>
      </c>
      <c r="E9" s="254" t="s">
        <v>238</v>
      </c>
      <c r="F9" s="253" t="s">
        <v>238</v>
      </c>
      <c r="G9" s="254" t="s">
        <v>238</v>
      </c>
      <c r="H9" s="253" t="s">
        <v>238</v>
      </c>
      <c r="I9" s="254" t="s">
        <v>238</v>
      </c>
      <c r="J9" s="253" t="s">
        <v>238</v>
      </c>
      <c r="K9" s="255" t="s">
        <v>238</v>
      </c>
    </row>
    <row r="10" spans="1:11" s="1" customFormat="1" ht="28.5" customHeight="1">
      <c r="A10" s="448"/>
      <c r="B10" s="446" t="s">
        <v>25</v>
      </c>
      <c r="C10" s="402"/>
      <c r="D10" s="256">
        <v>3</v>
      </c>
      <c r="E10" s="257">
        <v>63557</v>
      </c>
      <c r="F10" s="256" t="s">
        <v>238</v>
      </c>
      <c r="G10" s="257" t="s">
        <v>238</v>
      </c>
      <c r="H10" s="256" t="s">
        <v>238</v>
      </c>
      <c r="I10" s="257" t="s">
        <v>238</v>
      </c>
      <c r="J10" s="256">
        <v>3</v>
      </c>
      <c r="K10" s="129">
        <v>63557</v>
      </c>
    </row>
    <row r="11" spans="1:11" ht="28.5" customHeight="1">
      <c r="A11" s="448"/>
      <c r="B11" s="442" t="s">
        <v>26</v>
      </c>
      <c r="C11" s="310"/>
      <c r="D11" s="256">
        <v>104</v>
      </c>
      <c r="E11" s="257">
        <v>7096822</v>
      </c>
      <c r="F11" s="256">
        <v>4</v>
      </c>
      <c r="G11" s="257">
        <v>26597</v>
      </c>
      <c r="H11" s="256" t="s">
        <v>238</v>
      </c>
      <c r="I11" s="257" t="s">
        <v>238</v>
      </c>
      <c r="J11" s="256">
        <v>108</v>
      </c>
      <c r="K11" s="129">
        <v>7123419</v>
      </c>
    </row>
    <row r="12" spans="1:11" ht="28.5" customHeight="1">
      <c r="A12" s="448"/>
      <c r="B12" s="442" t="s">
        <v>27</v>
      </c>
      <c r="C12" s="310"/>
      <c r="D12" s="256">
        <v>12</v>
      </c>
      <c r="E12" s="257">
        <v>510854</v>
      </c>
      <c r="F12" s="256">
        <v>1</v>
      </c>
      <c r="G12" s="257">
        <v>9353</v>
      </c>
      <c r="H12" s="256" t="s">
        <v>238</v>
      </c>
      <c r="I12" s="257" t="s">
        <v>238</v>
      </c>
      <c r="J12" s="256">
        <v>13</v>
      </c>
      <c r="K12" s="129">
        <v>520207</v>
      </c>
    </row>
    <row r="13" spans="1:11" ht="28.5" customHeight="1">
      <c r="A13" s="448"/>
      <c r="B13" s="442" t="s">
        <v>28</v>
      </c>
      <c r="C13" s="310"/>
      <c r="D13" s="256">
        <v>369</v>
      </c>
      <c r="E13" s="257">
        <v>20075790</v>
      </c>
      <c r="F13" s="256">
        <v>23</v>
      </c>
      <c r="G13" s="257">
        <v>58363</v>
      </c>
      <c r="H13" s="256" t="s">
        <v>238</v>
      </c>
      <c r="I13" s="257" t="s">
        <v>238</v>
      </c>
      <c r="J13" s="256">
        <v>392</v>
      </c>
      <c r="K13" s="129">
        <v>20134153</v>
      </c>
    </row>
    <row r="14" spans="1:11" ht="28.5" customHeight="1">
      <c r="A14" s="449"/>
      <c r="B14" s="435" t="s">
        <v>30</v>
      </c>
      <c r="C14" s="436"/>
      <c r="D14" s="258">
        <v>157</v>
      </c>
      <c r="E14" s="259">
        <v>6128074</v>
      </c>
      <c r="F14" s="258">
        <v>16</v>
      </c>
      <c r="G14" s="259">
        <v>173985</v>
      </c>
      <c r="H14" s="258" t="s">
        <v>238</v>
      </c>
      <c r="I14" s="259" t="s">
        <v>238</v>
      </c>
      <c r="J14" s="258">
        <v>173</v>
      </c>
      <c r="K14" s="260">
        <v>6302059</v>
      </c>
    </row>
    <row r="15" spans="1:11" ht="28.5" customHeight="1">
      <c r="A15" s="453" t="s">
        <v>62</v>
      </c>
      <c r="B15" s="433" t="s">
        <v>63</v>
      </c>
      <c r="C15" s="103" t="s">
        <v>64</v>
      </c>
      <c r="D15" s="261">
        <v>6606</v>
      </c>
      <c r="E15" s="262">
        <v>16107840</v>
      </c>
      <c r="F15" s="261">
        <v>238</v>
      </c>
      <c r="G15" s="262">
        <v>100339</v>
      </c>
      <c r="H15" s="261" t="s">
        <v>238</v>
      </c>
      <c r="I15" s="262" t="s">
        <v>238</v>
      </c>
      <c r="J15" s="261">
        <v>6844</v>
      </c>
      <c r="K15" s="263">
        <v>16208180</v>
      </c>
    </row>
    <row r="16" spans="1:11" ht="28.5" customHeight="1">
      <c r="A16" s="454"/>
      <c r="B16" s="434"/>
      <c r="C16" s="104" t="s">
        <v>52</v>
      </c>
      <c r="D16" s="264">
        <v>271</v>
      </c>
      <c r="E16" s="265">
        <v>9590374</v>
      </c>
      <c r="F16" s="264">
        <v>25</v>
      </c>
      <c r="G16" s="265">
        <v>9986</v>
      </c>
      <c r="H16" s="264" t="s">
        <v>238</v>
      </c>
      <c r="I16" s="265" t="s">
        <v>238</v>
      </c>
      <c r="J16" s="264">
        <v>296</v>
      </c>
      <c r="K16" s="266">
        <v>9600360</v>
      </c>
    </row>
    <row r="17" spans="1:11" ht="28.5" customHeight="1">
      <c r="A17" s="455"/>
      <c r="B17" s="435" t="s">
        <v>34</v>
      </c>
      <c r="C17" s="436"/>
      <c r="D17" s="267">
        <v>1397</v>
      </c>
      <c r="E17" s="268">
        <v>2055456</v>
      </c>
      <c r="F17" s="267">
        <v>116</v>
      </c>
      <c r="G17" s="268">
        <v>53228</v>
      </c>
      <c r="H17" s="267" t="s">
        <v>238</v>
      </c>
      <c r="I17" s="268" t="s">
        <v>238</v>
      </c>
      <c r="J17" s="267">
        <v>1513</v>
      </c>
      <c r="K17" s="126">
        <v>2108683</v>
      </c>
    </row>
    <row r="18" spans="1:11" ht="28.5" customHeight="1" thickBot="1">
      <c r="A18" s="437" t="s">
        <v>65</v>
      </c>
      <c r="B18" s="438"/>
      <c r="C18" s="439"/>
      <c r="D18" s="269">
        <v>3736</v>
      </c>
      <c r="E18" s="270">
        <v>48389411</v>
      </c>
      <c r="F18" s="269">
        <v>54</v>
      </c>
      <c r="G18" s="270">
        <v>92248</v>
      </c>
      <c r="H18" s="269" t="s">
        <v>238</v>
      </c>
      <c r="I18" s="270" t="s">
        <v>238</v>
      </c>
      <c r="J18" s="269">
        <v>3790</v>
      </c>
      <c r="K18" s="271">
        <v>48481659</v>
      </c>
    </row>
    <row r="19" spans="1:11" ht="22.5" customHeight="1">
      <c r="A19" s="452" t="s">
        <v>246</v>
      </c>
      <c r="B19" s="452"/>
      <c r="C19" s="452"/>
      <c r="D19" s="452"/>
      <c r="E19" s="452"/>
      <c r="F19" s="452"/>
      <c r="G19" s="452"/>
      <c r="H19" s="452"/>
      <c r="I19" s="452"/>
      <c r="J19" s="452"/>
      <c r="K19" s="452"/>
    </row>
    <row r="20" spans="1:11" ht="30.75" customHeight="1">
      <c r="A20" s="373" t="s">
        <v>53</v>
      </c>
      <c r="B20" s="366"/>
      <c r="C20" s="366"/>
      <c r="D20" s="366"/>
      <c r="E20" s="366"/>
      <c r="F20" s="366"/>
      <c r="G20" s="366"/>
      <c r="H20" s="366"/>
      <c r="I20" s="366"/>
      <c r="J20" s="366"/>
      <c r="K20" s="366"/>
    </row>
  </sheetData>
  <sheetProtection/>
  <mergeCells count="23">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 ref="A5:A14"/>
    <mergeCell ref="B5:C5"/>
    <mergeCell ref="B7:C7"/>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87" r:id="rId1"/>
  <headerFooter alignWithMargins="0">
    <oddFooter>&amp;R東京国税局
国税徴収２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92</v>
      </c>
    </row>
    <row r="2" spans="1:14" ht="15" customHeight="1">
      <c r="A2" s="369" t="s">
        <v>93</v>
      </c>
      <c r="B2" s="330" t="s">
        <v>94</v>
      </c>
      <c r="C2" s="331"/>
      <c r="D2" s="332"/>
      <c r="E2" s="330" t="s">
        <v>11</v>
      </c>
      <c r="F2" s="331"/>
      <c r="G2" s="332"/>
      <c r="H2" s="330" t="s">
        <v>95</v>
      </c>
      <c r="I2" s="331"/>
      <c r="J2" s="332"/>
      <c r="K2" s="330" t="s">
        <v>96</v>
      </c>
      <c r="L2" s="331"/>
      <c r="M2" s="331"/>
      <c r="N2" s="371" t="s">
        <v>93</v>
      </c>
    </row>
    <row r="3" spans="1:14" ht="18" customHeight="1">
      <c r="A3" s="370"/>
      <c r="B3" s="15" t="s">
        <v>0</v>
      </c>
      <c r="C3" s="16" t="s">
        <v>97</v>
      </c>
      <c r="D3" s="18" t="s">
        <v>1</v>
      </c>
      <c r="E3" s="15" t="s">
        <v>0</v>
      </c>
      <c r="F3" s="17" t="s">
        <v>98</v>
      </c>
      <c r="G3" s="18" t="s">
        <v>1</v>
      </c>
      <c r="H3" s="15" t="s">
        <v>0</v>
      </c>
      <c r="I3" s="17" t="s">
        <v>98</v>
      </c>
      <c r="J3" s="18" t="s">
        <v>1</v>
      </c>
      <c r="K3" s="15" t="s">
        <v>0</v>
      </c>
      <c r="L3" s="17" t="s">
        <v>98</v>
      </c>
      <c r="M3" s="18" t="s">
        <v>1</v>
      </c>
      <c r="N3" s="372"/>
    </row>
    <row r="4" spans="1:14" s="28" customFormat="1" ht="11.25">
      <c r="A4" s="37"/>
      <c r="B4" s="39" t="s">
        <v>2</v>
      </c>
      <c r="C4" s="40" t="s">
        <v>2</v>
      </c>
      <c r="D4" s="41" t="s">
        <v>2</v>
      </c>
      <c r="E4" s="39" t="s">
        <v>2</v>
      </c>
      <c r="F4" s="40" t="s">
        <v>2</v>
      </c>
      <c r="G4" s="41" t="s">
        <v>2</v>
      </c>
      <c r="H4" s="39" t="s">
        <v>2</v>
      </c>
      <c r="I4" s="40" t="s">
        <v>2</v>
      </c>
      <c r="J4" s="41" t="s">
        <v>2</v>
      </c>
      <c r="K4" s="39" t="s">
        <v>2</v>
      </c>
      <c r="L4" s="40" t="s">
        <v>2</v>
      </c>
      <c r="M4" s="41" t="s">
        <v>2</v>
      </c>
      <c r="N4" s="38"/>
    </row>
    <row r="5" spans="1:14" s="113" customFormat="1" ht="30" customHeight="1">
      <c r="A5" s="21" t="s">
        <v>240</v>
      </c>
      <c r="B5" s="24">
        <v>21015765802</v>
      </c>
      <c r="C5" s="25">
        <v>1075416571</v>
      </c>
      <c r="D5" s="26">
        <v>22091182373</v>
      </c>
      <c r="E5" s="24">
        <v>20700260220</v>
      </c>
      <c r="F5" s="25">
        <v>289090942</v>
      </c>
      <c r="G5" s="26">
        <v>20989351162</v>
      </c>
      <c r="H5" s="24">
        <v>113813</v>
      </c>
      <c r="I5" s="25">
        <v>60165138</v>
      </c>
      <c r="J5" s="26">
        <v>60278950</v>
      </c>
      <c r="K5" s="24">
        <v>315391770</v>
      </c>
      <c r="L5" s="25">
        <v>726160492</v>
      </c>
      <c r="M5" s="26">
        <v>1041552262</v>
      </c>
      <c r="N5" s="27" t="s">
        <v>240</v>
      </c>
    </row>
    <row r="6" spans="1:14" s="113" customFormat="1" ht="30" customHeight="1">
      <c r="A6" s="21" t="s">
        <v>241</v>
      </c>
      <c r="B6" s="6">
        <v>21156348738</v>
      </c>
      <c r="C6" s="7">
        <v>997989430</v>
      </c>
      <c r="D6" s="8">
        <v>22154338168</v>
      </c>
      <c r="E6" s="6">
        <v>20857979436</v>
      </c>
      <c r="F6" s="7">
        <v>237846920</v>
      </c>
      <c r="G6" s="8">
        <v>21095826357</v>
      </c>
      <c r="H6" s="6">
        <v>910079</v>
      </c>
      <c r="I6" s="7">
        <v>53536070</v>
      </c>
      <c r="J6" s="8">
        <v>54446148</v>
      </c>
      <c r="K6" s="6">
        <v>297459223</v>
      </c>
      <c r="L6" s="7">
        <v>706606440</v>
      </c>
      <c r="M6" s="8">
        <v>1004065663</v>
      </c>
      <c r="N6" s="27" t="s">
        <v>241</v>
      </c>
    </row>
    <row r="7" spans="1:14" s="113" customFormat="1" ht="30" customHeight="1">
      <c r="A7" s="21" t="s">
        <v>242</v>
      </c>
      <c r="B7" s="6">
        <v>22411664518</v>
      </c>
      <c r="C7" s="7">
        <v>971524172</v>
      </c>
      <c r="D7" s="8">
        <v>23383188691</v>
      </c>
      <c r="E7" s="6">
        <v>22151433375</v>
      </c>
      <c r="F7" s="7">
        <v>248821422</v>
      </c>
      <c r="G7" s="8">
        <v>22400254797</v>
      </c>
      <c r="H7" s="6">
        <v>52934</v>
      </c>
      <c r="I7" s="7">
        <v>51113004</v>
      </c>
      <c r="J7" s="8">
        <v>51165938</v>
      </c>
      <c r="K7" s="6">
        <v>260178209</v>
      </c>
      <c r="L7" s="7">
        <v>671589746</v>
      </c>
      <c r="M7" s="8">
        <v>931767956</v>
      </c>
      <c r="N7" s="27" t="s">
        <v>242</v>
      </c>
    </row>
    <row r="8" spans="1:14" s="113" customFormat="1" ht="30" customHeight="1">
      <c r="A8" s="21" t="s">
        <v>243</v>
      </c>
      <c r="B8" s="6">
        <v>24282640873</v>
      </c>
      <c r="C8" s="7">
        <v>915011843</v>
      </c>
      <c r="D8" s="8">
        <v>25197652716</v>
      </c>
      <c r="E8" s="6">
        <v>24032387290</v>
      </c>
      <c r="F8" s="7">
        <v>231314073</v>
      </c>
      <c r="G8" s="8">
        <v>24263701364</v>
      </c>
      <c r="H8" s="6">
        <v>177951</v>
      </c>
      <c r="I8" s="7">
        <v>60260291</v>
      </c>
      <c r="J8" s="8">
        <v>60438242</v>
      </c>
      <c r="K8" s="6">
        <v>250075632</v>
      </c>
      <c r="L8" s="7">
        <v>623437478</v>
      </c>
      <c r="M8" s="8">
        <v>873513111</v>
      </c>
      <c r="N8" s="27" t="s">
        <v>243</v>
      </c>
    </row>
    <row r="9" spans="1:14" ht="30" customHeight="1" thickBot="1">
      <c r="A9" s="22" t="s">
        <v>244</v>
      </c>
      <c r="B9" s="9">
        <v>28330520735</v>
      </c>
      <c r="C9" s="10">
        <v>858197129</v>
      </c>
      <c r="D9" s="11">
        <v>29188717864</v>
      </c>
      <c r="E9" s="9">
        <v>28041242894</v>
      </c>
      <c r="F9" s="10">
        <v>229642178</v>
      </c>
      <c r="G9" s="11">
        <v>28270885072</v>
      </c>
      <c r="H9" s="9">
        <v>219164</v>
      </c>
      <c r="I9" s="10">
        <v>72021059</v>
      </c>
      <c r="J9" s="11">
        <v>72240223</v>
      </c>
      <c r="K9" s="9">
        <v>289058677</v>
      </c>
      <c r="L9" s="10">
        <v>556533892</v>
      </c>
      <c r="M9" s="11">
        <v>845592570</v>
      </c>
      <c r="N9" s="23" t="s">
        <v>244</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&amp;R東京国税局
国税徴収１
(H26)</oddFooter>
  </headerFooter>
</worksheet>
</file>

<file path=xl/worksheets/sheet3.xml><?xml version="1.0" encoding="utf-8"?>
<worksheet xmlns="http://schemas.openxmlformats.org/spreadsheetml/2006/main" xmlns:r="http://schemas.openxmlformats.org/officeDocument/2006/relationships">
  <dimension ref="A1:N117"/>
  <sheetViews>
    <sheetView showGridLines="0" workbookViewId="0" topLeftCell="A1">
      <selection activeCell="A1" sqref="A1"/>
    </sheetView>
  </sheetViews>
  <sheetFormatPr defaultColWidth="5.875" defaultRowHeight="13.5"/>
  <cols>
    <col min="1" max="1" width="10.625" style="2" customWidth="1"/>
    <col min="2" max="3" width="13.125" style="2" customWidth="1"/>
    <col min="4" max="4" width="11.625" style="2" customWidth="1"/>
    <col min="5" max="6" width="13.125" style="2" bestFit="1" customWidth="1"/>
    <col min="7" max="7" width="11.625" style="2" customWidth="1"/>
    <col min="8" max="9" width="13.625" style="2" customWidth="1"/>
    <col min="10" max="10" width="11.625" style="2" customWidth="1"/>
    <col min="11" max="11" width="13.50390625" style="2" bestFit="1" customWidth="1"/>
    <col min="12" max="12" width="14.75390625" style="2" bestFit="1" customWidth="1"/>
    <col min="13" max="13" width="11.50390625" style="2" bestFit="1" customWidth="1"/>
    <col min="14" max="14" width="10.50390625" style="5" bestFit="1" customWidth="1"/>
    <col min="15" max="16384" width="5.875" style="2" customWidth="1"/>
  </cols>
  <sheetData>
    <row r="1" ht="12" thickBot="1">
      <c r="A1" s="2" t="s">
        <v>197</v>
      </c>
    </row>
    <row r="2" spans="1:14" s="5" customFormat="1" ht="14.25" customHeight="1">
      <c r="A2" s="374" t="s">
        <v>12</v>
      </c>
      <c r="B2" s="330" t="s">
        <v>219</v>
      </c>
      <c r="C2" s="331"/>
      <c r="D2" s="332"/>
      <c r="E2" s="330" t="s">
        <v>229</v>
      </c>
      <c r="F2" s="331"/>
      <c r="G2" s="332"/>
      <c r="H2" s="330" t="s">
        <v>201</v>
      </c>
      <c r="I2" s="331"/>
      <c r="J2" s="332"/>
      <c r="K2" s="330" t="s">
        <v>223</v>
      </c>
      <c r="L2" s="331"/>
      <c r="M2" s="332"/>
      <c r="N2" s="371" t="s">
        <v>54</v>
      </c>
    </row>
    <row r="3" spans="1:14" s="5" customFormat="1" ht="18" customHeight="1">
      <c r="A3" s="375"/>
      <c r="B3" s="29" t="s">
        <v>13</v>
      </c>
      <c r="C3" s="16" t="s">
        <v>11</v>
      </c>
      <c r="D3" s="18" t="s">
        <v>14</v>
      </c>
      <c r="E3" s="29" t="s">
        <v>13</v>
      </c>
      <c r="F3" s="16" t="s">
        <v>11</v>
      </c>
      <c r="G3" s="18" t="s">
        <v>14</v>
      </c>
      <c r="H3" s="29" t="s">
        <v>13</v>
      </c>
      <c r="I3" s="16" t="s">
        <v>11</v>
      </c>
      <c r="J3" s="18" t="s">
        <v>14</v>
      </c>
      <c r="K3" s="29" t="s">
        <v>13</v>
      </c>
      <c r="L3" s="16" t="s">
        <v>11</v>
      </c>
      <c r="M3" s="18" t="s">
        <v>14</v>
      </c>
      <c r="N3" s="372"/>
    </row>
    <row r="4" spans="1:14" ht="11.25">
      <c r="A4" s="44"/>
      <c r="B4" s="42" t="s">
        <v>2</v>
      </c>
      <c r="C4" s="35" t="s">
        <v>2</v>
      </c>
      <c r="D4" s="43" t="s">
        <v>2</v>
      </c>
      <c r="E4" s="42" t="s">
        <v>2</v>
      </c>
      <c r="F4" s="35" t="s">
        <v>2</v>
      </c>
      <c r="G4" s="43" t="s">
        <v>2</v>
      </c>
      <c r="H4" s="42" t="s">
        <v>2</v>
      </c>
      <c r="I4" s="35" t="s">
        <v>2</v>
      </c>
      <c r="J4" s="43" t="s">
        <v>2</v>
      </c>
      <c r="K4" s="42" t="s">
        <v>2</v>
      </c>
      <c r="L4" s="35" t="s">
        <v>2</v>
      </c>
      <c r="M4" s="105" t="s">
        <v>2</v>
      </c>
      <c r="N4" s="106"/>
    </row>
    <row r="5" spans="1:14" ht="18" customHeight="1">
      <c r="A5" s="165" t="s">
        <v>104</v>
      </c>
      <c r="B5" s="166">
        <v>1218856</v>
      </c>
      <c r="C5" s="167">
        <v>180972</v>
      </c>
      <c r="D5" s="168">
        <v>985696</v>
      </c>
      <c r="E5" s="166">
        <v>69899183</v>
      </c>
      <c r="F5" s="167">
        <v>69746533</v>
      </c>
      <c r="G5" s="168">
        <v>152429</v>
      </c>
      <c r="H5" s="166">
        <v>1492734</v>
      </c>
      <c r="I5" s="167">
        <v>315297</v>
      </c>
      <c r="J5" s="168">
        <v>1118267</v>
      </c>
      <c r="K5" s="166">
        <v>10355157</v>
      </c>
      <c r="L5" s="167">
        <v>10144115</v>
      </c>
      <c r="M5" s="169">
        <v>211042</v>
      </c>
      <c r="N5" s="170" t="str">
        <f>IF(A5="","",A5)</f>
        <v>千葉東</v>
      </c>
    </row>
    <row r="6" spans="1:14" ht="18" customHeight="1">
      <c r="A6" s="171" t="s">
        <v>105</v>
      </c>
      <c r="B6" s="172">
        <v>504390</v>
      </c>
      <c r="C6" s="173">
        <v>110320</v>
      </c>
      <c r="D6" s="174">
        <v>362722</v>
      </c>
      <c r="E6" s="172">
        <v>23797349</v>
      </c>
      <c r="F6" s="173">
        <v>23719201</v>
      </c>
      <c r="G6" s="174">
        <v>77607</v>
      </c>
      <c r="H6" s="172">
        <v>1287556</v>
      </c>
      <c r="I6" s="173">
        <v>269494</v>
      </c>
      <c r="J6" s="174">
        <v>968124</v>
      </c>
      <c r="K6" s="172">
        <v>7822408</v>
      </c>
      <c r="L6" s="173">
        <v>7642706</v>
      </c>
      <c r="M6" s="175">
        <v>179642</v>
      </c>
      <c r="N6" s="176" t="str">
        <f aca="true" t="shared" si="0" ref="N6:N20">IF(A6="","",A6)</f>
        <v>千葉南</v>
      </c>
    </row>
    <row r="7" spans="1:14" ht="18" customHeight="1">
      <c r="A7" s="171" t="s">
        <v>106</v>
      </c>
      <c r="B7" s="172">
        <v>578108</v>
      </c>
      <c r="C7" s="173">
        <v>165794</v>
      </c>
      <c r="D7" s="174">
        <v>348620</v>
      </c>
      <c r="E7" s="172">
        <v>46240289</v>
      </c>
      <c r="F7" s="173">
        <v>46144310</v>
      </c>
      <c r="G7" s="174">
        <v>95953</v>
      </c>
      <c r="H7" s="172">
        <v>1078889</v>
      </c>
      <c r="I7" s="173">
        <v>288713</v>
      </c>
      <c r="J7" s="174">
        <v>690530</v>
      </c>
      <c r="K7" s="172">
        <v>13659332</v>
      </c>
      <c r="L7" s="173">
        <v>13444966</v>
      </c>
      <c r="M7" s="175">
        <v>214366</v>
      </c>
      <c r="N7" s="176" t="str">
        <f t="shared" si="0"/>
        <v>千葉西</v>
      </c>
    </row>
    <row r="8" spans="1:14" ht="18" customHeight="1">
      <c r="A8" s="171" t="s">
        <v>107</v>
      </c>
      <c r="B8" s="172">
        <v>121360</v>
      </c>
      <c r="C8" s="173">
        <v>32242</v>
      </c>
      <c r="D8" s="174">
        <v>84221</v>
      </c>
      <c r="E8" s="172">
        <v>8964366</v>
      </c>
      <c r="F8" s="173">
        <v>8937524</v>
      </c>
      <c r="G8" s="174">
        <v>26841</v>
      </c>
      <c r="H8" s="172">
        <v>433464</v>
      </c>
      <c r="I8" s="173">
        <v>123465</v>
      </c>
      <c r="J8" s="174">
        <v>295035</v>
      </c>
      <c r="K8" s="172">
        <v>2339320</v>
      </c>
      <c r="L8" s="173">
        <v>2282693</v>
      </c>
      <c r="M8" s="175">
        <v>56627</v>
      </c>
      <c r="N8" s="176" t="str">
        <f t="shared" si="0"/>
        <v>銚子</v>
      </c>
    </row>
    <row r="9" spans="1:14" ht="18" customHeight="1">
      <c r="A9" s="171" t="s">
        <v>108</v>
      </c>
      <c r="B9" s="172">
        <v>1014962</v>
      </c>
      <c r="C9" s="173">
        <v>153328</v>
      </c>
      <c r="D9" s="174">
        <v>806372</v>
      </c>
      <c r="E9" s="172">
        <v>31604231</v>
      </c>
      <c r="F9" s="173">
        <v>31501216</v>
      </c>
      <c r="G9" s="174">
        <v>102952</v>
      </c>
      <c r="H9" s="172">
        <v>2159893</v>
      </c>
      <c r="I9" s="173">
        <v>624314</v>
      </c>
      <c r="J9" s="174">
        <v>1470055</v>
      </c>
      <c r="K9" s="172">
        <v>23500961</v>
      </c>
      <c r="L9" s="173">
        <v>23144764</v>
      </c>
      <c r="M9" s="175">
        <v>356197</v>
      </c>
      <c r="N9" s="176" t="str">
        <f t="shared" si="0"/>
        <v>市川</v>
      </c>
    </row>
    <row r="10" spans="1:14" ht="18" customHeight="1">
      <c r="A10" s="171"/>
      <c r="B10" s="177"/>
      <c r="C10" s="173"/>
      <c r="D10" s="174"/>
      <c r="E10" s="172"/>
      <c r="F10" s="173"/>
      <c r="G10" s="174"/>
      <c r="H10" s="172"/>
      <c r="I10" s="173"/>
      <c r="J10" s="174"/>
      <c r="K10" s="172"/>
      <c r="L10" s="173"/>
      <c r="M10" s="175"/>
      <c r="N10" s="176">
        <f t="shared" si="0"/>
      </c>
    </row>
    <row r="11" spans="1:14" ht="18" customHeight="1">
      <c r="A11" s="171" t="s">
        <v>109</v>
      </c>
      <c r="B11" s="172">
        <v>990054</v>
      </c>
      <c r="C11" s="173">
        <v>161613</v>
      </c>
      <c r="D11" s="174">
        <v>765696</v>
      </c>
      <c r="E11" s="172">
        <v>27877554</v>
      </c>
      <c r="F11" s="173">
        <v>27756550</v>
      </c>
      <c r="G11" s="174">
        <v>120927</v>
      </c>
      <c r="H11" s="172">
        <v>1650433</v>
      </c>
      <c r="I11" s="173">
        <v>441840</v>
      </c>
      <c r="J11" s="174">
        <v>1172590</v>
      </c>
      <c r="K11" s="172">
        <v>14140204</v>
      </c>
      <c r="L11" s="173">
        <v>13859805</v>
      </c>
      <c r="M11" s="175">
        <v>280399</v>
      </c>
      <c r="N11" s="176" t="str">
        <f t="shared" si="0"/>
        <v>船橋</v>
      </c>
    </row>
    <row r="12" spans="1:14" ht="18" customHeight="1">
      <c r="A12" s="171" t="s">
        <v>110</v>
      </c>
      <c r="B12" s="172">
        <v>104729</v>
      </c>
      <c r="C12" s="173">
        <v>31700</v>
      </c>
      <c r="D12" s="174">
        <v>68403</v>
      </c>
      <c r="E12" s="172">
        <v>6033684</v>
      </c>
      <c r="F12" s="173">
        <v>6018732</v>
      </c>
      <c r="G12" s="174">
        <v>14951</v>
      </c>
      <c r="H12" s="172">
        <v>303188</v>
      </c>
      <c r="I12" s="173">
        <v>66902</v>
      </c>
      <c r="J12" s="174">
        <v>230141</v>
      </c>
      <c r="K12" s="172">
        <v>1593739</v>
      </c>
      <c r="L12" s="173">
        <v>1552652</v>
      </c>
      <c r="M12" s="175">
        <v>41088</v>
      </c>
      <c r="N12" s="176" t="str">
        <f t="shared" si="0"/>
        <v>館山</v>
      </c>
    </row>
    <row r="13" spans="1:14" ht="18" customHeight="1">
      <c r="A13" s="171" t="s">
        <v>111</v>
      </c>
      <c r="B13" s="172">
        <v>379250</v>
      </c>
      <c r="C13" s="173">
        <v>92594</v>
      </c>
      <c r="D13" s="174">
        <v>272563</v>
      </c>
      <c r="E13" s="172">
        <v>18497372</v>
      </c>
      <c r="F13" s="173">
        <v>18433114</v>
      </c>
      <c r="G13" s="174">
        <v>64258</v>
      </c>
      <c r="H13" s="172">
        <v>909358</v>
      </c>
      <c r="I13" s="173">
        <v>216770</v>
      </c>
      <c r="J13" s="174">
        <v>676422</v>
      </c>
      <c r="K13" s="172">
        <v>4824393</v>
      </c>
      <c r="L13" s="173">
        <v>4693161</v>
      </c>
      <c r="M13" s="175">
        <v>131231</v>
      </c>
      <c r="N13" s="176" t="str">
        <f t="shared" si="0"/>
        <v>木更津</v>
      </c>
    </row>
    <row r="14" spans="1:14" ht="18" customHeight="1">
      <c r="A14" s="171" t="s">
        <v>112</v>
      </c>
      <c r="B14" s="172">
        <v>1306788</v>
      </c>
      <c r="C14" s="173">
        <v>166140</v>
      </c>
      <c r="D14" s="174">
        <v>1008147</v>
      </c>
      <c r="E14" s="172">
        <v>32657576</v>
      </c>
      <c r="F14" s="173">
        <v>32454932</v>
      </c>
      <c r="G14" s="174">
        <v>202144</v>
      </c>
      <c r="H14" s="172">
        <v>2407051</v>
      </c>
      <c r="I14" s="173">
        <v>696128</v>
      </c>
      <c r="J14" s="174">
        <v>1645152</v>
      </c>
      <c r="K14" s="172">
        <v>17496041</v>
      </c>
      <c r="L14" s="173">
        <v>17153664</v>
      </c>
      <c r="M14" s="175">
        <v>342377</v>
      </c>
      <c r="N14" s="176" t="str">
        <f t="shared" si="0"/>
        <v>松戸</v>
      </c>
    </row>
    <row r="15" spans="1:14" ht="18" customHeight="1">
      <c r="A15" s="171" t="s">
        <v>113</v>
      </c>
      <c r="B15" s="172">
        <v>55753</v>
      </c>
      <c r="C15" s="173">
        <v>28108</v>
      </c>
      <c r="D15" s="174">
        <v>25048</v>
      </c>
      <c r="E15" s="172">
        <v>4482293</v>
      </c>
      <c r="F15" s="173">
        <v>4462937</v>
      </c>
      <c r="G15" s="174">
        <v>18955</v>
      </c>
      <c r="H15" s="172">
        <v>214058</v>
      </c>
      <c r="I15" s="173">
        <v>49872</v>
      </c>
      <c r="J15" s="174">
        <v>161118</v>
      </c>
      <c r="K15" s="172">
        <v>1453729</v>
      </c>
      <c r="L15" s="173">
        <v>1430465</v>
      </c>
      <c r="M15" s="175">
        <v>23146</v>
      </c>
      <c r="N15" s="176" t="str">
        <f t="shared" si="0"/>
        <v>佐原</v>
      </c>
    </row>
    <row r="16" spans="1:14" ht="18" customHeight="1">
      <c r="A16" s="171"/>
      <c r="B16" s="172"/>
      <c r="C16" s="173"/>
      <c r="D16" s="174"/>
      <c r="E16" s="172"/>
      <c r="F16" s="173"/>
      <c r="G16" s="174"/>
      <c r="H16" s="172"/>
      <c r="I16" s="173"/>
      <c r="J16" s="174"/>
      <c r="K16" s="172"/>
      <c r="L16" s="173"/>
      <c r="M16" s="175"/>
      <c r="N16" s="176">
        <f t="shared" si="0"/>
      </c>
    </row>
    <row r="17" spans="1:14" ht="18" customHeight="1">
      <c r="A17" s="171" t="s">
        <v>114</v>
      </c>
      <c r="B17" s="172">
        <v>232924</v>
      </c>
      <c r="C17" s="173">
        <v>34279</v>
      </c>
      <c r="D17" s="174">
        <v>185706</v>
      </c>
      <c r="E17" s="172">
        <v>8327420</v>
      </c>
      <c r="F17" s="173">
        <v>8301200</v>
      </c>
      <c r="G17" s="174">
        <v>26220</v>
      </c>
      <c r="H17" s="172">
        <v>750356</v>
      </c>
      <c r="I17" s="173">
        <v>151425</v>
      </c>
      <c r="J17" s="174">
        <v>563662</v>
      </c>
      <c r="K17" s="172">
        <v>2621258</v>
      </c>
      <c r="L17" s="173">
        <v>2540118</v>
      </c>
      <c r="M17" s="175">
        <v>81141</v>
      </c>
      <c r="N17" s="176" t="str">
        <f t="shared" si="0"/>
        <v>茂原</v>
      </c>
    </row>
    <row r="18" spans="1:14" ht="18" customHeight="1">
      <c r="A18" s="171" t="s">
        <v>115</v>
      </c>
      <c r="B18" s="172">
        <v>1143423</v>
      </c>
      <c r="C18" s="173">
        <v>194594</v>
      </c>
      <c r="D18" s="174">
        <v>810108</v>
      </c>
      <c r="E18" s="172">
        <v>26536321</v>
      </c>
      <c r="F18" s="173">
        <v>26399907</v>
      </c>
      <c r="G18" s="174">
        <v>135554</v>
      </c>
      <c r="H18" s="172">
        <v>2143354</v>
      </c>
      <c r="I18" s="173">
        <v>525903</v>
      </c>
      <c r="J18" s="174">
        <v>1563518</v>
      </c>
      <c r="K18" s="172">
        <v>11467512</v>
      </c>
      <c r="L18" s="173">
        <v>11215958</v>
      </c>
      <c r="M18" s="175">
        <v>251555</v>
      </c>
      <c r="N18" s="176" t="str">
        <f t="shared" si="0"/>
        <v>成田</v>
      </c>
    </row>
    <row r="19" spans="1:14" ht="18" customHeight="1">
      <c r="A19" s="171" t="s">
        <v>116</v>
      </c>
      <c r="B19" s="172">
        <v>206336</v>
      </c>
      <c r="C19" s="173">
        <v>64916</v>
      </c>
      <c r="D19" s="174">
        <v>131865</v>
      </c>
      <c r="E19" s="172">
        <v>7248392</v>
      </c>
      <c r="F19" s="173">
        <v>7212633</v>
      </c>
      <c r="G19" s="174">
        <v>35753</v>
      </c>
      <c r="H19" s="172">
        <v>565081</v>
      </c>
      <c r="I19" s="173">
        <v>129649</v>
      </c>
      <c r="J19" s="174">
        <v>408014</v>
      </c>
      <c r="K19" s="172">
        <v>2481968</v>
      </c>
      <c r="L19" s="173">
        <v>2374541</v>
      </c>
      <c r="M19" s="175">
        <v>107427</v>
      </c>
      <c r="N19" s="176" t="str">
        <f t="shared" si="0"/>
        <v>東金</v>
      </c>
    </row>
    <row r="20" spans="1:14" ht="18" customHeight="1">
      <c r="A20" s="178" t="s">
        <v>117</v>
      </c>
      <c r="B20" s="179">
        <v>947507</v>
      </c>
      <c r="C20" s="180">
        <v>129741</v>
      </c>
      <c r="D20" s="181">
        <v>707006</v>
      </c>
      <c r="E20" s="179">
        <v>40207694</v>
      </c>
      <c r="F20" s="180">
        <v>40084795</v>
      </c>
      <c r="G20" s="181">
        <v>122217</v>
      </c>
      <c r="H20" s="179">
        <v>1679332</v>
      </c>
      <c r="I20" s="180">
        <v>429239</v>
      </c>
      <c r="J20" s="181">
        <v>1179113</v>
      </c>
      <c r="K20" s="179">
        <v>16012444</v>
      </c>
      <c r="L20" s="180">
        <v>15765901</v>
      </c>
      <c r="M20" s="182">
        <v>246542</v>
      </c>
      <c r="N20" s="183" t="str">
        <f t="shared" si="0"/>
        <v>柏</v>
      </c>
    </row>
    <row r="21" spans="1:14" s="3" customFormat="1" ht="18" customHeight="1">
      <c r="A21" s="184" t="s">
        <v>118</v>
      </c>
      <c r="B21" s="185">
        <v>8804439</v>
      </c>
      <c r="C21" s="186">
        <v>1546342</v>
      </c>
      <c r="D21" s="187">
        <v>6562172</v>
      </c>
      <c r="E21" s="185">
        <v>352373723</v>
      </c>
      <c r="F21" s="186">
        <v>351173585</v>
      </c>
      <c r="G21" s="187">
        <v>1196760</v>
      </c>
      <c r="H21" s="185">
        <v>17074748</v>
      </c>
      <c r="I21" s="186">
        <v>4329010</v>
      </c>
      <c r="J21" s="187">
        <v>12141740</v>
      </c>
      <c r="K21" s="185">
        <v>129768467</v>
      </c>
      <c r="L21" s="186">
        <v>127245507</v>
      </c>
      <c r="M21" s="188">
        <v>2522781</v>
      </c>
      <c r="N21" s="189" t="str">
        <f>IF(A21="","",A21)</f>
        <v>千葉県計</v>
      </c>
    </row>
    <row r="22" spans="1:14" s="12" customFormat="1" ht="18" customHeight="1">
      <c r="A22" s="13"/>
      <c r="B22" s="190"/>
      <c r="C22" s="191"/>
      <c r="D22" s="192"/>
      <c r="E22" s="190"/>
      <c r="F22" s="191"/>
      <c r="G22" s="192"/>
      <c r="H22" s="190"/>
      <c r="I22" s="191"/>
      <c r="J22" s="192"/>
      <c r="K22" s="190"/>
      <c r="L22" s="191"/>
      <c r="M22" s="193"/>
      <c r="N22" s="109"/>
    </row>
    <row r="23" spans="1:14" ht="18" customHeight="1">
      <c r="A23" s="194" t="s">
        <v>119</v>
      </c>
      <c r="B23" s="195">
        <v>42003125</v>
      </c>
      <c r="C23" s="196">
        <v>40941691</v>
      </c>
      <c r="D23" s="197">
        <v>951950</v>
      </c>
      <c r="E23" s="195">
        <v>2633704895</v>
      </c>
      <c r="F23" s="196">
        <v>2633468426</v>
      </c>
      <c r="G23" s="197">
        <v>236356</v>
      </c>
      <c r="H23" s="195">
        <v>505907</v>
      </c>
      <c r="I23" s="196">
        <v>333251</v>
      </c>
      <c r="J23" s="197">
        <v>159295</v>
      </c>
      <c r="K23" s="195">
        <v>15608785</v>
      </c>
      <c r="L23" s="196">
        <v>15461834</v>
      </c>
      <c r="M23" s="198">
        <v>146950</v>
      </c>
      <c r="N23" s="199" t="str">
        <f>IF(A23="","",A23)</f>
        <v>麹町</v>
      </c>
    </row>
    <row r="24" spans="1:14" ht="18" customHeight="1">
      <c r="A24" s="171" t="s">
        <v>120</v>
      </c>
      <c r="B24" s="172">
        <v>1847456</v>
      </c>
      <c r="C24" s="173">
        <v>517365</v>
      </c>
      <c r="D24" s="174">
        <v>1197185</v>
      </c>
      <c r="E24" s="172">
        <v>300748661</v>
      </c>
      <c r="F24" s="173">
        <v>300447474</v>
      </c>
      <c r="G24" s="174">
        <v>300073</v>
      </c>
      <c r="H24" s="172">
        <v>323144</v>
      </c>
      <c r="I24" s="173">
        <v>99261</v>
      </c>
      <c r="J24" s="174">
        <v>173353</v>
      </c>
      <c r="K24" s="172">
        <v>4459765</v>
      </c>
      <c r="L24" s="173">
        <v>4397877</v>
      </c>
      <c r="M24" s="175">
        <v>61888</v>
      </c>
      <c r="N24" s="176" t="str">
        <f aca="true" t="shared" si="1" ref="N24:N87">IF(A24="","",A24)</f>
        <v>神田</v>
      </c>
    </row>
    <row r="25" spans="1:14" ht="18" customHeight="1">
      <c r="A25" s="171" t="s">
        <v>121</v>
      </c>
      <c r="B25" s="172">
        <v>2827999</v>
      </c>
      <c r="C25" s="173">
        <v>1692580</v>
      </c>
      <c r="D25" s="174">
        <v>1026914</v>
      </c>
      <c r="E25" s="172">
        <v>664227239</v>
      </c>
      <c r="F25" s="173">
        <v>663894604</v>
      </c>
      <c r="G25" s="174">
        <v>332549</v>
      </c>
      <c r="H25" s="172">
        <v>454013</v>
      </c>
      <c r="I25" s="173">
        <v>141529</v>
      </c>
      <c r="J25" s="174">
        <v>294808</v>
      </c>
      <c r="K25" s="172">
        <v>5378181</v>
      </c>
      <c r="L25" s="173">
        <v>5270650</v>
      </c>
      <c r="M25" s="175">
        <v>107531</v>
      </c>
      <c r="N25" s="176" t="str">
        <f t="shared" si="1"/>
        <v>日本橋</v>
      </c>
    </row>
    <row r="26" spans="1:14" ht="18" customHeight="1">
      <c r="A26" s="171" t="s">
        <v>122</v>
      </c>
      <c r="B26" s="172">
        <v>3572087</v>
      </c>
      <c r="C26" s="173">
        <v>1491729</v>
      </c>
      <c r="D26" s="174">
        <v>1789244</v>
      </c>
      <c r="E26" s="172">
        <v>336547897</v>
      </c>
      <c r="F26" s="173">
        <v>335964007</v>
      </c>
      <c r="G26" s="174">
        <v>580011</v>
      </c>
      <c r="H26" s="172">
        <v>1004515</v>
      </c>
      <c r="I26" s="173">
        <v>399946</v>
      </c>
      <c r="J26" s="174">
        <v>585200</v>
      </c>
      <c r="K26" s="172">
        <v>10637629</v>
      </c>
      <c r="L26" s="173">
        <v>10398028</v>
      </c>
      <c r="M26" s="175">
        <v>239601</v>
      </c>
      <c r="N26" s="176" t="str">
        <f t="shared" si="1"/>
        <v>京橋</v>
      </c>
    </row>
    <row r="27" spans="1:14" ht="18" customHeight="1">
      <c r="A27" s="171" t="s">
        <v>123</v>
      </c>
      <c r="B27" s="172">
        <v>7121285</v>
      </c>
      <c r="C27" s="173">
        <v>4946575</v>
      </c>
      <c r="D27" s="174">
        <v>2073457</v>
      </c>
      <c r="E27" s="172">
        <v>991341808</v>
      </c>
      <c r="F27" s="173">
        <v>990915879</v>
      </c>
      <c r="G27" s="174">
        <v>425119</v>
      </c>
      <c r="H27" s="172">
        <v>1774367</v>
      </c>
      <c r="I27" s="173">
        <v>981413</v>
      </c>
      <c r="J27" s="174">
        <v>788738</v>
      </c>
      <c r="K27" s="172">
        <v>31068424</v>
      </c>
      <c r="L27" s="173">
        <v>29968220</v>
      </c>
      <c r="M27" s="175">
        <v>1100204</v>
      </c>
      <c r="N27" s="176" t="str">
        <f t="shared" si="1"/>
        <v>芝</v>
      </c>
    </row>
    <row r="28" spans="1:14" ht="18" customHeight="1">
      <c r="A28" s="171"/>
      <c r="B28" s="172"/>
      <c r="C28" s="173"/>
      <c r="D28" s="174"/>
      <c r="E28" s="172"/>
      <c r="F28" s="173"/>
      <c r="G28" s="174"/>
      <c r="H28" s="172"/>
      <c r="I28" s="173"/>
      <c r="J28" s="174"/>
      <c r="K28" s="172"/>
      <c r="L28" s="173"/>
      <c r="M28" s="175"/>
      <c r="N28" s="176">
        <f t="shared" si="1"/>
      </c>
    </row>
    <row r="29" spans="1:14" ht="18" customHeight="1">
      <c r="A29" s="171" t="s">
        <v>124</v>
      </c>
      <c r="B29" s="172">
        <v>6091208</v>
      </c>
      <c r="C29" s="173">
        <v>2845247</v>
      </c>
      <c r="D29" s="174">
        <v>2833347</v>
      </c>
      <c r="E29" s="172">
        <v>506980563</v>
      </c>
      <c r="F29" s="173">
        <v>506117185</v>
      </c>
      <c r="G29" s="174">
        <v>861876</v>
      </c>
      <c r="H29" s="172">
        <v>2397493</v>
      </c>
      <c r="I29" s="173">
        <v>1281058</v>
      </c>
      <c r="J29" s="174">
        <v>998411</v>
      </c>
      <c r="K29" s="172">
        <v>67408666</v>
      </c>
      <c r="L29" s="173">
        <v>66603168</v>
      </c>
      <c r="M29" s="175">
        <v>805498</v>
      </c>
      <c r="N29" s="176" t="str">
        <f t="shared" si="1"/>
        <v>麻布</v>
      </c>
    </row>
    <row r="30" spans="1:14" ht="18" customHeight="1">
      <c r="A30" s="171" t="s">
        <v>125</v>
      </c>
      <c r="B30" s="172">
        <v>5096246</v>
      </c>
      <c r="C30" s="173">
        <v>4554624</v>
      </c>
      <c r="D30" s="174">
        <v>487429</v>
      </c>
      <c r="E30" s="172">
        <v>257290398</v>
      </c>
      <c r="F30" s="173">
        <v>257157343</v>
      </c>
      <c r="G30" s="174">
        <v>132570</v>
      </c>
      <c r="H30" s="172">
        <v>1091689</v>
      </c>
      <c r="I30" s="173">
        <v>529756</v>
      </c>
      <c r="J30" s="174">
        <v>537576</v>
      </c>
      <c r="K30" s="172">
        <v>14479327</v>
      </c>
      <c r="L30" s="173">
        <v>14302767</v>
      </c>
      <c r="M30" s="175">
        <v>176561</v>
      </c>
      <c r="N30" s="176" t="str">
        <f t="shared" si="1"/>
        <v>品川</v>
      </c>
    </row>
    <row r="31" spans="1:14" ht="18" customHeight="1">
      <c r="A31" s="171" t="s">
        <v>126</v>
      </c>
      <c r="B31" s="172">
        <v>1890209</v>
      </c>
      <c r="C31" s="173">
        <v>441940</v>
      </c>
      <c r="D31" s="174">
        <v>1195661</v>
      </c>
      <c r="E31" s="172">
        <v>117175730</v>
      </c>
      <c r="F31" s="173">
        <v>116791056</v>
      </c>
      <c r="G31" s="174">
        <v>383146</v>
      </c>
      <c r="H31" s="172">
        <v>938407</v>
      </c>
      <c r="I31" s="173">
        <v>317605</v>
      </c>
      <c r="J31" s="174">
        <v>595416</v>
      </c>
      <c r="K31" s="172">
        <v>14496450</v>
      </c>
      <c r="L31" s="173">
        <v>14306101</v>
      </c>
      <c r="M31" s="175">
        <v>190349</v>
      </c>
      <c r="N31" s="176" t="str">
        <f t="shared" si="1"/>
        <v>四谷</v>
      </c>
    </row>
    <row r="32" spans="1:14" ht="18" customHeight="1">
      <c r="A32" s="171" t="s">
        <v>127</v>
      </c>
      <c r="B32" s="172">
        <v>8224140</v>
      </c>
      <c r="C32" s="173">
        <v>6687054</v>
      </c>
      <c r="D32" s="174">
        <v>1328705</v>
      </c>
      <c r="E32" s="172">
        <v>304532527</v>
      </c>
      <c r="F32" s="173">
        <v>304203995</v>
      </c>
      <c r="G32" s="174">
        <v>327753</v>
      </c>
      <c r="H32" s="172">
        <v>1229676</v>
      </c>
      <c r="I32" s="173">
        <v>423717</v>
      </c>
      <c r="J32" s="174">
        <v>782207</v>
      </c>
      <c r="K32" s="172">
        <v>15826499</v>
      </c>
      <c r="L32" s="173">
        <v>15524790</v>
      </c>
      <c r="M32" s="175">
        <v>301709</v>
      </c>
      <c r="N32" s="176" t="str">
        <f t="shared" si="1"/>
        <v>新宿</v>
      </c>
    </row>
    <row r="33" spans="1:14" ht="18" customHeight="1">
      <c r="A33" s="171" t="s">
        <v>128</v>
      </c>
      <c r="B33" s="172">
        <v>311801</v>
      </c>
      <c r="C33" s="173">
        <v>131594</v>
      </c>
      <c r="D33" s="174">
        <v>165278</v>
      </c>
      <c r="E33" s="172">
        <v>55302214</v>
      </c>
      <c r="F33" s="173">
        <v>55251488</v>
      </c>
      <c r="G33" s="174">
        <v>50704</v>
      </c>
      <c r="H33" s="172">
        <v>285764</v>
      </c>
      <c r="I33" s="173">
        <v>145490</v>
      </c>
      <c r="J33" s="174">
        <v>139652</v>
      </c>
      <c r="K33" s="172">
        <v>9391990</v>
      </c>
      <c r="L33" s="173">
        <v>9316988</v>
      </c>
      <c r="M33" s="175">
        <v>75002</v>
      </c>
      <c r="N33" s="176" t="str">
        <f t="shared" si="1"/>
        <v>小石川</v>
      </c>
    </row>
    <row r="34" spans="1:14" ht="18" customHeight="1">
      <c r="A34" s="171"/>
      <c r="B34" s="172"/>
      <c r="C34" s="173"/>
      <c r="D34" s="174"/>
      <c r="E34" s="172"/>
      <c r="F34" s="173"/>
      <c r="G34" s="174"/>
      <c r="H34" s="172"/>
      <c r="I34" s="173"/>
      <c r="J34" s="174"/>
      <c r="K34" s="172"/>
      <c r="L34" s="173"/>
      <c r="M34" s="175"/>
      <c r="N34" s="176">
        <f t="shared" si="1"/>
      </c>
    </row>
    <row r="35" spans="1:14" ht="18" customHeight="1">
      <c r="A35" s="165" t="s">
        <v>129</v>
      </c>
      <c r="B35" s="166">
        <v>413324</v>
      </c>
      <c r="C35" s="167">
        <v>185140</v>
      </c>
      <c r="D35" s="168">
        <v>203848</v>
      </c>
      <c r="E35" s="166">
        <v>46690646</v>
      </c>
      <c r="F35" s="167">
        <v>46635112</v>
      </c>
      <c r="G35" s="168">
        <v>55469</v>
      </c>
      <c r="H35" s="166">
        <v>340769</v>
      </c>
      <c r="I35" s="167">
        <v>166408</v>
      </c>
      <c r="J35" s="168">
        <v>166461</v>
      </c>
      <c r="K35" s="166">
        <v>9148184</v>
      </c>
      <c r="L35" s="167">
        <v>9066212</v>
      </c>
      <c r="M35" s="169">
        <v>81973</v>
      </c>
      <c r="N35" s="170" t="str">
        <f t="shared" si="1"/>
        <v>本郷</v>
      </c>
    </row>
    <row r="36" spans="1:14" ht="18" customHeight="1">
      <c r="A36" s="171" t="s">
        <v>130</v>
      </c>
      <c r="B36" s="172">
        <v>516650</v>
      </c>
      <c r="C36" s="173">
        <v>174316</v>
      </c>
      <c r="D36" s="174">
        <v>296071</v>
      </c>
      <c r="E36" s="172">
        <v>59723286</v>
      </c>
      <c r="F36" s="173">
        <v>59593468</v>
      </c>
      <c r="G36" s="174">
        <v>128391</v>
      </c>
      <c r="H36" s="172">
        <v>408087</v>
      </c>
      <c r="I36" s="173">
        <v>215036</v>
      </c>
      <c r="J36" s="174">
        <v>177932</v>
      </c>
      <c r="K36" s="172">
        <v>5739601</v>
      </c>
      <c r="L36" s="173">
        <v>5651990</v>
      </c>
      <c r="M36" s="175">
        <v>87611</v>
      </c>
      <c r="N36" s="176" t="str">
        <f t="shared" si="1"/>
        <v>東京上野</v>
      </c>
    </row>
    <row r="37" spans="1:14" ht="18" customHeight="1">
      <c r="A37" s="171" t="s">
        <v>131</v>
      </c>
      <c r="B37" s="172">
        <v>479336</v>
      </c>
      <c r="C37" s="173">
        <v>105859</v>
      </c>
      <c r="D37" s="174">
        <v>352021</v>
      </c>
      <c r="E37" s="172">
        <v>31621091</v>
      </c>
      <c r="F37" s="173">
        <v>31503658</v>
      </c>
      <c r="G37" s="174">
        <v>117381</v>
      </c>
      <c r="H37" s="172">
        <v>503641</v>
      </c>
      <c r="I37" s="173">
        <v>138818</v>
      </c>
      <c r="J37" s="174">
        <v>349381</v>
      </c>
      <c r="K37" s="172">
        <v>4854579</v>
      </c>
      <c r="L37" s="173">
        <v>4770317</v>
      </c>
      <c r="M37" s="175">
        <v>84262</v>
      </c>
      <c r="N37" s="176" t="str">
        <f t="shared" si="1"/>
        <v>浅草</v>
      </c>
    </row>
    <row r="38" spans="1:14" ht="18" customHeight="1">
      <c r="A38" s="171" t="s">
        <v>132</v>
      </c>
      <c r="B38" s="172">
        <v>463845</v>
      </c>
      <c r="C38" s="173">
        <v>119245</v>
      </c>
      <c r="D38" s="174">
        <v>327113</v>
      </c>
      <c r="E38" s="172">
        <v>68076435</v>
      </c>
      <c r="F38" s="173">
        <v>67964216</v>
      </c>
      <c r="G38" s="174">
        <v>112140</v>
      </c>
      <c r="H38" s="172">
        <v>466977</v>
      </c>
      <c r="I38" s="173">
        <v>124668</v>
      </c>
      <c r="J38" s="174">
        <v>331990</v>
      </c>
      <c r="K38" s="172">
        <v>5514760</v>
      </c>
      <c r="L38" s="173">
        <v>5358755</v>
      </c>
      <c r="M38" s="175">
        <v>156005</v>
      </c>
      <c r="N38" s="176" t="str">
        <f t="shared" si="1"/>
        <v>本所</v>
      </c>
    </row>
    <row r="39" spans="1:14" ht="18" customHeight="1">
      <c r="A39" s="171" t="s">
        <v>133</v>
      </c>
      <c r="B39" s="172">
        <v>207598</v>
      </c>
      <c r="C39" s="173">
        <v>40611</v>
      </c>
      <c r="D39" s="174">
        <v>164897</v>
      </c>
      <c r="E39" s="172">
        <v>7807011</v>
      </c>
      <c r="F39" s="173">
        <v>7783422</v>
      </c>
      <c r="G39" s="174">
        <v>23589</v>
      </c>
      <c r="H39" s="172">
        <v>353059</v>
      </c>
      <c r="I39" s="173">
        <v>74022</v>
      </c>
      <c r="J39" s="174">
        <v>267309</v>
      </c>
      <c r="K39" s="172">
        <v>2496447</v>
      </c>
      <c r="L39" s="173">
        <v>2416491</v>
      </c>
      <c r="M39" s="175">
        <v>79956</v>
      </c>
      <c r="N39" s="176" t="str">
        <f t="shared" si="1"/>
        <v>向島</v>
      </c>
    </row>
    <row r="40" spans="1:14" ht="19.5" customHeight="1">
      <c r="A40" s="171"/>
      <c r="B40" s="172"/>
      <c r="C40" s="173"/>
      <c r="D40" s="174"/>
      <c r="E40" s="172"/>
      <c r="F40" s="173"/>
      <c r="G40" s="174"/>
      <c r="H40" s="172"/>
      <c r="I40" s="173"/>
      <c r="J40" s="174"/>
      <c r="K40" s="172"/>
      <c r="L40" s="173"/>
      <c r="M40" s="175"/>
      <c r="N40" s="176">
        <f t="shared" si="1"/>
      </c>
    </row>
    <row r="41" spans="1:14" ht="18" customHeight="1">
      <c r="A41" s="171" t="s">
        <v>134</v>
      </c>
      <c r="B41" s="172">
        <v>570758</v>
      </c>
      <c r="C41" s="173">
        <v>155434</v>
      </c>
      <c r="D41" s="174">
        <v>373972</v>
      </c>
      <c r="E41" s="172">
        <v>138988040</v>
      </c>
      <c r="F41" s="173">
        <v>138831860</v>
      </c>
      <c r="G41" s="174">
        <v>155621</v>
      </c>
      <c r="H41" s="172">
        <v>685461</v>
      </c>
      <c r="I41" s="173">
        <v>264386</v>
      </c>
      <c r="J41" s="174">
        <v>391080</v>
      </c>
      <c r="K41" s="172">
        <v>8898940</v>
      </c>
      <c r="L41" s="173">
        <v>8741489</v>
      </c>
      <c r="M41" s="175">
        <v>157451</v>
      </c>
      <c r="N41" s="176" t="str">
        <f t="shared" si="1"/>
        <v>江東西</v>
      </c>
    </row>
    <row r="42" spans="1:14" ht="18" customHeight="1">
      <c r="A42" s="171" t="s">
        <v>135</v>
      </c>
      <c r="B42" s="172">
        <v>676895</v>
      </c>
      <c r="C42" s="173">
        <v>424439</v>
      </c>
      <c r="D42" s="174">
        <v>229644</v>
      </c>
      <c r="E42" s="172">
        <v>50047328</v>
      </c>
      <c r="F42" s="173">
        <v>49964906</v>
      </c>
      <c r="G42" s="174">
        <v>82344</v>
      </c>
      <c r="H42" s="172">
        <v>781976</v>
      </c>
      <c r="I42" s="173">
        <v>148746</v>
      </c>
      <c r="J42" s="174">
        <v>591268</v>
      </c>
      <c r="K42" s="172">
        <v>5198566</v>
      </c>
      <c r="L42" s="173">
        <v>5072685</v>
      </c>
      <c r="M42" s="175">
        <v>125880</v>
      </c>
      <c r="N42" s="176" t="str">
        <f t="shared" si="1"/>
        <v>江東東</v>
      </c>
    </row>
    <row r="43" spans="1:14" ht="18" customHeight="1">
      <c r="A43" s="171" t="s">
        <v>136</v>
      </c>
      <c r="B43" s="172">
        <v>220288</v>
      </c>
      <c r="C43" s="173">
        <v>43506</v>
      </c>
      <c r="D43" s="174">
        <v>149789</v>
      </c>
      <c r="E43" s="172">
        <v>13378242</v>
      </c>
      <c r="F43" s="173">
        <v>13315298</v>
      </c>
      <c r="G43" s="174">
        <v>57559</v>
      </c>
      <c r="H43" s="172">
        <v>451334</v>
      </c>
      <c r="I43" s="173">
        <v>128327</v>
      </c>
      <c r="J43" s="174">
        <v>317015</v>
      </c>
      <c r="K43" s="172">
        <v>5845962</v>
      </c>
      <c r="L43" s="173">
        <v>5728546</v>
      </c>
      <c r="M43" s="175">
        <v>117416</v>
      </c>
      <c r="N43" s="176" t="str">
        <f t="shared" si="1"/>
        <v>荏原</v>
      </c>
    </row>
    <row r="44" spans="1:14" ht="18" customHeight="1">
      <c r="A44" s="171" t="s">
        <v>137</v>
      </c>
      <c r="B44" s="172">
        <v>1949656</v>
      </c>
      <c r="C44" s="173">
        <v>916881</v>
      </c>
      <c r="D44" s="174">
        <v>876828</v>
      </c>
      <c r="E44" s="172">
        <v>64419841</v>
      </c>
      <c r="F44" s="173">
        <v>64165633</v>
      </c>
      <c r="G44" s="174">
        <v>250137</v>
      </c>
      <c r="H44" s="172">
        <v>1476476</v>
      </c>
      <c r="I44" s="173">
        <v>608748</v>
      </c>
      <c r="J44" s="174">
        <v>832329</v>
      </c>
      <c r="K44" s="172">
        <v>33666711</v>
      </c>
      <c r="L44" s="173">
        <v>33228328</v>
      </c>
      <c r="M44" s="175">
        <v>438383</v>
      </c>
      <c r="N44" s="176" t="str">
        <f t="shared" si="1"/>
        <v>目黒</v>
      </c>
    </row>
    <row r="45" spans="1:14" ht="18" customHeight="1">
      <c r="A45" s="171" t="s">
        <v>138</v>
      </c>
      <c r="B45" s="172">
        <v>488983</v>
      </c>
      <c r="C45" s="173">
        <v>108318</v>
      </c>
      <c r="D45" s="174">
        <v>354225</v>
      </c>
      <c r="E45" s="172">
        <v>40641428</v>
      </c>
      <c r="F45" s="173">
        <v>40549399</v>
      </c>
      <c r="G45" s="174">
        <v>91507</v>
      </c>
      <c r="H45" s="172">
        <v>843113</v>
      </c>
      <c r="I45" s="173">
        <v>211498</v>
      </c>
      <c r="J45" s="174">
        <v>616541</v>
      </c>
      <c r="K45" s="172">
        <v>9368052</v>
      </c>
      <c r="L45" s="173">
        <v>9239174</v>
      </c>
      <c r="M45" s="175">
        <v>128878</v>
      </c>
      <c r="N45" s="176" t="str">
        <f t="shared" si="1"/>
        <v>大森</v>
      </c>
    </row>
    <row r="46" spans="1:14" ht="19.5" customHeight="1">
      <c r="A46" s="171"/>
      <c r="B46" s="172"/>
      <c r="C46" s="173"/>
      <c r="D46" s="174"/>
      <c r="E46" s="172"/>
      <c r="F46" s="173"/>
      <c r="G46" s="174"/>
      <c r="H46" s="172"/>
      <c r="I46" s="173"/>
      <c r="J46" s="174"/>
      <c r="K46" s="172"/>
      <c r="L46" s="173"/>
      <c r="M46" s="175"/>
      <c r="N46" s="176">
        <f t="shared" si="1"/>
      </c>
    </row>
    <row r="47" spans="1:14" ht="18" customHeight="1">
      <c r="A47" s="171" t="s">
        <v>139</v>
      </c>
      <c r="B47" s="172">
        <v>281082</v>
      </c>
      <c r="C47" s="173">
        <v>60872</v>
      </c>
      <c r="D47" s="174">
        <v>203673</v>
      </c>
      <c r="E47" s="172">
        <v>12287458</v>
      </c>
      <c r="F47" s="173">
        <v>12256949</v>
      </c>
      <c r="G47" s="174">
        <v>30065</v>
      </c>
      <c r="H47" s="172">
        <v>548870</v>
      </c>
      <c r="I47" s="173">
        <v>246797</v>
      </c>
      <c r="J47" s="174">
        <v>297535</v>
      </c>
      <c r="K47" s="172">
        <v>17908248</v>
      </c>
      <c r="L47" s="173">
        <v>17783394</v>
      </c>
      <c r="M47" s="175">
        <v>124854</v>
      </c>
      <c r="N47" s="176" t="str">
        <f t="shared" si="1"/>
        <v>雪谷</v>
      </c>
    </row>
    <row r="48" spans="1:14" ht="18" customHeight="1">
      <c r="A48" s="171" t="s">
        <v>140</v>
      </c>
      <c r="B48" s="172">
        <v>743274</v>
      </c>
      <c r="C48" s="173">
        <v>305512</v>
      </c>
      <c r="D48" s="174">
        <v>396695</v>
      </c>
      <c r="E48" s="172">
        <v>64120061</v>
      </c>
      <c r="F48" s="173">
        <v>64019094</v>
      </c>
      <c r="G48" s="174">
        <v>100520</v>
      </c>
      <c r="H48" s="172">
        <v>858516</v>
      </c>
      <c r="I48" s="173">
        <v>179317</v>
      </c>
      <c r="J48" s="174">
        <v>648363</v>
      </c>
      <c r="K48" s="172">
        <v>9668121</v>
      </c>
      <c r="L48" s="173">
        <v>9504656</v>
      </c>
      <c r="M48" s="175">
        <v>163465</v>
      </c>
      <c r="N48" s="176" t="str">
        <f t="shared" si="1"/>
        <v>蒲田</v>
      </c>
    </row>
    <row r="49" spans="1:14" ht="18" customHeight="1">
      <c r="A49" s="171" t="s">
        <v>141</v>
      </c>
      <c r="B49" s="172">
        <v>501081</v>
      </c>
      <c r="C49" s="173">
        <v>88670</v>
      </c>
      <c r="D49" s="174">
        <v>365226</v>
      </c>
      <c r="E49" s="172">
        <v>27177202</v>
      </c>
      <c r="F49" s="173">
        <v>27039821</v>
      </c>
      <c r="G49" s="174">
        <v>137381</v>
      </c>
      <c r="H49" s="172">
        <v>1086303</v>
      </c>
      <c r="I49" s="173">
        <v>471030</v>
      </c>
      <c r="J49" s="174">
        <v>588980</v>
      </c>
      <c r="K49" s="172">
        <v>25678647</v>
      </c>
      <c r="L49" s="173">
        <v>25279947</v>
      </c>
      <c r="M49" s="175">
        <v>398700</v>
      </c>
      <c r="N49" s="176" t="str">
        <f t="shared" si="1"/>
        <v>世田谷</v>
      </c>
    </row>
    <row r="50" spans="1:14" ht="18" customHeight="1">
      <c r="A50" s="171" t="s">
        <v>142</v>
      </c>
      <c r="B50" s="172">
        <v>532772</v>
      </c>
      <c r="C50" s="173">
        <v>85473</v>
      </c>
      <c r="D50" s="174">
        <v>405632</v>
      </c>
      <c r="E50" s="172">
        <v>20785255</v>
      </c>
      <c r="F50" s="173">
        <v>20661934</v>
      </c>
      <c r="G50" s="174">
        <v>122848</v>
      </c>
      <c r="H50" s="172">
        <v>907973</v>
      </c>
      <c r="I50" s="173">
        <v>376248</v>
      </c>
      <c r="J50" s="174">
        <v>513551</v>
      </c>
      <c r="K50" s="172">
        <v>22815553</v>
      </c>
      <c r="L50" s="173">
        <v>22561831</v>
      </c>
      <c r="M50" s="175">
        <v>253722</v>
      </c>
      <c r="N50" s="176" t="str">
        <f t="shared" si="1"/>
        <v>北沢</v>
      </c>
    </row>
    <row r="51" spans="1:14" ht="18" customHeight="1">
      <c r="A51" s="171" t="s">
        <v>143</v>
      </c>
      <c r="B51" s="172">
        <v>502045</v>
      </c>
      <c r="C51" s="173">
        <v>102981</v>
      </c>
      <c r="D51" s="174">
        <v>356251</v>
      </c>
      <c r="E51" s="172">
        <v>26221405</v>
      </c>
      <c r="F51" s="173">
        <v>26104532</v>
      </c>
      <c r="G51" s="174">
        <v>116574</v>
      </c>
      <c r="H51" s="172">
        <v>989217</v>
      </c>
      <c r="I51" s="173">
        <v>534183</v>
      </c>
      <c r="J51" s="174">
        <v>444190</v>
      </c>
      <c r="K51" s="172">
        <v>29764359</v>
      </c>
      <c r="L51" s="173">
        <v>29480908</v>
      </c>
      <c r="M51" s="175">
        <v>283452</v>
      </c>
      <c r="N51" s="176" t="str">
        <f t="shared" si="1"/>
        <v>玉川</v>
      </c>
    </row>
    <row r="52" spans="1:14" ht="19.5" customHeight="1">
      <c r="A52" s="171"/>
      <c r="B52" s="172"/>
      <c r="C52" s="173"/>
      <c r="D52" s="174"/>
      <c r="E52" s="172"/>
      <c r="F52" s="173"/>
      <c r="G52" s="174"/>
      <c r="H52" s="172"/>
      <c r="I52" s="173"/>
      <c r="J52" s="174"/>
      <c r="K52" s="172"/>
      <c r="L52" s="173"/>
      <c r="M52" s="175"/>
      <c r="N52" s="176">
        <f t="shared" si="1"/>
      </c>
    </row>
    <row r="53" spans="1:14" ht="18" customHeight="1">
      <c r="A53" s="171" t="s">
        <v>144</v>
      </c>
      <c r="B53" s="172">
        <v>6443005</v>
      </c>
      <c r="C53" s="173">
        <v>2594224</v>
      </c>
      <c r="D53" s="174">
        <v>3356181</v>
      </c>
      <c r="E53" s="172">
        <v>361296701</v>
      </c>
      <c r="F53" s="173">
        <v>360253845</v>
      </c>
      <c r="G53" s="174">
        <v>1025242</v>
      </c>
      <c r="H53" s="172">
        <v>3105835</v>
      </c>
      <c r="I53" s="173">
        <v>2114517</v>
      </c>
      <c r="J53" s="174">
        <v>960393</v>
      </c>
      <c r="K53" s="172">
        <v>53260646</v>
      </c>
      <c r="L53" s="173">
        <v>52355643</v>
      </c>
      <c r="M53" s="175">
        <v>905003</v>
      </c>
      <c r="N53" s="176" t="str">
        <f t="shared" si="1"/>
        <v>渋谷</v>
      </c>
    </row>
    <row r="54" spans="1:14" ht="18" customHeight="1">
      <c r="A54" s="171" t="s">
        <v>145</v>
      </c>
      <c r="B54" s="172">
        <v>1298767</v>
      </c>
      <c r="C54" s="173">
        <v>218222</v>
      </c>
      <c r="D54" s="174">
        <v>1027495</v>
      </c>
      <c r="E54" s="172">
        <v>63607653</v>
      </c>
      <c r="F54" s="173">
        <v>63411960</v>
      </c>
      <c r="G54" s="174">
        <v>195693</v>
      </c>
      <c r="H54" s="172">
        <v>1454972</v>
      </c>
      <c r="I54" s="173">
        <v>429471</v>
      </c>
      <c r="J54" s="174">
        <v>971035</v>
      </c>
      <c r="K54" s="172">
        <v>16466828</v>
      </c>
      <c r="L54" s="173">
        <v>16146080</v>
      </c>
      <c r="M54" s="175">
        <v>320748</v>
      </c>
      <c r="N54" s="176" t="str">
        <f t="shared" si="1"/>
        <v>中野</v>
      </c>
    </row>
    <row r="55" spans="1:14" ht="18" customHeight="1">
      <c r="A55" s="171" t="s">
        <v>146</v>
      </c>
      <c r="B55" s="172">
        <v>655452</v>
      </c>
      <c r="C55" s="173">
        <v>174974</v>
      </c>
      <c r="D55" s="174">
        <v>438419</v>
      </c>
      <c r="E55" s="172">
        <v>24634609</v>
      </c>
      <c r="F55" s="173">
        <v>24503606</v>
      </c>
      <c r="G55" s="174">
        <v>130794</v>
      </c>
      <c r="H55" s="172">
        <v>1100700</v>
      </c>
      <c r="I55" s="173">
        <v>507016</v>
      </c>
      <c r="J55" s="174">
        <v>571456</v>
      </c>
      <c r="K55" s="172">
        <v>17759459</v>
      </c>
      <c r="L55" s="173">
        <v>17526031</v>
      </c>
      <c r="M55" s="175">
        <v>233428</v>
      </c>
      <c r="N55" s="176" t="str">
        <f t="shared" si="1"/>
        <v>杉並</v>
      </c>
    </row>
    <row r="56" spans="1:14" ht="18" customHeight="1">
      <c r="A56" s="171" t="s">
        <v>147</v>
      </c>
      <c r="B56" s="172">
        <v>374013</v>
      </c>
      <c r="C56" s="173">
        <v>75778</v>
      </c>
      <c r="D56" s="174">
        <v>269564</v>
      </c>
      <c r="E56" s="172">
        <v>17825242</v>
      </c>
      <c r="F56" s="173">
        <v>17730176</v>
      </c>
      <c r="G56" s="174">
        <v>95066</v>
      </c>
      <c r="H56" s="172">
        <v>472319</v>
      </c>
      <c r="I56" s="173">
        <v>171182</v>
      </c>
      <c r="J56" s="174">
        <v>285571</v>
      </c>
      <c r="K56" s="172">
        <v>16241585</v>
      </c>
      <c r="L56" s="173">
        <v>16043829</v>
      </c>
      <c r="M56" s="175">
        <v>197756</v>
      </c>
      <c r="N56" s="176" t="str">
        <f t="shared" si="1"/>
        <v>荻窪</v>
      </c>
    </row>
    <row r="57" spans="1:14" ht="18" customHeight="1">
      <c r="A57" s="171" t="s">
        <v>148</v>
      </c>
      <c r="B57" s="172">
        <v>1666400</v>
      </c>
      <c r="C57" s="173">
        <v>292689</v>
      </c>
      <c r="D57" s="174">
        <v>1232863</v>
      </c>
      <c r="E57" s="172">
        <v>98732259</v>
      </c>
      <c r="F57" s="173">
        <v>98453780</v>
      </c>
      <c r="G57" s="174">
        <v>276370</v>
      </c>
      <c r="H57" s="172">
        <v>1445887</v>
      </c>
      <c r="I57" s="173">
        <v>362814</v>
      </c>
      <c r="J57" s="174">
        <v>1002369</v>
      </c>
      <c r="K57" s="172">
        <v>16667321</v>
      </c>
      <c r="L57" s="173">
        <v>16383363</v>
      </c>
      <c r="M57" s="175">
        <v>283958</v>
      </c>
      <c r="N57" s="176" t="str">
        <f t="shared" si="1"/>
        <v>豊島</v>
      </c>
    </row>
    <row r="58" spans="1:14" ht="19.5" customHeight="1">
      <c r="A58" s="171"/>
      <c r="B58" s="172"/>
      <c r="C58" s="173"/>
      <c r="D58" s="174"/>
      <c r="E58" s="172"/>
      <c r="F58" s="173"/>
      <c r="G58" s="174"/>
      <c r="H58" s="172"/>
      <c r="I58" s="173"/>
      <c r="J58" s="174"/>
      <c r="K58" s="172"/>
      <c r="L58" s="173"/>
      <c r="M58" s="175"/>
      <c r="N58" s="176">
        <f t="shared" si="1"/>
      </c>
    </row>
    <row r="59" spans="1:14" ht="18" customHeight="1">
      <c r="A59" s="171" t="s">
        <v>149</v>
      </c>
      <c r="B59" s="172">
        <v>628527</v>
      </c>
      <c r="C59" s="173">
        <v>217759</v>
      </c>
      <c r="D59" s="174">
        <v>379511</v>
      </c>
      <c r="E59" s="172">
        <v>39187014</v>
      </c>
      <c r="F59" s="173">
        <v>39055911</v>
      </c>
      <c r="G59" s="174">
        <v>130930</v>
      </c>
      <c r="H59" s="172">
        <v>1070642</v>
      </c>
      <c r="I59" s="173">
        <v>249455</v>
      </c>
      <c r="J59" s="174">
        <v>783582</v>
      </c>
      <c r="K59" s="172">
        <v>10121532</v>
      </c>
      <c r="L59" s="173">
        <v>9939525</v>
      </c>
      <c r="M59" s="175">
        <v>182007</v>
      </c>
      <c r="N59" s="176" t="str">
        <f t="shared" si="1"/>
        <v>王子</v>
      </c>
    </row>
    <row r="60" spans="1:14" ht="18" customHeight="1">
      <c r="A60" s="171" t="s">
        <v>150</v>
      </c>
      <c r="B60" s="172">
        <v>360072</v>
      </c>
      <c r="C60" s="173">
        <v>71038</v>
      </c>
      <c r="D60" s="174">
        <v>264695</v>
      </c>
      <c r="E60" s="172">
        <v>25228987</v>
      </c>
      <c r="F60" s="173">
        <v>25161818</v>
      </c>
      <c r="G60" s="174">
        <v>66942</v>
      </c>
      <c r="H60" s="172">
        <v>808236</v>
      </c>
      <c r="I60" s="173">
        <v>240561</v>
      </c>
      <c r="J60" s="174">
        <v>532073</v>
      </c>
      <c r="K60" s="172">
        <v>5474833</v>
      </c>
      <c r="L60" s="173">
        <v>5332937</v>
      </c>
      <c r="M60" s="175">
        <v>141896</v>
      </c>
      <c r="N60" s="176" t="str">
        <f t="shared" si="1"/>
        <v>荒川</v>
      </c>
    </row>
    <row r="61" spans="1:14" ht="18" customHeight="1">
      <c r="A61" s="171" t="s">
        <v>151</v>
      </c>
      <c r="B61" s="172">
        <v>1519305</v>
      </c>
      <c r="C61" s="173">
        <v>282074</v>
      </c>
      <c r="D61" s="174">
        <v>1113689</v>
      </c>
      <c r="E61" s="172">
        <v>48800614</v>
      </c>
      <c r="F61" s="173">
        <v>48571458</v>
      </c>
      <c r="G61" s="174">
        <v>228506</v>
      </c>
      <c r="H61" s="172">
        <v>2222688</v>
      </c>
      <c r="I61" s="173">
        <v>464848</v>
      </c>
      <c r="J61" s="174">
        <v>1685872</v>
      </c>
      <c r="K61" s="172">
        <v>18376923</v>
      </c>
      <c r="L61" s="173">
        <v>18014986</v>
      </c>
      <c r="M61" s="175">
        <v>361876</v>
      </c>
      <c r="N61" s="176" t="str">
        <f t="shared" si="1"/>
        <v>板橋</v>
      </c>
    </row>
    <row r="62" spans="1:14" ht="18" customHeight="1">
      <c r="A62" s="171" t="s">
        <v>152</v>
      </c>
      <c r="B62" s="172">
        <v>1168143</v>
      </c>
      <c r="C62" s="173">
        <v>181553</v>
      </c>
      <c r="D62" s="174">
        <v>919056</v>
      </c>
      <c r="E62" s="172">
        <v>22082698</v>
      </c>
      <c r="F62" s="173">
        <v>21873849</v>
      </c>
      <c r="G62" s="174">
        <v>205713</v>
      </c>
      <c r="H62" s="172">
        <v>1673950</v>
      </c>
      <c r="I62" s="173">
        <v>403924</v>
      </c>
      <c r="J62" s="174">
        <v>1242609</v>
      </c>
      <c r="K62" s="172">
        <v>20028758</v>
      </c>
      <c r="L62" s="173">
        <v>19736842</v>
      </c>
      <c r="M62" s="175">
        <v>291915</v>
      </c>
      <c r="N62" s="176" t="str">
        <f t="shared" si="1"/>
        <v>練馬東</v>
      </c>
    </row>
    <row r="63" spans="1:14" ht="18" customHeight="1">
      <c r="A63" s="171" t="s">
        <v>153</v>
      </c>
      <c r="B63" s="172">
        <v>317457</v>
      </c>
      <c r="C63" s="173">
        <v>82808</v>
      </c>
      <c r="D63" s="174">
        <v>215881</v>
      </c>
      <c r="E63" s="172">
        <v>12413869</v>
      </c>
      <c r="F63" s="173">
        <v>12353709</v>
      </c>
      <c r="G63" s="174">
        <v>59723</v>
      </c>
      <c r="H63" s="172">
        <v>842332</v>
      </c>
      <c r="I63" s="173">
        <v>321510</v>
      </c>
      <c r="J63" s="174">
        <v>485389</v>
      </c>
      <c r="K63" s="172">
        <v>13524037</v>
      </c>
      <c r="L63" s="173">
        <v>13356499</v>
      </c>
      <c r="M63" s="175">
        <v>167538</v>
      </c>
      <c r="N63" s="176" t="str">
        <f t="shared" si="1"/>
        <v>練馬西</v>
      </c>
    </row>
    <row r="64" spans="1:14" ht="18" customHeight="1">
      <c r="A64" s="171"/>
      <c r="B64" s="172"/>
      <c r="C64" s="173"/>
      <c r="D64" s="174"/>
      <c r="E64" s="172"/>
      <c r="F64" s="173"/>
      <c r="G64" s="174"/>
      <c r="H64" s="172"/>
      <c r="I64" s="173"/>
      <c r="J64" s="174"/>
      <c r="K64" s="172"/>
      <c r="L64" s="173"/>
      <c r="M64" s="175"/>
      <c r="N64" s="176">
        <f t="shared" si="1"/>
      </c>
    </row>
    <row r="65" spans="1:14" ht="18" customHeight="1">
      <c r="A65" s="165" t="s">
        <v>154</v>
      </c>
      <c r="B65" s="166">
        <v>1210135</v>
      </c>
      <c r="C65" s="167">
        <v>181067</v>
      </c>
      <c r="D65" s="168">
        <v>937892</v>
      </c>
      <c r="E65" s="166">
        <v>26737186</v>
      </c>
      <c r="F65" s="167">
        <v>26545111</v>
      </c>
      <c r="G65" s="168">
        <v>191605</v>
      </c>
      <c r="H65" s="166">
        <v>1580633</v>
      </c>
      <c r="I65" s="167">
        <v>321930</v>
      </c>
      <c r="J65" s="168">
        <v>1181892</v>
      </c>
      <c r="K65" s="166">
        <v>12848674</v>
      </c>
      <c r="L65" s="167">
        <v>12586365</v>
      </c>
      <c r="M65" s="169">
        <v>262184</v>
      </c>
      <c r="N65" s="170" t="str">
        <f t="shared" si="1"/>
        <v>足立</v>
      </c>
    </row>
    <row r="66" spans="1:14" ht="18" customHeight="1">
      <c r="A66" s="171" t="s">
        <v>155</v>
      </c>
      <c r="B66" s="172">
        <v>434147</v>
      </c>
      <c r="C66" s="173">
        <v>97362</v>
      </c>
      <c r="D66" s="174">
        <v>311666</v>
      </c>
      <c r="E66" s="172">
        <v>15420876</v>
      </c>
      <c r="F66" s="173">
        <v>15279192</v>
      </c>
      <c r="G66" s="174">
        <v>141684</v>
      </c>
      <c r="H66" s="172">
        <v>931191</v>
      </c>
      <c r="I66" s="173">
        <v>229774</v>
      </c>
      <c r="J66" s="174">
        <v>634254</v>
      </c>
      <c r="K66" s="172">
        <v>8067896</v>
      </c>
      <c r="L66" s="173">
        <v>7883890</v>
      </c>
      <c r="M66" s="175">
        <v>184006</v>
      </c>
      <c r="N66" s="176" t="str">
        <f t="shared" si="1"/>
        <v>西新井</v>
      </c>
    </row>
    <row r="67" spans="1:14" ht="18" customHeight="1">
      <c r="A67" s="171" t="s">
        <v>156</v>
      </c>
      <c r="B67" s="172">
        <v>1281841</v>
      </c>
      <c r="C67" s="173">
        <v>141251</v>
      </c>
      <c r="D67" s="174">
        <v>1082276</v>
      </c>
      <c r="E67" s="172">
        <v>21555536</v>
      </c>
      <c r="F67" s="173">
        <v>21417032</v>
      </c>
      <c r="G67" s="174">
        <v>138240</v>
      </c>
      <c r="H67" s="172">
        <v>1922345</v>
      </c>
      <c r="I67" s="173">
        <v>332000</v>
      </c>
      <c r="J67" s="174">
        <v>1531399</v>
      </c>
      <c r="K67" s="172">
        <v>12346407</v>
      </c>
      <c r="L67" s="173">
        <v>12052917</v>
      </c>
      <c r="M67" s="175">
        <v>293491</v>
      </c>
      <c r="N67" s="176" t="str">
        <f t="shared" si="1"/>
        <v>葛飾</v>
      </c>
    </row>
    <row r="68" spans="1:14" ht="18" customHeight="1">
      <c r="A68" s="171" t="s">
        <v>157</v>
      </c>
      <c r="B68" s="172">
        <v>1483438</v>
      </c>
      <c r="C68" s="173">
        <v>200220</v>
      </c>
      <c r="D68" s="174">
        <v>1107067</v>
      </c>
      <c r="E68" s="172">
        <v>23270698</v>
      </c>
      <c r="F68" s="173">
        <v>23101453</v>
      </c>
      <c r="G68" s="174">
        <v>168618</v>
      </c>
      <c r="H68" s="172">
        <v>1712886</v>
      </c>
      <c r="I68" s="173">
        <v>343033</v>
      </c>
      <c r="J68" s="174">
        <v>1304528</v>
      </c>
      <c r="K68" s="172">
        <v>13690176</v>
      </c>
      <c r="L68" s="173">
        <v>13369677</v>
      </c>
      <c r="M68" s="175">
        <v>320499</v>
      </c>
      <c r="N68" s="176" t="str">
        <f t="shared" si="1"/>
        <v>江戸川北</v>
      </c>
    </row>
    <row r="69" spans="1:14" ht="18" customHeight="1">
      <c r="A69" s="200" t="s">
        <v>158</v>
      </c>
      <c r="B69" s="201">
        <v>336781</v>
      </c>
      <c r="C69" s="202">
        <v>82028</v>
      </c>
      <c r="D69" s="203">
        <v>232769</v>
      </c>
      <c r="E69" s="201">
        <v>13678623</v>
      </c>
      <c r="F69" s="202">
        <v>13588098</v>
      </c>
      <c r="G69" s="203">
        <v>89689</v>
      </c>
      <c r="H69" s="201">
        <v>633533</v>
      </c>
      <c r="I69" s="202">
        <v>172581</v>
      </c>
      <c r="J69" s="203">
        <v>443215</v>
      </c>
      <c r="K69" s="201">
        <v>9611633</v>
      </c>
      <c r="L69" s="202">
        <v>9447791</v>
      </c>
      <c r="M69" s="204">
        <v>163842</v>
      </c>
      <c r="N69" s="205" t="str">
        <f t="shared" si="1"/>
        <v>江戸川南</v>
      </c>
    </row>
    <row r="70" spans="1:14" s="3" customFormat="1" ht="18" customHeight="1">
      <c r="A70" s="206" t="s">
        <v>159</v>
      </c>
      <c r="B70" s="208">
        <v>106710627</v>
      </c>
      <c r="C70" s="209">
        <v>72060703</v>
      </c>
      <c r="D70" s="207">
        <v>30994078</v>
      </c>
      <c r="E70" s="208">
        <v>7654309226</v>
      </c>
      <c r="F70" s="209">
        <v>7645901759</v>
      </c>
      <c r="G70" s="207">
        <v>8356493</v>
      </c>
      <c r="H70" s="208">
        <v>41684899</v>
      </c>
      <c r="I70" s="209">
        <v>15205875</v>
      </c>
      <c r="J70" s="207">
        <v>25204219</v>
      </c>
      <c r="K70" s="208">
        <v>629809156</v>
      </c>
      <c r="L70" s="209">
        <v>619611519</v>
      </c>
      <c r="M70" s="210">
        <v>10197449</v>
      </c>
      <c r="N70" s="211" t="str">
        <f t="shared" si="1"/>
        <v>都区内計</v>
      </c>
    </row>
    <row r="71" spans="1:14" ht="16.5" customHeight="1">
      <c r="A71" s="165"/>
      <c r="B71" s="166"/>
      <c r="C71" s="167"/>
      <c r="D71" s="168"/>
      <c r="E71" s="166"/>
      <c r="F71" s="167"/>
      <c r="G71" s="168"/>
      <c r="H71" s="166"/>
      <c r="I71" s="167"/>
      <c r="J71" s="168"/>
      <c r="K71" s="166"/>
      <c r="L71" s="167"/>
      <c r="M71" s="169"/>
      <c r="N71" s="170">
        <f t="shared" si="1"/>
      </c>
    </row>
    <row r="72" spans="1:14" ht="18" customHeight="1">
      <c r="A72" s="171" t="s">
        <v>160</v>
      </c>
      <c r="B72" s="172">
        <v>1097704</v>
      </c>
      <c r="C72" s="173">
        <v>173183</v>
      </c>
      <c r="D72" s="174">
        <v>848310</v>
      </c>
      <c r="E72" s="172">
        <v>38176673</v>
      </c>
      <c r="F72" s="173">
        <v>38017993</v>
      </c>
      <c r="G72" s="174">
        <v>157381</v>
      </c>
      <c r="H72" s="172">
        <v>1505910</v>
      </c>
      <c r="I72" s="173">
        <v>389480</v>
      </c>
      <c r="J72" s="174">
        <v>1072420</v>
      </c>
      <c r="K72" s="172">
        <v>13356937</v>
      </c>
      <c r="L72" s="173">
        <v>13050260</v>
      </c>
      <c r="M72" s="175">
        <v>306677</v>
      </c>
      <c r="N72" s="176" t="str">
        <f t="shared" si="1"/>
        <v>八王子</v>
      </c>
    </row>
    <row r="73" spans="1:14" ht="18" customHeight="1">
      <c r="A73" s="171" t="s">
        <v>161</v>
      </c>
      <c r="B73" s="172">
        <v>1311621</v>
      </c>
      <c r="C73" s="173">
        <v>193159</v>
      </c>
      <c r="D73" s="174">
        <v>991749</v>
      </c>
      <c r="E73" s="172">
        <v>45690129</v>
      </c>
      <c r="F73" s="173">
        <v>45488627</v>
      </c>
      <c r="G73" s="174">
        <v>198391</v>
      </c>
      <c r="H73" s="172">
        <v>2057327</v>
      </c>
      <c r="I73" s="173">
        <v>545925</v>
      </c>
      <c r="J73" s="174">
        <v>1457426</v>
      </c>
      <c r="K73" s="172">
        <v>20261947</v>
      </c>
      <c r="L73" s="173">
        <v>19842561</v>
      </c>
      <c r="M73" s="175">
        <v>419386</v>
      </c>
      <c r="N73" s="176" t="str">
        <f t="shared" si="1"/>
        <v>立川</v>
      </c>
    </row>
    <row r="74" spans="1:14" ht="18" customHeight="1">
      <c r="A74" s="171" t="s">
        <v>162</v>
      </c>
      <c r="B74" s="172">
        <v>464805</v>
      </c>
      <c r="C74" s="173">
        <v>150138</v>
      </c>
      <c r="D74" s="174">
        <v>292222</v>
      </c>
      <c r="E74" s="172">
        <v>46482335</v>
      </c>
      <c r="F74" s="173">
        <v>46363519</v>
      </c>
      <c r="G74" s="174">
        <v>118761</v>
      </c>
      <c r="H74" s="172">
        <v>1053971</v>
      </c>
      <c r="I74" s="173">
        <v>508618</v>
      </c>
      <c r="J74" s="174">
        <v>526542</v>
      </c>
      <c r="K74" s="172">
        <v>25461008</v>
      </c>
      <c r="L74" s="173">
        <v>25229429</v>
      </c>
      <c r="M74" s="175">
        <v>231579</v>
      </c>
      <c r="N74" s="176" t="str">
        <f t="shared" si="1"/>
        <v>武蔵野</v>
      </c>
    </row>
    <row r="75" spans="1:14" ht="18" customHeight="1">
      <c r="A75" s="171" t="s">
        <v>163</v>
      </c>
      <c r="B75" s="172">
        <v>346931</v>
      </c>
      <c r="C75" s="173">
        <v>74597</v>
      </c>
      <c r="D75" s="174">
        <v>204324</v>
      </c>
      <c r="E75" s="172">
        <v>19151655</v>
      </c>
      <c r="F75" s="173">
        <v>19069707</v>
      </c>
      <c r="G75" s="174">
        <v>81153</v>
      </c>
      <c r="H75" s="172">
        <v>881264</v>
      </c>
      <c r="I75" s="173">
        <v>236468</v>
      </c>
      <c r="J75" s="174">
        <v>617088</v>
      </c>
      <c r="K75" s="172">
        <v>8519759</v>
      </c>
      <c r="L75" s="173">
        <v>8333767</v>
      </c>
      <c r="M75" s="175">
        <v>185993</v>
      </c>
      <c r="N75" s="176" t="str">
        <f t="shared" si="1"/>
        <v>青梅</v>
      </c>
    </row>
    <row r="76" spans="1:14" ht="18" customHeight="1">
      <c r="A76" s="171" t="s">
        <v>164</v>
      </c>
      <c r="B76" s="172">
        <v>561748</v>
      </c>
      <c r="C76" s="173">
        <v>122074</v>
      </c>
      <c r="D76" s="174">
        <v>385231</v>
      </c>
      <c r="E76" s="172">
        <v>41121864</v>
      </c>
      <c r="F76" s="173">
        <v>41027500</v>
      </c>
      <c r="G76" s="174">
        <v>94365</v>
      </c>
      <c r="H76" s="172">
        <v>1502801</v>
      </c>
      <c r="I76" s="173">
        <v>469154</v>
      </c>
      <c r="J76" s="174">
        <v>1018964</v>
      </c>
      <c r="K76" s="172">
        <v>20245320</v>
      </c>
      <c r="L76" s="173">
        <v>19933731</v>
      </c>
      <c r="M76" s="175">
        <v>311588</v>
      </c>
      <c r="N76" s="176" t="str">
        <f t="shared" si="1"/>
        <v>武蔵府中</v>
      </c>
    </row>
    <row r="77" spans="1:14" ht="16.5" customHeight="1">
      <c r="A77" s="171"/>
      <c r="B77" s="172"/>
      <c r="C77" s="173"/>
      <c r="D77" s="174"/>
      <c r="E77" s="172"/>
      <c r="F77" s="173"/>
      <c r="G77" s="174"/>
      <c r="H77" s="172"/>
      <c r="I77" s="173"/>
      <c r="J77" s="174"/>
      <c r="K77" s="172"/>
      <c r="L77" s="173"/>
      <c r="M77" s="175"/>
      <c r="N77" s="176">
        <f t="shared" si="1"/>
      </c>
    </row>
    <row r="78" spans="1:14" ht="18" customHeight="1">
      <c r="A78" s="171" t="s">
        <v>165</v>
      </c>
      <c r="B78" s="172">
        <v>506242</v>
      </c>
      <c r="C78" s="173">
        <v>83784</v>
      </c>
      <c r="D78" s="174">
        <v>387202</v>
      </c>
      <c r="E78" s="172">
        <v>24062496</v>
      </c>
      <c r="F78" s="173">
        <v>23969261</v>
      </c>
      <c r="G78" s="174">
        <v>93235</v>
      </c>
      <c r="H78" s="172">
        <v>965318</v>
      </c>
      <c r="I78" s="173">
        <v>245291</v>
      </c>
      <c r="J78" s="174">
        <v>701142</v>
      </c>
      <c r="K78" s="172">
        <v>15040101</v>
      </c>
      <c r="L78" s="173">
        <v>14786369</v>
      </c>
      <c r="M78" s="175">
        <v>253732</v>
      </c>
      <c r="N78" s="176" t="str">
        <f t="shared" si="1"/>
        <v>町田</v>
      </c>
    </row>
    <row r="79" spans="1:14" ht="18" customHeight="1">
      <c r="A79" s="171" t="s">
        <v>166</v>
      </c>
      <c r="B79" s="172">
        <v>292352</v>
      </c>
      <c r="C79" s="173">
        <v>83905</v>
      </c>
      <c r="D79" s="174">
        <v>192260</v>
      </c>
      <c r="E79" s="172">
        <v>34043336</v>
      </c>
      <c r="F79" s="173">
        <v>33969673</v>
      </c>
      <c r="G79" s="174">
        <v>73280</v>
      </c>
      <c r="H79" s="172">
        <v>822462</v>
      </c>
      <c r="I79" s="173">
        <v>360039</v>
      </c>
      <c r="J79" s="174">
        <v>432545</v>
      </c>
      <c r="K79" s="172">
        <v>11954897</v>
      </c>
      <c r="L79" s="173">
        <v>11790802</v>
      </c>
      <c r="M79" s="175">
        <v>164095</v>
      </c>
      <c r="N79" s="176" t="str">
        <f t="shared" si="1"/>
        <v>日野</v>
      </c>
    </row>
    <row r="80" spans="1:14" ht="18" customHeight="1">
      <c r="A80" s="200" t="s">
        <v>167</v>
      </c>
      <c r="B80" s="201">
        <v>690175</v>
      </c>
      <c r="C80" s="202">
        <v>172113</v>
      </c>
      <c r="D80" s="203">
        <v>474192</v>
      </c>
      <c r="E80" s="201">
        <v>32620175</v>
      </c>
      <c r="F80" s="202">
        <v>32529968</v>
      </c>
      <c r="G80" s="203">
        <v>90207</v>
      </c>
      <c r="H80" s="201">
        <v>1635330</v>
      </c>
      <c r="I80" s="202">
        <v>432883</v>
      </c>
      <c r="J80" s="203">
        <v>1172095</v>
      </c>
      <c r="K80" s="201">
        <v>21084177</v>
      </c>
      <c r="L80" s="202">
        <v>20741871</v>
      </c>
      <c r="M80" s="204">
        <v>342306</v>
      </c>
      <c r="N80" s="205" t="str">
        <f t="shared" si="1"/>
        <v>東村山</v>
      </c>
    </row>
    <row r="81" spans="1:14" s="3" customFormat="1" ht="18" customHeight="1">
      <c r="A81" s="206" t="s">
        <v>168</v>
      </c>
      <c r="B81" s="208">
        <v>5271577</v>
      </c>
      <c r="C81" s="209">
        <v>1052953</v>
      </c>
      <c r="D81" s="207">
        <v>3775490</v>
      </c>
      <c r="E81" s="208">
        <v>281348663</v>
      </c>
      <c r="F81" s="209">
        <v>280436248</v>
      </c>
      <c r="G81" s="207">
        <v>906772</v>
      </c>
      <c r="H81" s="208">
        <v>10424383</v>
      </c>
      <c r="I81" s="209">
        <v>3187858</v>
      </c>
      <c r="J81" s="207">
        <v>6998221</v>
      </c>
      <c r="K81" s="208">
        <v>135924146</v>
      </c>
      <c r="L81" s="209">
        <v>133708790</v>
      </c>
      <c r="M81" s="210">
        <v>2215356</v>
      </c>
      <c r="N81" s="211" t="str">
        <f t="shared" si="1"/>
        <v>多摩地区計</v>
      </c>
    </row>
    <row r="82" spans="1:14" ht="18" customHeight="1">
      <c r="A82" s="212"/>
      <c r="B82" s="213"/>
      <c r="C82" s="214"/>
      <c r="D82" s="215"/>
      <c r="E82" s="213"/>
      <c r="F82" s="214"/>
      <c r="G82" s="215"/>
      <c r="H82" s="213"/>
      <c r="I82" s="214"/>
      <c r="J82" s="215"/>
      <c r="K82" s="213"/>
      <c r="L82" s="214"/>
      <c r="M82" s="216"/>
      <c r="N82" s="217">
        <f t="shared" si="1"/>
      </c>
    </row>
    <row r="83" spans="1:14" s="3" customFormat="1" ht="18" customHeight="1">
      <c r="A83" s="184" t="s">
        <v>169</v>
      </c>
      <c r="B83" s="185">
        <v>111982204</v>
      </c>
      <c r="C83" s="186">
        <v>73113657</v>
      </c>
      <c r="D83" s="187">
        <v>34769568</v>
      </c>
      <c r="E83" s="185">
        <v>7935657889</v>
      </c>
      <c r="F83" s="186">
        <v>7926338007</v>
      </c>
      <c r="G83" s="187">
        <v>9263265</v>
      </c>
      <c r="H83" s="185">
        <v>52109282</v>
      </c>
      <c r="I83" s="186">
        <v>18393734</v>
      </c>
      <c r="J83" s="187">
        <v>32202440</v>
      </c>
      <c r="K83" s="185">
        <v>765733302</v>
      </c>
      <c r="L83" s="186">
        <v>753320309</v>
      </c>
      <c r="M83" s="188">
        <v>12412806</v>
      </c>
      <c r="N83" s="189" t="str">
        <f t="shared" si="1"/>
        <v>東京都計</v>
      </c>
    </row>
    <row r="84" spans="1:14" ht="16.5" customHeight="1">
      <c r="A84" s="218"/>
      <c r="B84" s="219"/>
      <c r="C84" s="220"/>
      <c r="D84" s="221"/>
      <c r="E84" s="219"/>
      <c r="F84" s="220"/>
      <c r="G84" s="221"/>
      <c r="H84" s="219"/>
      <c r="I84" s="220"/>
      <c r="J84" s="221"/>
      <c r="K84" s="219"/>
      <c r="L84" s="220"/>
      <c r="M84" s="222"/>
      <c r="N84" s="223">
        <f t="shared" si="1"/>
      </c>
    </row>
    <row r="85" spans="1:14" ht="18" customHeight="1">
      <c r="A85" s="165" t="s">
        <v>170</v>
      </c>
      <c r="B85" s="166">
        <v>319081</v>
      </c>
      <c r="C85" s="167">
        <v>83246</v>
      </c>
      <c r="D85" s="168">
        <v>225424</v>
      </c>
      <c r="E85" s="166">
        <v>23906614</v>
      </c>
      <c r="F85" s="167">
        <v>23836775</v>
      </c>
      <c r="G85" s="168">
        <v>69758</v>
      </c>
      <c r="H85" s="166">
        <v>699987</v>
      </c>
      <c r="I85" s="167">
        <v>161007</v>
      </c>
      <c r="J85" s="168">
        <v>507585</v>
      </c>
      <c r="K85" s="166">
        <v>8686093</v>
      </c>
      <c r="L85" s="167">
        <v>8523300</v>
      </c>
      <c r="M85" s="169">
        <v>162793</v>
      </c>
      <c r="N85" s="170" t="str">
        <f t="shared" si="1"/>
        <v>鶴見</v>
      </c>
    </row>
    <row r="86" spans="1:14" ht="18" customHeight="1">
      <c r="A86" s="171" t="s">
        <v>171</v>
      </c>
      <c r="B86" s="172">
        <v>2055622</v>
      </c>
      <c r="C86" s="173">
        <v>411965</v>
      </c>
      <c r="D86" s="174">
        <v>1496330</v>
      </c>
      <c r="E86" s="172">
        <v>149446768</v>
      </c>
      <c r="F86" s="173">
        <v>149137191</v>
      </c>
      <c r="G86" s="174">
        <v>309011</v>
      </c>
      <c r="H86" s="172">
        <v>1230134</v>
      </c>
      <c r="I86" s="173">
        <v>325909</v>
      </c>
      <c r="J86" s="174">
        <v>881609</v>
      </c>
      <c r="K86" s="172">
        <v>14249976</v>
      </c>
      <c r="L86" s="173">
        <v>14037139</v>
      </c>
      <c r="M86" s="175">
        <v>212837</v>
      </c>
      <c r="N86" s="176" t="str">
        <f t="shared" si="1"/>
        <v>横浜中</v>
      </c>
    </row>
    <row r="87" spans="1:14" ht="18" customHeight="1">
      <c r="A87" s="171" t="s">
        <v>172</v>
      </c>
      <c r="B87" s="172">
        <v>528531</v>
      </c>
      <c r="C87" s="173">
        <v>144124</v>
      </c>
      <c r="D87" s="174">
        <v>360727</v>
      </c>
      <c r="E87" s="172">
        <v>20411146</v>
      </c>
      <c r="F87" s="173">
        <v>20293960</v>
      </c>
      <c r="G87" s="174">
        <v>114743</v>
      </c>
      <c r="H87" s="172">
        <v>1241119</v>
      </c>
      <c r="I87" s="173">
        <v>309836</v>
      </c>
      <c r="J87" s="174">
        <v>897352</v>
      </c>
      <c r="K87" s="172">
        <v>13125872</v>
      </c>
      <c r="L87" s="173">
        <v>12873373</v>
      </c>
      <c r="M87" s="175">
        <v>252399</v>
      </c>
      <c r="N87" s="176" t="str">
        <f t="shared" si="1"/>
        <v>保土ケ谷</v>
      </c>
    </row>
    <row r="88" spans="1:14" ht="18" customHeight="1">
      <c r="A88" s="171" t="s">
        <v>173</v>
      </c>
      <c r="B88" s="172">
        <v>1544068</v>
      </c>
      <c r="C88" s="173">
        <v>233578</v>
      </c>
      <c r="D88" s="174">
        <v>1181383</v>
      </c>
      <c r="E88" s="172">
        <v>36034640</v>
      </c>
      <c r="F88" s="173">
        <v>35828602</v>
      </c>
      <c r="G88" s="174">
        <v>205525</v>
      </c>
      <c r="H88" s="172">
        <v>2048864</v>
      </c>
      <c r="I88" s="173">
        <v>528454</v>
      </c>
      <c r="J88" s="174">
        <v>1453074</v>
      </c>
      <c r="K88" s="172">
        <v>19041426</v>
      </c>
      <c r="L88" s="173">
        <v>18626918</v>
      </c>
      <c r="M88" s="175">
        <v>414508</v>
      </c>
      <c r="N88" s="176" t="str">
        <f aca="true" t="shared" si="2" ref="N88:N112">IF(A88="","",A88)</f>
        <v>横浜南</v>
      </c>
    </row>
    <row r="89" spans="1:14" ht="18" customHeight="1">
      <c r="A89" s="171" t="s">
        <v>174</v>
      </c>
      <c r="B89" s="172">
        <v>1573295</v>
      </c>
      <c r="C89" s="173">
        <v>336523</v>
      </c>
      <c r="D89" s="174">
        <v>1146897</v>
      </c>
      <c r="E89" s="172">
        <v>79954445</v>
      </c>
      <c r="F89" s="173">
        <v>79741374</v>
      </c>
      <c r="G89" s="174">
        <v>212522</v>
      </c>
      <c r="H89" s="172">
        <v>1687468</v>
      </c>
      <c r="I89" s="173">
        <v>498780</v>
      </c>
      <c r="J89" s="174">
        <v>1131844</v>
      </c>
      <c r="K89" s="172">
        <v>23320064</v>
      </c>
      <c r="L89" s="173">
        <v>23026126</v>
      </c>
      <c r="M89" s="175">
        <v>293937</v>
      </c>
      <c r="N89" s="176" t="str">
        <f t="shared" si="2"/>
        <v>神奈川</v>
      </c>
    </row>
    <row r="90" spans="1:14" ht="18" customHeight="1">
      <c r="A90" s="171"/>
      <c r="B90" s="172"/>
      <c r="C90" s="173"/>
      <c r="D90" s="174"/>
      <c r="E90" s="172"/>
      <c r="F90" s="173"/>
      <c r="G90" s="174"/>
      <c r="H90" s="172"/>
      <c r="I90" s="173"/>
      <c r="J90" s="174"/>
      <c r="K90" s="172"/>
      <c r="L90" s="173"/>
      <c r="M90" s="175"/>
      <c r="N90" s="176">
        <f t="shared" si="2"/>
      </c>
    </row>
    <row r="91" spans="1:14" ht="18" customHeight="1">
      <c r="A91" s="171" t="s">
        <v>175</v>
      </c>
      <c r="B91" s="172">
        <v>451812</v>
      </c>
      <c r="C91" s="173">
        <v>76760</v>
      </c>
      <c r="D91" s="174">
        <v>333550</v>
      </c>
      <c r="E91" s="172">
        <v>22854236</v>
      </c>
      <c r="F91" s="173">
        <v>22763906</v>
      </c>
      <c r="G91" s="174">
        <v>88829</v>
      </c>
      <c r="H91" s="172">
        <v>1196478</v>
      </c>
      <c r="I91" s="173">
        <v>362617</v>
      </c>
      <c r="J91" s="174">
        <v>787816</v>
      </c>
      <c r="K91" s="172">
        <v>14506709</v>
      </c>
      <c r="L91" s="173">
        <v>14317262</v>
      </c>
      <c r="M91" s="175">
        <v>189446</v>
      </c>
      <c r="N91" s="176" t="str">
        <f t="shared" si="2"/>
        <v>戸塚</v>
      </c>
    </row>
    <row r="92" spans="1:14" ht="18" customHeight="1">
      <c r="A92" s="171" t="s">
        <v>176</v>
      </c>
      <c r="B92" s="172">
        <v>947264</v>
      </c>
      <c r="C92" s="173">
        <v>180394</v>
      </c>
      <c r="D92" s="174">
        <v>684689</v>
      </c>
      <c r="E92" s="172">
        <v>38220617</v>
      </c>
      <c r="F92" s="173">
        <v>38025290</v>
      </c>
      <c r="G92" s="174">
        <v>195279</v>
      </c>
      <c r="H92" s="172">
        <v>1578083</v>
      </c>
      <c r="I92" s="173">
        <v>535004</v>
      </c>
      <c r="J92" s="174">
        <v>1003272</v>
      </c>
      <c r="K92" s="172">
        <v>32650283</v>
      </c>
      <c r="L92" s="173">
        <v>32303549</v>
      </c>
      <c r="M92" s="175">
        <v>346734</v>
      </c>
      <c r="N92" s="176" t="str">
        <f t="shared" si="2"/>
        <v>緑</v>
      </c>
    </row>
    <row r="93" spans="1:14" ht="18" customHeight="1">
      <c r="A93" s="171" t="s">
        <v>177</v>
      </c>
      <c r="B93" s="172">
        <v>1021332</v>
      </c>
      <c r="C93" s="173">
        <v>483629</v>
      </c>
      <c r="D93" s="174">
        <v>484688</v>
      </c>
      <c r="E93" s="172">
        <v>67460233</v>
      </c>
      <c r="F93" s="173">
        <v>67321753</v>
      </c>
      <c r="G93" s="174">
        <v>138481</v>
      </c>
      <c r="H93" s="172">
        <v>1015837</v>
      </c>
      <c r="I93" s="173">
        <v>228463</v>
      </c>
      <c r="J93" s="174">
        <v>756174</v>
      </c>
      <c r="K93" s="172">
        <v>8423331</v>
      </c>
      <c r="L93" s="173">
        <v>8181609</v>
      </c>
      <c r="M93" s="175">
        <v>241722</v>
      </c>
      <c r="N93" s="176" t="str">
        <f t="shared" si="2"/>
        <v>川崎南</v>
      </c>
    </row>
    <row r="94" spans="1:14" ht="18" customHeight="1">
      <c r="A94" s="171" t="s">
        <v>178</v>
      </c>
      <c r="B94" s="172">
        <v>1185361</v>
      </c>
      <c r="C94" s="173">
        <v>158838</v>
      </c>
      <c r="D94" s="174">
        <v>874881</v>
      </c>
      <c r="E94" s="172">
        <v>57185542</v>
      </c>
      <c r="F94" s="173">
        <v>57097743</v>
      </c>
      <c r="G94" s="174">
        <v>87411</v>
      </c>
      <c r="H94" s="172">
        <v>2048631</v>
      </c>
      <c r="I94" s="173">
        <v>613474</v>
      </c>
      <c r="J94" s="174">
        <v>1391535</v>
      </c>
      <c r="K94" s="172">
        <v>25083340</v>
      </c>
      <c r="L94" s="173">
        <v>24725868</v>
      </c>
      <c r="M94" s="175">
        <v>357472</v>
      </c>
      <c r="N94" s="176" t="str">
        <f t="shared" si="2"/>
        <v>川崎北</v>
      </c>
    </row>
    <row r="95" spans="1:14" ht="18" customHeight="1">
      <c r="A95" s="171" t="s">
        <v>179</v>
      </c>
      <c r="B95" s="172">
        <v>262079</v>
      </c>
      <c r="C95" s="173">
        <v>67524</v>
      </c>
      <c r="D95" s="174">
        <v>173094</v>
      </c>
      <c r="E95" s="172">
        <v>12227900</v>
      </c>
      <c r="F95" s="173">
        <v>12181457</v>
      </c>
      <c r="G95" s="174">
        <v>46347</v>
      </c>
      <c r="H95" s="172">
        <v>749224</v>
      </c>
      <c r="I95" s="173">
        <v>178015</v>
      </c>
      <c r="J95" s="174">
        <v>545467</v>
      </c>
      <c r="K95" s="172">
        <v>13609089</v>
      </c>
      <c r="L95" s="173">
        <v>13391230</v>
      </c>
      <c r="M95" s="175">
        <v>217859</v>
      </c>
      <c r="N95" s="176" t="str">
        <f t="shared" si="2"/>
        <v>川崎西</v>
      </c>
    </row>
    <row r="96" spans="1:14" ht="14.25" customHeight="1">
      <c r="A96" s="171"/>
      <c r="B96" s="172"/>
      <c r="C96" s="173"/>
      <c r="D96" s="174"/>
      <c r="E96" s="172"/>
      <c r="F96" s="173"/>
      <c r="G96" s="174"/>
      <c r="H96" s="172"/>
      <c r="I96" s="173"/>
      <c r="J96" s="174"/>
      <c r="K96" s="172"/>
      <c r="L96" s="173"/>
      <c r="M96" s="175"/>
      <c r="N96" s="176">
        <f t="shared" si="2"/>
      </c>
    </row>
    <row r="97" spans="1:14" ht="18" customHeight="1">
      <c r="A97" s="165" t="s">
        <v>180</v>
      </c>
      <c r="B97" s="166">
        <v>553661</v>
      </c>
      <c r="C97" s="167">
        <v>73688</v>
      </c>
      <c r="D97" s="168">
        <v>430007</v>
      </c>
      <c r="E97" s="166">
        <v>26610616</v>
      </c>
      <c r="F97" s="167">
        <v>26527982</v>
      </c>
      <c r="G97" s="168">
        <v>82591</v>
      </c>
      <c r="H97" s="166">
        <v>1262790</v>
      </c>
      <c r="I97" s="167">
        <v>255704</v>
      </c>
      <c r="J97" s="168">
        <v>959945</v>
      </c>
      <c r="K97" s="166">
        <v>6801681</v>
      </c>
      <c r="L97" s="167">
        <v>6574447</v>
      </c>
      <c r="M97" s="169">
        <v>227234</v>
      </c>
      <c r="N97" s="170" t="str">
        <f t="shared" si="2"/>
        <v>横須賀</v>
      </c>
    </row>
    <row r="98" spans="1:14" ht="18" customHeight="1">
      <c r="A98" s="171" t="s">
        <v>181</v>
      </c>
      <c r="B98" s="172">
        <v>677137</v>
      </c>
      <c r="C98" s="173">
        <v>130293</v>
      </c>
      <c r="D98" s="174">
        <v>487111</v>
      </c>
      <c r="E98" s="172">
        <v>31115358</v>
      </c>
      <c r="F98" s="173">
        <v>30974537</v>
      </c>
      <c r="G98" s="174">
        <v>140777</v>
      </c>
      <c r="H98" s="172">
        <v>1375731</v>
      </c>
      <c r="I98" s="173">
        <v>259103</v>
      </c>
      <c r="J98" s="174">
        <v>1090806</v>
      </c>
      <c r="K98" s="172">
        <v>11566932</v>
      </c>
      <c r="L98" s="173">
        <v>11308489</v>
      </c>
      <c r="M98" s="175">
        <v>258444</v>
      </c>
      <c r="N98" s="176" t="str">
        <f t="shared" si="2"/>
        <v>平塚</v>
      </c>
    </row>
    <row r="99" spans="1:14" ht="18" customHeight="1">
      <c r="A99" s="171" t="s">
        <v>182</v>
      </c>
      <c r="B99" s="172">
        <v>286789</v>
      </c>
      <c r="C99" s="173">
        <v>50952</v>
      </c>
      <c r="D99" s="174">
        <v>211036</v>
      </c>
      <c r="E99" s="172">
        <v>14080804</v>
      </c>
      <c r="F99" s="173">
        <v>14023865</v>
      </c>
      <c r="G99" s="174">
        <v>56939</v>
      </c>
      <c r="H99" s="172">
        <v>716267</v>
      </c>
      <c r="I99" s="173">
        <v>281917</v>
      </c>
      <c r="J99" s="174">
        <v>423842</v>
      </c>
      <c r="K99" s="172">
        <v>12033879</v>
      </c>
      <c r="L99" s="173">
        <v>11898517</v>
      </c>
      <c r="M99" s="175">
        <v>135362</v>
      </c>
      <c r="N99" s="176" t="str">
        <f t="shared" si="2"/>
        <v>鎌倉</v>
      </c>
    </row>
    <row r="100" spans="1:14" ht="18" customHeight="1">
      <c r="A100" s="171" t="s">
        <v>183</v>
      </c>
      <c r="B100" s="172">
        <v>1429145</v>
      </c>
      <c r="C100" s="173">
        <v>222484</v>
      </c>
      <c r="D100" s="174">
        <v>1125884</v>
      </c>
      <c r="E100" s="172">
        <v>38105185</v>
      </c>
      <c r="F100" s="173">
        <v>37948505</v>
      </c>
      <c r="G100" s="174">
        <v>155543</v>
      </c>
      <c r="H100" s="172">
        <v>2186910</v>
      </c>
      <c r="I100" s="173">
        <v>461270</v>
      </c>
      <c r="J100" s="174">
        <v>1673737</v>
      </c>
      <c r="K100" s="172">
        <v>22467360</v>
      </c>
      <c r="L100" s="173">
        <v>22092690</v>
      </c>
      <c r="M100" s="175">
        <v>374670</v>
      </c>
      <c r="N100" s="176" t="str">
        <f t="shared" si="2"/>
        <v>藤沢</v>
      </c>
    </row>
    <row r="101" spans="1:14" ht="18" customHeight="1">
      <c r="A101" s="171" t="s">
        <v>184</v>
      </c>
      <c r="B101" s="172">
        <v>409358</v>
      </c>
      <c r="C101" s="173">
        <v>90124</v>
      </c>
      <c r="D101" s="174">
        <v>300377</v>
      </c>
      <c r="E101" s="172">
        <v>19158245</v>
      </c>
      <c r="F101" s="173">
        <v>19090354</v>
      </c>
      <c r="G101" s="174">
        <v>67853</v>
      </c>
      <c r="H101" s="172">
        <v>879347</v>
      </c>
      <c r="I101" s="173">
        <v>204496</v>
      </c>
      <c r="J101" s="174">
        <v>650524</v>
      </c>
      <c r="K101" s="172">
        <v>8068111</v>
      </c>
      <c r="L101" s="173">
        <v>7900496</v>
      </c>
      <c r="M101" s="175">
        <v>167615</v>
      </c>
      <c r="N101" s="176" t="str">
        <f t="shared" si="2"/>
        <v>小田原</v>
      </c>
    </row>
    <row r="102" spans="1:14" ht="18" customHeight="1">
      <c r="A102" s="171"/>
      <c r="B102" s="172"/>
      <c r="C102" s="173"/>
      <c r="D102" s="174"/>
      <c r="E102" s="172"/>
      <c r="F102" s="173"/>
      <c r="G102" s="174"/>
      <c r="H102" s="172"/>
      <c r="I102" s="173"/>
      <c r="J102" s="174"/>
      <c r="K102" s="172"/>
      <c r="L102" s="173"/>
      <c r="M102" s="175"/>
      <c r="N102" s="176">
        <f t="shared" si="2"/>
      </c>
    </row>
    <row r="103" spans="1:14" ht="18" customHeight="1">
      <c r="A103" s="171" t="s">
        <v>185</v>
      </c>
      <c r="B103" s="172">
        <v>1356614</v>
      </c>
      <c r="C103" s="173">
        <v>231418</v>
      </c>
      <c r="D103" s="174">
        <v>1009388</v>
      </c>
      <c r="E103" s="172">
        <v>32043758</v>
      </c>
      <c r="F103" s="173">
        <v>31772856</v>
      </c>
      <c r="G103" s="174">
        <v>268408</v>
      </c>
      <c r="H103" s="172">
        <v>2087137</v>
      </c>
      <c r="I103" s="173">
        <v>443340</v>
      </c>
      <c r="J103" s="174">
        <v>1572092</v>
      </c>
      <c r="K103" s="172">
        <v>16061844</v>
      </c>
      <c r="L103" s="173">
        <v>15714826</v>
      </c>
      <c r="M103" s="175">
        <v>346901</v>
      </c>
      <c r="N103" s="176" t="str">
        <f t="shared" si="2"/>
        <v>相模原</v>
      </c>
    </row>
    <row r="104" spans="1:14" ht="18" customHeight="1">
      <c r="A104" s="171" t="s">
        <v>186</v>
      </c>
      <c r="B104" s="172">
        <v>349907</v>
      </c>
      <c r="C104" s="173">
        <v>95910</v>
      </c>
      <c r="D104" s="174">
        <v>237908</v>
      </c>
      <c r="E104" s="172">
        <v>23758789</v>
      </c>
      <c r="F104" s="173">
        <v>23670107</v>
      </c>
      <c r="G104" s="174">
        <v>88654</v>
      </c>
      <c r="H104" s="172">
        <v>834275</v>
      </c>
      <c r="I104" s="173">
        <v>179058</v>
      </c>
      <c r="J104" s="174">
        <v>639968</v>
      </c>
      <c r="K104" s="172">
        <v>6523517</v>
      </c>
      <c r="L104" s="173">
        <v>6394441</v>
      </c>
      <c r="M104" s="175">
        <v>129075</v>
      </c>
      <c r="N104" s="176" t="str">
        <f t="shared" si="2"/>
        <v>厚木</v>
      </c>
    </row>
    <row r="105" spans="1:14" ht="18" customHeight="1">
      <c r="A105" s="200" t="s">
        <v>187</v>
      </c>
      <c r="B105" s="201">
        <v>1269813</v>
      </c>
      <c r="C105" s="202">
        <v>218661</v>
      </c>
      <c r="D105" s="203">
        <v>973698</v>
      </c>
      <c r="E105" s="201">
        <v>27592464</v>
      </c>
      <c r="F105" s="202">
        <v>27414012</v>
      </c>
      <c r="G105" s="203">
        <v>178340</v>
      </c>
      <c r="H105" s="201">
        <v>1916898</v>
      </c>
      <c r="I105" s="202">
        <v>377031</v>
      </c>
      <c r="J105" s="203">
        <v>1488553</v>
      </c>
      <c r="K105" s="201">
        <v>13941306</v>
      </c>
      <c r="L105" s="202">
        <v>13644470</v>
      </c>
      <c r="M105" s="204">
        <v>296836</v>
      </c>
      <c r="N105" s="205" t="str">
        <f t="shared" si="2"/>
        <v>大和</v>
      </c>
    </row>
    <row r="106" spans="1:14" s="3" customFormat="1" ht="18" customHeight="1">
      <c r="A106" s="184" t="s">
        <v>188</v>
      </c>
      <c r="B106" s="185">
        <v>16220871</v>
      </c>
      <c r="C106" s="186">
        <v>3290110</v>
      </c>
      <c r="D106" s="187">
        <v>11737073</v>
      </c>
      <c r="E106" s="185">
        <v>720167359</v>
      </c>
      <c r="F106" s="186">
        <v>717650269</v>
      </c>
      <c r="G106" s="187">
        <v>2507011</v>
      </c>
      <c r="H106" s="185">
        <v>24755183</v>
      </c>
      <c r="I106" s="186">
        <v>6203478</v>
      </c>
      <c r="J106" s="187">
        <v>17855195</v>
      </c>
      <c r="K106" s="185">
        <v>270160813</v>
      </c>
      <c r="L106" s="186">
        <v>265534750</v>
      </c>
      <c r="M106" s="188">
        <v>4625845</v>
      </c>
      <c r="N106" s="189" t="str">
        <f t="shared" si="2"/>
        <v>神奈川県計</v>
      </c>
    </row>
    <row r="107" spans="1:14" ht="18" customHeight="1">
      <c r="A107" s="13"/>
      <c r="B107" s="190"/>
      <c r="C107" s="191"/>
      <c r="D107" s="192"/>
      <c r="E107" s="190"/>
      <c r="F107" s="191"/>
      <c r="G107" s="192"/>
      <c r="H107" s="190"/>
      <c r="I107" s="191"/>
      <c r="J107" s="192"/>
      <c r="K107" s="190"/>
      <c r="L107" s="191"/>
      <c r="M107" s="193"/>
      <c r="N107" s="109">
        <f t="shared" si="2"/>
      </c>
    </row>
    <row r="108" spans="1:14" ht="18" customHeight="1">
      <c r="A108" s="194" t="s">
        <v>189</v>
      </c>
      <c r="B108" s="195">
        <v>680919</v>
      </c>
      <c r="C108" s="196">
        <v>120742</v>
      </c>
      <c r="D108" s="197">
        <v>524838</v>
      </c>
      <c r="E108" s="195">
        <v>30095977</v>
      </c>
      <c r="F108" s="196">
        <v>30023031</v>
      </c>
      <c r="G108" s="197">
        <v>72895</v>
      </c>
      <c r="H108" s="195">
        <v>1648228</v>
      </c>
      <c r="I108" s="196">
        <v>401961</v>
      </c>
      <c r="J108" s="197">
        <v>1222807</v>
      </c>
      <c r="K108" s="195">
        <v>7723763</v>
      </c>
      <c r="L108" s="196">
        <v>7519425</v>
      </c>
      <c r="M108" s="198">
        <v>204339</v>
      </c>
      <c r="N108" s="199" t="str">
        <f t="shared" si="2"/>
        <v>甲府</v>
      </c>
    </row>
    <row r="109" spans="1:14" ht="18" customHeight="1">
      <c r="A109" s="171" t="s">
        <v>190</v>
      </c>
      <c r="B109" s="172">
        <v>143620</v>
      </c>
      <c r="C109" s="173">
        <v>87731</v>
      </c>
      <c r="D109" s="174">
        <v>52660</v>
      </c>
      <c r="E109" s="172">
        <v>4738469</v>
      </c>
      <c r="F109" s="173">
        <v>4716144</v>
      </c>
      <c r="G109" s="174">
        <v>22319</v>
      </c>
      <c r="H109" s="172">
        <v>324149</v>
      </c>
      <c r="I109" s="173">
        <v>67320</v>
      </c>
      <c r="J109" s="174">
        <v>223023</v>
      </c>
      <c r="K109" s="172">
        <v>1943101</v>
      </c>
      <c r="L109" s="173">
        <v>1903996</v>
      </c>
      <c r="M109" s="175">
        <v>39105</v>
      </c>
      <c r="N109" s="176" t="str">
        <f t="shared" si="2"/>
        <v>山梨</v>
      </c>
    </row>
    <row r="110" spans="1:14" ht="18" customHeight="1">
      <c r="A110" s="171" t="s">
        <v>191</v>
      </c>
      <c r="B110" s="172">
        <v>140827</v>
      </c>
      <c r="C110" s="173">
        <v>41787</v>
      </c>
      <c r="D110" s="174">
        <v>84416</v>
      </c>
      <c r="E110" s="172">
        <v>16049822</v>
      </c>
      <c r="F110" s="173">
        <v>16026265</v>
      </c>
      <c r="G110" s="174">
        <v>23558</v>
      </c>
      <c r="H110" s="172">
        <v>477467</v>
      </c>
      <c r="I110" s="173">
        <v>119265</v>
      </c>
      <c r="J110" s="174">
        <v>355485</v>
      </c>
      <c r="K110" s="172">
        <v>2769845</v>
      </c>
      <c r="L110" s="173">
        <v>2683406</v>
      </c>
      <c r="M110" s="175">
        <v>86427</v>
      </c>
      <c r="N110" s="176" t="str">
        <f t="shared" si="2"/>
        <v>大月</v>
      </c>
    </row>
    <row r="111" spans="1:14" ht="18" customHeight="1">
      <c r="A111" s="200" t="s">
        <v>192</v>
      </c>
      <c r="B111" s="201">
        <v>28692</v>
      </c>
      <c r="C111" s="202">
        <v>10649</v>
      </c>
      <c r="D111" s="203">
        <v>16543</v>
      </c>
      <c r="E111" s="201">
        <v>1894092</v>
      </c>
      <c r="F111" s="202">
        <v>1890789</v>
      </c>
      <c r="G111" s="203">
        <v>3303</v>
      </c>
      <c r="H111" s="201">
        <v>79440</v>
      </c>
      <c r="I111" s="202">
        <v>25410</v>
      </c>
      <c r="J111" s="203">
        <v>45384</v>
      </c>
      <c r="K111" s="201">
        <v>493873</v>
      </c>
      <c r="L111" s="202">
        <v>484466</v>
      </c>
      <c r="M111" s="204">
        <v>9408</v>
      </c>
      <c r="N111" s="205" t="str">
        <f t="shared" si="2"/>
        <v>鰍沢</v>
      </c>
    </row>
    <row r="112" spans="1:14" s="3" customFormat="1" ht="18" customHeight="1">
      <c r="A112" s="184" t="s">
        <v>193</v>
      </c>
      <c r="B112" s="185">
        <v>994058</v>
      </c>
      <c r="C112" s="186">
        <v>260909</v>
      </c>
      <c r="D112" s="187">
        <v>678457</v>
      </c>
      <c r="E112" s="185">
        <v>52778361</v>
      </c>
      <c r="F112" s="186">
        <v>52656228</v>
      </c>
      <c r="G112" s="187">
        <v>122074</v>
      </c>
      <c r="H112" s="185">
        <v>2529285</v>
      </c>
      <c r="I112" s="186">
        <v>613956</v>
      </c>
      <c r="J112" s="187">
        <v>1846700</v>
      </c>
      <c r="K112" s="185">
        <v>12930583</v>
      </c>
      <c r="L112" s="186">
        <v>12591292</v>
      </c>
      <c r="M112" s="188">
        <v>339278</v>
      </c>
      <c r="N112" s="189" t="str">
        <f t="shared" si="2"/>
        <v>山梨県計</v>
      </c>
    </row>
    <row r="113" spans="1:14" s="31" customFormat="1" ht="18" customHeight="1">
      <c r="A113" s="30"/>
      <c r="B113" s="224"/>
      <c r="C113" s="225"/>
      <c r="D113" s="226"/>
      <c r="E113" s="224"/>
      <c r="F113" s="225"/>
      <c r="G113" s="226"/>
      <c r="H113" s="224"/>
      <c r="I113" s="225"/>
      <c r="J113" s="226"/>
      <c r="K113" s="224"/>
      <c r="L113" s="225"/>
      <c r="M113" s="227"/>
      <c r="N113" s="228"/>
    </row>
    <row r="114" spans="1:14" s="3" customFormat="1" ht="18" customHeight="1" thickBot="1">
      <c r="A114" s="229" t="s">
        <v>15</v>
      </c>
      <c r="B114" s="230">
        <v>73960700</v>
      </c>
      <c r="C114" s="231">
        <v>5412686</v>
      </c>
      <c r="D114" s="232">
        <v>57123608</v>
      </c>
      <c r="E114" s="230">
        <v>3928705</v>
      </c>
      <c r="F114" s="231">
        <v>889958</v>
      </c>
      <c r="G114" s="232">
        <v>2771743</v>
      </c>
      <c r="H114" s="230">
        <v>92361727</v>
      </c>
      <c r="I114" s="231">
        <v>5400953</v>
      </c>
      <c r="J114" s="232">
        <v>81407988</v>
      </c>
      <c r="K114" s="230">
        <v>3048024</v>
      </c>
      <c r="L114" s="231">
        <v>967559</v>
      </c>
      <c r="M114" s="232">
        <v>2080465</v>
      </c>
      <c r="N114" s="233" t="s">
        <v>15</v>
      </c>
    </row>
    <row r="115" spans="1:14" s="3" customFormat="1" ht="24.75" customHeight="1" thickBot="1" thickTop="1">
      <c r="A115" s="46" t="s">
        <v>16</v>
      </c>
      <c r="B115" s="235">
        <v>211962271</v>
      </c>
      <c r="C115" s="162">
        <v>83623704</v>
      </c>
      <c r="D115" s="234">
        <v>110870878</v>
      </c>
      <c r="E115" s="235">
        <v>9064906038</v>
      </c>
      <c r="F115" s="162">
        <v>9048708047</v>
      </c>
      <c r="G115" s="234">
        <v>15860853</v>
      </c>
      <c r="H115" s="235">
        <v>188830226</v>
      </c>
      <c r="I115" s="162">
        <v>34941132</v>
      </c>
      <c r="J115" s="234">
        <v>145454063</v>
      </c>
      <c r="K115" s="235">
        <v>1181641189</v>
      </c>
      <c r="L115" s="162">
        <v>1159659417</v>
      </c>
      <c r="M115" s="234">
        <v>21981175</v>
      </c>
      <c r="N115" s="47" t="s">
        <v>198</v>
      </c>
    </row>
    <row r="116" spans="1:14" s="3" customFormat="1" ht="4.5" customHeight="1">
      <c r="A116" s="236"/>
      <c r="B116" s="237"/>
      <c r="C116" s="237"/>
      <c r="D116" s="237"/>
      <c r="E116" s="237"/>
      <c r="F116" s="237"/>
      <c r="G116" s="237"/>
      <c r="H116" s="237"/>
      <c r="I116" s="237"/>
      <c r="J116" s="237"/>
      <c r="K116" s="237"/>
      <c r="L116" s="237"/>
      <c r="M116" s="237"/>
      <c r="N116" s="236"/>
    </row>
    <row r="117" spans="1:9" ht="25.5" customHeight="1">
      <c r="A117" s="373" t="s">
        <v>257</v>
      </c>
      <c r="B117" s="366"/>
      <c r="C117" s="366"/>
      <c r="D117" s="366"/>
      <c r="E117" s="366"/>
      <c r="F117" s="366"/>
      <c r="G117" s="366"/>
      <c r="H117" s="366"/>
      <c r="I117" s="366"/>
    </row>
  </sheetData>
  <sheetProtection/>
  <mergeCells count="7">
    <mergeCell ref="A117:I117"/>
    <mergeCell ref="A2:A3"/>
    <mergeCell ref="N2:N3"/>
    <mergeCell ref="H2:J2"/>
    <mergeCell ref="B2:D2"/>
    <mergeCell ref="E2:G2"/>
    <mergeCell ref="K2:M2"/>
  </mergeCells>
  <printOptions horizontalCentered="1"/>
  <pageMargins left="0.5905511811023623" right="0.3937007874015748" top="0.984251968503937" bottom="1.3779527559055118" header="0.5118110236220472" footer="0.5118110236220472"/>
  <pageSetup horizontalDpi="600" verticalDpi="600" orientation="landscape" paperSize="9" scale="75" r:id="rId1"/>
  <headerFooter alignWithMargins="0">
    <oddFooter>&amp;R東京国税局
国税徴収１
(H26)</oddFooter>
  </headerFooter>
  <rowBreaks count="3" manualBreakCount="3">
    <brk id="34" max="255" man="1"/>
    <brk id="64" max="13" man="1"/>
    <brk id="96" max="255" man="1"/>
  </rowBreaks>
</worksheet>
</file>

<file path=xl/worksheets/sheet4.xml><?xml version="1.0" encoding="utf-8"?>
<worksheet xmlns="http://schemas.openxmlformats.org/spreadsheetml/2006/main" xmlns:r="http://schemas.openxmlformats.org/officeDocument/2006/relationships">
  <dimension ref="A1:N115"/>
  <sheetViews>
    <sheetView showGridLines="0" zoomScaleSheetLayoutView="85" workbookViewId="0" topLeftCell="A1">
      <selection activeCell="A1" sqref="A1"/>
    </sheetView>
  </sheetViews>
  <sheetFormatPr defaultColWidth="10.625" defaultRowHeight="13.5"/>
  <cols>
    <col min="1" max="1" width="12.00390625" style="2" customWidth="1"/>
    <col min="2" max="13" width="12.50390625" style="2" customWidth="1"/>
    <col min="14" max="14" width="12.75390625" style="5" customWidth="1"/>
    <col min="15" max="16384" width="10.625" style="2" customWidth="1"/>
  </cols>
  <sheetData>
    <row r="1" ht="12" thickBot="1">
      <c r="A1" s="2" t="s">
        <v>194</v>
      </c>
    </row>
    <row r="2" spans="1:14" s="5" customFormat="1" ht="15.75" customHeight="1">
      <c r="A2" s="374" t="s">
        <v>12</v>
      </c>
      <c r="B2" s="330" t="s">
        <v>203</v>
      </c>
      <c r="C2" s="331"/>
      <c r="D2" s="332"/>
      <c r="E2" s="330" t="s">
        <v>204</v>
      </c>
      <c r="F2" s="331"/>
      <c r="G2" s="332"/>
      <c r="H2" s="330" t="s">
        <v>205</v>
      </c>
      <c r="I2" s="331"/>
      <c r="J2" s="332"/>
      <c r="K2" s="330" t="s">
        <v>207</v>
      </c>
      <c r="L2" s="331"/>
      <c r="M2" s="332"/>
      <c r="N2" s="371" t="s">
        <v>54</v>
      </c>
    </row>
    <row r="3" spans="1:14" s="5" customFormat="1" ht="16.5" customHeight="1">
      <c r="A3" s="375"/>
      <c r="B3" s="29" t="s">
        <v>13</v>
      </c>
      <c r="C3" s="16" t="s">
        <v>11</v>
      </c>
      <c r="D3" s="18" t="s">
        <v>14</v>
      </c>
      <c r="E3" s="29" t="s">
        <v>13</v>
      </c>
      <c r="F3" s="16" t="s">
        <v>11</v>
      </c>
      <c r="G3" s="18" t="s">
        <v>14</v>
      </c>
      <c r="H3" s="29" t="s">
        <v>13</v>
      </c>
      <c r="I3" s="16" t="s">
        <v>11</v>
      </c>
      <c r="J3" s="18" t="s">
        <v>14</v>
      </c>
      <c r="K3" s="29" t="s">
        <v>13</v>
      </c>
      <c r="L3" s="16" t="s">
        <v>11</v>
      </c>
      <c r="M3" s="18" t="s">
        <v>14</v>
      </c>
      <c r="N3" s="372"/>
    </row>
    <row r="4" spans="1:14" s="28" customFormat="1" ht="11.25">
      <c r="A4" s="44"/>
      <c r="B4" s="39" t="s">
        <v>2</v>
      </c>
      <c r="C4" s="40" t="s">
        <v>2</v>
      </c>
      <c r="D4" s="41" t="s">
        <v>2</v>
      </c>
      <c r="E4" s="39" t="s">
        <v>2</v>
      </c>
      <c r="F4" s="40" t="s">
        <v>2</v>
      </c>
      <c r="G4" s="41" t="s">
        <v>2</v>
      </c>
      <c r="H4" s="39" t="s">
        <v>2</v>
      </c>
      <c r="I4" s="40" t="s">
        <v>2</v>
      </c>
      <c r="J4" s="41" t="s">
        <v>2</v>
      </c>
      <c r="K4" s="39" t="s">
        <v>2</v>
      </c>
      <c r="L4" s="40" t="s">
        <v>2</v>
      </c>
      <c r="M4" s="110" t="s">
        <v>2</v>
      </c>
      <c r="N4" s="106"/>
    </row>
    <row r="5" spans="1:14" ht="18" customHeight="1">
      <c r="A5" s="165" t="s">
        <v>104</v>
      </c>
      <c r="B5" s="166">
        <v>35426681</v>
      </c>
      <c r="C5" s="167">
        <v>35039062</v>
      </c>
      <c r="D5" s="168">
        <v>346860</v>
      </c>
      <c r="E5" s="166">
        <v>790973</v>
      </c>
      <c r="F5" s="167">
        <v>786203</v>
      </c>
      <c r="G5" s="168">
        <v>4770</v>
      </c>
      <c r="H5" s="166">
        <v>4759934</v>
      </c>
      <c r="I5" s="167">
        <v>4628928</v>
      </c>
      <c r="J5" s="168">
        <v>122715</v>
      </c>
      <c r="K5" s="166">
        <v>63308</v>
      </c>
      <c r="L5" s="167">
        <v>6254</v>
      </c>
      <c r="M5" s="168">
        <v>46850</v>
      </c>
      <c r="N5" s="107" t="str">
        <f>IF(A5="","",A5)</f>
        <v>千葉東</v>
      </c>
    </row>
    <row r="6" spans="1:14" ht="18" customHeight="1">
      <c r="A6" s="171" t="s">
        <v>105</v>
      </c>
      <c r="B6" s="172">
        <v>8074666</v>
      </c>
      <c r="C6" s="173">
        <v>7912387</v>
      </c>
      <c r="D6" s="174">
        <v>158120</v>
      </c>
      <c r="E6" s="172">
        <v>429022</v>
      </c>
      <c r="F6" s="173">
        <v>421884</v>
      </c>
      <c r="G6" s="174">
        <v>7138</v>
      </c>
      <c r="H6" s="172">
        <v>3172556</v>
      </c>
      <c r="I6" s="173">
        <v>3057091</v>
      </c>
      <c r="J6" s="174">
        <v>115351</v>
      </c>
      <c r="K6" s="172">
        <v>41832</v>
      </c>
      <c r="L6" s="173">
        <v>5083</v>
      </c>
      <c r="M6" s="174">
        <v>34744</v>
      </c>
      <c r="N6" s="108" t="str">
        <f aca="true" t="shared" si="0" ref="N6:N21">IF(A6="","",A6)</f>
        <v>千葉南</v>
      </c>
    </row>
    <row r="7" spans="1:14" ht="18" customHeight="1">
      <c r="A7" s="171" t="s">
        <v>106</v>
      </c>
      <c r="B7" s="172">
        <v>37908270</v>
      </c>
      <c r="C7" s="173">
        <v>37773260</v>
      </c>
      <c r="D7" s="174">
        <v>131881</v>
      </c>
      <c r="E7" s="172">
        <v>2756863</v>
      </c>
      <c r="F7" s="173">
        <v>2755291</v>
      </c>
      <c r="G7" s="174">
        <v>1572</v>
      </c>
      <c r="H7" s="172">
        <v>6420101</v>
      </c>
      <c r="I7" s="173">
        <v>6176211</v>
      </c>
      <c r="J7" s="174">
        <v>243234</v>
      </c>
      <c r="K7" s="172">
        <v>24324</v>
      </c>
      <c r="L7" s="173">
        <v>487</v>
      </c>
      <c r="M7" s="174">
        <v>12745</v>
      </c>
      <c r="N7" s="108" t="str">
        <f t="shared" si="0"/>
        <v>千葉西</v>
      </c>
    </row>
    <row r="8" spans="1:14" ht="18" customHeight="1">
      <c r="A8" s="171" t="s">
        <v>107</v>
      </c>
      <c r="B8" s="172">
        <v>4113855</v>
      </c>
      <c r="C8" s="173">
        <v>4076816</v>
      </c>
      <c r="D8" s="174">
        <v>34686</v>
      </c>
      <c r="E8" s="172">
        <v>331933</v>
      </c>
      <c r="F8" s="173">
        <v>331163</v>
      </c>
      <c r="G8" s="174">
        <v>770</v>
      </c>
      <c r="H8" s="172">
        <v>848427</v>
      </c>
      <c r="I8" s="173">
        <v>821209</v>
      </c>
      <c r="J8" s="174">
        <v>27218</v>
      </c>
      <c r="K8" s="172">
        <v>14434</v>
      </c>
      <c r="L8" s="173">
        <v>1282</v>
      </c>
      <c r="M8" s="174">
        <v>8984</v>
      </c>
      <c r="N8" s="108" t="str">
        <f t="shared" si="0"/>
        <v>銚子</v>
      </c>
    </row>
    <row r="9" spans="1:14" ht="18" customHeight="1">
      <c r="A9" s="171" t="s">
        <v>108</v>
      </c>
      <c r="B9" s="172">
        <v>41247011</v>
      </c>
      <c r="C9" s="173">
        <v>40875435</v>
      </c>
      <c r="D9" s="174">
        <v>364943</v>
      </c>
      <c r="E9" s="172">
        <v>822779</v>
      </c>
      <c r="F9" s="173">
        <v>818487</v>
      </c>
      <c r="G9" s="174">
        <v>4292</v>
      </c>
      <c r="H9" s="172">
        <v>12636279</v>
      </c>
      <c r="I9" s="173">
        <v>12072251</v>
      </c>
      <c r="J9" s="174">
        <v>564029</v>
      </c>
      <c r="K9" s="172">
        <v>49847</v>
      </c>
      <c r="L9" s="173">
        <v>2941</v>
      </c>
      <c r="M9" s="174">
        <v>41885</v>
      </c>
      <c r="N9" s="108" t="str">
        <f t="shared" si="0"/>
        <v>市川</v>
      </c>
    </row>
    <row r="10" spans="1:14" ht="18" customHeight="1">
      <c r="A10" s="171"/>
      <c r="B10" s="172"/>
      <c r="C10" s="173"/>
      <c r="D10" s="174"/>
      <c r="E10" s="172"/>
      <c r="F10" s="173"/>
      <c r="G10" s="174"/>
      <c r="H10" s="172"/>
      <c r="I10" s="173"/>
      <c r="J10" s="174"/>
      <c r="K10" s="172"/>
      <c r="L10" s="173"/>
      <c r="M10" s="174"/>
      <c r="N10" s="108">
        <f t="shared" si="0"/>
      </c>
    </row>
    <row r="11" spans="1:14" ht="18" customHeight="1">
      <c r="A11" s="171" t="s">
        <v>109</v>
      </c>
      <c r="B11" s="172">
        <v>13145854</v>
      </c>
      <c r="C11" s="173">
        <v>12931279</v>
      </c>
      <c r="D11" s="174">
        <v>198308</v>
      </c>
      <c r="E11" s="172">
        <v>700607</v>
      </c>
      <c r="F11" s="173">
        <v>698282</v>
      </c>
      <c r="G11" s="174">
        <v>2325</v>
      </c>
      <c r="H11" s="172">
        <v>8440121</v>
      </c>
      <c r="I11" s="173">
        <v>7775360</v>
      </c>
      <c r="J11" s="174">
        <v>664100</v>
      </c>
      <c r="K11" s="172">
        <v>63393</v>
      </c>
      <c r="L11" s="173">
        <v>2006</v>
      </c>
      <c r="M11" s="174">
        <v>61375</v>
      </c>
      <c r="N11" s="108" t="str">
        <f t="shared" si="0"/>
        <v>船橋</v>
      </c>
    </row>
    <row r="12" spans="1:14" ht="18" customHeight="1">
      <c r="A12" s="171" t="s">
        <v>110</v>
      </c>
      <c r="B12" s="172">
        <v>1834450</v>
      </c>
      <c r="C12" s="173">
        <v>1798108</v>
      </c>
      <c r="D12" s="174">
        <v>33456</v>
      </c>
      <c r="E12" s="172">
        <v>109219</v>
      </c>
      <c r="F12" s="173">
        <v>108496</v>
      </c>
      <c r="G12" s="174">
        <v>724</v>
      </c>
      <c r="H12" s="172">
        <v>489451</v>
      </c>
      <c r="I12" s="173">
        <v>477597</v>
      </c>
      <c r="J12" s="174">
        <v>11853</v>
      </c>
      <c r="K12" s="172">
        <v>2498</v>
      </c>
      <c r="L12" s="173">
        <v>123</v>
      </c>
      <c r="M12" s="174">
        <v>2135</v>
      </c>
      <c r="N12" s="108" t="str">
        <f t="shared" si="0"/>
        <v>館山</v>
      </c>
    </row>
    <row r="13" spans="1:14" ht="18" customHeight="1">
      <c r="A13" s="171" t="s">
        <v>111</v>
      </c>
      <c r="B13" s="172">
        <v>6007565</v>
      </c>
      <c r="C13" s="173">
        <v>5879596</v>
      </c>
      <c r="D13" s="174">
        <v>125980</v>
      </c>
      <c r="E13" s="172">
        <v>289124</v>
      </c>
      <c r="F13" s="173">
        <v>287162</v>
      </c>
      <c r="G13" s="174">
        <v>1961</v>
      </c>
      <c r="H13" s="172">
        <v>1605521</v>
      </c>
      <c r="I13" s="173">
        <v>1523498</v>
      </c>
      <c r="J13" s="174">
        <v>75459</v>
      </c>
      <c r="K13" s="172">
        <v>14713</v>
      </c>
      <c r="L13" s="173">
        <v>395</v>
      </c>
      <c r="M13" s="174">
        <v>14280</v>
      </c>
      <c r="N13" s="108" t="str">
        <f t="shared" si="0"/>
        <v>木更津</v>
      </c>
    </row>
    <row r="14" spans="1:14" ht="18" customHeight="1">
      <c r="A14" s="171" t="s">
        <v>112</v>
      </c>
      <c r="B14" s="172">
        <v>17972764</v>
      </c>
      <c r="C14" s="173">
        <v>17531619</v>
      </c>
      <c r="D14" s="174">
        <v>408639</v>
      </c>
      <c r="E14" s="172">
        <v>857377</v>
      </c>
      <c r="F14" s="173">
        <v>854466</v>
      </c>
      <c r="G14" s="174">
        <v>2911</v>
      </c>
      <c r="H14" s="172">
        <v>14277964</v>
      </c>
      <c r="I14" s="173">
        <v>13300236</v>
      </c>
      <c r="J14" s="174">
        <v>977701</v>
      </c>
      <c r="K14" s="172">
        <v>86725</v>
      </c>
      <c r="L14" s="173">
        <v>4097</v>
      </c>
      <c r="M14" s="174">
        <v>73617</v>
      </c>
      <c r="N14" s="108" t="str">
        <f t="shared" si="0"/>
        <v>松戸</v>
      </c>
    </row>
    <row r="15" spans="1:14" ht="18" customHeight="1">
      <c r="A15" s="171" t="s">
        <v>113</v>
      </c>
      <c r="B15" s="172">
        <v>2017330</v>
      </c>
      <c r="C15" s="173">
        <v>2002489</v>
      </c>
      <c r="D15" s="174">
        <v>14223</v>
      </c>
      <c r="E15" s="172">
        <v>164704</v>
      </c>
      <c r="F15" s="173">
        <v>164295</v>
      </c>
      <c r="G15" s="174">
        <v>409</v>
      </c>
      <c r="H15" s="172">
        <v>436531</v>
      </c>
      <c r="I15" s="173">
        <v>416517</v>
      </c>
      <c r="J15" s="174">
        <v>20013</v>
      </c>
      <c r="K15" s="172">
        <v>958</v>
      </c>
      <c r="L15" s="173">
        <v>521</v>
      </c>
      <c r="M15" s="174">
        <v>437</v>
      </c>
      <c r="N15" s="108" t="str">
        <f t="shared" si="0"/>
        <v>佐原</v>
      </c>
    </row>
    <row r="16" spans="1:14" ht="18" customHeight="1">
      <c r="A16" s="171"/>
      <c r="B16" s="172"/>
      <c r="C16" s="173"/>
      <c r="D16" s="174"/>
      <c r="E16" s="172"/>
      <c r="F16" s="173"/>
      <c r="G16" s="174"/>
      <c r="H16" s="172"/>
      <c r="I16" s="173"/>
      <c r="J16" s="174"/>
      <c r="K16" s="172"/>
      <c r="L16" s="173"/>
      <c r="M16" s="174"/>
      <c r="N16" s="108">
        <f t="shared" si="0"/>
      </c>
    </row>
    <row r="17" spans="1:14" ht="18" customHeight="1">
      <c r="A17" s="171" t="s">
        <v>114</v>
      </c>
      <c r="B17" s="172">
        <v>3743478</v>
      </c>
      <c r="C17" s="173">
        <v>3682176</v>
      </c>
      <c r="D17" s="174">
        <v>52889</v>
      </c>
      <c r="E17" s="172">
        <v>276142</v>
      </c>
      <c r="F17" s="173">
        <v>275165</v>
      </c>
      <c r="G17" s="174">
        <v>977</v>
      </c>
      <c r="H17" s="172">
        <v>1487017</v>
      </c>
      <c r="I17" s="173">
        <v>1458221</v>
      </c>
      <c r="J17" s="174">
        <v>28796</v>
      </c>
      <c r="K17" s="172">
        <v>21731</v>
      </c>
      <c r="L17" s="173">
        <v>3719</v>
      </c>
      <c r="M17" s="174">
        <v>16983</v>
      </c>
      <c r="N17" s="108" t="str">
        <f t="shared" si="0"/>
        <v>茂原</v>
      </c>
    </row>
    <row r="18" spans="1:14" ht="18" customHeight="1">
      <c r="A18" s="171" t="s">
        <v>115</v>
      </c>
      <c r="B18" s="172">
        <v>16672241</v>
      </c>
      <c r="C18" s="173">
        <v>16402358</v>
      </c>
      <c r="D18" s="174">
        <v>242461</v>
      </c>
      <c r="E18" s="172">
        <v>575610</v>
      </c>
      <c r="F18" s="173">
        <v>570965</v>
      </c>
      <c r="G18" s="174">
        <v>4643</v>
      </c>
      <c r="H18" s="172">
        <v>3280155</v>
      </c>
      <c r="I18" s="173">
        <v>2980427</v>
      </c>
      <c r="J18" s="174">
        <v>299728</v>
      </c>
      <c r="K18" s="172">
        <v>81106</v>
      </c>
      <c r="L18" s="173">
        <v>3125</v>
      </c>
      <c r="M18" s="174">
        <v>72096</v>
      </c>
      <c r="N18" s="108" t="str">
        <f t="shared" si="0"/>
        <v>成田</v>
      </c>
    </row>
    <row r="19" spans="1:14" ht="18" customHeight="1">
      <c r="A19" s="171" t="s">
        <v>116</v>
      </c>
      <c r="B19" s="172">
        <v>3162802</v>
      </c>
      <c r="C19" s="173">
        <v>3108973</v>
      </c>
      <c r="D19" s="174">
        <v>53691</v>
      </c>
      <c r="E19" s="172">
        <v>186675</v>
      </c>
      <c r="F19" s="173">
        <v>186007</v>
      </c>
      <c r="G19" s="174">
        <v>668</v>
      </c>
      <c r="H19" s="172">
        <v>630503</v>
      </c>
      <c r="I19" s="173">
        <v>577989</v>
      </c>
      <c r="J19" s="174">
        <v>48710</v>
      </c>
      <c r="K19" s="172">
        <v>4918</v>
      </c>
      <c r="L19" s="173">
        <v>209</v>
      </c>
      <c r="M19" s="174">
        <v>4404</v>
      </c>
      <c r="N19" s="108" t="str">
        <f t="shared" si="0"/>
        <v>東金</v>
      </c>
    </row>
    <row r="20" spans="1:14" ht="18" customHeight="1">
      <c r="A20" s="200" t="s">
        <v>117</v>
      </c>
      <c r="B20" s="201">
        <v>11771608</v>
      </c>
      <c r="C20" s="202">
        <v>11420788</v>
      </c>
      <c r="D20" s="203">
        <v>293201</v>
      </c>
      <c r="E20" s="201">
        <v>650234</v>
      </c>
      <c r="F20" s="202">
        <v>642058</v>
      </c>
      <c r="G20" s="203">
        <v>7638</v>
      </c>
      <c r="H20" s="201">
        <v>9955082</v>
      </c>
      <c r="I20" s="202">
        <v>9268887</v>
      </c>
      <c r="J20" s="203">
        <v>686196</v>
      </c>
      <c r="K20" s="201">
        <v>56035</v>
      </c>
      <c r="L20" s="202">
        <v>2366</v>
      </c>
      <c r="M20" s="203">
        <v>39261</v>
      </c>
      <c r="N20" s="238" t="str">
        <f t="shared" si="0"/>
        <v>柏</v>
      </c>
    </row>
    <row r="21" spans="1:14" s="3" customFormat="1" ht="18" customHeight="1">
      <c r="A21" s="239" t="s">
        <v>118</v>
      </c>
      <c r="B21" s="185">
        <v>203098575</v>
      </c>
      <c r="C21" s="186">
        <v>200434344</v>
      </c>
      <c r="D21" s="187">
        <v>2459338</v>
      </c>
      <c r="E21" s="185">
        <v>8941262</v>
      </c>
      <c r="F21" s="186">
        <v>8899925</v>
      </c>
      <c r="G21" s="187">
        <v>40797</v>
      </c>
      <c r="H21" s="185">
        <v>68439642</v>
      </c>
      <c r="I21" s="186">
        <v>64534422</v>
      </c>
      <c r="J21" s="187">
        <v>3885102</v>
      </c>
      <c r="K21" s="185">
        <v>525823</v>
      </c>
      <c r="L21" s="186">
        <v>32607</v>
      </c>
      <c r="M21" s="188">
        <v>429796</v>
      </c>
      <c r="N21" s="189" t="str">
        <f t="shared" si="0"/>
        <v>千葉県計</v>
      </c>
    </row>
    <row r="22" spans="1:14" s="12" customFormat="1" ht="18" customHeight="1">
      <c r="A22" s="13"/>
      <c r="B22" s="190"/>
      <c r="C22" s="191"/>
      <c r="D22" s="192"/>
      <c r="E22" s="190"/>
      <c r="F22" s="191"/>
      <c r="G22" s="192"/>
      <c r="H22" s="190"/>
      <c r="I22" s="191"/>
      <c r="J22" s="192"/>
      <c r="K22" s="190"/>
      <c r="L22" s="191"/>
      <c r="M22" s="193"/>
      <c r="N22" s="109"/>
    </row>
    <row r="23" spans="1:14" ht="18" customHeight="1">
      <c r="A23" s="194" t="s">
        <v>119</v>
      </c>
      <c r="B23" s="293">
        <v>1500052502</v>
      </c>
      <c r="C23" s="294">
        <v>1499174372</v>
      </c>
      <c r="D23" s="197">
        <v>856532</v>
      </c>
      <c r="E23" s="195">
        <v>27307890</v>
      </c>
      <c r="F23" s="196">
        <v>27255478</v>
      </c>
      <c r="G23" s="197">
        <v>52409</v>
      </c>
      <c r="H23" s="195">
        <v>9834792</v>
      </c>
      <c r="I23" s="196">
        <v>9813992</v>
      </c>
      <c r="J23" s="197">
        <v>20799</v>
      </c>
      <c r="K23" s="195">
        <v>31401</v>
      </c>
      <c r="L23" s="196">
        <v>3010</v>
      </c>
      <c r="M23" s="198">
        <v>25845</v>
      </c>
      <c r="N23" s="199" t="str">
        <f>IF(A23="","",A23)</f>
        <v>麹町</v>
      </c>
    </row>
    <row r="24" spans="1:14" ht="18" customHeight="1">
      <c r="A24" s="171" t="s">
        <v>120</v>
      </c>
      <c r="B24" s="172">
        <v>256977108</v>
      </c>
      <c r="C24" s="173">
        <v>255693742</v>
      </c>
      <c r="D24" s="174">
        <v>1255833</v>
      </c>
      <c r="E24" s="172">
        <v>7808800</v>
      </c>
      <c r="F24" s="173">
        <v>7764757</v>
      </c>
      <c r="G24" s="174">
        <v>44035</v>
      </c>
      <c r="H24" s="172">
        <v>2490797</v>
      </c>
      <c r="I24" s="173">
        <v>2462451</v>
      </c>
      <c r="J24" s="174">
        <v>28346</v>
      </c>
      <c r="K24" s="172">
        <v>35313</v>
      </c>
      <c r="L24" s="173">
        <v>3557</v>
      </c>
      <c r="M24" s="175">
        <v>30819</v>
      </c>
      <c r="N24" s="176" t="str">
        <f aca="true" t="shared" si="1" ref="N24:N87">IF(A24="","",A24)</f>
        <v>神田</v>
      </c>
    </row>
    <row r="25" spans="1:14" ht="18" customHeight="1">
      <c r="A25" s="171" t="s">
        <v>121</v>
      </c>
      <c r="B25" s="172">
        <v>464316617</v>
      </c>
      <c r="C25" s="173">
        <v>463467261</v>
      </c>
      <c r="D25" s="174">
        <v>814356</v>
      </c>
      <c r="E25" s="172">
        <v>8359282</v>
      </c>
      <c r="F25" s="173">
        <v>8345717</v>
      </c>
      <c r="G25" s="174">
        <v>13564</v>
      </c>
      <c r="H25" s="172">
        <v>1467200</v>
      </c>
      <c r="I25" s="173">
        <v>1408018</v>
      </c>
      <c r="J25" s="174">
        <v>59182</v>
      </c>
      <c r="K25" s="172">
        <v>17311</v>
      </c>
      <c r="L25" s="173">
        <v>441</v>
      </c>
      <c r="M25" s="175">
        <v>16296</v>
      </c>
      <c r="N25" s="176" t="str">
        <f t="shared" si="1"/>
        <v>日本橋</v>
      </c>
    </row>
    <row r="26" spans="1:14" ht="18" customHeight="1">
      <c r="A26" s="171" t="s">
        <v>122</v>
      </c>
      <c r="B26" s="172">
        <v>290159540</v>
      </c>
      <c r="C26" s="173">
        <v>288864310</v>
      </c>
      <c r="D26" s="174">
        <v>1239711</v>
      </c>
      <c r="E26" s="172">
        <v>8732837</v>
      </c>
      <c r="F26" s="173">
        <v>8676923</v>
      </c>
      <c r="G26" s="174">
        <v>55904</v>
      </c>
      <c r="H26" s="172">
        <v>5007449</v>
      </c>
      <c r="I26" s="173">
        <v>4945808</v>
      </c>
      <c r="J26" s="174">
        <v>61642</v>
      </c>
      <c r="K26" s="172">
        <v>43821</v>
      </c>
      <c r="L26" s="173">
        <v>1385</v>
      </c>
      <c r="M26" s="175">
        <v>39076</v>
      </c>
      <c r="N26" s="176" t="str">
        <f t="shared" si="1"/>
        <v>京橋</v>
      </c>
    </row>
    <row r="27" spans="1:14" ht="18" customHeight="1">
      <c r="A27" s="171" t="s">
        <v>123</v>
      </c>
      <c r="B27" s="172">
        <v>740799596</v>
      </c>
      <c r="C27" s="173">
        <v>739415324</v>
      </c>
      <c r="D27" s="174">
        <v>1332974</v>
      </c>
      <c r="E27" s="172">
        <v>19305403</v>
      </c>
      <c r="F27" s="173">
        <v>19266094</v>
      </c>
      <c r="G27" s="174">
        <v>39308</v>
      </c>
      <c r="H27" s="172">
        <v>8510511</v>
      </c>
      <c r="I27" s="173">
        <v>8357320</v>
      </c>
      <c r="J27" s="174">
        <v>139744</v>
      </c>
      <c r="K27" s="172">
        <v>46814</v>
      </c>
      <c r="L27" s="173">
        <v>1808</v>
      </c>
      <c r="M27" s="175">
        <v>43497</v>
      </c>
      <c r="N27" s="176" t="str">
        <f t="shared" si="1"/>
        <v>芝</v>
      </c>
    </row>
    <row r="28" spans="1:14" ht="18" customHeight="1">
      <c r="A28" s="171"/>
      <c r="B28" s="172"/>
      <c r="C28" s="173"/>
      <c r="D28" s="174"/>
      <c r="E28" s="172"/>
      <c r="F28" s="173"/>
      <c r="G28" s="174"/>
      <c r="H28" s="172"/>
      <c r="I28" s="173"/>
      <c r="J28" s="174"/>
      <c r="K28" s="172"/>
      <c r="L28" s="173"/>
      <c r="M28" s="175"/>
      <c r="N28" s="176">
        <f t="shared" si="1"/>
      </c>
    </row>
    <row r="29" spans="1:14" ht="18" customHeight="1">
      <c r="A29" s="171" t="s">
        <v>124</v>
      </c>
      <c r="B29" s="172">
        <v>422832734</v>
      </c>
      <c r="C29" s="173">
        <v>421505173</v>
      </c>
      <c r="D29" s="174">
        <v>1230025</v>
      </c>
      <c r="E29" s="172">
        <v>17283550</v>
      </c>
      <c r="F29" s="173">
        <v>17244653</v>
      </c>
      <c r="G29" s="174">
        <v>38896</v>
      </c>
      <c r="H29" s="172">
        <v>38396161</v>
      </c>
      <c r="I29" s="173">
        <v>38132652</v>
      </c>
      <c r="J29" s="174">
        <v>262264</v>
      </c>
      <c r="K29" s="172">
        <v>108387</v>
      </c>
      <c r="L29" s="173">
        <v>3919</v>
      </c>
      <c r="M29" s="175">
        <v>91560</v>
      </c>
      <c r="N29" s="176" t="str">
        <f t="shared" si="1"/>
        <v>麻布</v>
      </c>
    </row>
    <row r="30" spans="1:14" ht="18" customHeight="1">
      <c r="A30" s="171" t="s">
        <v>125</v>
      </c>
      <c r="B30" s="172">
        <v>238358135</v>
      </c>
      <c r="C30" s="173">
        <v>237117343</v>
      </c>
      <c r="D30" s="174">
        <v>1229039</v>
      </c>
      <c r="E30" s="172">
        <v>9896617</v>
      </c>
      <c r="F30" s="173">
        <v>9852542</v>
      </c>
      <c r="G30" s="174">
        <v>44067</v>
      </c>
      <c r="H30" s="172">
        <v>11952662</v>
      </c>
      <c r="I30" s="173">
        <v>11603865</v>
      </c>
      <c r="J30" s="174">
        <v>348797</v>
      </c>
      <c r="K30" s="172">
        <v>24565</v>
      </c>
      <c r="L30" s="173">
        <v>742</v>
      </c>
      <c r="M30" s="175">
        <v>22348</v>
      </c>
      <c r="N30" s="176" t="str">
        <f t="shared" si="1"/>
        <v>品川</v>
      </c>
    </row>
    <row r="31" spans="1:14" ht="18" customHeight="1">
      <c r="A31" s="171" t="s">
        <v>126</v>
      </c>
      <c r="B31" s="172">
        <v>76405777</v>
      </c>
      <c r="C31" s="173">
        <v>75882437</v>
      </c>
      <c r="D31" s="174">
        <v>496673</v>
      </c>
      <c r="E31" s="172">
        <v>3170448</v>
      </c>
      <c r="F31" s="173">
        <v>3152119</v>
      </c>
      <c r="G31" s="174">
        <v>18330</v>
      </c>
      <c r="H31" s="172">
        <v>8108311</v>
      </c>
      <c r="I31" s="173">
        <v>7764915</v>
      </c>
      <c r="J31" s="174">
        <v>343397</v>
      </c>
      <c r="K31" s="172">
        <v>41845</v>
      </c>
      <c r="L31" s="173">
        <v>1350</v>
      </c>
      <c r="M31" s="175">
        <v>37192</v>
      </c>
      <c r="N31" s="176" t="str">
        <f t="shared" si="1"/>
        <v>四谷</v>
      </c>
    </row>
    <row r="32" spans="1:14" ht="18" customHeight="1">
      <c r="A32" s="171" t="s">
        <v>127</v>
      </c>
      <c r="B32" s="172">
        <v>412174727</v>
      </c>
      <c r="C32" s="173">
        <v>410706265</v>
      </c>
      <c r="D32" s="174">
        <v>1421729</v>
      </c>
      <c r="E32" s="172">
        <v>27376594</v>
      </c>
      <c r="F32" s="173">
        <v>27323277</v>
      </c>
      <c r="G32" s="174">
        <v>53317</v>
      </c>
      <c r="H32" s="172">
        <v>16391058</v>
      </c>
      <c r="I32" s="173">
        <v>16115406</v>
      </c>
      <c r="J32" s="174">
        <v>275652</v>
      </c>
      <c r="K32" s="172">
        <v>46880</v>
      </c>
      <c r="L32" s="173">
        <v>3097</v>
      </c>
      <c r="M32" s="175">
        <v>41195</v>
      </c>
      <c r="N32" s="176" t="str">
        <f t="shared" si="1"/>
        <v>新宿</v>
      </c>
    </row>
    <row r="33" spans="1:14" ht="18" customHeight="1">
      <c r="A33" s="171" t="s">
        <v>128</v>
      </c>
      <c r="B33" s="172">
        <v>30531950</v>
      </c>
      <c r="C33" s="173">
        <v>30471122</v>
      </c>
      <c r="D33" s="174">
        <v>58647</v>
      </c>
      <c r="E33" s="172">
        <v>1156100</v>
      </c>
      <c r="F33" s="173">
        <v>1155135</v>
      </c>
      <c r="G33" s="174">
        <v>965</v>
      </c>
      <c r="H33" s="172">
        <v>7447511</v>
      </c>
      <c r="I33" s="173">
        <v>7395001</v>
      </c>
      <c r="J33" s="174">
        <v>52510</v>
      </c>
      <c r="K33" s="172">
        <v>4448</v>
      </c>
      <c r="L33" s="173">
        <v>451</v>
      </c>
      <c r="M33" s="175">
        <v>3998</v>
      </c>
      <c r="N33" s="176" t="str">
        <f t="shared" si="1"/>
        <v>小石川</v>
      </c>
    </row>
    <row r="34" spans="1:14" ht="18" customHeight="1">
      <c r="A34" s="171"/>
      <c r="B34" s="172"/>
      <c r="C34" s="173"/>
      <c r="D34" s="174"/>
      <c r="E34" s="172"/>
      <c r="F34" s="173"/>
      <c r="G34" s="174"/>
      <c r="H34" s="172"/>
      <c r="I34" s="173"/>
      <c r="J34" s="174"/>
      <c r="K34" s="172"/>
      <c r="L34" s="173"/>
      <c r="M34" s="175"/>
      <c r="N34" s="176">
        <f t="shared" si="1"/>
      </c>
    </row>
    <row r="35" spans="1:14" ht="18" customHeight="1">
      <c r="A35" s="165" t="s">
        <v>129</v>
      </c>
      <c r="B35" s="166">
        <v>37938984</v>
      </c>
      <c r="C35" s="167">
        <v>37846884</v>
      </c>
      <c r="D35" s="168">
        <v>86281</v>
      </c>
      <c r="E35" s="166">
        <v>1744689</v>
      </c>
      <c r="F35" s="167">
        <v>1743794</v>
      </c>
      <c r="G35" s="168">
        <v>896</v>
      </c>
      <c r="H35" s="166">
        <v>4198638</v>
      </c>
      <c r="I35" s="167">
        <v>4151631</v>
      </c>
      <c r="J35" s="168">
        <v>47007</v>
      </c>
      <c r="K35" s="166">
        <v>7636</v>
      </c>
      <c r="L35" s="167">
        <v>1337</v>
      </c>
      <c r="M35" s="169">
        <v>5431</v>
      </c>
      <c r="N35" s="170" t="str">
        <f t="shared" si="1"/>
        <v>本郷</v>
      </c>
    </row>
    <row r="36" spans="1:14" ht="18" customHeight="1">
      <c r="A36" s="171" t="s">
        <v>130</v>
      </c>
      <c r="B36" s="172">
        <v>64842593</v>
      </c>
      <c r="C36" s="173">
        <v>64206061</v>
      </c>
      <c r="D36" s="174">
        <v>627259</v>
      </c>
      <c r="E36" s="172">
        <v>1988876</v>
      </c>
      <c r="F36" s="173">
        <v>1974133</v>
      </c>
      <c r="G36" s="174">
        <v>14743</v>
      </c>
      <c r="H36" s="172">
        <v>2522869</v>
      </c>
      <c r="I36" s="173">
        <v>2376686</v>
      </c>
      <c r="J36" s="174">
        <v>146183</v>
      </c>
      <c r="K36" s="172">
        <v>2453</v>
      </c>
      <c r="L36" s="173" t="s">
        <v>238</v>
      </c>
      <c r="M36" s="175">
        <v>835</v>
      </c>
      <c r="N36" s="176" t="str">
        <f t="shared" si="1"/>
        <v>東京上野</v>
      </c>
    </row>
    <row r="37" spans="1:14" ht="18" customHeight="1">
      <c r="A37" s="171" t="s">
        <v>131</v>
      </c>
      <c r="B37" s="172">
        <v>21887941</v>
      </c>
      <c r="C37" s="173">
        <v>21716468</v>
      </c>
      <c r="D37" s="174">
        <v>168973</v>
      </c>
      <c r="E37" s="172">
        <v>1173125</v>
      </c>
      <c r="F37" s="173">
        <v>1170683</v>
      </c>
      <c r="G37" s="174">
        <v>2442</v>
      </c>
      <c r="H37" s="172">
        <v>3249185</v>
      </c>
      <c r="I37" s="173">
        <v>3062315</v>
      </c>
      <c r="J37" s="174">
        <v>186870</v>
      </c>
      <c r="K37" s="172">
        <v>13648</v>
      </c>
      <c r="L37" s="173">
        <v>152</v>
      </c>
      <c r="M37" s="175">
        <v>13335</v>
      </c>
      <c r="N37" s="176" t="str">
        <f t="shared" si="1"/>
        <v>浅草</v>
      </c>
    </row>
    <row r="38" spans="1:14" ht="18" customHeight="1">
      <c r="A38" s="171" t="s">
        <v>132</v>
      </c>
      <c r="B38" s="172">
        <v>94468208</v>
      </c>
      <c r="C38" s="173">
        <v>94321488</v>
      </c>
      <c r="D38" s="174">
        <v>137336</v>
      </c>
      <c r="E38" s="172">
        <v>4220052</v>
      </c>
      <c r="F38" s="173">
        <v>4217401</v>
      </c>
      <c r="G38" s="174">
        <v>2651</v>
      </c>
      <c r="H38" s="172">
        <v>2212682</v>
      </c>
      <c r="I38" s="173">
        <v>1868033</v>
      </c>
      <c r="J38" s="174">
        <v>344649</v>
      </c>
      <c r="K38" s="172">
        <v>18836</v>
      </c>
      <c r="L38" s="173">
        <v>1752</v>
      </c>
      <c r="M38" s="175">
        <v>17084</v>
      </c>
      <c r="N38" s="176" t="str">
        <f t="shared" si="1"/>
        <v>本所</v>
      </c>
    </row>
    <row r="39" spans="1:14" ht="18" customHeight="1">
      <c r="A39" s="171" t="s">
        <v>133</v>
      </c>
      <c r="B39" s="172">
        <v>5195352</v>
      </c>
      <c r="C39" s="173">
        <v>5158518</v>
      </c>
      <c r="D39" s="174">
        <v>36812</v>
      </c>
      <c r="E39" s="172">
        <v>278791</v>
      </c>
      <c r="F39" s="173">
        <v>278283</v>
      </c>
      <c r="G39" s="174">
        <v>509</v>
      </c>
      <c r="H39" s="172">
        <v>1810586</v>
      </c>
      <c r="I39" s="173">
        <v>1791297</v>
      </c>
      <c r="J39" s="174">
        <v>19290</v>
      </c>
      <c r="K39" s="172">
        <v>5115</v>
      </c>
      <c r="L39" s="173" t="s">
        <v>238</v>
      </c>
      <c r="M39" s="175">
        <v>5115</v>
      </c>
      <c r="N39" s="176" t="str">
        <f t="shared" si="1"/>
        <v>向島</v>
      </c>
    </row>
    <row r="40" spans="1:14" ht="19.5" customHeight="1">
      <c r="A40" s="171"/>
      <c r="B40" s="172"/>
      <c r="C40" s="173"/>
      <c r="D40" s="174"/>
      <c r="E40" s="172"/>
      <c r="F40" s="173"/>
      <c r="G40" s="174"/>
      <c r="H40" s="172"/>
      <c r="I40" s="173"/>
      <c r="J40" s="174"/>
      <c r="K40" s="172"/>
      <c r="L40" s="173"/>
      <c r="M40" s="175"/>
      <c r="N40" s="176">
        <f t="shared" si="1"/>
      </c>
    </row>
    <row r="41" spans="1:14" ht="18" customHeight="1">
      <c r="A41" s="171" t="s">
        <v>134</v>
      </c>
      <c r="B41" s="172">
        <v>89279481</v>
      </c>
      <c r="C41" s="173">
        <v>89120447</v>
      </c>
      <c r="D41" s="174">
        <v>155592</v>
      </c>
      <c r="E41" s="172">
        <v>2465069</v>
      </c>
      <c r="F41" s="173">
        <v>2461151</v>
      </c>
      <c r="G41" s="174">
        <v>3918</v>
      </c>
      <c r="H41" s="172">
        <v>3497903</v>
      </c>
      <c r="I41" s="173">
        <v>3429135</v>
      </c>
      <c r="J41" s="174">
        <v>68768</v>
      </c>
      <c r="K41" s="172">
        <v>10648</v>
      </c>
      <c r="L41" s="173">
        <v>1511</v>
      </c>
      <c r="M41" s="175">
        <v>6971</v>
      </c>
      <c r="N41" s="176" t="str">
        <f t="shared" si="1"/>
        <v>江東西</v>
      </c>
    </row>
    <row r="42" spans="1:14" ht="18" customHeight="1">
      <c r="A42" s="171" t="s">
        <v>135</v>
      </c>
      <c r="B42" s="172">
        <v>40695467</v>
      </c>
      <c r="C42" s="173">
        <v>40546049</v>
      </c>
      <c r="D42" s="174">
        <v>147209</v>
      </c>
      <c r="E42" s="172">
        <v>1765233</v>
      </c>
      <c r="F42" s="173">
        <v>1762889</v>
      </c>
      <c r="G42" s="174">
        <v>2336</v>
      </c>
      <c r="H42" s="172">
        <v>4659814</v>
      </c>
      <c r="I42" s="173">
        <v>4635520</v>
      </c>
      <c r="J42" s="174">
        <v>24294</v>
      </c>
      <c r="K42" s="172">
        <v>18383</v>
      </c>
      <c r="L42" s="173">
        <v>116</v>
      </c>
      <c r="M42" s="175">
        <v>17796</v>
      </c>
      <c r="N42" s="176" t="str">
        <f t="shared" si="1"/>
        <v>江東東</v>
      </c>
    </row>
    <row r="43" spans="1:14" ht="18" customHeight="1">
      <c r="A43" s="171" t="s">
        <v>136</v>
      </c>
      <c r="B43" s="172">
        <v>7454464</v>
      </c>
      <c r="C43" s="173">
        <v>7385240</v>
      </c>
      <c r="D43" s="174">
        <v>68386</v>
      </c>
      <c r="E43" s="172">
        <v>300292</v>
      </c>
      <c r="F43" s="173">
        <v>298145</v>
      </c>
      <c r="G43" s="174">
        <v>2147</v>
      </c>
      <c r="H43" s="172">
        <v>3045978</v>
      </c>
      <c r="I43" s="173">
        <v>3004592</v>
      </c>
      <c r="J43" s="174">
        <v>41386</v>
      </c>
      <c r="K43" s="172">
        <v>10715</v>
      </c>
      <c r="L43" s="173">
        <v>446</v>
      </c>
      <c r="M43" s="175">
        <v>9884</v>
      </c>
      <c r="N43" s="176" t="str">
        <f t="shared" si="1"/>
        <v>荏原</v>
      </c>
    </row>
    <row r="44" spans="1:14" ht="18" customHeight="1">
      <c r="A44" s="171" t="s">
        <v>137</v>
      </c>
      <c r="B44" s="172">
        <v>49295885</v>
      </c>
      <c r="C44" s="173">
        <v>48828134</v>
      </c>
      <c r="D44" s="174">
        <v>431832</v>
      </c>
      <c r="E44" s="172">
        <v>3649685</v>
      </c>
      <c r="F44" s="173">
        <v>3563465</v>
      </c>
      <c r="G44" s="174">
        <v>86180</v>
      </c>
      <c r="H44" s="172">
        <v>13061639</v>
      </c>
      <c r="I44" s="173">
        <v>12694007</v>
      </c>
      <c r="J44" s="174">
        <v>362711</v>
      </c>
      <c r="K44" s="172">
        <v>50458</v>
      </c>
      <c r="L44" s="173">
        <v>10796</v>
      </c>
      <c r="M44" s="175">
        <v>35857</v>
      </c>
      <c r="N44" s="176" t="str">
        <f t="shared" si="1"/>
        <v>目黒</v>
      </c>
    </row>
    <row r="45" spans="1:14" ht="18" customHeight="1">
      <c r="A45" s="171" t="s">
        <v>138</v>
      </c>
      <c r="B45" s="172">
        <v>24796128</v>
      </c>
      <c r="C45" s="173">
        <v>24667346</v>
      </c>
      <c r="D45" s="174">
        <v>125576</v>
      </c>
      <c r="E45" s="172">
        <v>956397</v>
      </c>
      <c r="F45" s="173">
        <v>954964</v>
      </c>
      <c r="G45" s="174">
        <v>1417</v>
      </c>
      <c r="H45" s="172">
        <v>8603880</v>
      </c>
      <c r="I45" s="173">
        <v>8536772</v>
      </c>
      <c r="J45" s="174">
        <v>67108</v>
      </c>
      <c r="K45" s="172">
        <v>25552</v>
      </c>
      <c r="L45" s="173">
        <v>1146</v>
      </c>
      <c r="M45" s="175">
        <v>23342</v>
      </c>
      <c r="N45" s="176" t="str">
        <f t="shared" si="1"/>
        <v>大森</v>
      </c>
    </row>
    <row r="46" spans="1:14" ht="19.5" customHeight="1">
      <c r="A46" s="171"/>
      <c r="B46" s="172"/>
      <c r="C46" s="173"/>
      <c r="D46" s="174"/>
      <c r="E46" s="172"/>
      <c r="F46" s="173"/>
      <c r="G46" s="174"/>
      <c r="H46" s="172"/>
      <c r="I46" s="173"/>
      <c r="J46" s="174"/>
      <c r="K46" s="172"/>
      <c r="L46" s="173"/>
      <c r="M46" s="175"/>
      <c r="N46" s="176">
        <f t="shared" si="1"/>
      </c>
    </row>
    <row r="47" spans="1:14" ht="18" customHeight="1">
      <c r="A47" s="171" t="s">
        <v>139</v>
      </c>
      <c r="B47" s="172">
        <v>9304338</v>
      </c>
      <c r="C47" s="173">
        <v>9248906</v>
      </c>
      <c r="D47" s="174">
        <v>55076</v>
      </c>
      <c r="E47" s="172">
        <v>592822</v>
      </c>
      <c r="F47" s="173">
        <v>591794</v>
      </c>
      <c r="G47" s="174">
        <v>1028</v>
      </c>
      <c r="H47" s="172">
        <v>13777296</v>
      </c>
      <c r="I47" s="173">
        <v>13157274</v>
      </c>
      <c r="J47" s="174">
        <v>620022</v>
      </c>
      <c r="K47" s="172">
        <v>19316</v>
      </c>
      <c r="L47" s="173">
        <v>1358</v>
      </c>
      <c r="M47" s="175">
        <v>17959</v>
      </c>
      <c r="N47" s="176" t="str">
        <f t="shared" si="1"/>
        <v>雪谷</v>
      </c>
    </row>
    <row r="48" spans="1:14" ht="18" customHeight="1">
      <c r="A48" s="171" t="s">
        <v>140</v>
      </c>
      <c r="B48" s="172">
        <v>70376430</v>
      </c>
      <c r="C48" s="173">
        <v>70246415</v>
      </c>
      <c r="D48" s="174">
        <v>123648</v>
      </c>
      <c r="E48" s="172">
        <v>5208936</v>
      </c>
      <c r="F48" s="173">
        <v>5206396</v>
      </c>
      <c r="G48" s="174">
        <v>2540</v>
      </c>
      <c r="H48" s="172">
        <v>4383112</v>
      </c>
      <c r="I48" s="173">
        <v>4145233</v>
      </c>
      <c r="J48" s="174">
        <v>237879</v>
      </c>
      <c r="K48" s="172">
        <v>15943</v>
      </c>
      <c r="L48" s="173">
        <v>1075</v>
      </c>
      <c r="M48" s="175">
        <v>12906</v>
      </c>
      <c r="N48" s="176" t="str">
        <f t="shared" si="1"/>
        <v>蒲田</v>
      </c>
    </row>
    <row r="49" spans="1:14" ht="18" customHeight="1">
      <c r="A49" s="171" t="s">
        <v>141</v>
      </c>
      <c r="B49" s="172">
        <v>8834511</v>
      </c>
      <c r="C49" s="173">
        <v>8699770</v>
      </c>
      <c r="D49" s="174">
        <v>122685</v>
      </c>
      <c r="E49" s="172">
        <v>444189</v>
      </c>
      <c r="F49" s="173">
        <v>438359</v>
      </c>
      <c r="G49" s="174">
        <v>5830</v>
      </c>
      <c r="H49" s="172">
        <v>20795636</v>
      </c>
      <c r="I49" s="173">
        <v>19681683</v>
      </c>
      <c r="J49" s="174">
        <v>1113953</v>
      </c>
      <c r="K49" s="172">
        <v>13047</v>
      </c>
      <c r="L49" s="173">
        <v>164</v>
      </c>
      <c r="M49" s="175">
        <v>12475</v>
      </c>
      <c r="N49" s="176" t="str">
        <f t="shared" si="1"/>
        <v>世田谷</v>
      </c>
    </row>
    <row r="50" spans="1:14" ht="18" customHeight="1">
      <c r="A50" s="171" t="s">
        <v>142</v>
      </c>
      <c r="B50" s="172">
        <v>12163095</v>
      </c>
      <c r="C50" s="173">
        <v>12025168</v>
      </c>
      <c r="D50" s="174">
        <v>135221</v>
      </c>
      <c r="E50" s="172">
        <v>666457</v>
      </c>
      <c r="F50" s="173">
        <v>664714</v>
      </c>
      <c r="G50" s="174">
        <v>1742</v>
      </c>
      <c r="H50" s="172">
        <v>38788582</v>
      </c>
      <c r="I50" s="173">
        <v>38471988</v>
      </c>
      <c r="J50" s="174">
        <v>307988</v>
      </c>
      <c r="K50" s="172">
        <v>17691</v>
      </c>
      <c r="L50" s="173">
        <v>803</v>
      </c>
      <c r="M50" s="175">
        <v>10985</v>
      </c>
      <c r="N50" s="176" t="str">
        <f t="shared" si="1"/>
        <v>北沢</v>
      </c>
    </row>
    <row r="51" spans="1:14" ht="18" customHeight="1">
      <c r="A51" s="171" t="s">
        <v>143</v>
      </c>
      <c r="B51" s="172">
        <v>20035528</v>
      </c>
      <c r="C51" s="173">
        <v>19915525</v>
      </c>
      <c r="D51" s="174">
        <v>110211</v>
      </c>
      <c r="E51" s="172">
        <v>1305494</v>
      </c>
      <c r="F51" s="173">
        <v>1303818</v>
      </c>
      <c r="G51" s="174">
        <v>1645</v>
      </c>
      <c r="H51" s="172">
        <v>20207026</v>
      </c>
      <c r="I51" s="173">
        <v>19672440</v>
      </c>
      <c r="J51" s="174">
        <v>534586</v>
      </c>
      <c r="K51" s="172">
        <v>12742</v>
      </c>
      <c r="L51" s="173">
        <v>332</v>
      </c>
      <c r="M51" s="175">
        <v>9254</v>
      </c>
      <c r="N51" s="176" t="str">
        <f t="shared" si="1"/>
        <v>玉川</v>
      </c>
    </row>
    <row r="52" spans="1:14" ht="19.5" customHeight="1">
      <c r="A52" s="171"/>
      <c r="B52" s="172"/>
      <c r="C52" s="173"/>
      <c r="D52" s="174"/>
      <c r="E52" s="172"/>
      <c r="F52" s="173"/>
      <c r="G52" s="174"/>
      <c r="H52" s="172"/>
      <c r="I52" s="173"/>
      <c r="J52" s="174"/>
      <c r="K52" s="172"/>
      <c r="L52" s="173"/>
      <c r="M52" s="175"/>
      <c r="N52" s="176">
        <f t="shared" si="1"/>
      </c>
    </row>
    <row r="53" spans="1:14" ht="18" customHeight="1">
      <c r="A53" s="171" t="s">
        <v>144</v>
      </c>
      <c r="B53" s="172">
        <v>521284093</v>
      </c>
      <c r="C53" s="173">
        <v>519509982</v>
      </c>
      <c r="D53" s="174">
        <v>1659174</v>
      </c>
      <c r="E53" s="172">
        <v>20054210</v>
      </c>
      <c r="F53" s="173">
        <v>20016200</v>
      </c>
      <c r="G53" s="174">
        <v>37809</v>
      </c>
      <c r="H53" s="172">
        <v>69835870</v>
      </c>
      <c r="I53" s="173">
        <v>69511027</v>
      </c>
      <c r="J53" s="174">
        <v>324352</v>
      </c>
      <c r="K53" s="172">
        <v>66817</v>
      </c>
      <c r="L53" s="173">
        <v>4191</v>
      </c>
      <c r="M53" s="175">
        <v>56890</v>
      </c>
      <c r="N53" s="176" t="str">
        <f t="shared" si="1"/>
        <v>渋谷</v>
      </c>
    </row>
    <row r="54" spans="1:14" ht="18" customHeight="1">
      <c r="A54" s="171" t="s">
        <v>145</v>
      </c>
      <c r="B54" s="172">
        <v>33713025</v>
      </c>
      <c r="C54" s="173">
        <v>33288293</v>
      </c>
      <c r="D54" s="174">
        <v>409236</v>
      </c>
      <c r="E54" s="172">
        <v>1619641</v>
      </c>
      <c r="F54" s="173">
        <v>1612231</v>
      </c>
      <c r="G54" s="174">
        <v>7410</v>
      </c>
      <c r="H54" s="172">
        <v>15681352</v>
      </c>
      <c r="I54" s="173">
        <v>15030898</v>
      </c>
      <c r="J54" s="174">
        <v>649499</v>
      </c>
      <c r="K54" s="172">
        <v>55810</v>
      </c>
      <c r="L54" s="173">
        <v>3558</v>
      </c>
      <c r="M54" s="175">
        <v>50065</v>
      </c>
      <c r="N54" s="176" t="str">
        <f t="shared" si="1"/>
        <v>中野</v>
      </c>
    </row>
    <row r="55" spans="1:14" ht="18" customHeight="1">
      <c r="A55" s="171" t="s">
        <v>146</v>
      </c>
      <c r="B55" s="172">
        <v>12747440</v>
      </c>
      <c r="C55" s="173">
        <v>12540450</v>
      </c>
      <c r="D55" s="174">
        <v>202779</v>
      </c>
      <c r="E55" s="172">
        <v>795942</v>
      </c>
      <c r="F55" s="173">
        <v>786823</v>
      </c>
      <c r="G55" s="174">
        <v>9118</v>
      </c>
      <c r="H55" s="172">
        <v>18419369</v>
      </c>
      <c r="I55" s="173">
        <v>18032638</v>
      </c>
      <c r="J55" s="174">
        <v>386731</v>
      </c>
      <c r="K55" s="172">
        <v>21594</v>
      </c>
      <c r="L55" s="173">
        <v>501</v>
      </c>
      <c r="M55" s="175">
        <v>20551</v>
      </c>
      <c r="N55" s="176" t="str">
        <f t="shared" si="1"/>
        <v>杉並</v>
      </c>
    </row>
    <row r="56" spans="1:14" ht="18" customHeight="1">
      <c r="A56" s="171" t="s">
        <v>147</v>
      </c>
      <c r="B56" s="172">
        <v>13647218</v>
      </c>
      <c r="C56" s="173">
        <v>13565802</v>
      </c>
      <c r="D56" s="174">
        <v>72859</v>
      </c>
      <c r="E56" s="172">
        <v>1038087</v>
      </c>
      <c r="F56" s="173">
        <v>1036579</v>
      </c>
      <c r="G56" s="174">
        <v>1508</v>
      </c>
      <c r="H56" s="172">
        <v>19062849</v>
      </c>
      <c r="I56" s="173">
        <v>18677200</v>
      </c>
      <c r="J56" s="174">
        <v>385649</v>
      </c>
      <c r="K56" s="172">
        <v>13887</v>
      </c>
      <c r="L56" s="173">
        <v>601</v>
      </c>
      <c r="M56" s="175">
        <v>11895</v>
      </c>
      <c r="N56" s="176" t="str">
        <f t="shared" si="1"/>
        <v>荻窪</v>
      </c>
    </row>
    <row r="57" spans="1:14" ht="18" customHeight="1">
      <c r="A57" s="171" t="s">
        <v>148</v>
      </c>
      <c r="B57" s="172">
        <v>99538329</v>
      </c>
      <c r="C57" s="173">
        <v>98930747</v>
      </c>
      <c r="D57" s="174">
        <v>589467</v>
      </c>
      <c r="E57" s="172">
        <v>4683698</v>
      </c>
      <c r="F57" s="173">
        <v>4670864</v>
      </c>
      <c r="G57" s="174">
        <v>12831</v>
      </c>
      <c r="H57" s="172">
        <v>6922299</v>
      </c>
      <c r="I57" s="173">
        <v>6746563</v>
      </c>
      <c r="J57" s="174">
        <v>174846</v>
      </c>
      <c r="K57" s="172">
        <v>65070</v>
      </c>
      <c r="L57" s="173">
        <v>3273</v>
      </c>
      <c r="M57" s="175">
        <v>59832</v>
      </c>
      <c r="N57" s="176" t="str">
        <f t="shared" si="1"/>
        <v>豊島</v>
      </c>
    </row>
    <row r="58" spans="1:14" ht="18" customHeight="1">
      <c r="A58" s="171"/>
      <c r="B58" s="172"/>
      <c r="C58" s="173"/>
      <c r="D58" s="174"/>
      <c r="E58" s="172"/>
      <c r="F58" s="173"/>
      <c r="G58" s="174"/>
      <c r="H58" s="172"/>
      <c r="I58" s="173"/>
      <c r="J58" s="174"/>
      <c r="K58" s="172"/>
      <c r="L58" s="173"/>
      <c r="M58" s="175"/>
      <c r="N58" s="176">
        <f t="shared" si="1"/>
      </c>
    </row>
    <row r="59" spans="1:14" ht="18" customHeight="1">
      <c r="A59" s="171" t="s">
        <v>149</v>
      </c>
      <c r="B59" s="172">
        <v>31320350</v>
      </c>
      <c r="C59" s="173">
        <v>31169437</v>
      </c>
      <c r="D59" s="174">
        <v>149574</v>
      </c>
      <c r="E59" s="172">
        <v>2319628</v>
      </c>
      <c r="F59" s="173">
        <v>2317736</v>
      </c>
      <c r="G59" s="174">
        <v>1892</v>
      </c>
      <c r="H59" s="172">
        <v>5293203</v>
      </c>
      <c r="I59" s="173">
        <v>5208252</v>
      </c>
      <c r="J59" s="174">
        <v>83923</v>
      </c>
      <c r="K59" s="172">
        <v>19536</v>
      </c>
      <c r="L59" s="173">
        <v>553</v>
      </c>
      <c r="M59" s="175">
        <v>18842</v>
      </c>
      <c r="N59" s="176" t="str">
        <f t="shared" si="1"/>
        <v>王子</v>
      </c>
    </row>
    <row r="60" spans="1:14" ht="18" customHeight="1">
      <c r="A60" s="171" t="s">
        <v>150</v>
      </c>
      <c r="B60" s="172">
        <v>16818789</v>
      </c>
      <c r="C60" s="173">
        <v>16716248</v>
      </c>
      <c r="D60" s="174">
        <v>99411</v>
      </c>
      <c r="E60" s="172">
        <v>652666</v>
      </c>
      <c r="F60" s="173">
        <v>650351</v>
      </c>
      <c r="G60" s="174">
        <v>2270</v>
      </c>
      <c r="H60" s="172">
        <v>5417113</v>
      </c>
      <c r="I60" s="173">
        <v>5229649</v>
      </c>
      <c r="J60" s="174">
        <v>187464</v>
      </c>
      <c r="K60" s="172">
        <v>13512</v>
      </c>
      <c r="L60" s="173">
        <v>296</v>
      </c>
      <c r="M60" s="175">
        <v>11872</v>
      </c>
      <c r="N60" s="176" t="str">
        <f t="shared" si="1"/>
        <v>荒川</v>
      </c>
    </row>
    <row r="61" spans="1:14" ht="18" customHeight="1">
      <c r="A61" s="171" t="s">
        <v>151</v>
      </c>
      <c r="B61" s="172">
        <v>27996921</v>
      </c>
      <c r="C61" s="173">
        <v>27652709</v>
      </c>
      <c r="D61" s="174">
        <v>328753</v>
      </c>
      <c r="E61" s="172">
        <v>1041624</v>
      </c>
      <c r="F61" s="173">
        <v>1029061</v>
      </c>
      <c r="G61" s="174">
        <v>12563</v>
      </c>
      <c r="H61" s="172">
        <v>12244884</v>
      </c>
      <c r="I61" s="173">
        <v>12065915</v>
      </c>
      <c r="J61" s="174">
        <v>165540</v>
      </c>
      <c r="K61" s="172">
        <v>55099</v>
      </c>
      <c r="L61" s="173">
        <v>2301</v>
      </c>
      <c r="M61" s="175">
        <v>44870</v>
      </c>
      <c r="N61" s="176" t="str">
        <f t="shared" si="1"/>
        <v>板橋</v>
      </c>
    </row>
    <row r="62" spans="1:14" ht="18" customHeight="1">
      <c r="A62" s="171" t="s">
        <v>152</v>
      </c>
      <c r="B62" s="172">
        <v>11921102</v>
      </c>
      <c r="C62" s="173">
        <v>11655367</v>
      </c>
      <c r="D62" s="174">
        <v>251585</v>
      </c>
      <c r="E62" s="172">
        <v>667861</v>
      </c>
      <c r="F62" s="173">
        <v>664453</v>
      </c>
      <c r="G62" s="174">
        <v>3408</v>
      </c>
      <c r="H62" s="172">
        <v>20497779</v>
      </c>
      <c r="I62" s="173">
        <v>19709707</v>
      </c>
      <c r="J62" s="174">
        <v>788072</v>
      </c>
      <c r="K62" s="172">
        <v>59179</v>
      </c>
      <c r="L62" s="173">
        <v>12745</v>
      </c>
      <c r="M62" s="175">
        <v>40722</v>
      </c>
      <c r="N62" s="176" t="str">
        <f t="shared" si="1"/>
        <v>練馬東</v>
      </c>
    </row>
    <row r="63" spans="1:14" ht="18" customHeight="1">
      <c r="A63" s="171" t="s">
        <v>153</v>
      </c>
      <c r="B63" s="172">
        <v>9181685</v>
      </c>
      <c r="C63" s="173">
        <v>9107240</v>
      </c>
      <c r="D63" s="174">
        <v>72539</v>
      </c>
      <c r="E63" s="172">
        <v>813124</v>
      </c>
      <c r="F63" s="173">
        <v>811508</v>
      </c>
      <c r="G63" s="174">
        <v>1615</v>
      </c>
      <c r="H63" s="172">
        <v>10738454</v>
      </c>
      <c r="I63" s="173">
        <v>10340813</v>
      </c>
      <c r="J63" s="174">
        <v>397594</v>
      </c>
      <c r="K63" s="172">
        <v>13495</v>
      </c>
      <c r="L63" s="173">
        <v>640</v>
      </c>
      <c r="M63" s="175">
        <v>10693</v>
      </c>
      <c r="N63" s="176" t="str">
        <f t="shared" si="1"/>
        <v>練馬西</v>
      </c>
    </row>
    <row r="64" spans="1:14" ht="15.75" customHeight="1">
      <c r="A64" s="171"/>
      <c r="B64" s="172"/>
      <c r="C64" s="173"/>
      <c r="D64" s="174"/>
      <c r="E64" s="172"/>
      <c r="F64" s="173"/>
      <c r="G64" s="174"/>
      <c r="H64" s="172"/>
      <c r="I64" s="173"/>
      <c r="J64" s="174"/>
      <c r="K64" s="172"/>
      <c r="L64" s="173"/>
      <c r="M64" s="175"/>
      <c r="N64" s="176">
        <f t="shared" si="1"/>
      </c>
    </row>
    <row r="65" spans="1:14" ht="18" customHeight="1">
      <c r="A65" s="165" t="s">
        <v>154</v>
      </c>
      <c r="B65" s="166">
        <v>14060288</v>
      </c>
      <c r="C65" s="167">
        <v>13808750</v>
      </c>
      <c r="D65" s="168">
        <v>245665</v>
      </c>
      <c r="E65" s="166">
        <v>806842</v>
      </c>
      <c r="F65" s="167">
        <v>802711</v>
      </c>
      <c r="G65" s="168">
        <v>4131</v>
      </c>
      <c r="H65" s="166">
        <v>10304940</v>
      </c>
      <c r="I65" s="167">
        <v>9731731</v>
      </c>
      <c r="J65" s="168">
        <v>573208</v>
      </c>
      <c r="K65" s="166">
        <v>48708</v>
      </c>
      <c r="L65" s="167">
        <v>1444</v>
      </c>
      <c r="M65" s="169">
        <v>45491</v>
      </c>
      <c r="N65" s="170" t="str">
        <f t="shared" si="1"/>
        <v>足立</v>
      </c>
    </row>
    <row r="66" spans="1:14" ht="18" customHeight="1">
      <c r="A66" s="171" t="s">
        <v>155</v>
      </c>
      <c r="B66" s="172">
        <v>8522229</v>
      </c>
      <c r="C66" s="173">
        <v>8440134</v>
      </c>
      <c r="D66" s="174">
        <v>78900</v>
      </c>
      <c r="E66" s="172">
        <v>542278</v>
      </c>
      <c r="F66" s="173">
        <v>540336</v>
      </c>
      <c r="G66" s="174">
        <v>1941</v>
      </c>
      <c r="H66" s="172">
        <v>7608240</v>
      </c>
      <c r="I66" s="173">
        <v>6911448</v>
      </c>
      <c r="J66" s="174">
        <v>696792</v>
      </c>
      <c r="K66" s="172">
        <v>16313</v>
      </c>
      <c r="L66" s="173">
        <v>191</v>
      </c>
      <c r="M66" s="175">
        <v>10774</v>
      </c>
      <c r="N66" s="176" t="str">
        <f t="shared" si="1"/>
        <v>西新井</v>
      </c>
    </row>
    <row r="67" spans="1:14" ht="18" customHeight="1">
      <c r="A67" s="171" t="s">
        <v>156</v>
      </c>
      <c r="B67" s="172">
        <v>10057161</v>
      </c>
      <c r="C67" s="173">
        <v>9758091</v>
      </c>
      <c r="D67" s="174">
        <v>277828</v>
      </c>
      <c r="E67" s="172">
        <v>558284</v>
      </c>
      <c r="F67" s="173">
        <v>552640</v>
      </c>
      <c r="G67" s="174">
        <v>5645</v>
      </c>
      <c r="H67" s="172">
        <v>8034491</v>
      </c>
      <c r="I67" s="173">
        <v>7704037</v>
      </c>
      <c r="J67" s="174">
        <v>329254</v>
      </c>
      <c r="K67" s="172">
        <v>106660</v>
      </c>
      <c r="L67" s="173">
        <v>3641</v>
      </c>
      <c r="M67" s="175">
        <v>100825</v>
      </c>
      <c r="N67" s="176" t="str">
        <f t="shared" si="1"/>
        <v>葛飾</v>
      </c>
    </row>
    <row r="68" spans="1:14" ht="18" customHeight="1">
      <c r="A68" s="171" t="s">
        <v>157</v>
      </c>
      <c r="B68" s="172">
        <v>12536020</v>
      </c>
      <c r="C68" s="173">
        <v>12147916</v>
      </c>
      <c r="D68" s="174">
        <v>366160</v>
      </c>
      <c r="E68" s="172">
        <v>693656</v>
      </c>
      <c r="F68" s="173">
        <v>686231</v>
      </c>
      <c r="G68" s="174">
        <v>7425</v>
      </c>
      <c r="H68" s="172">
        <v>9651032</v>
      </c>
      <c r="I68" s="173">
        <v>9159527</v>
      </c>
      <c r="J68" s="174">
        <v>491504</v>
      </c>
      <c r="K68" s="172">
        <v>66308</v>
      </c>
      <c r="L68" s="173">
        <v>4036</v>
      </c>
      <c r="M68" s="175">
        <v>59642</v>
      </c>
      <c r="N68" s="176" t="str">
        <f t="shared" si="1"/>
        <v>江戸川北</v>
      </c>
    </row>
    <row r="69" spans="1:14" ht="18" customHeight="1">
      <c r="A69" s="200" t="s">
        <v>158</v>
      </c>
      <c r="B69" s="201">
        <v>9709023</v>
      </c>
      <c r="C69" s="202">
        <v>9639070</v>
      </c>
      <c r="D69" s="203">
        <v>68814</v>
      </c>
      <c r="E69" s="201">
        <v>462499</v>
      </c>
      <c r="F69" s="202">
        <v>461382</v>
      </c>
      <c r="G69" s="203">
        <v>1117</v>
      </c>
      <c r="H69" s="201">
        <v>5148128</v>
      </c>
      <c r="I69" s="202">
        <v>5029093</v>
      </c>
      <c r="J69" s="203">
        <v>119034</v>
      </c>
      <c r="K69" s="201">
        <v>8446</v>
      </c>
      <c r="L69" s="202">
        <v>651</v>
      </c>
      <c r="M69" s="204">
        <v>6636</v>
      </c>
      <c r="N69" s="205" t="str">
        <f t="shared" si="1"/>
        <v>江戸川南</v>
      </c>
    </row>
    <row r="70" spans="1:14" ht="18" customHeight="1">
      <c r="A70" s="206" t="s">
        <v>159</v>
      </c>
      <c r="B70" s="298">
        <v>5822230762</v>
      </c>
      <c r="C70" s="297">
        <v>5804160006</v>
      </c>
      <c r="D70" s="207">
        <v>17340361</v>
      </c>
      <c r="E70" s="208">
        <v>193907671</v>
      </c>
      <c r="F70" s="209">
        <v>193305791</v>
      </c>
      <c r="G70" s="207">
        <v>601502</v>
      </c>
      <c r="H70" s="208">
        <v>479281284</v>
      </c>
      <c r="I70" s="209">
        <v>467766534</v>
      </c>
      <c r="J70" s="207">
        <v>11468490</v>
      </c>
      <c r="K70" s="208">
        <v>1273405</v>
      </c>
      <c r="L70" s="209">
        <v>79368</v>
      </c>
      <c r="M70" s="210">
        <v>1100652</v>
      </c>
      <c r="N70" s="211" t="str">
        <f t="shared" si="1"/>
        <v>都区内計</v>
      </c>
    </row>
    <row r="71" spans="1:14" ht="14.25" customHeight="1">
      <c r="A71" s="165"/>
      <c r="B71" s="166"/>
      <c r="C71" s="167"/>
      <c r="D71" s="168"/>
      <c r="E71" s="166"/>
      <c r="F71" s="167"/>
      <c r="G71" s="168"/>
      <c r="H71" s="166"/>
      <c r="I71" s="167"/>
      <c r="J71" s="168"/>
      <c r="K71" s="166"/>
      <c r="L71" s="167"/>
      <c r="M71" s="169"/>
      <c r="N71" s="170">
        <f t="shared" si="1"/>
      </c>
    </row>
    <row r="72" spans="1:14" ht="18" customHeight="1">
      <c r="A72" s="171" t="s">
        <v>160</v>
      </c>
      <c r="B72" s="172">
        <v>18249242</v>
      </c>
      <c r="C72" s="173">
        <v>18067493</v>
      </c>
      <c r="D72" s="174">
        <v>176846</v>
      </c>
      <c r="E72" s="172">
        <v>1047137</v>
      </c>
      <c r="F72" s="173">
        <v>1043285</v>
      </c>
      <c r="G72" s="174">
        <v>3852</v>
      </c>
      <c r="H72" s="172">
        <v>8483442</v>
      </c>
      <c r="I72" s="173">
        <v>7869149</v>
      </c>
      <c r="J72" s="174">
        <v>614293</v>
      </c>
      <c r="K72" s="172">
        <v>51791</v>
      </c>
      <c r="L72" s="173">
        <v>2717</v>
      </c>
      <c r="M72" s="175">
        <v>39136</v>
      </c>
      <c r="N72" s="176" t="str">
        <f t="shared" si="1"/>
        <v>八王子</v>
      </c>
    </row>
    <row r="73" spans="1:14" ht="18" customHeight="1">
      <c r="A73" s="171" t="s">
        <v>161</v>
      </c>
      <c r="B73" s="172">
        <v>22438558</v>
      </c>
      <c r="C73" s="173">
        <v>21800550</v>
      </c>
      <c r="D73" s="174">
        <v>633416</v>
      </c>
      <c r="E73" s="172">
        <v>919668</v>
      </c>
      <c r="F73" s="173">
        <v>906674</v>
      </c>
      <c r="G73" s="174">
        <v>12994</v>
      </c>
      <c r="H73" s="172">
        <v>14177629</v>
      </c>
      <c r="I73" s="173">
        <v>13171937</v>
      </c>
      <c r="J73" s="174">
        <v>1005691</v>
      </c>
      <c r="K73" s="172">
        <v>40478</v>
      </c>
      <c r="L73" s="173">
        <v>2150</v>
      </c>
      <c r="M73" s="175">
        <v>36688</v>
      </c>
      <c r="N73" s="176" t="str">
        <f t="shared" si="1"/>
        <v>立川</v>
      </c>
    </row>
    <row r="74" spans="1:14" ht="18" customHeight="1">
      <c r="A74" s="171" t="s">
        <v>162</v>
      </c>
      <c r="B74" s="172">
        <v>22654290</v>
      </c>
      <c r="C74" s="173">
        <v>22550995</v>
      </c>
      <c r="D74" s="174">
        <v>84707</v>
      </c>
      <c r="E74" s="172">
        <v>943888</v>
      </c>
      <c r="F74" s="173">
        <v>941849</v>
      </c>
      <c r="G74" s="174">
        <v>2000</v>
      </c>
      <c r="H74" s="172">
        <v>23785416</v>
      </c>
      <c r="I74" s="173">
        <v>22051933</v>
      </c>
      <c r="J74" s="174">
        <v>1733483</v>
      </c>
      <c r="K74" s="172">
        <v>5231</v>
      </c>
      <c r="L74" s="173">
        <v>405</v>
      </c>
      <c r="M74" s="175">
        <v>4107</v>
      </c>
      <c r="N74" s="176" t="str">
        <f t="shared" si="1"/>
        <v>武蔵野</v>
      </c>
    </row>
    <row r="75" spans="1:14" ht="18" customHeight="1">
      <c r="A75" s="171" t="s">
        <v>163</v>
      </c>
      <c r="B75" s="172">
        <v>11064588</v>
      </c>
      <c r="C75" s="173">
        <v>11014048</v>
      </c>
      <c r="D75" s="174">
        <v>45029</v>
      </c>
      <c r="E75" s="172">
        <v>444410</v>
      </c>
      <c r="F75" s="173">
        <v>443669</v>
      </c>
      <c r="G75" s="174">
        <v>741</v>
      </c>
      <c r="H75" s="172">
        <v>7639276</v>
      </c>
      <c r="I75" s="173">
        <v>7211657</v>
      </c>
      <c r="J75" s="174">
        <v>426730</v>
      </c>
      <c r="K75" s="172">
        <v>21558</v>
      </c>
      <c r="L75" s="173">
        <v>233</v>
      </c>
      <c r="M75" s="175">
        <v>18467</v>
      </c>
      <c r="N75" s="176" t="str">
        <f t="shared" si="1"/>
        <v>青梅</v>
      </c>
    </row>
    <row r="76" spans="1:14" ht="18" customHeight="1">
      <c r="A76" s="171" t="s">
        <v>164</v>
      </c>
      <c r="B76" s="172">
        <v>18445952</v>
      </c>
      <c r="C76" s="173">
        <v>18351061</v>
      </c>
      <c r="D76" s="174">
        <v>92205</v>
      </c>
      <c r="E76" s="172">
        <v>873579</v>
      </c>
      <c r="F76" s="173">
        <v>871586</v>
      </c>
      <c r="G76" s="174">
        <v>1993</v>
      </c>
      <c r="H76" s="172">
        <v>22785560</v>
      </c>
      <c r="I76" s="173">
        <v>21441264</v>
      </c>
      <c r="J76" s="174">
        <v>1344296</v>
      </c>
      <c r="K76" s="172">
        <v>30632</v>
      </c>
      <c r="L76" s="173">
        <v>2731</v>
      </c>
      <c r="M76" s="175">
        <v>22981</v>
      </c>
      <c r="N76" s="176" t="str">
        <f t="shared" si="1"/>
        <v>武蔵府中</v>
      </c>
    </row>
    <row r="77" spans="1:14" ht="13.5" customHeight="1">
      <c r="A77" s="171"/>
      <c r="B77" s="172"/>
      <c r="C77" s="173"/>
      <c r="D77" s="174"/>
      <c r="E77" s="172"/>
      <c r="F77" s="173"/>
      <c r="G77" s="174"/>
      <c r="H77" s="172"/>
      <c r="I77" s="173"/>
      <c r="J77" s="174"/>
      <c r="K77" s="172"/>
      <c r="L77" s="173"/>
      <c r="M77" s="175"/>
      <c r="N77" s="176">
        <f t="shared" si="1"/>
      </c>
    </row>
    <row r="78" spans="1:14" ht="18" customHeight="1">
      <c r="A78" s="171" t="s">
        <v>165</v>
      </c>
      <c r="B78" s="172">
        <v>7733978</v>
      </c>
      <c r="C78" s="173">
        <v>7652835</v>
      </c>
      <c r="D78" s="174">
        <v>79219</v>
      </c>
      <c r="E78" s="172">
        <v>377623</v>
      </c>
      <c r="F78" s="173">
        <v>374832</v>
      </c>
      <c r="G78" s="174">
        <v>2791</v>
      </c>
      <c r="H78" s="172">
        <v>13015913</v>
      </c>
      <c r="I78" s="173">
        <v>11954134</v>
      </c>
      <c r="J78" s="174">
        <v>1061778</v>
      </c>
      <c r="K78" s="172">
        <v>16939</v>
      </c>
      <c r="L78" s="173">
        <v>360</v>
      </c>
      <c r="M78" s="175">
        <v>11754</v>
      </c>
      <c r="N78" s="176" t="str">
        <f t="shared" si="1"/>
        <v>町田</v>
      </c>
    </row>
    <row r="79" spans="1:14" ht="18" customHeight="1">
      <c r="A79" s="171" t="s">
        <v>166</v>
      </c>
      <c r="B79" s="172">
        <v>22748911</v>
      </c>
      <c r="C79" s="173">
        <v>22674140</v>
      </c>
      <c r="D79" s="174">
        <v>73939</v>
      </c>
      <c r="E79" s="172">
        <v>853831</v>
      </c>
      <c r="F79" s="173">
        <v>851992</v>
      </c>
      <c r="G79" s="174">
        <v>1839</v>
      </c>
      <c r="H79" s="172">
        <v>10183608</v>
      </c>
      <c r="I79" s="173">
        <v>8181296</v>
      </c>
      <c r="J79" s="174">
        <v>2002312</v>
      </c>
      <c r="K79" s="172">
        <v>20563</v>
      </c>
      <c r="L79" s="173">
        <v>4139</v>
      </c>
      <c r="M79" s="175">
        <v>15617</v>
      </c>
      <c r="N79" s="176" t="str">
        <f t="shared" si="1"/>
        <v>日野</v>
      </c>
    </row>
    <row r="80" spans="1:14" ht="18" customHeight="1">
      <c r="A80" s="200" t="s">
        <v>167</v>
      </c>
      <c r="B80" s="201">
        <v>25872031</v>
      </c>
      <c r="C80" s="202">
        <v>25745499</v>
      </c>
      <c r="D80" s="203">
        <v>119282</v>
      </c>
      <c r="E80" s="201">
        <v>896696</v>
      </c>
      <c r="F80" s="202">
        <v>894093</v>
      </c>
      <c r="G80" s="203">
        <v>2603</v>
      </c>
      <c r="H80" s="172">
        <v>19284673</v>
      </c>
      <c r="I80" s="173">
        <v>17301027</v>
      </c>
      <c r="J80" s="174">
        <v>1979359</v>
      </c>
      <c r="K80" s="201">
        <v>44849</v>
      </c>
      <c r="L80" s="202">
        <v>3063</v>
      </c>
      <c r="M80" s="204">
        <v>40487</v>
      </c>
      <c r="N80" s="205" t="str">
        <f t="shared" si="1"/>
        <v>東村山</v>
      </c>
    </row>
    <row r="81" spans="1:14" ht="18" customHeight="1">
      <c r="A81" s="206" t="s">
        <v>168</v>
      </c>
      <c r="B81" s="208">
        <v>149207549</v>
      </c>
      <c r="C81" s="209">
        <v>147856621</v>
      </c>
      <c r="D81" s="207">
        <v>1304644</v>
      </c>
      <c r="E81" s="208">
        <v>6356831</v>
      </c>
      <c r="F81" s="209">
        <v>6327980</v>
      </c>
      <c r="G81" s="207">
        <v>28813</v>
      </c>
      <c r="H81" s="208">
        <v>119355516</v>
      </c>
      <c r="I81" s="209">
        <v>109182398</v>
      </c>
      <c r="J81" s="207">
        <v>10167942</v>
      </c>
      <c r="K81" s="208">
        <v>232041</v>
      </c>
      <c r="L81" s="209">
        <v>15798</v>
      </c>
      <c r="M81" s="210">
        <v>189237</v>
      </c>
      <c r="N81" s="211" t="str">
        <f t="shared" si="1"/>
        <v>多摩地区計</v>
      </c>
    </row>
    <row r="82" spans="1:14" ht="15.75" customHeight="1">
      <c r="A82" s="212"/>
      <c r="B82" s="213"/>
      <c r="C82" s="214"/>
      <c r="D82" s="215"/>
      <c r="E82" s="213"/>
      <c r="F82" s="214"/>
      <c r="G82" s="215"/>
      <c r="H82" s="213"/>
      <c r="I82" s="214"/>
      <c r="J82" s="215"/>
      <c r="K82" s="213"/>
      <c r="L82" s="214"/>
      <c r="M82" s="216"/>
      <c r="N82" s="217">
        <f t="shared" si="1"/>
      </c>
    </row>
    <row r="83" spans="1:14" ht="18" customHeight="1">
      <c r="A83" s="184" t="s">
        <v>169</v>
      </c>
      <c r="B83" s="295">
        <v>5971438311</v>
      </c>
      <c r="C83" s="296">
        <v>5952016627</v>
      </c>
      <c r="D83" s="187">
        <v>18645005</v>
      </c>
      <c r="E83" s="185">
        <v>200264502</v>
      </c>
      <c r="F83" s="186">
        <v>199633771</v>
      </c>
      <c r="G83" s="187">
        <v>630315</v>
      </c>
      <c r="H83" s="185">
        <v>598636800</v>
      </c>
      <c r="I83" s="186">
        <v>576948932</v>
      </c>
      <c r="J83" s="187">
        <v>21636432</v>
      </c>
      <c r="K83" s="185">
        <v>1505446</v>
      </c>
      <c r="L83" s="186">
        <v>95166</v>
      </c>
      <c r="M83" s="188">
        <v>1289889</v>
      </c>
      <c r="N83" s="189" t="str">
        <f t="shared" si="1"/>
        <v>東京都計</v>
      </c>
    </row>
    <row r="84" spans="1:14" ht="14.25" customHeight="1">
      <c r="A84" s="218"/>
      <c r="B84" s="219"/>
      <c r="C84" s="220"/>
      <c r="D84" s="221"/>
      <c r="E84" s="219"/>
      <c r="F84" s="220"/>
      <c r="G84" s="221"/>
      <c r="H84" s="219"/>
      <c r="I84" s="220"/>
      <c r="J84" s="221"/>
      <c r="K84" s="219"/>
      <c r="L84" s="220"/>
      <c r="M84" s="222"/>
      <c r="N84" s="223">
        <f t="shared" si="1"/>
      </c>
    </row>
    <row r="85" spans="1:14" ht="18" customHeight="1">
      <c r="A85" s="194" t="s">
        <v>170</v>
      </c>
      <c r="B85" s="195">
        <v>14331311</v>
      </c>
      <c r="C85" s="196">
        <v>14277469</v>
      </c>
      <c r="D85" s="197">
        <v>50700</v>
      </c>
      <c r="E85" s="195">
        <v>857695</v>
      </c>
      <c r="F85" s="196">
        <v>856674</v>
      </c>
      <c r="G85" s="197">
        <v>927</v>
      </c>
      <c r="H85" s="195">
        <v>6304810</v>
      </c>
      <c r="I85" s="196">
        <v>5630513</v>
      </c>
      <c r="J85" s="197">
        <v>674297</v>
      </c>
      <c r="K85" s="195">
        <v>17904</v>
      </c>
      <c r="L85" s="196">
        <v>5586</v>
      </c>
      <c r="M85" s="198">
        <v>9386</v>
      </c>
      <c r="N85" s="199" t="str">
        <f t="shared" si="1"/>
        <v>鶴見</v>
      </c>
    </row>
    <row r="86" spans="1:14" ht="18" customHeight="1">
      <c r="A86" s="171" t="s">
        <v>171</v>
      </c>
      <c r="B86" s="172">
        <v>99979190</v>
      </c>
      <c r="C86" s="173">
        <v>99107027</v>
      </c>
      <c r="D86" s="174">
        <v>841202</v>
      </c>
      <c r="E86" s="172">
        <v>2441378</v>
      </c>
      <c r="F86" s="173">
        <v>2423566</v>
      </c>
      <c r="G86" s="174">
        <v>17811</v>
      </c>
      <c r="H86" s="172">
        <v>3742224</v>
      </c>
      <c r="I86" s="173">
        <v>3383167</v>
      </c>
      <c r="J86" s="174">
        <v>359057</v>
      </c>
      <c r="K86" s="172">
        <v>41942</v>
      </c>
      <c r="L86" s="173">
        <v>3503</v>
      </c>
      <c r="M86" s="175">
        <v>32224</v>
      </c>
      <c r="N86" s="176" t="str">
        <f t="shared" si="1"/>
        <v>横浜中</v>
      </c>
    </row>
    <row r="87" spans="1:14" ht="18" customHeight="1">
      <c r="A87" s="171" t="s">
        <v>172</v>
      </c>
      <c r="B87" s="172">
        <v>9850042</v>
      </c>
      <c r="C87" s="173">
        <v>9758911</v>
      </c>
      <c r="D87" s="174">
        <v>89403</v>
      </c>
      <c r="E87" s="172">
        <v>463587</v>
      </c>
      <c r="F87" s="173">
        <v>462533</v>
      </c>
      <c r="G87" s="174">
        <v>1054</v>
      </c>
      <c r="H87" s="172">
        <v>8030819</v>
      </c>
      <c r="I87" s="173">
        <v>7074232</v>
      </c>
      <c r="J87" s="174">
        <v>956587</v>
      </c>
      <c r="K87" s="172">
        <v>16809</v>
      </c>
      <c r="L87" s="173">
        <v>1173</v>
      </c>
      <c r="M87" s="175">
        <v>13306</v>
      </c>
      <c r="N87" s="176" t="str">
        <f t="shared" si="1"/>
        <v>保土ケ谷</v>
      </c>
    </row>
    <row r="88" spans="1:14" ht="18" customHeight="1">
      <c r="A88" s="171" t="s">
        <v>173</v>
      </c>
      <c r="B88" s="172">
        <v>21119431</v>
      </c>
      <c r="C88" s="173">
        <v>20799392</v>
      </c>
      <c r="D88" s="174">
        <v>306765</v>
      </c>
      <c r="E88" s="172">
        <v>709551</v>
      </c>
      <c r="F88" s="173">
        <v>704820</v>
      </c>
      <c r="G88" s="174">
        <v>4726</v>
      </c>
      <c r="H88" s="172">
        <v>10038637</v>
      </c>
      <c r="I88" s="173">
        <v>9564074</v>
      </c>
      <c r="J88" s="174">
        <v>474562</v>
      </c>
      <c r="K88" s="172">
        <v>63699</v>
      </c>
      <c r="L88" s="173">
        <v>4926</v>
      </c>
      <c r="M88" s="175">
        <v>53134</v>
      </c>
      <c r="N88" s="176" t="str">
        <f aca="true" t="shared" si="2" ref="N88:N107">IF(A88="","",A88)</f>
        <v>横浜南</v>
      </c>
    </row>
    <row r="89" spans="1:14" ht="18" customHeight="1">
      <c r="A89" s="171" t="s">
        <v>174</v>
      </c>
      <c r="B89" s="172">
        <v>75645369</v>
      </c>
      <c r="C89" s="173">
        <v>75302489</v>
      </c>
      <c r="D89" s="174">
        <v>333235</v>
      </c>
      <c r="E89" s="172">
        <v>3246078</v>
      </c>
      <c r="F89" s="173">
        <v>3241207</v>
      </c>
      <c r="G89" s="174">
        <v>4870</v>
      </c>
      <c r="H89" s="172">
        <v>19069756</v>
      </c>
      <c r="I89" s="173">
        <v>18676589</v>
      </c>
      <c r="J89" s="174">
        <v>393167</v>
      </c>
      <c r="K89" s="172">
        <v>77254</v>
      </c>
      <c r="L89" s="173">
        <v>5495</v>
      </c>
      <c r="M89" s="175">
        <v>65186</v>
      </c>
      <c r="N89" s="176" t="str">
        <f t="shared" si="2"/>
        <v>神奈川</v>
      </c>
    </row>
    <row r="90" spans="1:14" ht="14.25" customHeight="1">
      <c r="A90" s="171"/>
      <c r="B90" s="172"/>
      <c r="C90" s="173"/>
      <c r="D90" s="174"/>
      <c r="E90" s="172"/>
      <c r="F90" s="173"/>
      <c r="G90" s="174"/>
      <c r="H90" s="172"/>
      <c r="I90" s="173"/>
      <c r="J90" s="174"/>
      <c r="K90" s="172"/>
      <c r="L90" s="173"/>
      <c r="M90" s="175"/>
      <c r="N90" s="176">
        <f t="shared" si="2"/>
      </c>
    </row>
    <row r="91" spans="1:14" ht="18" customHeight="1">
      <c r="A91" s="171" t="s">
        <v>175</v>
      </c>
      <c r="B91" s="172">
        <v>8370741</v>
      </c>
      <c r="C91" s="173">
        <v>8239969</v>
      </c>
      <c r="D91" s="174">
        <v>121519</v>
      </c>
      <c r="E91" s="172">
        <v>451704</v>
      </c>
      <c r="F91" s="173">
        <v>449025</v>
      </c>
      <c r="G91" s="174">
        <v>2679</v>
      </c>
      <c r="H91" s="172">
        <v>9242760</v>
      </c>
      <c r="I91" s="173">
        <v>8716585</v>
      </c>
      <c r="J91" s="174">
        <v>526175</v>
      </c>
      <c r="K91" s="172">
        <v>21692</v>
      </c>
      <c r="L91" s="173">
        <v>480</v>
      </c>
      <c r="M91" s="175">
        <v>14741</v>
      </c>
      <c r="N91" s="176" t="str">
        <f t="shared" si="2"/>
        <v>戸塚</v>
      </c>
    </row>
    <row r="92" spans="1:14" ht="18" customHeight="1">
      <c r="A92" s="171" t="s">
        <v>176</v>
      </c>
      <c r="B92" s="172">
        <v>22831285</v>
      </c>
      <c r="C92" s="173">
        <v>22671668</v>
      </c>
      <c r="D92" s="174">
        <v>153494</v>
      </c>
      <c r="E92" s="172">
        <v>1058277</v>
      </c>
      <c r="F92" s="173">
        <v>1055708</v>
      </c>
      <c r="G92" s="174">
        <v>2569</v>
      </c>
      <c r="H92" s="172">
        <v>19853546</v>
      </c>
      <c r="I92" s="173">
        <v>18647389</v>
      </c>
      <c r="J92" s="174">
        <v>1206158</v>
      </c>
      <c r="K92" s="172">
        <v>27973</v>
      </c>
      <c r="L92" s="173">
        <v>321</v>
      </c>
      <c r="M92" s="175">
        <v>25185</v>
      </c>
      <c r="N92" s="176" t="str">
        <f t="shared" si="2"/>
        <v>緑</v>
      </c>
    </row>
    <row r="93" spans="1:14" ht="18" customHeight="1">
      <c r="A93" s="171" t="s">
        <v>177</v>
      </c>
      <c r="B93" s="172">
        <v>42764058</v>
      </c>
      <c r="C93" s="173">
        <v>42606959</v>
      </c>
      <c r="D93" s="174">
        <v>150960</v>
      </c>
      <c r="E93" s="172">
        <v>1954580</v>
      </c>
      <c r="F93" s="173">
        <v>1950373</v>
      </c>
      <c r="G93" s="174">
        <v>4207</v>
      </c>
      <c r="H93" s="172">
        <v>5416482</v>
      </c>
      <c r="I93" s="173">
        <v>5392073</v>
      </c>
      <c r="J93" s="174">
        <v>24409</v>
      </c>
      <c r="K93" s="172">
        <v>20220</v>
      </c>
      <c r="L93" s="173">
        <v>2773</v>
      </c>
      <c r="M93" s="175">
        <v>16637</v>
      </c>
      <c r="N93" s="176" t="str">
        <f t="shared" si="2"/>
        <v>川崎南</v>
      </c>
    </row>
    <row r="94" spans="1:14" ht="18" customHeight="1">
      <c r="A94" s="171" t="s">
        <v>178</v>
      </c>
      <c r="B94" s="172">
        <v>25631650</v>
      </c>
      <c r="C94" s="173">
        <v>25386436</v>
      </c>
      <c r="D94" s="174">
        <v>211844</v>
      </c>
      <c r="E94" s="172">
        <v>1299686</v>
      </c>
      <c r="F94" s="173">
        <v>1296464</v>
      </c>
      <c r="G94" s="174">
        <v>3221</v>
      </c>
      <c r="H94" s="172">
        <v>22526835</v>
      </c>
      <c r="I94" s="173">
        <v>18813437</v>
      </c>
      <c r="J94" s="174">
        <v>3713399</v>
      </c>
      <c r="K94" s="172">
        <v>67101</v>
      </c>
      <c r="L94" s="173">
        <v>6610</v>
      </c>
      <c r="M94" s="175">
        <v>56943</v>
      </c>
      <c r="N94" s="176" t="str">
        <f t="shared" si="2"/>
        <v>川崎北</v>
      </c>
    </row>
    <row r="95" spans="1:14" ht="18" customHeight="1">
      <c r="A95" s="171" t="s">
        <v>179</v>
      </c>
      <c r="B95" s="172">
        <v>3975065</v>
      </c>
      <c r="C95" s="173">
        <v>3916872</v>
      </c>
      <c r="D95" s="174">
        <v>57025</v>
      </c>
      <c r="E95" s="172">
        <v>253827</v>
      </c>
      <c r="F95" s="173">
        <v>252876</v>
      </c>
      <c r="G95" s="174">
        <v>946</v>
      </c>
      <c r="H95" s="172">
        <v>7955801</v>
      </c>
      <c r="I95" s="173">
        <v>7621588</v>
      </c>
      <c r="J95" s="174">
        <v>334214</v>
      </c>
      <c r="K95" s="172">
        <v>7116</v>
      </c>
      <c r="L95" s="173">
        <v>429</v>
      </c>
      <c r="M95" s="175">
        <v>6359</v>
      </c>
      <c r="N95" s="176" t="str">
        <f t="shared" si="2"/>
        <v>川崎西</v>
      </c>
    </row>
    <row r="96" spans="1:14" ht="15.75" customHeight="1">
      <c r="A96" s="171"/>
      <c r="B96" s="172"/>
      <c r="C96" s="173"/>
      <c r="D96" s="174"/>
      <c r="E96" s="172"/>
      <c r="F96" s="173"/>
      <c r="G96" s="174"/>
      <c r="H96" s="172"/>
      <c r="I96" s="173"/>
      <c r="J96" s="174"/>
      <c r="K96" s="172"/>
      <c r="L96" s="173"/>
      <c r="M96" s="175"/>
      <c r="N96" s="176">
        <f t="shared" si="2"/>
      </c>
    </row>
    <row r="97" spans="1:14" ht="18" customHeight="1">
      <c r="A97" s="165" t="s">
        <v>180</v>
      </c>
      <c r="B97" s="166">
        <v>8182841</v>
      </c>
      <c r="C97" s="167">
        <v>8070744</v>
      </c>
      <c r="D97" s="168">
        <v>105794</v>
      </c>
      <c r="E97" s="166">
        <v>402092</v>
      </c>
      <c r="F97" s="167">
        <v>399911</v>
      </c>
      <c r="G97" s="168">
        <v>2182</v>
      </c>
      <c r="H97" s="166">
        <v>3713739</v>
      </c>
      <c r="I97" s="167">
        <v>3641763</v>
      </c>
      <c r="J97" s="168">
        <v>71975</v>
      </c>
      <c r="K97" s="166">
        <v>20626</v>
      </c>
      <c r="L97" s="167">
        <v>660</v>
      </c>
      <c r="M97" s="169">
        <v>16399</v>
      </c>
      <c r="N97" s="170" t="str">
        <f t="shared" si="2"/>
        <v>横須賀</v>
      </c>
    </row>
    <row r="98" spans="1:14" ht="18" customHeight="1">
      <c r="A98" s="171" t="s">
        <v>181</v>
      </c>
      <c r="B98" s="172">
        <v>19493868</v>
      </c>
      <c r="C98" s="173">
        <v>19376307</v>
      </c>
      <c r="D98" s="174">
        <v>110083</v>
      </c>
      <c r="E98" s="172">
        <v>486483</v>
      </c>
      <c r="F98" s="173">
        <v>483947</v>
      </c>
      <c r="G98" s="174">
        <v>2536</v>
      </c>
      <c r="H98" s="172">
        <v>7877301</v>
      </c>
      <c r="I98" s="173">
        <v>7330212</v>
      </c>
      <c r="J98" s="174">
        <v>547089</v>
      </c>
      <c r="K98" s="172">
        <v>36620</v>
      </c>
      <c r="L98" s="173">
        <v>1261</v>
      </c>
      <c r="M98" s="175">
        <v>29684</v>
      </c>
      <c r="N98" s="176" t="str">
        <f t="shared" si="2"/>
        <v>平塚</v>
      </c>
    </row>
    <row r="99" spans="1:14" ht="18" customHeight="1">
      <c r="A99" s="171" t="s">
        <v>182</v>
      </c>
      <c r="B99" s="172">
        <v>3494429</v>
      </c>
      <c r="C99" s="173">
        <v>3426724</v>
      </c>
      <c r="D99" s="174">
        <v>59243</v>
      </c>
      <c r="E99" s="172">
        <v>229166</v>
      </c>
      <c r="F99" s="173">
        <v>228513</v>
      </c>
      <c r="G99" s="174">
        <v>653</v>
      </c>
      <c r="H99" s="172">
        <v>7433384</v>
      </c>
      <c r="I99" s="173">
        <v>7321297</v>
      </c>
      <c r="J99" s="174">
        <v>112087</v>
      </c>
      <c r="K99" s="172">
        <v>6634</v>
      </c>
      <c r="L99" s="173">
        <v>394</v>
      </c>
      <c r="M99" s="175">
        <v>5900</v>
      </c>
      <c r="N99" s="176" t="str">
        <f t="shared" si="2"/>
        <v>鎌倉</v>
      </c>
    </row>
    <row r="100" spans="1:14" ht="18" customHeight="1">
      <c r="A100" s="171" t="s">
        <v>183</v>
      </c>
      <c r="B100" s="172">
        <v>16894423</v>
      </c>
      <c r="C100" s="173">
        <v>16608315</v>
      </c>
      <c r="D100" s="174">
        <v>278375</v>
      </c>
      <c r="E100" s="172">
        <v>960513</v>
      </c>
      <c r="F100" s="173">
        <v>953767</v>
      </c>
      <c r="G100" s="174">
        <v>6690</v>
      </c>
      <c r="H100" s="172">
        <v>20049187</v>
      </c>
      <c r="I100" s="173">
        <v>19356568</v>
      </c>
      <c r="J100" s="174">
        <v>692618</v>
      </c>
      <c r="K100" s="172">
        <v>51782</v>
      </c>
      <c r="L100" s="173">
        <v>1876</v>
      </c>
      <c r="M100" s="175">
        <v>48070</v>
      </c>
      <c r="N100" s="176" t="str">
        <f t="shared" si="2"/>
        <v>藤沢</v>
      </c>
    </row>
    <row r="101" spans="1:14" ht="18" customHeight="1">
      <c r="A101" s="171" t="s">
        <v>184</v>
      </c>
      <c r="B101" s="172">
        <v>6622590</v>
      </c>
      <c r="C101" s="173">
        <v>6532008</v>
      </c>
      <c r="D101" s="174">
        <v>90000</v>
      </c>
      <c r="E101" s="172">
        <v>378710</v>
      </c>
      <c r="F101" s="173">
        <v>376649</v>
      </c>
      <c r="G101" s="174">
        <v>2061</v>
      </c>
      <c r="H101" s="172">
        <v>6644841</v>
      </c>
      <c r="I101" s="173">
        <v>6403414</v>
      </c>
      <c r="J101" s="174">
        <v>241427</v>
      </c>
      <c r="K101" s="172">
        <v>12217</v>
      </c>
      <c r="L101" s="173">
        <v>216</v>
      </c>
      <c r="M101" s="175">
        <v>11828</v>
      </c>
      <c r="N101" s="176" t="str">
        <f t="shared" si="2"/>
        <v>小田原</v>
      </c>
    </row>
    <row r="102" spans="1:14" ht="18" customHeight="1">
      <c r="A102" s="171"/>
      <c r="B102" s="172"/>
      <c r="C102" s="173"/>
      <c r="D102" s="174"/>
      <c r="E102" s="172"/>
      <c r="F102" s="173"/>
      <c r="G102" s="174"/>
      <c r="H102" s="172"/>
      <c r="I102" s="173"/>
      <c r="J102" s="174"/>
      <c r="K102" s="172"/>
      <c r="L102" s="173"/>
      <c r="M102" s="175"/>
      <c r="N102" s="176">
        <f t="shared" si="2"/>
      </c>
    </row>
    <row r="103" spans="1:14" ht="18" customHeight="1">
      <c r="A103" s="171" t="s">
        <v>185</v>
      </c>
      <c r="B103" s="172">
        <v>21808538</v>
      </c>
      <c r="C103" s="173">
        <v>21521087</v>
      </c>
      <c r="D103" s="174">
        <v>250604</v>
      </c>
      <c r="E103" s="172">
        <v>1487206</v>
      </c>
      <c r="F103" s="173">
        <v>1481438</v>
      </c>
      <c r="G103" s="174">
        <v>5768</v>
      </c>
      <c r="H103" s="172">
        <v>10320818</v>
      </c>
      <c r="I103" s="173">
        <v>9453899</v>
      </c>
      <c r="J103" s="174">
        <v>866918</v>
      </c>
      <c r="K103" s="172">
        <v>67381</v>
      </c>
      <c r="L103" s="173">
        <v>6481</v>
      </c>
      <c r="M103" s="175">
        <v>52464</v>
      </c>
      <c r="N103" s="176" t="str">
        <f t="shared" si="2"/>
        <v>相模原</v>
      </c>
    </row>
    <row r="104" spans="1:14" ht="18" customHeight="1">
      <c r="A104" s="171" t="s">
        <v>186</v>
      </c>
      <c r="B104" s="172">
        <v>8722372</v>
      </c>
      <c r="C104" s="173">
        <v>8622868</v>
      </c>
      <c r="D104" s="174">
        <v>97788</v>
      </c>
      <c r="E104" s="172">
        <v>399579</v>
      </c>
      <c r="F104" s="173">
        <v>398186</v>
      </c>
      <c r="G104" s="174">
        <v>1393</v>
      </c>
      <c r="H104" s="172">
        <v>3942370</v>
      </c>
      <c r="I104" s="173">
        <v>3694567</v>
      </c>
      <c r="J104" s="174">
        <v>247803</v>
      </c>
      <c r="K104" s="172">
        <v>14191</v>
      </c>
      <c r="L104" s="173">
        <v>180</v>
      </c>
      <c r="M104" s="175">
        <v>13845</v>
      </c>
      <c r="N104" s="176" t="str">
        <f t="shared" si="2"/>
        <v>厚木</v>
      </c>
    </row>
    <row r="105" spans="1:14" ht="18" customHeight="1">
      <c r="A105" s="200" t="s">
        <v>187</v>
      </c>
      <c r="B105" s="201">
        <v>11959326</v>
      </c>
      <c r="C105" s="202">
        <v>11666190</v>
      </c>
      <c r="D105" s="203">
        <v>269687</v>
      </c>
      <c r="E105" s="201">
        <v>734854</v>
      </c>
      <c r="F105" s="202">
        <v>730977</v>
      </c>
      <c r="G105" s="203">
        <v>3877</v>
      </c>
      <c r="H105" s="172">
        <v>10302689</v>
      </c>
      <c r="I105" s="173">
        <v>9696376</v>
      </c>
      <c r="J105" s="174">
        <v>584115</v>
      </c>
      <c r="K105" s="201">
        <v>71216</v>
      </c>
      <c r="L105" s="202">
        <v>5218</v>
      </c>
      <c r="M105" s="204">
        <v>62036</v>
      </c>
      <c r="N105" s="205" t="str">
        <f t="shared" si="2"/>
        <v>大和</v>
      </c>
    </row>
    <row r="106" spans="1:14" ht="18" customHeight="1">
      <c r="A106" s="184" t="s">
        <v>188</v>
      </c>
      <c r="B106" s="185">
        <v>421676530</v>
      </c>
      <c r="C106" s="186">
        <v>417891436</v>
      </c>
      <c r="D106" s="187">
        <v>3577720</v>
      </c>
      <c r="E106" s="185">
        <v>17814967</v>
      </c>
      <c r="F106" s="186">
        <v>17746635</v>
      </c>
      <c r="G106" s="187">
        <v>68170</v>
      </c>
      <c r="H106" s="185">
        <v>182465997</v>
      </c>
      <c r="I106" s="186">
        <v>170417742</v>
      </c>
      <c r="J106" s="187">
        <v>12026056</v>
      </c>
      <c r="K106" s="185">
        <v>642377</v>
      </c>
      <c r="L106" s="186">
        <v>47581</v>
      </c>
      <c r="M106" s="188">
        <v>533327</v>
      </c>
      <c r="N106" s="189" t="str">
        <f t="shared" si="2"/>
        <v>神奈川県計</v>
      </c>
    </row>
    <row r="107" spans="1:14" ht="18" customHeight="1">
      <c r="A107" s="13"/>
      <c r="B107" s="190"/>
      <c r="C107" s="191"/>
      <c r="D107" s="192"/>
      <c r="E107" s="190"/>
      <c r="F107" s="191"/>
      <c r="G107" s="192"/>
      <c r="H107" s="190"/>
      <c r="I107" s="191"/>
      <c r="J107" s="192"/>
      <c r="K107" s="190"/>
      <c r="L107" s="191"/>
      <c r="M107" s="193"/>
      <c r="N107" s="109">
        <f t="shared" si="2"/>
      </c>
    </row>
    <row r="108" spans="1:14" ht="18" customHeight="1">
      <c r="A108" s="194" t="s">
        <v>189</v>
      </c>
      <c r="B108" s="195">
        <v>12577827</v>
      </c>
      <c r="C108" s="196">
        <v>12328412</v>
      </c>
      <c r="D108" s="197">
        <v>238357</v>
      </c>
      <c r="E108" s="195">
        <v>545621</v>
      </c>
      <c r="F108" s="196">
        <v>542443</v>
      </c>
      <c r="G108" s="197">
        <v>3178</v>
      </c>
      <c r="H108" s="195">
        <v>3398256</v>
      </c>
      <c r="I108" s="196">
        <v>3249720</v>
      </c>
      <c r="J108" s="197">
        <v>147545</v>
      </c>
      <c r="K108" s="195">
        <v>25979</v>
      </c>
      <c r="L108" s="196">
        <v>1149</v>
      </c>
      <c r="M108" s="198">
        <v>24553</v>
      </c>
      <c r="N108" s="199" t="str">
        <f>IF(A108="","",A108)</f>
        <v>甲府</v>
      </c>
    </row>
    <row r="109" spans="1:14" ht="18" customHeight="1">
      <c r="A109" s="171" t="s">
        <v>190</v>
      </c>
      <c r="B109" s="172">
        <v>2219868</v>
      </c>
      <c r="C109" s="173">
        <v>2180844</v>
      </c>
      <c r="D109" s="174">
        <v>38458</v>
      </c>
      <c r="E109" s="172">
        <v>135664</v>
      </c>
      <c r="F109" s="173">
        <v>135129</v>
      </c>
      <c r="G109" s="174">
        <v>534</v>
      </c>
      <c r="H109" s="172">
        <v>505146</v>
      </c>
      <c r="I109" s="173">
        <v>491258</v>
      </c>
      <c r="J109" s="174">
        <v>13889</v>
      </c>
      <c r="K109" s="172">
        <v>3859</v>
      </c>
      <c r="L109" s="173">
        <v>80</v>
      </c>
      <c r="M109" s="175">
        <v>3284</v>
      </c>
      <c r="N109" s="176" t="str">
        <f>IF(A109="","",A109)</f>
        <v>山梨</v>
      </c>
    </row>
    <row r="110" spans="1:14" ht="18" customHeight="1">
      <c r="A110" s="171" t="s">
        <v>191</v>
      </c>
      <c r="B110" s="172">
        <v>62548271</v>
      </c>
      <c r="C110" s="173">
        <v>62511917</v>
      </c>
      <c r="D110" s="174">
        <v>34816</v>
      </c>
      <c r="E110" s="172">
        <v>233557</v>
      </c>
      <c r="F110" s="173">
        <v>232388</v>
      </c>
      <c r="G110" s="174">
        <v>1170</v>
      </c>
      <c r="H110" s="172">
        <v>1301009</v>
      </c>
      <c r="I110" s="173">
        <v>1284334</v>
      </c>
      <c r="J110" s="174">
        <v>16675</v>
      </c>
      <c r="K110" s="172">
        <v>4631</v>
      </c>
      <c r="L110" s="173">
        <v>496</v>
      </c>
      <c r="M110" s="175">
        <v>3613</v>
      </c>
      <c r="N110" s="176" t="str">
        <f>IF(A110="","",A110)</f>
        <v>大月</v>
      </c>
    </row>
    <row r="111" spans="1:14" ht="18" customHeight="1">
      <c r="A111" s="200" t="s">
        <v>192</v>
      </c>
      <c r="B111" s="201">
        <v>829738</v>
      </c>
      <c r="C111" s="202">
        <v>821578</v>
      </c>
      <c r="D111" s="203">
        <v>8148</v>
      </c>
      <c r="E111" s="201">
        <v>49686</v>
      </c>
      <c r="F111" s="202">
        <v>49269</v>
      </c>
      <c r="G111" s="203">
        <v>417</v>
      </c>
      <c r="H111" s="201">
        <v>152172</v>
      </c>
      <c r="I111" s="202">
        <v>150479</v>
      </c>
      <c r="J111" s="203">
        <v>1693</v>
      </c>
      <c r="K111" s="201">
        <v>2280</v>
      </c>
      <c r="L111" s="202">
        <v>631</v>
      </c>
      <c r="M111" s="204">
        <v>1648</v>
      </c>
      <c r="N111" s="205" t="str">
        <f>IF(A111="","",A111)</f>
        <v>鰍沢</v>
      </c>
    </row>
    <row r="112" spans="1:14" s="3" customFormat="1" ht="18" customHeight="1">
      <c r="A112" s="239" t="s">
        <v>193</v>
      </c>
      <c r="B112" s="185">
        <v>78175705</v>
      </c>
      <c r="C112" s="186">
        <v>77842751</v>
      </c>
      <c r="D112" s="187">
        <v>319779</v>
      </c>
      <c r="E112" s="185">
        <v>964528</v>
      </c>
      <c r="F112" s="186">
        <v>959228</v>
      </c>
      <c r="G112" s="187">
        <v>5299</v>
      </c>
      <c r="H112" s="185">
        <v>5356584</v>
      </c>
      <c r="I112" s="186">
        <v>5175790</v>
      </c>
      <c r="J112" s="187">
        <v>179802</v>
      </c>
      <c r="K112" s="185">
        <v>36748</v>
      </c>
      <c r="L112" s="186">
        <v>2357</v>
      </c>
      <c r="M112" s="188">
        <v>33098</v>
      </c>
      <c r="N112" s="189" t="s">
        <v>195</v>
      </c>
    </row>
    <row r="113" spans="1:14" s="12" customFormat="1" ht="18" customHeight="1">
      <c r="A113" s="13"/>
      <c r="B113" s="190"/>
      <c r="C113" s="191"/>
      <c r="D113" s="192"/>
      <c r="E113" s="190"/>
      <c r="F113" s="191"/>
      <c r="G113" s="192"/>
      <c r="H113" s="190"/>
      <c r="I113" s="191"/>
      <c r="J113" s="192"/>
      <c r="K113" s="190"/>
      <c r="L113" s="191"/>
      <c r="M113" s="193"/>
      <c r="N113" s="240"/>
    </row>
    <row r="114" spans="1:14" s="3" customFormat="1" ht="18" customHeight="1" thickBot="1">
      <c r="A114" s="229" t="s">
        <v>15</v>
      </c>
      <c r="B114" s="230">
        <v>100493815</v>
      </c>
      <c r="C114" s="231">
        <v>6322869</v>
      </c>
      <c r="D114" s="232">
        <v>72220958</v>
      </c>
      <c r="E114" s="230">
        <v>365477</v>
      </c>
      <c r="F114" s="231">
        <v>106229</v>
      </c>
      <c r="G114" s="232">
        <v>231479</v>
      </c>
      <c r="H114" s="230">
        <v>65824835</v>
      </c>
      <c r="I114" s="231">
        <v>7646311</v>
      </c>
      <c r="J114" s="232">
        <v>56230380</v>
      </c>
      <c r="K114" s="230">
        <v>6118497</v>
      </c>
      <c r="L114" s="231">
        <v>390762</v>
      </c>
      <c r="M114" s="232">
        <v>4791288</v>
      </c>
      <c r="N114" s="241" t="s">
        <v>15</v>
      </c>
    </row>
    <row r="115" spans="1:14" s="3" customFormat="1" ht="18" customHeight="1" thickBot="1" thickTop="1">
      <c r="A115" s="46" t="s">
        <v>16</v>
      </c>
      <c r="B115" s="299">
        <v>6774882937</v>
      </c>
      <c r="C115" s="300">
        <v>6654508027</v>
      </c>
      <c r="D115" s="244">
        <v>97222800</v>
      </c>
      <c r="E115" s="242">
        <v>228350736</v>
      </c>
      <c r="F115" s="243">
        <v>227345789</v>
      </c>
      <c r="G115" s="244">
        <v>976061</v>
      </c>
      <c r="H115" s="242">
        <v>920723857</v>
      </c>
      <c r="I115" s="243">
        <v>824723197</v>
      </c>
      <c r="J115" s="244">
        <v>93957773</v>
      </c>
      <c r="K115" s="245">
        <v>8828891</v>
      </c>
      <c r="L115" s="243">
        <v>568473</v>
      </c>
      <c r="M115" s="246">
        <v>7077396</v>
      </c>
      <c r="N115" s="47" t="s">
        <v>198</v>
      </c>
    </row>
  </sheetData>
  <sheetProtection/>
  <mergeCells count="6">
    <mergeCell ref="B2:D2"/>
    <mergeCell ref="A2:A3"/>
    <mergeCell ref="N2:N3"/>
    <mergeCell ref="E2:G2"/>
    <mergeCell ref="H2:J2"/>
    <mergeCell ref="K2:M2"/>
  </mergeCells>
  <printOptions horizontalCentered="1"/>
  <pageMargins left="0.7874015748031497" right="0.6299212598425197" top="0.984251968503937" bottom="1.4566929133858268" header="0.5118110236220472" footer="0.5118110236220472"/>
  <pageSetup horizontalDpi="600" verticalDpi="600" orientation="landscape" paperSize="9" scale="75" r:id="rId1"/>
  <headerFooter alignWithMargins="0">
    <oddFooter>&amp;R東京国税局
国税徴収１
(H26)</oddFooter>
  </headerFooter>
  <rowBreaks count="3" manualBreakCount="3">
    <brk id="34" max="255" man="1"/>
    <brk id="64" max="13" man="1"/>
    <brk id="96" max="255" man="1"/>
  </rowBreaks>
</worksheet>
</file>

<file path=xl/worksheets/sheet5.xml><?xml version="1.0" encoding="utf-8"?>
<worksheet xmlns="http://schemas.openxmlformats.org/spreadsheetml/2006/main" xmlns:r="http://schemas.openxmlformats.org/officeDocument/2006/relationships">
  <dimension ref="A1:N115"/>
  <sheetViews>
    <sheetView showGridLines="0" zoomScaleSheetLayoutView="100" workbookViewId="0" topLeftCell="A1">
      <selection activeCell="A1" sqref="A1"/>
    </sheetView>
  </sheetViews>
  <sheetFormatPr defaultColWidth="5.875" defaultRowHeight="13.5"/>
  <cols>
    <col min="1" max="1" width="12.00390625" style="2" customWidth="1"/>
    <col min="2" max="3" width="13.125" style="2" customWidth="1"/>
    <col min="4" max="10" width="12.50390625" style="2" customWidth="1"/>
    <col min="11" max="11" width="13.125" style="2" customWidth="1"/>
    <col min="12" max="13" width="12.50390625" style="2" customWidth="1"/>
    <col min="14" max="14" width="11.875" style="5" customWidth="1"/>
    <col min="15" max="16" width="8.25390625" style="2" bestFit="1" customWidth="1"/>
    <col min="17" max="16384" width="5.875" style="2" customWidth="1"/>
  </cols>
  <sheetData>
    <row r="1" ht="12" thickBot="1">
      <c r="A1" s="2" t="s">
        <v>194</v>
      </c>
    </row>
    <row r="2" spans="1:14" s="5" customFormat="1" ht="15" customHeight="1">
      <c r="A2" s="374" t="s">
        <v>12</v>
      </c>
      <c r="B2" s="330" t="s">
        <v>224</v>
      </c>
      <c r="C2" s="331"/>
      <c r="D2" s="332"/>
      <c r="E2" s="330" t="s">
        <v>208</v>
      </c>
      <c r="F2" s="331"/>
      <c r="G2" s="332"/>
      <c r="H2" s="330" t="s">
        <v>225</v>
      </c>
      <c r="I2" s="331"/>
      <c r="J2" s="332"/>
      <c r="K2" s="330" t="s">
        <v>227</v>
      </c>
      <c r="L2" s="331"/>
      <c r="M2" s="332"/>
      <c r="N2" s="371" t="s">
        <v>54</v>
      </c>
    </row>
    <row r="3" spans="1:14" s="5" customFormat="1" ht="16.5" customHeight="1">
      <c r="A3" s="375"/>
      <c r="B3" s="29" t="s">
        <v>13</v>
      </c>
      <c r="C3" s="16" t="s">
        <v>11</v>
      </c>
      <c r="D3" s="18" t="s">
        <v>14</v>
      </c>
      <c r="E3" s="29" t="s">
        <v>13</v>
      </c>
      <c r="F3" s="16" t="s">
        <v>11</v>
      </c>
      <c r="G3" s="18" t="s">
        <v>14</v>
      </c>
      <c r="H3" s="29" t="s">
        <v>13</v>
      </c>
      <c r="I3" s="16" t="s">
        <v>11</v>
      </c>
      <c r="J3" s="18" t="s">
        <v>14</v>
      </c>
      <c r="K3" s="29" t="s">
        <v>13</v>
      </c>
      <c r="L3" s="16" t="s">
        <v>11</v>
      </c>
      <c r="M3" s="18" t="s">
        <v>14</v>
      </c>
      <c r="N3" s="372"/>
    </row>
    <row r="4" spans="1:14" ht="11.25">
      <c r="A4" s="44"/>
      <c r="B4" s="42" t="s">
        <v>2</v>
      </c>
      <c r="C4" s="35" t="s">
        <v>2</v>
      </c>
      <c r="D4" s="43" t="s">
        <v>2</v>
      </c>
      <c r="E4" s="42" t="s">
        <v>2</v>
      </c>
      <c r="F4" s="35" t="s">
        <v>2</v>
      </c>
      <c r="G4" s="43" t="s">
        <v>2</v>
      </c>
      <c r="H4" s="42" t="s">
        <v>2</v>
      </c>
      <c r="I4" s="35" t="s">
        <v>2</v>
      </c>
      <c r="J4" s="43" t="s">
        <v>2</v>
      </c>
      <c r="K4" s="42" t="s">
        <v>2</v>
      </c>
      <c r="L4" s="35" t="s">
        <v>2</v>
      </c>
      <c r="M4" s="105" t="s">
        <v>2</v>
      </c>
      <c r="N4" s="106"/>
    </row>
    <row r="5" spans="1:14" ht="18" customHeight="1">
      <c r="A5" s="165" t="s">
        <v>104</v>
      </c>
      <c r="B5" s="166">
        <v>45301242</v>
      </c>
      <c r="C5" s="167">
        <v>42211319</v>
      </c>
      <c r="D5" s="168">
        <v>2956927</v>
      </c>
      <c r="E5" s="166" t="s">
        <v>249</v>
      </c>
      <c r="F5" s="167" t="s">
        <v>249</v>
      </c>
      <c r="G5" s="168" t="s">
        <v>249</v>
      </c>
      <c r="H5" s="166">
        <v>20742432</v>
      </c>
      <c r="I5" s="167">
        <v>20742432</v>
      </c>
      <c r="J5" s="168" t="s">
        <v>238</v>
      </c>
      <c r="K5" s="166" t="s">
        <v>238</v>
      </c>
      <c r="L5" s="167" t="s">
        <v>238</v>
      </c>
      <c r="M5" s="169" t="s">
        <v>238</v>
      </c>
      <c r="N5" s="170" t="str">
        <f>IF(A5="","",A5)</f>
        <v>千葉東</v>
      </c>
    </row>
    <row r="6" spans="1:14" ht="18" customHeight="1">
      <c r="A6" s="171" t="s">
        <v>105</v>
      </c>
      <c r="B6" s="172">
        <v>35589996</v>
      </c>
      <c r="C6" s="173">
        <v>33771855</v>
      </c>
      <c r="D6" s="174">
        <v>1746645</v>
      </c>
      <c r="E6" s="172" t="s">
        <v>238</v>
      </c>
      <c r="F6" s="173" t="s">
        <v>238</v>
      </c>
      <c r="G6" s="174" t="s">
        <v>238</v>
      </c>
      <c r="H6" s="172" t="s">
        <v>238</v>
      </c>
      <c r="I6" s="173" t="s">
        <v>238</v>
      </c>
      <c r="J6" s="174" t="s">
        <v>238</v>
      </c>
      <c r="K6" s="172">
        <v>303380133</v>
      </c>
      <c r="L6" s="173">
        <v>282777109</v>
      </c>
      <c r="M6" s="175">
        <v>20603024</v>
      </c>
      <c r="N6" s="176" t="str">
        <f aca="true" t="shared" si="0" ref="N6:N20">IF(A6="","",A6)</f>
        <v>千葉南</v>
      </c>
    </row>
    <row r="7" spans="1:14" ht="18" customHeight="1">
      <c r="A7" s="171" t="s">
        <v>106</v>
      </c>
      <c r="B7" s="172">
        <v>79685875</v>
      </c>
      <c r="C7" s="173">
        <v>77902721</v>
      </c>
      <c r="D7" s="174">
        <v>1689431</v>
      </c>
      <c r="E7" s="172" t="s">
        <v>249</v>
      </c>
      <c r="F7" s="173" t="s">
        <v>249</v>
      </c>
      <c r="G7" s="174" t="s">
        <v>250</v>
      </c>
      <c r="H7" s="172" t="s">
        <v>238</v>
      </c>
      <c r="I7" s="173" t="s">
        <v>238</v>
      </c>
      <c r="J7" s="174" t="s">
        <v>238</v>
      </c>
      <c r="K7" s="172" t="s">
        <v>238</v>
      </c>
      <c r="L7" s="173" t="s">
        <v>238</v>
      </c>
      <c r="M7" s="175" t="s">
        <v>238</v>
      </c>
      <c r="N7" s="176" t="str">
        <f t="shared" si="0"/>
        <v>千葉西</v>
      </c>
    </row>
    <row r="8" spans="1:14" ht="18" customHeight="1">
      <c r="A8" s="171" t="s">
        <v>107</v>
      </c>
      <c r="B8" s="172">
        <v>12442917</v>
      </c>
      <c r="C8" s="173">
        <v>11743916</v>
      </c>
      <c r="D8" s="174">
        <v>678712</v>
      </c>
      <c r="E8" s="172">
        <v>2019</v>
      </c>
      <c r="F8" s="173">
        <v>2019</v>
      </c>
      <c r="G8" s="174" t="s">
        <v>238</v>
      </c>
      <c r="H8" s="172" t="s">
        <v>238</v>
      </c>
      <c r="I8" s="173" t="s">
        <v>238</v>
      </c>
      <c r="J8" s="174" t="s">
        <v>238</v>
      </c>
      <c r="K8" s="172" t="s">
        <v>238</v>
      </c>
      <c r="L8" s="173" t="s">
        <v>238</v>
      </c>
      <c r="M8" s="175" t="s">
        <v>238</v>
      </c>
      <c r="N8" s="176" t="str">
        <f t="shared" si="0"/>
        <v>銚子</v>
      </c>
    </row>
    <row r="9" spans="1:14" ht="18" customHeight="1">
      <c r="A9" s="171" t="s">
        <v>108</v>
      </c>
      <c r="B9" s="172">
        <v>56813974</v>
      </c>
      <c r="C9" s="173">
        <v>54604968</v>
      </c>
      <c r="D9" s="174">
        <v>2142818</v>
      </c>
      <c r="E9" s="172">
        <v>1011162</v>
      </c>
      <c r="F9" s="173">
        <v>1011162</v>
      </c>
      <c r="G9" s="174" t="s">
        <v>238</v>
      </c>
      <c r="H9" s="172" t="s">
        <v>238</v>
      </c>
      <c r="I9" s="173" t="s">
        <v>238</v>
      </c>
      <c r="J9" s="174" t="s">
        <v>238</v>
      </c>
      <c r="K9" s="172" t="s">
        <v>249</v>
      </c>
      <c r="L9" s="173" t="s">
        <v>249</v>
      </c>
      <c r="M9" s="175" t="s">
        <v>254</v>
      </c>
      <c r="N9" s="176" t="str">
        <f t="shared" si="0"/>
        <v>市川</v>
      </c>
    </row>
    <row r="10" spans="1:14" ht="18" customHeight="1">
      <c r="A10" s="171"/>
      <c r="B10" s="172"/>
      <c r="C10" s="173"/>
      <c r="D10" s="174"/>
      <c r="E10" s="172"/>
      <c r="F10" s="173"/>
      <c r="G10" s="174"/>
      <c r="H10" s="172"/>
      <c r="I10" s="173"/>
      <c r="J10" s="174"/>
      <c r="K10" s="172"/>
      <c r="L10" s="173"/>
      <c r="M10" s="175"/>
      <c r="N10" s="176">
        <f t="shared" si="0"/>
      </c>
    </row>
    <row r="11" spans="1:14" ht="18" customHeight="1">
      <c r="A11" s="171" t="s">
        <v>109</v>
      </c>
      <c r="B11" s="172">
        <v>32039483</v>
      </c>
      <c r="C11" s="173">
        <v>29787285</v>
      </c>
      <c r="D11" s="174">
        <v>2173358</v>
      </c>
      <c r="E11" s="172" t="s">
        <v>249</v>
      </c>
      <c r="F11" s="173" t="s">
        <v>249</v>
      </c>
      <c r="G11" s="174" t="s">
        <v>250</v>
      </c>
      <c r="H11" s="172" t="s">
        <v>238</v>
      </c>
      <c r="I11" s="173" t="s">
        <v>238</v>
      </c>
      <c r="J11" s="174" t="s">
        <v>238</v>
      </c>
      <c r="K11" s="172" t="s">
        <v>238</v>
      </c>
      <c r="L11" s="173" t="s">
        <v>238</v>
      </c>
      <c r="M11" s="175" t="s">
        <v>238</v>
      </c>
      <c r="N11" s="176" t="str">
        <f t="shared" si="0"/>
        <v>船橋</v>
      </c>
    </row>
    <row r="12" spans="1:14" ht="18" customHeight="1">
      <c r="A12" s="171" t="s">
        <v>110</v>
      </c>
      <c r="B12" s="172">
        <v>6952501</v>
      </c>
      <c r="C12" s="173">
        <v>6487058</v>
      </c>
      <c r="D12" s="174">
        <v>447168</v>
      </c>
      <c r="E12" s="172">
        <v>25778</v>
      </c>
      <c r="F12" s="173">
        <v>25180</v>
      </c>
      <c r="G12" s="174">
        <v>598</v>
      </c>
      <c r="H12" s="172" t="s">
        <v>238</v>
      </c>
      <c r="I12" s="173" t="s">
        <v>238</v>
      </c>
      <c r="J12" s="174" t="s">
        <v>238</v>
      </c>
      <c r="K12" s="172" t="s">
        <v>238</v>
      </c>
      <c r="L12" s="173" t="s">
        <v>238</v>
      </c>
      <c r="M12" s="175" t="s">
        <v>238</v>
      </c>
      <c r="N12" s="176" t="str">
        <f t="shared" si="0"/>
        <v>館山</v>
      </c>
    </row>
    <row r="13" spans="1:14" ht="18" customHeight="1">
      <c r="A13" s="171" t="s">
        <v>111</v>
      </c>
      <c r="B13" s="172">
        <v>20075002</v>
      </c>
      <c r="C13" s="173">
        <v>18577475</v>
      </c>
      <c r="D13" s="174">
        <v>1471529</v>
      </c>
      <c r="E13" s="172">
        <v>39107</v>
      </c>
      <c r="F13" s="173">
        <v>38799</v>
      </c>
      <c r="G13" s="174">
        <v>309</v>
      </c>
      <c r="H13" s="172" t="s">
        <v>238</v>
      </c>
      <c r="I13" s="173" t="s">
        <v>238</v>
      </c>
      <c r="J13" s="174" t="s">
        <v>238</v>
      </c>
      <c r="K13" s="172" t="s">
        <v>249</v>
      </c>
      <c r="L13" s="173" t="s">
        <v>249</v>
      </c>
      <c r="M13" s="175" t="s">
        <v>249</v>
      </c>
      <c r="N13" s="176" t="str">
        <f t="shared" si="0"/>
        <v>木更津</v>
      </c>
    </row>
    <row r="14" spans="1:14" ht="18" customHeight="1">
      <c r="A14" s="171" t="s">
        <v>112</v>
      </c>
      <c r="B14" s="172">
        <v>32864819</v>
      </c>
      <c r="C14" s="173">
        <v>29691855</v>
      </c>
      <c r="D14" s="174">
        <v>3006343</v>
      </c>
      <c r="E14" s="172">
        <v>43255747</v>
      </c>
      <c r="F14" s="173">
        <v>43255747</v>
      </c>
      <c r="G14" s="174" t="s">
        <v>238</v>
      </c>
      <c r="H14" s="172" t="s">
        <v>238</v>
      </c>
      <c r="I14" s="173" t="s">
        <v>238</v>
      </c>
      <c r="J14" s="174" t="s">
        <v>238</v>
      </c>
      <c r="K14" s="172" t="s">
        <v>238</v>
      </c>
      <c r="L14" s="173" t="s">
        <v>238</v>
      </c>
      <c r="M14" s="175" t="s">
        <v>238</v>
      </c>
      <c r="N14" s="176" t="str">
        <f t="shared" si="0"/>
        <v>松戸</v>
      </c>
    </row>
    <row r="15" spans="1:14" ht="18" customHeight="1">
      <c r="A15" s="171" t="s">
        <v>113</v>
      </c>
      <c r="B15" s="172">
        <v>6915427</v>
      </c>
      <c r="C15" s="173">
        <v>6523617</v>
      </c>
      <c r="D15" s="174">
        <v>384948</v>
      </c>
      <c r="E15" s="172">
        <v>82399</v>
      </c>
      <c r="F15" s="173">
        <v>82399</v>
      </c>
      <c r="G15" s="174" t="s">
        <v>238</v>
      </c>
      <c r="H15" s="172" t="s">
        <v>238</v>
      </c>
      <c r="I15" s="173" t="s">
        <v>238</v>
      </c>
      <c r="J15" s="174" t="s">
        <v>238</v>
      </c>
      <c r="K15" s="172" t="s">
        <v>238</v>
      </c>
      <c r="L15" s="173" t="s">
        <v>238</v>
      </c>
      <c r="M15" s="175" t="s">
        <v>238</v>
      </c>
      <c r="N15" s="176" t="str">
        <f t="shared" si="0"/>
        <v>佐原</v>
      </c>
    </row>
    <row r="16" spans="1:14" ht="18" customHeight="1">
      <c r="A16" s="171"/>
      <c r="B16" s="172"/>
      <c r="C16" s="173"/>
      <c r="D16" s="174"/>
      <c r="E16" s="172"/>
      <c r="F16" s="173"/>
      <c r="G16" s="174"/>
      <c r="H16" s="172"/>
      <c r="I16" s="173"/>
      <c r="J16" s="174"/>
      <c r="K16" s="172"/>
      <c r="L16" s="173"/>
      <c r="M16" s="175"/>
      <c r="N16" s="176">
        <f t="shared" si="0"/>
      </c>
    </row>
    <row r="17" spans="1:14" ht="18" customHeight="1">
      <c r="A17" s="171" t="s">
        <v>114</v>
      </c>
      <c r="B17" s="172">
        <v>11156503</v>
      </c>
      <c r="C17" s="173">
        <v>10128475</v>
      </c>
      <c r="D17" s="174">
        <v>1004888</v>
      </c>
      <c r="E17" s="172">
        <v>181197</v>
      </c>
      <c r="F17" s="173">
        <v>180163</v>
      </c>
      <c r="G17" s="174">
        <v>1034</v>
      </c>
      <c r="H17" s="172" t="s">
        <v>238</v>
      </c>
      <c r="I17" s="173" t="s">
        <v>238</v>
      </c>
      <c r="J17" s="174" t="s">
        <v>238</v>
      </c>
      <c r="K17" s="172" t="s">
        <v>238</v>
      </c>
      <c r="L17" s="173" t="s">
        <v>238</v>
      </c>
      <c r="M17" s="175" t="s">
        <v>238</v>
      </c>
      <c r="N17" s="176" t="str">
        <f t="shared" si="0"/>
        <v>茂原</v>
      </c>
    </row>
    <row r="18" spans="1:14" ht="18" customHeight="1">
      <c r="A18" s="171" t="s">
        <v>115</v>
      </c>
      <c r="B18" s="172">
        <v>35150961</v>
      </c>
      <c r="C18" s="173">
        <v>32010043</v>
      </c>
      <c r="D18" s="174">
        <v>2957366</v>
      </c>
      <c r="E18" s="172">
        <v>48985</v>
      </c>
      <c r="F18" s="173">
        <v>48985</v>
      </c>
      <c r="G18" s="174" t="s">
        <v>238</v>
      </c>
      <c r="H18" s="172">
        <v>2795</v>
      </c>
      <c r="I18" s="173">
        <v>2795</v>
      </c>
      <c r="J18" s="174" t="s">
        <v>238</v>
      </c>
      <c r="K18" s="172" t="s">
        <v>238</v>
      </c>
      <c r="L18" s="173" t="s">
        <v>238</v>
      </c>
      <c r="M18" s="175" t="s">
        <v>238</v>
      </c>
      <c r="N18" s="176" t="str">
        <f t="shared" si="0"/>
        <v>成田</v>
      </c>
    </row>
    <row r="19" spans="1:14" ht="18" customHeight="1">
      <c r="A19" s="171" t="s">
        <v>116</v>
      </c>
      <c r="B19" s="172">
        <v>10916058</v>
      </c>
      <c r="C19" s="173">
        <v>9914915</v>
      </c>
      <c r="D19" s="174">
        <v>959186</v>
      </c>
      <c r="E19" s="172">
        <v>75071</v>
      </c>
      <c r="F19" s="173">
        <v>75071</v>
      </c>
      <c r="G19" s="174" t="s">
        <v>238</v>
      </c>
      <c r="H19" s="172">
        <v>26</v>
      </c>
      <c r="I19" s="173" t="s">
        <v>238</v>
      </c>
      <c r="J19" s="174">
        <v>26</v>
      </c>
      <c r="K19" s="172" t="s">
        <v>238</v>
      </c>
      <c r="L19" s="173" t="s">
        <v>238</v>
      </c>
      <c r="M19" s="175" t="s">
        <v>238</v>
      </c>
      <c r="N19" s="176" t="str">
        <f t="shared" si="0"/>
        <v>東金</v>
      </c>
    </row>
    <row r="20" spans="1:14" ht="18" customHeight="1">
      <c r="A20" s="178" t="s">
        <v>117</v>
      </c>
      <c r="B20" s="179">
        <v>35744041</v>
      </c>
      <c r="C20" s="180">
        <v>32640802</v>
      </c>
      <c r="D20" s="181">
        <v>2971908</v>
      </c>
      <c r="E20" s="179" t="s">
        <v>249</v>
      </c>
      <c r="F20" s="180" t="s">
        <v>249</v>
      </c>
      <c r="G20" s="181" t="s">
        <v>250</v>
      </c>
      <c r="H20" s="179" t="s">
        <v>238</v>
      </c>
      <c r="I20" s="180" t="s">
        <v>238</v>
      </c>
      <c r="J20" s="181" t="s">
        <v>238</v>
      </c>
      <c r="K20" s="179" t="s">
        <v>249</v>
      </c>
      <c r="L20" s="180" t="s">
        <v>249</v>
      </c>
      <c r="M20" s="182" t="s">
        <v>249</v>
      </c>
      <c r="N20" s="183" t="str">
        <f t="shared" si="0"/>
        <v>柏</v>
      </c>
    </row>
    <row r="21" spans="1:14" s="3" customFormat="1" ht="18" customHeight="1">
      <c r="A21" s="184" t="s">
        <v>118</v>
      </c>
      <c r="B21" s="185">
        <v>421648799</v>
      </c>
      <c r="C21" s="186">
        <v>395996304</v>
      </c>
      <c r="D21" s="187">
        <v>24591228</v>
      </c>
      <c r="E21" s="185">
        <v>109020594</v>
      </c>
      <c r="F21" s="186">
        <v>109018496</v>
      </c>
      <c r="G21" s="187">
        <v>2098</v>
      </c>
      <c r="H21" s="185">
        <v>20745253</v>
      </c>
      <c r="I21" s="186">
        <v>20745227</v>
      </c>
      <c r="J21" s="187">
        <v>26</v>
      </c>
      <c r="K21" s="185">
        <v>379716181</v>
      </c>
      <c r="L21" s="186">
        <v>353544248</v>
      </c>
      <c r="M21" s="188">
        <v>26171933</v>
      </c>
      <c r="N21" s="189" t="str">
        <f>A21</f>
        <v>千葉県計</v>
      </c>
    </row>
    <row r="22" spans="1:14" s="12" customFormat="1" ht="18" customHeight="1">
      <c r="A22" s="13"/>
      <c r="B22" s="190"/>
      <c r="C22" s="191"/>
      <c r="D22" s="192"/>
      <c r="E22" s="190"/>
      <c r="F22" s="191"/>
      <c r="G22" s="192"/>
      <c r="H22" s="190"/>
      <c r="I22" s="191"/>
      <c r="J22" s="192"/>
      <c r="K22" s="190"/>
      <c r="L22" s="191"/>
      <c r="M22" s="193"/>
      <c r="N22" s="109"/>
    </row>
    <row r="23" spans="1:14" ht="18" customHeight="1">
      <c r="A23" s="194" t="s">
        <v>119</v>
      </c>
      <c r="B23" s="195">
        <v>1290400550</v>
      </c>
      <c r="C23" s="196">
        <v>1285804884</v>
      </c>
      <c r="D23" s="197">
        <v>4487811</v>
      </c>
      <c r="E23" s="195" t="s">
        <v>238</v>
      </c>
      <c r="F23" s="196" t="s">
        <v>238</v>
      </c>
      <c r="G23" s="197" t="s">
        <v>238</v>
      </c>
      <c r="H23" s="195" t="s">
        <v>238</v>
      </c>
      <c r="I23" s="196" t="s">
        <v>238</v>
      </c>
      <c r="J23" s="197" t="s">
        <v>238</v>
      </c>
      <c r="K23" s="195" t="s">
        <v>238</v>
      </c>
      <c r="L23" s="196" t="s">
        <v>238</v>
      </c>
      <c r="M23" s="198" t="s">
        <v>238</v>
      </c>
      <c r="N23" s="199" t="str">
        <f>IF(A23="","",A23)</f>
        <v>麹町</v>
      </c>
    </row>
    <row r="24" spans="1:14" ht="18" customHeight="1">
      <c r="A24" s="171" t="s">
        <v>120</v>
      </c>
      <c r="B24" s="172">
        <v>332197437</v>
      </c>
      <c r="C24" s="173">
        <v>328167143</v>
      </c>
      <c r="D24" s="174">
        <v>3887400</v>
      </c>
      <c r="E24" s="172" t="s">
        <v>249</v>
      </c>
      <c r="F24" s="173" t="s">
        <v>249</v>
      </c>
      <c r="G24" s="174" t="s">
        <v>249</v>
      </c>
      <c r="H24" s="172" t="s">
        <v>238</v>
      </c>
      <c r="I24" s="173" t="s">
        <v>238</v>
      </c>
      <c r="J24" s="174" t="s">
        <v>238</v>
      </c>
      <c r="K24" s="172" t="s">
        <v>238</v>
      </c>
      <c r="L24" s="173" t="s">
        <v>238</v>
      </c>
      <c r="M24" s="175" t="s">
        <v>238</v>
      </c>
      <c r="N24" s="176" t="str">
        <f aca="true" t="shared" si="1" ref="N24:N87">IF(A24="","",A24)</f>
        <v>神田</v>
      </c>
    </row>
    <row r="25" spans="1:14" ht="18" customHeight="1">
      <c r="A25" s="171" t="s">
        <v>121</v>
      </c>
      <c r="B25" s="172">
        <v>401286299</v>
      </c>
      <c r="C25" s="173">
        <v>397407321</v>
      </c>
      <c r="D25" s="174">
        <v>3708181</v>
      </c>
      <c r="E25" s="172" t="s">
        <v>249</v>
      </c>
      <c r="F25" s="173" t="s">
        <v>249</v>
      </c>
      <c r="G25" s="174" t="s">
        <v>250</v>
      </c>
      <c r="H25" s="172" t="s">
        <v>238</v>
      </c>
      <c r="I25" s="173" t="s">
        <v>238</v>
      </c>
      <c r="J25" s="174" t="s">
        <v>238</v>
      </c>
      <c r="K25" s="172" t="s">
        <v>249</v>
      </c>
      <c r="L25" s="173" t="s">
        <v>255</v>
      </c>
      <c r="M25" s="175" t="s">
        <v>255</v>
      </c>
      <c r="N25" s="176" t="str">
        <f t="shared" si="1"/>
        <v>日本橋</v>
      </c>
    </row>
    <row r="26" spans="1:14" ht="18" customHeight="1">
      <c r="A26" s="171" t="s">
        <v>122</v>
      </c>
      <c r="B26" s="172">
        <v>441158883</v>
      </c>
      <c r="C26" s="173">
        <v>435393172</v>
      </c>
      <c r="D26" s="174">
        <v>5499971</v>
      </c>
      <c r="E26" s="172">
        <v>3359</v>
      </c>
      <c r="F26" s="173">
        <v>3359</v>
      </c>
      <c r="G26" s="174" t="s">
        <v>238</v>
      </c>
      <c r="H26" s="172" t="s">
        <v>238</v>
      </c>
      <c r="I26" s="173" t="s">
        <v>238</v>
      </c>
      <c r="J26" s="174" t="s">
        <v>238</v>
      </c>
      <c r="K26" s="172" t="s">
        <v>238</v>
      </c>
      <c r="L26" s="173" t="s">
        <v>238</v>
      </c>
      <c r="M26" s="175" t="s">
        <v>238</v>
      </c>
      <c r="N26" s="176" t="str">
        <f t="shared" si="1"/>
        <v>京橋</v>
      </c>
    </row>
    <row r="27" spans="1:14" ht="18" customHeight="1">
      <c r="A27" s="171" t="s">
        <v>123</v>
      </c>
      <c r="B27" s="172">
        <v>1164950146</v>
      </c>
      <c r="C27" s="173">
        <v>1158376607</v>
      </c>
      <c r="D27" s="174">
        <v>6459427</v>
      </c>
      <c r="E27" s="172">
        <v>83920</v>
      </c>
      <c r="F27" s="173">
        <v>83913</v>
      </c>
      <c r="G27" s="174">
        <v>6</v>
      </c>
      <c r="H27" s="172" t="s">
        <v>238</v>
      </c>
      <c r="I27" s="173" t="s">
        <v>238</v>
      </c>
      <c r="J27" s="174" t="s">
        <v>238</v>
      </c>
      <c r="K27" s="172" t="s">
        <v>238</v>
      </c>
      <c r="L27" s="173" t="s">
        <v>238</v>
      </c>
      <c r="M27" s="175" t="s">
        <v>238</v>
      </c>
      <c r="N27" s="176" t="str">
        <f t="shared" si="1"/>
        <v>芝</v>
      </c>
    </row>
    <row r="28" spans="1:14" ht="18" customHeight="1">
      <c r="A28" s="171"/>
      <c r="B28" s="172"/>
      <c r="C28" s="173"/>
      <c r="D28" s="174"/>
      <c r="E28" s="172"/>
      <c r="F28" s="173"/>
      <c r="G28" s="174"/>
      <c r="H28" s="172"/>
      <c r="I28" s="173"/>
      <c r="J28" s="174"/>
      <c r="K28" s="172"/>
      <c r="L28" s="173"/>
      <c r="M28" s="175"/>
      <c r="N28" s="176">
        <f t="shared" si="1"/>
      </c>
    </row>
    <row r="29" spans="1:14" ht="18" customHeight="1">
      <c r="A29" s="171" t="s">
        <v>124</v>
      </c>
      <c r="B29" s="172">
        <v>398333775</v>
      </c>
      <c r="C29" s="173">
        <v>390515450</v>
      </c>
      <c r="D29" s="174">
        <v>7459624</v>
      </c>
      <c r="E29" s="172" t="s">
        <v>249</v>
      </c>
      <c r="F29" s="173" t="s">
        <v>249</v>
      </c>
      <c r="G29" s="174" t="s">
        <v>249</v>
      </c>
      <c r="H29" s="172">
        <v>40</v>
      </c>
      <c r="I29" s="173" t="s">
        <v>238</v>
      </c>
      <c r="J29" s="174">
        <v>40</v>
      </c>
      <c r="K29" s="172" t="s">
        <v>238</v>
      </c>
      <c r="L29" s="173" t="s">
        <v>238</v>
      </c>
      <c r="M29" s="175" t="s">
        <v>238</v>
      </c>
      <c r="N29" s="176" t="str">
        <f t="shared" si="1"/>
        <v>麻布</v>
      </c>
    </row>
    <row r="30" spans="1:14" ht="18" customHeight="1">
      <c r="A30" s="171" t="s">
        <v>125</v>
      </c>
      <c r="B30" s="172">
        <v>282852192</v>
      </c>
      <c r="C30" s="173">
        <v>279324154</v>
      </c>
      <c r="D30" s="174">
        <v>3449007</v>
      </c>
      <c r="E30" s="172" t="s">
        <v>249</v>
      </c>
      <c r="F30" s="173" t="s">
        <v>249</v>
      </c>
      <c r="G30" s="174" t="s">
        <v>249</v>
      </c>
      <c r="H30" s="172">
        <v>625</v>
      </c>
      <c r="I30" s="173">
        <v>625</v>
      </c>
      <c r="J30" s="174" t="s">
        <v>238</v>
      </c>
      <c r="K30" s="172" t="s">
        <v>238</v>
      </c>
      <c r="L30" s="173" t="s">
        <v>238</v>
      </c>
      <c r="M30" s="175" t="s">
        <v>238</v>
      </c>
      <c r="N30" s="176" t="str">
        <f t="shared" si="1"/>
        <v>品川</v>
      </c>
    </row>
    <row r="31" spans="1:14" ht="18" customHeight="1">
      <c r="A31" s="171" t="s">
        <v>126</v>
      </c>
      <c r="B31" s="172">
        <v>151491582</v>
      </c>
      <c r="C31" s="173">
        <v>147720259</v>
      </c>
      <c r="D31" s="174">
        <v>3563189</v>
      </c>
      <c r="E31" s="172" t="s">
        <v>238</v>
      </c>
      <c r="F31" s="173" t="s">
        <v>238</v>
      </c>
      <c r="G31" s="174" t="s">
        <v>238</v>
      </c>
      <c r="H31" s="172" t="s">
        <v>238</v>
      </c>
      <c r="I31" s="173" t="s">
        <v>238</v>
      </c>
      <c r="J31" s="174" t="s">
        <v>238</v>
      </c>
      <c r="K31" s="172" t="s">
        <v>238</v>
      </c>
      <c r="L31" s="173" t="s">
        <v>238</v>
      </c>
      <c r="M31" s="175" t="s">
        <v>238</v>
      </c>
      <c r="N31" s="176" t="str">
        <f t="shared" si="1"/>
        <v>四谷</v>
      </c>
    </row>
    <row r="32" spans="1:14" ht="18" customHeight="1">
      <c r="A32" s="171" t="s">
        <v>127</v>
      </c>
      <c r="B32" s="172">
        <v>400186508</v>
      </c>
      <c r="C32" s="173">
        <v>395143273</v>
      </c>
      <c r="D32" s="174">
        <v>4780515</v>
      </c>
      <c r="E32" s="172" t="s">
        <v>238</v>
      </c>
      <c r="F32" s="173" t="s">
        <v>238</v>
      </c>
      <c r="G32" s="174" t="s">
        <v>238</v>
      </c>
      <c r="H32" s="172" t="s">
        <v>238</v>
      </c>
      <c r="I32" s="173" t="s">
        <v>238</v>
      </c>
      <c r="J32" s="174" t="s">
        <v>238</v>
      </c>
      <c r="K32" s="172" t="s">
        <v>238</v>
      </c>
      <c r="L32" s="173" t="s">
        <v>238</v>
      </c>
      <c r="M32" s="175" t="s">
        <v>238</v>
      </c>
      <c r="N32" s="176" t="str">
        <f t="shared" si="1"/>
        <v>新宿</v>
      </c>
    </row>
    <row r="33" spans="1:14" ht="18" customHeight="1">
      <c r="A33" s="171" t="s">
        <v>128</v>
      </c>
      <c r="B33" s="172">
        <v>65278125</v>
      </c>
      <c r="C33" s="173">
        <v>64396839</v>
      </c>
      <c r="D33" s="174">
        <v>865985</v>
      </c>
      <c r="E33" s="172" t="s">
        <v>238</v>
      </c>
      <c r="F33" s="173" t="s">
        <v>238</v>
      </c>
      <c r="G33" s="174" t="s">
        <v>238</v>
      </c>
      <c r="H33" s="172" t="s">
        <v>238</v>
      </c>
      <c r="I33" s="173" t="s">
        <v>238</v>
      </c>
      <c r="J33" s="174" t="s">
        <v>238</v>
      </c>
      <c r="K33" s="172" t="s">
        <v>238</v>
      </c>
      <c r="L33" s="173" t="s">
        <v>238</v>
      </c>
      <c r="M33" s="175" t="s">
        <v>238</v>
      </c>
      <c r="N33" s="176" t="str">
        <f t="shared" si="1"/>
        <v>小石川</v>
      </c>
    </row>
    <row r="34" spans="1:14" ht="18" customHeight="1">
      <c r="A34" s="171"/>
      <c r="B34" s="172"/>
      <c r="C34" s="173"/>
      <c r="D34" s="174"/>
      <c r="E34" s="172"/>
      <c r="F34" s="173"/>
      <c r="G34" s="174"/>
      <c r="H34" s="172"/>
      <c r="I34" s="173"/>
      <c r="J34" s="174"/>
      <c r="K34" s="172"/>
      <c r="L34" s="173"/>
      <c r="M34" s="175"/>
      <c r="N34" s="176">
        <f t="shared" si="1"/>
      </c>
    </row>
    <row r="35" spans="1:14" ht="18" customHeight="1">
      <c r="A35" s="165" t="s">
        <v>129</v>
      </c>
      <c r="B35" s="166">
        <v>52660712</v>
      </c>
      <c r="C35" s="167">
        <v>51663128</v>
      </c>
      <c r="D35" s="168">
        <v>958966</v>
      </c>
      <c r="E35" s="166" t="s">
        <v>249</v>
      </c>
      <c r="F35" s="167" t="s">
        <v>249</v>
      </c>
      <c r="G35" s="168" t="s">
        <v>251</v>
      </c>
      <c r="H35" s="166" t="s">
        <v>238</v>
      </c>
      <c r="I35" s="167" t="s">
        <v>238</v>
      </c>
      <c r="J35" s="168" t="s">
        <v>238</v>
      </c>
      <c r="K35" s="166" t="s">
        <v>238</v>
      </c>
      <c r="L35" s="167" t="s">
        <v>238</v>
      </c>
      <c r="M35" s="169" t="s">
        <v>238</v>
      </c>
      <c r="N35" s="170" t="str">
        <f t="shared" si="1"/>
        <v>本郷</v>
      </c>
    </row>
    <row r="36" spans="1:14" ht="18" customHeight="1">
      <c r="A36" s="171" t="s">
        <v>130</v>
      </c>
      <c r="B36" s="172">
        <v>104308696</v>
      </c>
      <c r="C36" s="173">
        <v>102775676</v>
      </c>
      <c r="D36" s="174">
        <v>1488272</v>
      </c>
      <c r="E36" s="172" t="s">
        <v>238</v>
      </c>
      <c r="F36" s="173" t="s">
        <v>238</v>
      </c>
      <c r="G36" s="174" t="s">
        <v>238</v>
      </c>
      <c r="H36" s="172" t="s">
        <v>238</v>
      </c>
      <c r="I36" s="173" t="s">
        <v>238</v>
      </c>
      <c r="J36" s="174" t="s">
        <v>238</v>
      </c>
      <c r="K36" s="172" t="s">
        <v>238</v>
      </c>
      <c r="L36" s="173" t="s">
        <v>238</v>
      </c>
      <c r="M36" s="175" t="s">
        <v>238</v>
      </c>
      <c r="N36" s="176" t="str">
        <f t="shared" si="1"/>
        <v>東京上野</v>
      </c>
    </row>
    <row r="37" spans="1:14" ht="18" customHeight="1">
      <c r="A37" s="171" t="s">
        <v>131</v>
      </c>
      <c r="B37" s="172">
        <v>90804313</v>
      </c>
      <c r="C37" s="173">
        <v>89142165</v>
      </c>
      <c r="D37" s="174">
        <v>1609164</v>
      </c>
      <c r="E37" s="172" t="s">
        <v>249</v>
      </c>
      <c r="F37" s="173" t="s">
        <v>249</v>
      </c>
      <c r="G37" s="174" t="s">
        <v>252</v>
      </c>
      <c r="H37" s="172" t="s">
        <v>238</v>
      </c>
      <c r="I37" s="173" t="s">
        <v>238</v>
      </c>
      <c r="J37" s="174" t="s">
        <v>238</v>
      </c>
      <c r="K37" s="172" t="s">
        <v>238</v>
      </c>
      <c r="L37" s="173" t="s">
        <v>238</v>
      </c>
      <c r="M37" s="175" t="s">
        <v>238</v>
      </c>
      <c r="N37" s="176" t="str">
        <f t="shared" si="1"/>
        <v>浅草</v>
      </c>
    </row>
    <row r="38" spans="1:14" ht="18" customHeight="1">
      <c r="A38" s="171" t="s">
        <v>132</v>
      </c>
      <c r="B38" s="172">
        <v>117383970</v>
      </c>
      <c r="C38" s="173">
        <v>115811635</v>
      </c>
      <c r="D38" s="174">
        <v>1535112</v>
      </c>
      <c r="E38" s="172">
        <v>16288</v>
      </c>
      <c r="F38" s="173">
        <v>16288</v>
      </c>
      <c r="G38" s="174" t="s">
        <v>238</v>
      </c>
      <c r="H38" s="172">
        <v>32080</v>
      </c>
      <c r="I38" s="173">
        <v>32080</v>
      </c>
      <c r="J38" s="174" t="s">
        <v>238</v>
      </c>
      <c r="K38" s="172" t="s">
        <v>238</v>
      </c>
      <c r="L38" s="173" t="s">
        <v>238</v>
      </c>
      <c r="M38" s="175" t="s">
        <v>238</v>
      </c>
      <c r="N38" s="176" t="str">
        <f t="shared" si="1"/>
        <v>本所</v>
      </c>
    </row>
    <row r="39" spans="1:14" ht="18" customHeight="1">
      <c r="A39" s="171" t="s">
        <v>133</v>
      </c>
      <c r="B39" s="172">
        <v>13359545</v>
      </c>
      <c r="C39" s="173">
        <v>12697094</v>
      </c>
      <c r="D39" s="174">
        <v>647441</v>
      </c>
      <c r="E39" s="172" t="s">
        <v>238</v>
      </c>
      <c r="F39" s="173" t="s">
        <v>238</v>
      </c>
      <c r="G39" s="174" t="s">
        <v>238</v>
      </c>
      <c r="H39" s="172" t="s">
        <v>238</v>
      </c>
      <c r="I39" s="173" t="s">
        <v>238</v>
      </c>
      <c r="J39" s="174" t="s">
        <v>238</v>
      </c>
      <c r="K39" s="172" t="s">
        <v>238</v>
      </c>
      <c r="L39" s="173" t="s">
        <v>238</v>
      </c>
      <c r="M39" s="175" t="s">
        <v>238</v>
      </c>
      <c r="N39" s="176" t="str">
        <f t="shared" si="1"/>
        <v>向島</v>
      </c>
    </row>
    <row r="40" spans="1:14" ht="19.5" customHeight="1">
      <c r="A40" s="171"/>
      <c r="B40" s="172"/>
      <c r="C40" s="173"/>
      <c r="D40" s="174"/>
      <c r="E40" s="172"/>
      <c r="F40" s="173"/>
      <c r="G40" s="174"/>
      <c r="H40" s="172"/>
      <c r="I40" s="173"/>
      <c r="J40" s="174"/>
      <c r="K40" s="172"/>
      <c r="L40" s="173"/>
      <c r="M40" s="175"/>
      <c r="N40" s="176">
        <f t="shared" si="1"/>
      </c>
    </row>
    <row r="41" spans="1:14" ht="18" customHeight="1">
      <c r="A41" s="171" t="s">
        <v>134</v>
      </c>
      <c r="B41" s="172">
        <v>181758539</v>
      </c>
      <c r="C41" s="173">
        <v>179399261</v>
      </c>
      <c r="D41" s="174">
        <v>2306175</v>
      </c>
      <c r="E41" s="172">
        <v>3629</v>
      </c>
      <c r="F41" s="173">
        <v>3629</v>
      </c>
      <c r="G41" s="174" t="s">
        <v>238</v>
      </c>
      <c r="H41" s="172" t="s">
        <v>238</v>
      </c>
      <c r="I41" s="173" t="s">
        <v>238</v>
      </c>
      <c r="J41" s="174" t="s">
        <v>238</v>
      </c>
      <c r="K41" s="172" t="s">
        <v>249</v>
      </c>
      <c r="L41" s="173" t="s">
        <v>250</v>
      </c>
      <c r="M41" s="175" t="s">
        <v>249</v>
      </c>
      <c r="N41" s="176" t="str">
        <f t="shared" si="1"/>
        <v>江東西</v>
      </c>
    </row>
    <row r="42" spans="1:14" ht="18" customHeight="1">
      <c r="A42" s="171" t="s">
        <v>135</v>
      </c>
      <c r="B42" s="172">
        <v>72181741</v>
      </c>
      <c r="C42" s="173">
        <v>70221073</v>
      </c>
      <c r="D42" s="174">
        <v>1937568</v>
      </c>
      <c r="E42" s="172" t="s">
        <v>249</v>
      </c>
      <c r="F42" s="173" t="s">
        <v>249</v>
      </c>
      <c r="G42" s="174" t="s">
        <v>249</v>
      </c>
      <c r="H42" s="172" t="s">
        <v>238</v>
      </c>
      <c r="I42" s="173" t="s">
        <v>238</v>
      </c>
      <c r="J42" s="174" t="s">
        <v>238</v>
      </c>
      <c r="K42" s="172" t="s">
        <v>238</v>
      </c>
      <c r="L42" s="173" t="s">
        <v>238</v>
      </c>
      <c r="M42" s="175" t="s">
        <v>238</v>
      </c>
      <c r="N42" s="176" t="str">
        <f t="shared" si="1"/>
        <v>江東東</v>
      </c>
    </row>
    <row r="43" spans="1:14" ht="18" customHeight="1">
      <c r="A43" s="171" t="s">
        <v>136</v>
      </c>
      <c r="B43" s="172">
        <v>15914913</v>
      </c>
      <c r="C43" s="173">
        <v>15191260</v>
      </c>
      <c r="D43" s="174">
        <v>682849</v>
      </c>
      <c r="E43" s="172" t="s">
        <v>249</v>
      </c>
      <c r="F43" s="173" t="s">
        <v>249</v>
      </c>
      <c r="G43" s="174" t="s">
        <v>249</v>
      </c>
      <c r="H43" s="172" t="s">
        <v>238</v>
      </c>
      <c r="I43" s="173" t="s">
        <v>238</v>
      </c>
      <c r="J43" s="174" t="s">
        <v>238</v>
      </c>
      <c r="K43" s="172" t="s">
        <v>238</v>
      </c>
      <c r="L43" s="173" t="s">
        <v>238</v>
      </c>
      <c r="M43" s="175" t="s">
        <v>238</v>
      </c>
      <c r="N43" s="176" t="str">
        <f t="shared" si="1"/>
        <v>荏原</v>
      </c>
    </row>
    <row r="44" spans="1:14" ht="18" customHeight="1">
      <c r="A44" s="171" t="s">
        <v>137</v>
      </c>
      <c r="B44" s="172">
        <v>89857828</v>
      </c>
      <c r="C44" s="173">
        <v>86881135</v>
      </c>
      <c r="D44" s="174">
        <v>2808644</v>
      </c>
      <c r="E44" s="172" t="s">
        <v>249</v>
      </c>
      <c r="F44" s="173" t="s">
        <v>249</v>
      </c>
      <c r="G44" s="174" t="s">
        <v>250</v>
      </c>
      <c r="H44" s="172" t="s">
        <v>238</v>
      </c>
      <c r="I44" s="173" t="s">
        <v>238</v>
      </c>
      <c r="J44" s="174" t="s">
        <v>238</v>
      </c>
      <c r="K44" s="172" t="s">
        <v>238</v>
      </c>
      <c r="L44" s="173" t="s">
        <v>238</v>
      </c>
      <c r="M44" s="175" t="s">
        <v>238</v>
      </c>
      <c r="N44" s="176" t="str">
        <f t="shared" si="1"/>
        <v>目黒</v>
      </c>
    </row>
    <row r="45" spans="1:14" ht="18" customHeight="1">
      <c r="A45" s="171" t="s">
        <v>138</v>
      </c>
      <c r="B45" s="172">
        <v>53041822</v>
      </c>
      <c r="C45" s="173">
        <v>51545287</v>
      </c>
      <c r="D45" s="174">
        <v>1438858</v>
      </c>
      <c r="E45" s="172" t="s">
        <v>238</v>
      </c>
      <c r="F45" s="173" t="s">
        <v>238</v>
      </c>
      <c r="G45" s="174" t="s">
        <v>238</v>
      </c>
      <c r="H45" s="172" t="s">
        <v>238</v>
      </c>
      <c r="I45" s="173" t="s">
        <v>238</v>
      </c>
      <c r="J45" s="174" t="s">
        <v>238</v>
      </c>
      <c r="K45" s="172" t="s">
        <v>238</v>
      </c>
      <c r="L45" s="173" t="s">
        <v>238</v>
      </c>
      <c r="M45" s="175" t="s">
        <v>238</v>
      </c>
      <c r="N45" s="176" t="str">
        <f t="shared" si="1"/>
        <v>大森</v>
      </c>
    </row>
    <row r="46" spans="1:14" ht="18.75" customHeight="1">
      <c r="A46" s="171"/>
      <c r="B46" s="172"/>
      <c r="C46" s="173"/>
      <c r="D46" s="174"/>
      <c r="E46" s="172"/>
      <c r="F46" s="173"/>
      <c r="G46" s="174"/>
      <c r="H46" s="172"/>
      <c r="I46" s="173"/>
      <c r="J46" s="174"/>
      <c r="K46" s="172"/>
      <c r="L46" s="173"/>
      <c r="M46" s="175"/>
      <c r="N46" s="176">
        <f t="shared" si="1"/>
      </c>
    </row>
    <row r="47" spans="1:14" ht="18" customHeight="1">
      <c r="A47" s="171" t="s">
        <v>139</v>
      </c>
      <c r="B47" s="172">
        <v>15378339</v>
      </c>
      <c r="C47" s="173">
        <v>14608089</v>
      </c>
      <c r="D47" s="174">
        <v>755012</v>
      </c>
      <c r="E47" s="172" t="s">
        <v>238</v>
      </c>
      <c r="F47" s="173" t="s">
        <v>238</v>
      </c>
      <c r="G47" s="174" t="s">
        <v>238</v>
      </c>
      <c r="H47" s="172" t="s">
        <v>238</v>
      </c>
      <c r="I47" s="173" t="s">
        <v>238</v>
      </c>
      <c r="J47" s="174" t="s">
        <v>238</v>
      </c>
      <c r="K47" s="172" t="s">
        <v>238</v>
      </c>
      <c r="L47" s="173" t="s">
        <v>238</v>
      </c>
      <c r="M47" s="175" t="s">
        <v>238</v>
      </c>
      <c r="N47" s="176" t="str">
        <f t="shared" si="1"/>
        <v>雪谷</v>
      </c>
    </row>
    <row r="48" spans="1:14" ht="18" customHeight="1">
      <c r="A48" s="171" t="s">
        <v>140</v>
      </c>
      <c r="B48" s="172">
        <v>76741714</v>
      </c>
      <c r="C48" s="173">
        <v>75042798</v>
      </c>
      <c r="D48" s="174">
        <v>1652542</v>
      </c>
      <c r="E48" s="172">
        <v>1749</v>
      </c>
      <c r="F48" s="173">
        <v>1749</v>
      </c>
      <c r="G48" s="174" t="s">
        <v>238</v>
      </c>
      <c r="H48" s="172">
        <v>26641195</v>
      </c>
      <c r="I48" s="173">
        <v>26641195</v>
      </c>
      <c r="J48" s="174" t="s">
        <v>238</v>
      </c>
      <c r="K48" s="172" t="s">
        <v>238</v>
      </c>
      <c r="L48" s="173" t="s">
        <v>238</v>
      </c>
      <c r="M48" s="175" t="s">
        <v>238</v>
      </c>
      <c r="N48" s="176" t="str">
        <f t="shared" si="1"/>
        <v>蒲田</v>
      </c>
    </row>
    <row r="49" spans="1:14" ht="18" customHeight="1">
      <c r="A49" s="171" t="s">
        <v>141</v>
      </c>
      <c r="B49" s="172">
        <v>29345251</v>
      </c>
      <c r="C49" s="173">
        <v>27833374</v>
      </c>
      <c r="D49" s="174">
        <v>1468239</v>
      </c>
      <c r="E49" s="172" t="s">
        <v>249</v>
      </c>
      <c r="F49" s="173" t="s">
        <v>249</v>
      </c>
      <c r="G49" s="174" t="s">
        <v>251</v>
      </c>
      <c r="H49" s="172" t="s">
        <v>238</v>
      </c>
      <c r="I49" s="173" t="s">
        <v>238</v>
      </c>
      <c r="J49" s="174" t="s">
        <v>238</v>
      </c>
      <c r="K49" s="172" t="s">
        <v>238</v>
      </c>
      <c r="L49" s="173" t="s">
        <v>238</v>
      </c>
      <c r="M49" s="175" t="s">
        <v>238</v>
      </c>
      <c r="N49" s="176" t="str">
        <f t="shared" si="1"/>
        <v>世田谷</v>
      </c>
    </row>
    <row r="50" spans="1:14" ht="18" customHeight="1">
      <c r="A50" s="171" t="s">
        <v>142</v>
      </c>
      <c r="B50" s="172">
        <v>27934477</v>
      </c>
      <c r="C50" s="173">
        <v>26411830</v>
      </c>
      <c r="D50" s="174">
        <v>1485666</v>
      </c>
      <c r="E50" s="172" t="s">
        <v>238</v>
      </c>
      <c r="F50" s="173" t="s">
        <v>238</v>
      </c>
      <c r="G50" s="174" t="s">
        <v>238</v>
      </c>
      <c r="H50" s="172" t="s">
        <v>238</v>
      </c>
      <c r="I50" s="173" t="s">
        <v>238</v>
      </c>
      <c r="J50" s="174" t="s">
        <v>238</v>
      </c>
      <c r="K50" s="172" t="s">
        <v>238</v>
      </c>
      <c r="L50" s="173" t="s">
        <v>238</v>
      </c>
      <c r="M50" s="175" t="s">
        <v>238</v>
      </c>
      <c r="N50" s="176" t="str">
        <f t="shared" si="1"/>
        <v>北沢</v>
      </c>
    </row>
    <row r="51" spans="1:14" ht="18" customHeight="1">
      <c r="A51" s="171" t="s">
        <v>143</v>
      </c>
      <c r="B51" s="172">
        <v>38478820</v>
      </c>
      <c r="C51" s="173">
        <v>36859933</v>
      </c>
      <c r="D51" s="174">
        <v>1564813</v>
      </c>
      <c r="E51" s="172" t="s">
        <v>238</v>
      </c>
      <c r="F51" s="173" t="s">
        <v>238</v>
      </c>
      <c r="G51" s="174" t="s">
        <v>238</v>
      </c>
      <c r="H51" s="172" t="s">
        <v>238</v>
      </c>
      <c r="I51" s="173" t="s">
        <v>238</v>
      </c>
      <c r="J51" s="174" t="s">
        <v>238</v>
      </c>
      <c r="K51" s="172" t="s">
        <v>238</v>
      </c>
      <c r="L51" s="173" t="s">
        <v>238</v>
      </c>
      <c r="M51" s="175" t="s">
        <v>238</v>
      </c>
      <c r="N51" s="176" t="str">
        <f t="shared" si="1"/>
        <v>玉川</v>
      </c>
    </row>
    <row r="52" spans="1:14" ht="18.75" customHeight="1">
      <c r="A52" s="171"/>
      <c r="B52" s="172"/>
      <c r="C52" s="173"/>
      <c r="D52" s="174"/>
      <c r="E52" s="172"/>
      <c r="F52" s="173"/>
      <c r="G52" s="174"/>
      <c r="H52" s="172"/>
      <c r="I52" s="173"/>
      <c r="J52" s="174"/>
      <c r="K52" s="172"/>
      <c r="L52" s="173"/>
      <c r="M52" s="175"/>
      <c r="N52" s="176">
        <f t="shared" si="1"/>
      </c>
    </row>
    <row r="53" spans="1:14" ht="18" customHeight="1">
      <c r="A53" s="171" t="s">
        <v>144</v>
      </c>
      <c r="B53" s="172">
        <v>556822257</v>
      </c>
      <c r="C53" s="173">
        <v>547592058</v>
      </c>
      <c r="D53" s="174">
        <v>8748219</v>
      </c>
      <c r="E53" s="172" t="s">
        <v>249</v>
      </c>
      <c r="F53" s="173" t="s">
        <v>249</v>
      </c>
      <c r="G53" s="174" t="s">
        <v>252</v>
      </c>
      <c r="H53" s="172" t="s">
        <v>238</v>
      </c>
      <c r="I53" s="173" t="s">
        <v>238</v>
      </c>
      <c r="J53" s="174" t="s">
        <v>238</v>
      </c>
      <c r="K53" s="172" t="s">
        <v>238</v>
      </c>
      <c r="L53" s="173" t="s">
        <v>238</v>
      </c>
      <c r="M53" s="175" t="s">
        <v>238</v>
      </c>
      <c r="N53" s="176" t="str">
        <f t="shared" si="1"/>
        <v>渋谷</v>
      </c>
    </row>
    <row r="54" spans="1:14" ht="18" customHeight="1">
      <c r="A54" s="171" t="s">
        <v>145</v>
      </c>
      <c r="B54" s="172">
        <v>88373361</v>
      </c>
      <c r="C54" s="173">
        <v>84899280</v>
      </c>
      <c r="D54" s="174">
        <v>3397393</v>
      </c>
      <c r="E54" s="172" t="s">
        <v>249</v>
      </c>
      <c r="F54" s="173" t="s">
        <v>249</v>
      </c>
      <c r="G54" s="174" t="s">
        <v>249</v>
      </c>
      <c r="H54" s="172" t="s">
        <v>238</v>
      </c>
      <c r="I54" s="173" t="s">
        <v>238</v>
      </c>
      <c r="J54" s="174" t="s">
        <v>238</v>
      </c>
      <c r="K54" s="172" t="s">
        <v>238</v>
      </c>
      <c r="L54" s="173" t="s">
        <v>238</v>
      </c>
      <c r="M54" s="175" t="s">
        <v>238</v>
      </c>
      <c r="N54" s="176" t="str">
        <f t="shared" si="1"/>
        <v>中野</v>
      </c>
    </row>
    <row r="55" spans="1:14" ht="18" customHeight="1">
      <c r="A55" s="171" t="s">
        <v>146</v>
      </c>
      <c r="B55" s="172">
        <v>30824458</v>
      </c>
      <c r="C55" s="173">
        <v>29174331</v>
      </c>
      <c r="D55" s="174">
        <v>1592107</v>
      </c>
      <c r="E55" s="172" t="s">
        <v>249</v>
      </c>
      <c r="F55" s="173" t="s">
        <v>249</v>
      </c>
      <c r="G55" s="174" t="s">
        <v>249</v>
      </c>
      <c r="H55" s="172" t="s">
        <v>238</v>
      </c>
      <c r="I55" s="173" t="s">
        <v>238</v>
      </c>
      <c r="J55" s="174" t="s">
        <v>238</v>
      </c>
      <c r="K55" s="172" t="s">
        <v>238</v>
      </c>
      <c r="L55" s="173" t="s">
        <v>238</v>
      </c>
      <c r="M55" s="175" t="s">
        <v>238</v>
      </c>
      <c r="N55" s="176" t="str">
        <f t="shared" si="1"/>
        <v>杉並</v>
      </c>
    </row>
    <row r="56" spans="1:14" ht="18" customHeight="1">
      <c r="A56" s="171" t="s">
        <v>147</v>
      </c>
      <c r="B56" s="172">
        <v>20703429</v>
      </c>
      <c r="C56" s="173">
        <v>19629650</v>
      </c>
      <c r="D56" s="174">
        <v>1035033</v>
      </c>
      <c r="E56" s="172">
        <v>2918</v>
      </c>
      <c r="F56" s="173">
        <v>2918</v>
      </c>
      <c r="G56" s="174" t="s">
        <v>238</v>
      </c>
      <c r="H56" s="172" t="s">
        <v>238</v>
      </c>
      <c r="I56" s="173" t="s">
        <v>238</v>
      </c>
      <c r="J56" s="174" t="s">
        <v>238</v>
      </c>
      <c r="K56" s="172" t="s">
        <v>238</v>
      </c>
      <c r="L56" s="173" t="s">
        <v>238</v>
      </c>
      <c r="M56" s="175" t="s">
        <v>238</v>
      </c>
      <c r="N56" s="176" t="str">
        <f t="shared" si="1"/>
        <v>荻窪</v>
      </c>
    </row>
    <row r="57" spans="1:14" ht="18" customHeight="1">
      <c r="A57" s="171" t="s">
        <v>148</v>
      </c>
      <c r="B57" s="172">
        <v>147239871</v>
      </c>
      <c r="C57" s="173">
        <v>143340803</v>
      </c>
      <c r="D57" s="174">
        <v>3768030</v>
      </c>
      <c r="E57" s="172" t="s">
        <v>249</v>
      </c>
      <c r="F57" s="173" t="s">
        <v>249</v>
      </c>
      <c r="G57" s="174" t="s">
        <v>249</v>
      </c>
      <c r="H57" s="172" t="s">
        <v>238</v>
      </c>
      <c r="I57" s="173" t="s">
        <v>238</v>
      </c>
      <c r="J57" s="174" t="s">
        <v>238</v>
      </c>
      <c r="K57" s="172" t="s">
        <v>238</v>
      </c>
      <c r="L57" s="173" t="s">
        <v>238</v>
      </c>
      <c r="M57" s="175" t="s">
        <v>238</v>
      </c>
      <c r="N57" s="176" t="str">
        <f t="shared" si="1"/>
        <v>豊島</v>
      </c>
    </row>
    <row r="58" spans="1:14" ht="18.75" customHeight="1">
      <c r="A58" s="171"/>
      <c r="B58" s="172"/>
      <c r="C58" s="173"/>
      <c r="D58" s="174"/>
      <c r="E58" s="172"/>
      <c r="F58" s="173"/>
      <c r="G58" s="174"/>
      <c r="H58" s="172"/>
      <c r="I58" s="173"/>
      <c r="J58" s="174"/>
      <c r="K58" s="172"/>
      <c r="L58" s="173"/>
      <c r="M58" s="175"/>
      <c r="N58" s="176">
        <f t="shared" si="1"/>
      </c>
    </row>
    <row r="59" spans="1:14" ht="18" customHeight="1">
      <c r="A59" s="171" t="s">
        <v>149</v>
      </c>
      <c r="B59" s="172">
        <v>64104742</v>
      </c>
      <c r="C59" s="173">
        <v>62349586</v>
      </c>
      <c r="D59" s="174">
        <v>1697158</v>
      </c>
      <c r="E59" s="172">
        <v>6988</v>
      </c>
      <c r="F59" s="173">
        <v>6988</v>
      </c>
      <c r="G59" s="174" t="s">
        <v>238</v>
      </c>
      <c r="H59" s="172">
        <v>49363601</v>
      </c>
      <c r="I59" s="173">
        <v>49363601</v>
      </c>
      <c r="J59" s="174" t="s">
        <v>238</v>
      </c>
      <c r="K59" s="172" t="s">
        <v>238</v>
      </c>
      <c r="L59" s="173" t="s">
        <v>238</v>
      </c>
      <c r="M59" s="175" t="s">
        <v>238</v>
      </c>
      <c r="N59" s="176" t="str">
        <f t="shared" si="1"/>
        <v>王子</v>
      </c>
    </row>
    <row r="60" spans="1:14" ht="18" customHeight="1">
      <c r="A60" s="171" t="s">
        <v>150</v>
      </c>
      <c r="B60" s="172">
        <v>34635696</v>
      </c>
      <c r="C60" s="173">
        <v>33288242</v>
      </c>
      <c r="D60" s="174">
        <v>1299235</v>
      </c>
      <c r="E60" s="172" t="s">
        <v>249</v>
      </c>
      <c r="F60" s="173" t="s">
        <v>249</v>
      </c>
      <c r="G60" s="174" t="s">
        <v>249</v>
      </c>
      <c r="H60" s="172" t="s">
        <v>238</v>
      </c>
      <c r="I60" s="173" t="s">
        <v>238</v>
      </c>
      <c r="J60" s="174" t="s">
        <v>238</v>
      </c>
      <c r="K60" s="172" t="s">
        <v>238</v>
      </c>
      <c r="L60" s="173" t="s">
        <v>238</v>
      </c>
      <c r="M60" s="175" t="s">
        <v>238</v>
      </c>
      <c r="N60" s="176" t="str">
        <f t="shared" si="1"/>
        <v>荒川</v>
      </c>
    </row>
    <row r="61" spans="1:14" ht="18" customHeight="1">
      <c r="A61" s="171" t="s">
        <v>151</v>
      </c>
      <c r="B61" s="172">
        <v>59346649</v>
      </c>
      <c r="C61" s="173">
        <v>55955481</v>
      </c>
      <c r="D61" s="174">
        <v>3238818</v>
      </c>
      <c r="E61" s="172" t="s">
        <v>249</v>
      </c>
      <c r="F61" s="173" t="s">
        <v>249</v>
      </c>
      <c r="G61" s="174" t="s">
        <v>251</v>
      </c>
      <c r="H61" s="172" t="s">
        <v>238</v>
      </c>
      <c r="I61" s="173" t="s">
        <v>238</v>
      </c>
      <c r="J61" s="174" t="s">
        <v>238</v>
      </c>
      <c r="K61" s="172" t="s">
        <v>238</v>
      </c>
      <c r="L61" s="173" t="s">
        <v>238</v>
      </c>
      <c r="M61" s="175" t="s">
        <v>238</v>
      </c>
      <c r="N61" s="176" t="str">
        <f t="shared" si="1"/>
        <v>板橋</v>
      </c>
    </row>
    <row r="62" spans="1:14" ht="18" customHeight="1">
      <c r="A62" s="171" t="s">
        <v>152</v>
      </c>
      <c r="B62" s="172">
        <v>26889825</v>
      </c>
      <c r="C62" s="173">
        <v>24468421</v>
      </c>
      <c r="D62" s="174">
        <v>2286445</v>
      </c>
      <c r="E62" s="172" t="s">
        <v>249</v>
      </c>
      <c r="F62" s="173" t="s">
        <v>249</v>
      </c>
      <c r="G62" s="174" t="s">
        <v>249</v>
      </c>
      <c r="H62" s="172" t="s">
        <v>238</v>
      </c>
      <c r="I62" s="173" t="s">
        <v>238</v>
      </c>
      <c r="J62" s="174" t="s">
        <v>238</v>
      </c>
      <c r="K62" s="172" t="s">
        <v>238</v>
      </c>
      <c r="L62" s="173" t="s">
        <v>238</v>
      </c>
      <c r="M62" s="175" t="s">
        <v>238</v>
      </c>
      <c r="N62" s="176" t="str">
        <f t="shared" si="1"/>
        <v>練馬東</v>
      </c>
    </row>
    <row r="63" spans="1:14" ht="18" customHeight="1">
      <c r="A63" s="171" t="s">
        <v>153</v>
      </c>
      <c r="B63" s="172">
        <v>14429205</v>
      </c>
      <c r="C63" s="173">
        <v>13433757</v>
      </c>
      <c r="D63" s="174">
        <v>953187</v>
      </c>
      <c r="E63" s="172" t="s">
        <v>249</v>
      </c>
      <c r="F63" s="173" t="s">
        <v>249</v>
      </c>
      <c r="G63" s="174" t="s">
        <v>249</v>
      </c>
      <c r="H63" s="172" t="s">
        <v>238</v>
      </c>
      <c r="I63" s="173" t="s">
        <v>238</v>
      </c>
      <c r="J63" s="174" t="s">
        <v>238</v>
      </c>
      <c r="K63" s="172" t="s">
        <v>238</v>
      </c>
      <c r="L63" s="173" t="s">
        <v>238</v>
      </c>
      <c r="M63" s="175" t="s">
        <v>238</v>
      </c>
      <c r="N63" s="176" t="str">
        <f t="shared" si="1"/>
        <v>練馬西</v>
      </c>
    </row>
    <row r="64" spans="1:14" ht="18.75" customHeight="1">
      <c r="A64" s="171"/>
      <c r="B64" s="172"/>
      <c r="C64" s="173"/>
      <c r="D64" s="174"/>
      <c r="E64" s="272"/>
      <c r="F64" s="273"/>
      <c r="G64" s="274"/>
      <c r="H64" s="272"/>
      <c r="I64" s="273"/>
      <c r="J64" s="274"/>
      <c r="K64" s="172"/>
      <c r="L64" s="173"/>
      <c r="M64" s="174"/>
      <c r="N64" s="176">
        <f t="shared" si="1"/>
      </c>
    </row>
    <row r="65" spans="1:14" ht="18.75" customHeight="1">
      <c r="A65" s="165" t="s">
        <v>154</v>
      </c>
      <c r="B65" s="166">
        <v>32848639</v>
      </c>
      <c r="C65" s="167">
        <v>29957782</v>
      </c>
      <c r="D65" s="168">
        <v>2747403</v>
      </c>
      <c r="E65" s="166" t="s">
        <v>238</v>
      </c>
      <c r="F65" s="167" t="s">
        <v>238</v>
      </c>
      <c r="G65" s="168" t="s">
        <v>238</v>
      </c>
      <c r="H65" s="166" t="s">
        <v>238</v>
      </c>
      <c r="I65" s="167" t="s">
        <v>238</v>
      </c>
      <c r="J65" s="168" t="s">
        <v>238</v>
      </c>
      <c r="K65" s="166" t="s">
        <v>238</v>
      </c>
      <c r="L65" s="167" t="s">
        <v>238</v>
      </c>
      <c r="M65" s="169" t="s">
        <v>238</v>
      </c>
      <c r="N65" s="170" t="str">
        <f t="shared" si="1"/>
        <v>足立</v>
      </c>
    </row>
    <row r="66" spans="1:14" ht="18" customHeight="1">
      <c r="A66" s="171" t="s">
        <v>155</v>
      </c>
      <c r="B66" s="172">
        <v>24702995</v>
      </c>
      <c r="C66" s="173">
        <v>22976903</v>
      </c>
      <c r="D66" s="174">
        <v>1666773</v>
      </c>
      <c r="E66" s="172" t="s">
        <v>238</v>
      </c>
      <c r="F66" s="173" t="s">
        <v>238</v>
      </c>
      <c r="G66" s="174" t="s">
        <v>238</v>
      </c>
      <c r="H66" s="172" t="s">
        <v>238</v>
      </c>
      <c r="I66" s="173" t="s">
        <v>238</v>
      </c>
      <c r="J66" s="174" t="s">
        <v>238</v>
      </c>
      <c r="K66" s="172" t="s">
        <v>238</v>
      </c>
      <c r="L66" s="173" t="s">
        <v>238</v>
      </c>
      <c r="M66" s="175" t="s">
        <v>238</v>
      </c>
      <c r="N66" s="176" t="str">
        <f t="shared" si="1"/>
        <v>西新井</v>
      </c>
    </row>
    <row r="67" spans="1:14" ht="18" customHeight="1">
      <c r="A67" s="171" t="s">
        <v>156</v>
      </c>
      <c r="B67" s="172">
        <v>31475225</v>
      </c>
      <c r="C67" s="173">
        <v>28490525</v>
      </c>
      <c r="D67" s="174">
        <v>2875748</v>
      </c>
      <c r="E67" s="172" t="s">
        <v>252</v>
      </c>
      <c r="F67" s="173" t="s">
        <v>249</v>
      </c>
      <c r="G67" s="174" t="s">
        <v>252</v>
      </c>
      <c r="H67" s="172" t="s">
        <v>238</v>
      </c>
      <c r="I67" s="173" t="s">
        <v>238</v>
      </c>
      <c r="J67" s="174" t="s">
        <v>238</v>
      </c>
      <c r="K67" s="172" t="s">
        <v>238</v>
      </c>
      <c r="L67" s="173" t="s">
        <v>238</v>
      </c>
      <c r="M67" s="175" t="s">
        <v>238</v>
      </c>
      <c r="N67" s="176" t="str">
        <f t="shared" si="1"/>
        <v>葛飾</v>
      </c>
    </row>
    <row r="68" spans="1:14" ht="18" customHeight="1">
      <c r="A68" s="171" t="s">
        <v>157</v>
      </c>
      <c r="B68" s="172">
        <v>35791743</v>
      </c>
      <c r="C68" s="173">
        <v>32055219</v>
      </c>
      <c r="D68" s="174">
        <v>3476318</v>
      </c>
      <c r="E68" s="172" t="s">
        <v>249</v>
      </c>
      <c r="F68" s="173" t="s">
        <v>249</v>
      </c>
      <c r="G68" s="174" t="s">
        <v>251</v>
      </c>
      <c r="H68" s="172" t="s">
        <v>238</v>
      </c>
      <c r="I68" s="173" t="s">
        <v>238</v>
      </c>
      <c r="J68" s="174" t="s">
        <v>238</v>
      </c>
      <c r="K68" s="172" t="s">
        <v>238</v>
      </c>
      <c r="L68" s="173" t="s">
        <v>238</v>
      </c>
      <c r="M68" s="175" t="s">
        <v>238</v>
      </c>
      <c r="N68" s="176" t="str">
        <f t="shared" si="1"/>
        <v>江戸川北</v>
      </c>
    </row>
    <row r="69" spans="1:14" ht="18" customHeight="1">
      <c r="A69" s="200" t="s">
        <v>158</v>
      </c>
      <c r="B69" s="201">
        <v>21845485</v>
      </c>
      <c r="C69" s="202">
        <v>20719328</v>
      </c>
      <c r="D69" s="203">
        <v>1095649</v>
      </c>
      <c r="E69" s="201" t="s">
        <v>249</v>
      </c>
      <c r="F69" s="202" t="s">
        <v>249</v>
      </c>
      <c r="G69" s="203" t="s">
        <v>249</v>
      </c>
      <c r="H69" s="201" t="s">
        <v>238</v>
      </c>
      <c r="I69" s="202" t="s">
        <v>238</v>
      </c>
      <c r="J69" s="203" t="s">
        <v>238</v>
      </c>
      <c r="K69" s="201" t="s">
        <v>238</v>
      </c>
      <c r="L69" s="202" t="s">
        <v>238</v>
      </c>
      <c r="M69" s="204" t="s">
        <v>238</v>
      </c>
      <c r="N69" s="205" t="str">
        <f t="shared" si="1"/>
        <v>江戸川南</v>
      </c>
    </row>
    <row r="70" spans="1:14" ht="18" customHeight="1">
      <c r="A70" s="206" t="s">
        <v>159</v>
      </c>
      <c r="B70" s="275">
        <v>7097319760</v>
      </c>
      <c r="C70" s="276">
        <v>6986664205</v>
      </c>
      <c r="D70" s="277">
        <v>106377947</v>
      </c>
      <c r="E70" s="275">
        <v>167365</v>
      </c>
      <c r="F70" s="276">
        <v>167305</v>
      </c>
      <c r="G70" s="277">
        <v>60</v>
      </c>
      <c r="H70" s="275">
        <v>76037542</v>
      </c>
      <c r="I70" s="276">
        <v>76037502</v>
      </c>
      <c r="J70" s="277">
        <v>40</v>
      </c>
      <c r="K70" s="208" t="s">
        <v>249</v>
      </c>
      <c r="L70" s="209" t="s">
        <v>249</v>
      </c>
      <c r="M70" s="210" t="s">
        <v>256</v>
      </c>
      <c r="N70" s="211" t="str">
        <f t="shared" si="1"/>
        <v>都区内計</v>
      </c>
    </row>
    <row r="71" spans="1:14" ht="18" customHeight="1">
      <c r="A71" s="165"/>
      <c r="B71" s="166"/>
      <c r="C71" s="167"/>
      <c r="D71" s="168"/>
      <c r="E71" s="166"/>
      <c r="F71" s="167"/>
      <c r="G71" s="168"/>
      <c r="H71" s="166"/>
      <c r="I71" s="167"/>
      <c r="J71" s="168"/>
      <c r="K71" s="166"/>
      <c r="L71" s="167"/>
      <c r="M71" s="169"/>
      <c r="N71" s="170">
        <f t="shared" si="1"/>
      </c>
    </row>
    <row r="72" spans="1:14" ht="18" customHeight="1">
      <c r="A72" s="165" t="s">
        <v>160</v>
      </c>
      <c r="B72" s="166">
        <v>37953531</v>
      </c>
      <c r="C72" s="167">
        <v>35132125</v>
      </c>
      <c r="D72" s="168">
        <v>2674188</v>
      </c>
      <c r="E72" s="166" t="s">
        <v>249</v>
      </c>
      <c r="F72" s="167" t="s">
        <v>249</v>
      </c>
      <c r="G72" s="168" t="s">
        <v>251</v>
      </c>
      <c r="H72" s="166" t="s">
        <v>238</v>
      </c>
      <c r="I72" s="167" t="s">
        <v>238</v>
      </c>
      <c r="J72" s="168" t="s">
        <v>238</v>
      </c>
      <c r="K72" s="166" t="s">
        <v>238</v>
      </c>
      <c r="L72" s="167" t="s">
        <v>238</v>
      </c>
      <c r="M72" s="169" t="s">
        <v>238</v>
      </c>
      <c r="N72" s="170" t="str">
        <f t="shared" si="1"/>
        <v>八王子</v>
      </c>
    </row>
    <row r="73" spans="1:14" ht="18" customHeight="1">
      <c r="A73" s="171" t="s">
        <v>161</v>
      </c>
      <c r="B73" s="172">
        <v>53474157</v>
      </c>
      <c r="C73" s="173">
        <v>50119319</v>
      </c>
      <c r="D73" s="174">
        <v>3208060</v>
      </c>
      <c r="E73" s="172">
        <v>493560</v>
      </c>
      <c r="F73" s="173">
        <v>493560</v>
      </c>
      <c r="G73" s="174" t="s">
        <v>238</v>
      </c>
      <c r="H73" s="172" t="s">
        <v>238</v>
      </c>
      <c r="I73" s="173" t="s">
        <v>238</v>
      </c>
      <c r="J73" s="174" t="s">
        <v>238</v>
      </c>
      <c r="K73" s="172" t="s">
        <v>238</v>
      </c>
      <c r="L73" s="173" t="s">
        <v>238</v>
      </c>
      <c r="M73" s="175" t="s">
        <v>238</v>
      </c>
      <c r="N73" s="176" t="str">
        <f t="shared" si="1"/>
        <v>立川</v>
      </c>
    </row>
    <row r="74" spans="1:14" ht="18" customHeight="1">
      <c r="A74" s="171" t="s">
        <v>162</v>
      </c>
      <c r="B74" s="172">
        <v>48823338</v>
      </c>
      <c r="C74" s="173">
        <v>47417978</v>
      </c>
      <c r="D74" s="174">
        <v>1376337</v>
      </c>
      <c r="E74" s="172" t="s">
        <v>249</v>
      </c>
      <c r="F74" s="173" t="s">
        <v>249</v>
      </c>
      <c r="G74" s="174" t="s">
        <v>249</v>
      </c>
      <c r="H74" s="172" t="s">
        <v>238</v>
      </c>
      <c r="I74" s="173" t="s">
        <v>238</v>
      </c>
      <c r="J74" s="174" t="s">
        <v>238</v>
      </c>
      <c r="K74" s="172" t="s">
        <v>249</v>
      </c>
      <c r="L74" s="173" t="s">
        <v>249</v>
      </c>
      <c r="M74" s="175" t="s">
        <v>249</v>
      </c>
      <c r="N74" s="176" t="str">
        <f t="shared" si="1"/>
        <v>武蔵野</v>
      </c>
    </row>
    <row r="75" spans="1:14" ht="18" customHeight="1">
      <c r="A75" s="171" t="s">
        <v>163</v>
      </c>
      <c r="B75" s="172">
        <v>27194241</v>
      </c>
      <c r="C75" s="173">
        <v>25861437</v>
      </c>
      <c r="D75" s="174">
        <v>1221603</v>
      </c>
      <c r="E75" s="172">
        <v>190553</v>
      </c>
      <c r="F75" s="173">
        <v>190553</v>
      </c>
      <c r="G75" s="174" t="s">
        <v>238</v>
      </c>
      <c r="H75" s="172" t="s">
        <v>238</v>
      </c>
      <c r="I75" s="173" t="s">
        <v>238</v>
      </c>
      <c r="J75" s="174" t="s">
        <v>238</v>
      </c>
      <c r="K75" s="172" t="s">
        <v>238</v>
      </c>
      <c r="L75" s="173" t="s">
        <v>238</v>
      </c>
      <c r="M75" s="175" t="s">
        <v>238</v>
      </c>
      <c r="N75" s="176" t="str">
        <f t="shared" si="1"/>
        <v>青梅</v>
      </c>
    </row>
    <row r="76" spans="1:14" ht="18" customHeight="1">
      <c r="A76" s="171" t="s">
        <v>164</v>
      </c>
      <c r="B76" s="172">
        <v>51559315</v>
      </c>
      <c r="C76" s="173">
        <v>49621869</v>
      </c>
      <c r="D76" s="174">
        <v>1876107</v>
      </c>
      <c r="E76" s="172">
        <v>26407452</v>
      </c>
      <c r="F76" s="173">
        <v>26407452</v>
      </c>
      <c r="G76" s="174" t="s">
        <v>238</v>
      </c>
      <c r="H76" s="172" t="s">
        <v>238</v>
      </c>
      <c r="I76" s="173" t="s">
        <v>238</v>
      </c>
      <c r="J76" s="174" t="s">
        <v>238</v>
      </c>
      <c r="K76" s="172" t="s">
        <v>238</v>
      </c>
      <c r="L76" s="173" t="s">
        <v>238</v>
      </c>
      <c r="M76" s="175" t="s">
        <v>238</v>
      </c>
      <c r="N76" s="176" t="str">
        <f t="shared" si="1"/>
        <v>武蔵府中</v>
      </c>
    </row>
    <row r="77" spans="1:14" ht="18" customHeight="1">
      <c r="A77" s="171"/>
      <c r="B77" s="172"/>
      <c r="C77" s="173"/>
      <c r="D77" s="174"/>
      <c r="E77" s="172"/>
      <c r="F77" s="173"/>
      <c r="G77" s="174"/>
      <c r="H77" s="172"/>
      <c r="I77" s="173"/>
      <c r="J77" s="174"/>
      <c r="K77" s="172"/>
      <c r="L77" s="173"/>
      <c r="M77" s="175"/>
      <c r="N77" s="176">
        <f t="shared" si="1"/>
      </c>
    </row>
    <row r="78" spans="1:14" ht="18" customHeight="1">
      <c r="A78" s="171" t="s">
        <v>165</v>
      </c>
      <c r="B78" s="172">
        <v>20850072</v>
      </c>
      <c r="C78" s="173">
        <v>19294061</v>
      </c>
      <c r="D78" s="174">
        <v>1501219</v>
      </c>
      <c r="E78" s="172" t="s">
        <v>238</v>
      </c>
      <c r="F78" s="173" t="s">
        <v>238</v>
      </c>
      <c r="G78" s="174" t="s">
        <v>238</v>
      </c>
      <c r="H78" s="172" t="s">
        <v>238</v>
      </c>
      <c r="I78" s="173" t="s">
        <v>238</v>
      </c>
      <c r="J78" s="174" t="s">
        <v>238</v>
      </c>
      <c r="K78" s="172" t="s">
        <v>238</v>
      </c>
      <c r="L78" s="173" t="s">
        <v>238</v>
      </c>
      <c r="M78" s="175" t="s">
        <v>238</v>
      </c>
      <c r="N78" s="176" t="str">
        <f t="shared" si="1"/>
        <v>町田</v>
      </c>
    </row>
    <row r="79" spans="1:14" ht="18" customHeight="1">
      <c r="A79" s="171" t="s">
        <v>166</v>
      </c>
      <c r="B79" s="172">
        <v>26498897</v>
      </c>
      <c r="C79" s="173">
        <v>25389265</v>
      </c>
      <c r="D79" s="174">
        <v>1063071</v>
      </c>
      <c r="E79" s="172" t="s">
        <v>249</v>
      </c>
      <c r="F79" s="173" t="s">
        <v>249</v>
      </c>
      <c r="G79" s="174" t="s">
        <v>249</v>
      </c>
      <c r="H79" s="172" t="s">
        <v>238</v>
      </c>
      <c r="I79" s="173" t="s">
        <v>238</v>
      </c>
      <c r="J79" s="174" t="s">
        <v>238</v>
      </c>
      <c r="K79" s="172" t="s">
        <v>238</v>
      </c>
      <c r="L79" s="173" t="s">
        <v>238</v>
      </c>
      <c r="M79" s="175" t="s">
        <v>238</v>
      </c>
      <c r="N79" s="176" t="str">
        <f t="shared" si="1"/>
        <v>日野</v>
      </c>
    </row>
    <row r="80" spans="1:14" ht="18" customHeight="1">
      <c r="A80" s="200" t="s">
        <v>167</v>
      </c>
      <c r="B80" s="201">
        <v>35079968</v>
      </c>
      <c r="C80" s="202">
        <v>33113176</v>
      </c>
      <c r="D80" s="203">
        <v>1885067</v>
      </c>
      <c r="E80" s="172" t="s">
        <v>249</v>
      </c>
      <c r="F80" s="173" t="s">
        <v>249</v>
      </c>
      <c r="G80" s="174" t="s">
        <v>249</v>
      </c>
      <c r="H80" s="172" t="s">
        <v>238</v>
      </c>
      <c r="I80" s="173" t="s">
        <v>238</v>
      </c>
      <c r="J80" s="174" t="s">
        <v>238</v>
      </c>
      <c r="K80" s="201" t="s">
        <v>238</v>
      </c>
      <c r="L80" s="202" t="s">
        <v>238</v>
      </c>
      <c r="M80" s="204" t="s">
        <v>238</v>
      </c>
      <c r="N80" s="205" t="str">
        <f t="shared" si="1"/>
        <v>東村山</v>
      </c>
    </row>
    <row r="81" spans="1:14" ht="18" customHeight="1">
      <c r="A81" s="206" t="s">
        <v>168</v>
      </c>
      <c r="B81" s="275">
        <v>301433519</v>
      </c>
      <c r="C81" s="276">
        <v>285949231</v>
      </c>
      <c r="D81" s="277">
        <v>14805652</v>
      </c>
      <c r="E81" s="208">
        <v>27115226</v>
      </c>
      <c r="F81" s="209">
        <v>27115226</v>
      </c>
      <c r="G81" s="207" t="s">
        <v>238</v>
      </c>
      <c r="H81" s="208" t="s">
        <v>238</v>
      </c>
      <c r="I81" s="209" t="s">
        <v>238</v>
      </c>
      <c r="J81" s="207" t="s">
        <v>238</v>
      </c>
      <c r="K81" s="208" t="s">
        <v>249</v>
      </c>
      <c r="L81" s="209" t="s">
        <v>249</v>
      </c>
      <c r="M81" s="210" t="s">
        <v>249</v>
      </c>
      <c r="N81" s="211" t="str">
        <f t="shared" si="1"/>
        <v>多摩地区計</v>
      </c>
    </row>
    <row r="82" spans="1:14" ht="18" customHeight="1">
      <c r="A82" s="212"/>
      <c r="B82" s="213"/>
      <c r="C82" s="214"/>
      <c r="D82" s="215"/>
      <c r="E82" s="213"/>
      <c r="F82" s="214"/>
      <c r="G82" s="215"/>
      <c r="H82" s="213"/>
      <c r="I82" s="214"/>
      <c r="J82" s="215"/>
      <c r="K82" s="213"/>
      <c r="L82" s="214"/>
      <c r="M82" s="216"/>
      <c r="N82" s="217">
        <f t="shared" si="1"/>
      </c>
    </row>
    <row r="83" spans="1:14" ht="18" customHeight="1">
      <c r="A83" s="184" t="s">
        <v>169</v>
      </c>
      <c r="B83" s="185">
        <v>7398753279</v>
      </c>
      <c r="C83" s="186">
        <v>7272613435</v>
      </c>
      <c r="D83" s="187">
        <v>121183600</v>
      </c>
      <c r="E83" s="185">
        <v>27282591</v>
      </c>
      <c r="F83" s="186">
        <v>27282531</v>
      </c>
      <c r="G83" s="187">
        <v>60</v>
      </c>
      <c r="H83" s="185">
        <v>76037542</v>
      </c>
      <c r="I83" s="186">
        <v>76037502</v>
      </c>
      <c r="J83" s="187">
        <v>40</v>
      </c>
      <c r="K83" s="185">
        <v>15657</v>
      </c>
      <c r="L83" s="186">
        <v>15657</v>
      </c>
      <c r="M83" s="188" t="s">
        <v>238</v>
      </c>
      <c r="N83" s="189" t="str">
        <f>IF(A83="","",A83)</f>
        <v>東京都計</v>
      </c>
    </row>
    <row r="84" spans="1:14" ht="18" customHeight="1">
      <c r="A84" s="218"/>
      <c r="B84" s="219"/>
      <c r="C84" s="220"/>
      <c r="D84" s="221"/>
      <c r="E84" s="219"/>
      <c r="F84" s="220"/>
      <c r="G84" s="221"/>
      <c r="H84" s="219"/>
      <c r="I84" s="220"/>
      <c r="J84" s="221"/>
      <c r="K84" s="219"/>
      <c r="L84" s="220"/>
      <c r="M84" s="222"/>
      <c r="N84" s="223">
        <f t="shared" si="1"/>
      </c>
    </row>
    <row r="85" spans="1:14" ht="18" customHeight="1">
      <c r="A85" s="194" t="s">
        <v>170</v>
      </c>
      <c r="B85" s="195">
        <v>31184436</v>
      </c>
      <c r="C85" s="196">
        <v>30109799</v>
      </c>
      <c r="D85" s="197">
        <v>1044033</v>
      </c>
      <c r="E85" s="195">
        <v>49123544</v>
      </c>
      <c r="F85" s="196">
        <v>49123544</v>
      </c>
      <c r="G85" s="197" t="s">
        <v>238</v>
      </c>
      <c r="H85" s="195" t="s">
        <v>238</v>
      </c>
      <c r="I85" s="196" t="s">
        <v>238</v>
      </c>
      <c r="J85" s="197" t="s">
        <v>238</v>
      </c>
      <c r="K85" s="195" t="s">
        <v>238</v>
      </c>
      <c r="L85" s="196" t="s">
        <v>238</v>
      </c>
      <c r="M85" s="198" t="s">
        <v>238</v>
      </c>
      <c r="N85" s="199" t="str">
        <f t="shared" si="1"/>
        <v>鶴見</v>
      </c>
    </row>
    <row r="86" spans="1:14" ht="18" customHeight="1">
      <c r="A86" s="171" t="s">
        <v>171</v>
      </c>
      <c r="B86" s="172">
        <v>160168214</v>
      </c>
      <c r="C86" s="173">
        <v>151565046</v>
      </c>
      <c r="D86" s="174">
        <v>8393907</v>
      </c>
      <c r="E86" s="172">
        <v>32322</v>
      </c>
      <c r="F86" s="173">
        <v>32184</v>
      </c>
      <c r="G86" s="174">
        <v>138</v>
      </c>
      <c r="H86" s="172">
        <v>13</v>
      </c>
      <c r="I86" s="173" t="s">
        <v>238</v>
      </c>
      <c r="J86" s="174">
        <v>13</v>
      </c>
      <c r="K86" s="172" t="s">
        <v>238</v>
      </c>
      <c r="L86" s="173" t="s">
        <v>238</v>
      </c>
      <c r="M86" s="175" t="s">
        <v>238</v>
      </c>
      <c r="N86" s="176" t="str">
        <f t="shared" si="1"/>
        <v>横浜中</v>
      </c>
    </row>
    <row r="87" spans="1:14" ht="18" customHeight="1">
      <c r="A87" s="171" t="s">
        <v>172</v>
      </c>
      <c r="B87" s="172">
        <v>30372636</v>
      </c>
      <c r="C87" s="173">
        <v>28700824</v>
      </c>
      <c r="D87" s="174">
        <v>1624355</v>
      </c>
      <c r="E87" s="172" t="s">
        <v>238</v>
      </c>
      <c r="F87" s="173" t="s">
        <v>238</v>
      </c>
      <c r="G87" s="174" t="s">
        <v>238</v>
      </c>
      <c r="H87" s="172" t="s">
        <v>238</v>
      </c>
      <c r="I87" s="173" t="s">
        <v>238</v>
      </c>
      <c r="J87" s="174" t="s">
        <v>238</v>
      </c>
      <c r="K87" s="172" t="s">
        <v>238</v>
      </c>
      <c r="L87" s="173" t="s">
        <v>238</v>
      </c>
      <c r="M87" s="175" t="s">
        <v>238</v>
      </c>
      <c r="N87" s="176" t="str">
        <f t="shared" si="1"/>
        <v>保土ケ谷</v>
      </c>
    </row>
    <row r="88" spans="1:14" ht="18" customHeight="1">
      <c r="A88" s="171" t="s">
        <v>173</v>
      </c>
      <c r="B88" s="172">
        <v>44680428</v>
      </c>
      <c r="C88" s="173">
        <v>40957565</v>
      </c>
      <c r="D88" s="174">
        <v>3549854</v>
      </c>
      <c r="E88" s="172" t="s">
        <v>249</v>
      </c>
      <c r="F88" s="173" t="s">
        <v>249</v>
      </c>
      <c r="G88" s="174" t="s">
        <v>249</v>
      </c>
      <c r="H88" s="172">
        <v>3</v>
      </c>
      <c r="I88" s="173" t="s">
        <v>238</v>
      </c>
      <c r="J88" s="174">
        <v>3</v>
      </c>
      <c r="K88" s="172" t="s">
        <v>249</v>
      </c>
      <c r="L88" s="173" t="s">
        <v>249</v>
      </c>
      <c r="M88" s="175" t="s">
        <v>249</v>
      </c>
      <c r="N88" s="176" t="str">
        <f aca="true" t="shared" si="2" ref="N88:N111">IF(A88="","",A88)</f>
        <v>横浜南</v>
      </c>
    </row>
    <row r="89" spans="1:14" ht="18" customHeight="1">
      <c r="A89" s="171" t="s">
        <v>174</v>
      </c>
      <c r="B89" s="172">
        <v>96765990</v>
      </c>
      <c r="C89" s="173">
        <v>93337362</v>
      </c>
      <c r="D89" s="174">
        <v>3316533</v>
      </c>
      <c r="E89" s="172">
        <v>1966</v>
      </c>
      <c r="F89" s="173">
        <v>1966</v>
      </c>
      <c r="G89" s="174" t="s">
        <v>238</v>
      </c>
      <c r="H89" s="172" t="s">
        <v>238</v>
      </c>
      <c r="I89" s="173" t="s">
        <v>238</v>
      </c>
      <c r="J89" s="174" t="s">
        <v>238</v>
      </c>
      <c r="K89" s="172" t="s">
        <v>249</v>
      </c>
      <c r="L89" s="173" t="s">
        <v>249</v>
      </c>
      <c r="M89" s="175" t="s">
        <v>249</v>
      </c>
      <c r="N89" s="176" t="str">
        <f t="shared" si="2"/>
        <v>神奈川</v>
      </c>
    </row>
    <row r="90" spans="1:14" ht="18" customHeight="1">
      <c r="A90" s="171"/>
      <c r="B90" s="172"/>
      <c r="C90" s="173"/>
      <c r="D90" s="174"/>
      <c r="E90" s="172"/>
      <c r="F90" s="173"/>
      <c r="G90" s="174"/>
      <c r="H90" s="172"/>
      <c r="I90" s="173"/>
      <c r="J90" s="174"/>
      <c r="K90" s="172"/>
      <c r="L90" s="173"/>
      <c r="M90" s="175"/>
      <c r="N90" s="176">
        <f t="shared" si="2"/>
      </c>
    </row>
    <row r="91" spans="1:14" ht="18" customHeight="1">
      <c r="A91" s="171" t="s">
        <v>175</v>
      </c>
      <c r="B91" s="172">
        <v>27619010</v>
      </c>
      <c r="C91" s="173">
        <v>26098448</v>
      </c>
      <c r="D91" s="174">
        <v>1477490</v>
      </c>
      <c r="E91" s="172" t="s">
        <v>238</v>
      </c>
      <c r="F91" s="173" t="s">
        <v>238</v>
      </c>
      <c r="G91" s="174" t="s">
        <v>238</v>
      </c>
      <c r="H91" s="172" t="s">
        <v>238</v>
      </c>
      <c r="I91" s="173" t="s">
        <v>238</v>
      </c>
      <c r="J91" s="174" t="s">
        <v>238</v>
      </c>
      <c r="K91" s="172" t="s">
        <v>238</v>
      </c>
      <c r="L91" s="173" t="s">
        <v>238</v>
      </c>
      <c r="M91" s="175" t="s">
        <v>238</v>
      </c>
      <c r="N91" s="176" t="str">
        <f t="shared" si="2"/>
        <v>戸塚</v>
      </c>
    </row>
    <row r="92" spans="1:14" ht="18" customHeight="1">
      <c r="A92" s="171" t="s">
        <v>176</v>
      </c>
      <c r="B92" s="172">
        <v>43723648</v>
      </c>
      <c r="C92" s="173">
        <v>41114010</v>
      </c>
      <c r="D92" s="174">
        <v>2502059</v>
      </c>
      <c r="E92" s="172" t="s">
        <v>249</v>
      </c>
      <c r="F92" s="173" t="s">
        <v>249</v>
      </c>
      <c r="G92" s="174" t="s">
        <v>249</v>
      </c>
      <c r="H92" s="172">
        <v>15</v>
      </c>
      <c r="I92" s="173">
        <v>15</v>
      </c>
      <c r="J92" s="174" t="s">
        <v>238</v>
      </c>
      <c r="K92" s="172" t="s">
        <v>238</v>
      </c>
      <c r="L92" s="173" t="s">
        <v>238</v>
      </c>
      <c r="M92" s="175" t="s">
        <v>238</v>
      </c>
      <c r="N92" s="176" t="str">
        <f t="shared" si="2"/>
        <v>緑</v>
      </c>
    </row>
    <row r="93" spans="1:14" ht="18" customHeight="1">
      <c r="A93" s="171" t="s">
        <v>177</v>
      </c>
      <c r="B93" s="172">
        <v>114769504</v>
      </c>
      <c r="C93" s="173">
        <v>112829654</v>
      </c>
      <c r="D93" s="174">
        <v>1875525</v>
      </c>
      <c r="E93" s="172">
        <v>5</v>
      </c>
      <c r="F93" s="173">
        <v>5</v>
      </c>
      <c r="G93" s="174" t="s">
        <v>238</v>
      </c>
      <c r="H93" s="172" t="s">
        <v>238</v>
      </c>
      <c r="I93" s="173" t="s">
        <v>238</v>
      </c>
      <c r="J93" s="174" t="s">
        <v>238</v>
      </c>
      <c r="K93" s="172">
        <v>396319533</v>
      </c>
      <c r="L93" s="173">
        <v>364438463</v>
      </c>
      <c r="M93" s="175">
        <v>31881070</v>
      </c>
      <c r="N93" s="176" t="str">
        <f t="shared" si="2"/>
        <v>川崎南</v>
      </c>
    </row>
    <row r="94" spans="1:14" ht="18" customHeight="1">
      <c r="A94" s="171" t="s">
        <v>178</v>
      </c>
      <c r="B94" s="172">
        <v>73759606</v>
      </c>
      <c r="C94" s="173">
        <v>71231805</v>
      </c>
      <c r="D94" s="174">
        <v>2339687</v>
      </c>
      <c r="E94" s="172">
        <v>3722915</v>
      </c>
      <c r="F94" s="173">
        <v>3722915</v>
      </c>
      <c r="G94" s="174" t="s">
        <v>238</v>
      </c>
      <c r="H94" s="172" t="s">
        <v>238</v>
      </c>
      <c r="I94" s="173" t="s">
        <v>238</v>
      </c>
      <c r="J94" s="174" t="s">
        <v>238</v>
      </c>
      <c r="K94" s="172" t="s">
        <v>238</v>
      </c>
      <c r="L94" s="173" t="s">
        <v>238</v>
      </c>
      <c r="M94" s="175" t="s">
        <v>238</v>
      </c>
      <c r="N94" s="176" t="str">
        <f t="shared" si="2"/>
        <v>川崎北</v>
      </c>
    </row>
    <row r="95" spans="1:14" ht="18" customHeight="1">
      <c r="A95" s="171" t="s">
        <v>179</v>
      </c>
      <c r="B95" s="172">
        <v>11757054</v>
      </c>
      <c r="C95" s="173">
        <v>10841952</v>
      </c>
      <c r="D95" s="174">
        <v>882949</v>
      </c>
      <c r="E95" s="172" t="s">
        <v>249</v>
      </c>
      <c r="F95" s="173" t="s">
        <v>249</v>
      </c>
      <c r="G95" s="174" t="s">
        <v>249</v>
      </c>
      <c r="H95" s="172" t="s">
        <v>238</v>
      </c>
      <c r="I95" s="173" t="s">
        <v>238</v>
      </c>
      <c r="J95" s="174" t="s">
        <v>238</v>
      </c>
      <c r="K95" s="172" t="s">
        <v>238</v>
      </c>
      <c r="L95" s="173" t="s">
        <v>238</v>
      </c>
      <c r="M95" s="175" t="s">
        <v>238</v>
      </c>
      <c r="N95" s="176" t="str">
        <f t="shared" si="2"/>
        <v>川崎西</v>
      </c>
    </row>
    <row r="96" spans="1:14" ht="18" customHeight="1">
      <c r="A96" s="171"/>
      <c r="B96" s="172"/>
      <c r="C96" s="173"/>
      <c r="D96" s="174"/>
      <c r="E96" s="172"/>
      <c r="F96" s="173"/>
      <c r="G96" s="174"/>
      <c r="H96" s="172"/>
      <c r="I96" s="173"/>
      <c r="J96" s="174"/>
      <c r="K96" s="172"/>
      <c r="L96" s="173"/>
      <c r="M96" s="175"/>
      <c r="N96" s="176">
        <f t="shared" si="2"/>
      </c>
    </row>
    <row r="97" spans="1:14" ht="18" customHeight="1">
      <c r="A97" s="165" t="s">
        <v>180</v>
      </c>
      <c r="B97" s="166">
        <v>22440192</v>
      </c>
      <c r="C97" s="167">
        <v>20562817</v>
      </c>
      <c r="D97" s="168">
        <v>1794681</v>
      </c>
      <c r="E97" s="166">
        <v>152</v>
      </c>
      <c r="F97" s="167">
        <v>152</v>
      </c>
      <c r="G97" s="168" t="s">
        <v>238</v>
      </c>
      <c r="H97" s="166" t="s">
        <v>238</v>
      </c>
      <c r="I97" s="167" t="s">
        <v>238</v>
      </c>
      <c r="J97" s="168" t="s">
        <v>238</v>
      </c>
      <c r="K97" s="166" t="s">
        <v>238</v>
      </c>
      <c r="L97" s="167" t="s">
        <v>238</v>
      </c>
      <c r="M97" s="169" t="s">
        <v>238</v>
      </c>
      <c r="N97" s="170" t="str">
        <f t="shared" si="2"/>
        <v>横須賀</v>
      </c>
    </row>
    <row r="98" spans="1:14" ht="18" customHeight="1">
      <c r="A98" s="171" t="s">
        <v>181</v>
      </c>
      <c r="B98" s="172">
        <v>41313787</v>
      </c>
      <c r="C98" s="173">
        <v>39192623</v>
      </c>
      <c r="D98" s="174">
        <v>2047886</v>
      </c>
      <c r="E98" s="172">
        <v>23063</v>
      </c>
      <c r="F98" s="173">
        <v>22351</v>
      </c>
      <c r="G98" s="174">
        <v>712</v>
      </c>
      <c r="H98" s="172" t="s">
        <v>238</v>
      </c>
      <c r="I98" s="173" t="s">
        <v>238</v>
      </c>
      <c r="J98" s="174" t="s">
        <v>238</v>
      </c>
      <c r="K98" s="172" t="s">
        <v>238</v>
      </c>
      <c r="L98" s="173" t="s">
        <v>238</v>
      </c>
      <c r="M98" s="175" t="s">
        <v>238</v>
      </c>
      <c r="N98" s="176" t="str">
        <f t="shared" si="2"/>
        <v>平塚</v>
      </c>
    </row>
    <row r="99" spans="1:14" ht="18" customHeight="1">
      <c r="A99" s="171" t="s">
        <v>182</v>
      </c>
      <c r="B99" s="172">
        <v>13614692</v>
      </c>
      <c r="C99" s="173">
        <v>12527468</v>
      </c>
      <c r="D99" s="174">
        <v>1058361</v>
      </c>
      <c r="E99" s="172">
        <v>31183</v>
      </c>
      <c r="F99" s="173">
        <v>31183</v>
      </c>
      <c r="G99" s="174" t="s">
        <v>238</v>
      </c>
      <c r="H99" s="172" t="s">
        <v>238</v>
      </c>
      <c r="I99" s="173" t="s">
        <v>238</v>
      </c>
      <c r="J99" s="174" t="s">
        <v>238</v>
      </c>
      <c r="K99" s="172" t="s">
        <v>238</v>
      </c>
      <c r="L99" s="173" t="s">
        <v>238</v>
      </c>
      <c r="M99" s="175" t="s">
        <v>238</v>
      </c>
      <c r="N99" s="176" t="str">
        <f t="shared" si="2"/>
        <v>鎌倉</v>
      </c>
    </row>
    <row r="100" spans="1:14" ht="18" customHeight="1">
      <c r="A100" s="171" t="s">
        <v>183</v>
      </c>
      <c r="B100" s="172">
        <v>41036156</v>
      </c>
      <c r="C100" s="173">
        <v>37542264</v>
      </c>
      <c r="D100" s="174">
        <v>3394421</v>
      </c>
      <c r="E100" s="172">
        <v>7671503</v>
      </c>
      <c r="F100" s="173">
        <v>7671496</v>
      </c>
      <c r="G100" s="174">
        <v>7</v>
      </c>
      <c r="H100" s="172">
        <v>6179</v>
      </c>
      <c r="I100" s="173">
        <v>6179</v>
      </c>
      <c r="J100" s="174" t="s">
        <v>238</v>
      </c>
      <c r="K100" s="172" t="s">
        <v>238</v>
      </c>
      <c r="L100" s="173" t="s">
        <v>238</v>
      </c>
      <c r="M100" s="175" t="s">
        <v>238</v>
      </c>
      <c r="N100" s="176" t="str">
        <f t="shared" si="2"/>
        <v>藤沢</v>
      </c>
    </row>
    <row r="101" spans="1:14" ht="18" customHeight="1">
      <c r="A101" s="171" t="s">
        <v>184</v>
      </c>
      <c r="B101" s="172">
        <v>26061226</v>
      </c>
      <c r="C101" s="173">
        <v>24624418</v>
      </c>
      <c r="D101" s="174">
        <v>1409943</v>
      </c>
      <c r="E101" s="172">
        <v>33279059</v>
      </c>
      <c r="F101" s="173">
        <v>33274677</v>
      </c>
      <c r="G101" s="174">
        <v>4382</v>
      </c>
      <c r="H101" s="172" t="s">
        <v>238</v>
      </c>
      <c r="I101" s="173" t="s">
        <v>238</v>
      </c>
      <c r="J101" s="174" t="s">
        <v>238</v>
      </c>
      <c r="K101" s="172" t="s">
        <v>238</v>
      </c>
      <c r="L101" s="173" t="s">
        <v>238</v>
      </c>
      <c r="M101" s="175" t="s">
        <v>238</v>
      </c>
      <c r="N101" s="176" t="str">
        <f t="shared" si="2"/>
        <v>小田原</v>
      </c>
    </row>
    <row r="102" spans="1:14" ht="18" customHeight="1">
      <c r="A102" s="171"/>
      <c r="B102" s="172"/>
      <c r="C102" s="173"/>
      <c r="D102" s="174"/>
      <c r="E102" s="172"/>
      <c r="F102" s="173"/>
      <c r="G102" s="174"/>
      <c r="H102" s="172"/>
      <c r="I102" s="173"/>
      <c r="J102" s="174"/>
      <c r="K102" s="172"/>
      <c r="L102" s="173"/>
      <c r="M102" s="175"/>
      <c r="N102" s="176">
        <f t="shared" si="2"/>
      </c>
    </row>
    <row r="103" spans="1:14" ht="18" customHeight="1">
      <c r="A103" s="171" t="s">
        <v>185</v>
      </c>
      <c r="B103" s="172">
        <v>42455065</v>
      </c>
      <c r="C103" s="173">
        <v>38942973</v>
      </c>
      <c r="D103" s="174">
        <v>3318785</v>
      </c>
      <c r="E103" s="172">
        <v>8034</v>
      </c>
      <c r="F103" s="173">
        <v>8034</v>
      </c>
      <c r="G103" s="174" t="s">
        <v>238</v>
      </c>
      <c r="H103" s="172" t="s">
        <v>238</v>
      </c>
      <c r="I103" s="173" t="s">
        <v>238</v>
      </c>
      <c r="J103" s="174" t="s">
        <v>238</v>
      </c>
      <c r="K103" s="172" t="s">
        <v>238</v>
      </c>
      <c r="L103" s="173" t="s">
        <v>238</v>
      </c>
      <c r="M103" s="175" t="s">
        <v>238</v>
      </c>
      <c r="N103" s="176" t="str">
        <f t="shared" si="2"/>
        <v>相模原</v>
      </c>
    </row>
    <row r="104" spans="1:14" ht="18" customHeight="1">
      <c r="A104" s="171" t="s">
        <v>196</v>
      </c>
      <c r="B104" s="172">
        <v>28797206</v>
      </c>
      <c r="C104" s="173">
        <v>27658668</v>
      </c>
      <c r="D104" s="174">
        <v>1107315</v>
      </c>
      <c r="E104" s="172">
        <v>95551</v>
      </c>
      <c r="F104" s="173">
        <v>95310</v>
      </c>
      <c r="G104" s="174">
        <v>241</v>
      </c>
      <c r="H104" s="172" t="s">
        <v>238</v>
      </c>
      <c r="I104" s="173" t="s">
        <v>238</v>
      </c>
      <c r="J104" s="174" t="s">
        <v>238</v>
      </c>
      <c r="K104" s="172" t="s">
        <v>249</v>
      </c>
      <c r="L104" s="173" t="s">
        <v>249</v>
      </c>
      <c r="M104" s="175" t="s">
        <v>250</v>
      </c>
      <c r="N104" s="176" t="str">
        <f t="shared" si="2"/>
        <v>厚木</v>
      </c>
    </row>
    <row r="105" spans="1:14" ht="18" customHeight="1">
      <c r="A105" s="178" t="s">
        <v>187</v>
      </c>
      <c r="B105" s="179">
        <v>35800868</v>
      </c>
      <c r="C105" s="180">
        <v>32982753</v>
      </c>
      <c r="D105" s="181">
        <v>2722617</v>
      </c>
      <c r="E105" s="172" t="s">
        <v>249</v>
      </c>
      <c r="F105" s="173" t="s">
        <v>249</v>
      </c>
      <c r="G105" s="174" t="s">
        <v>249</v>
      </c>
      <c r="H105" s="172">
        <v>32557294</v>
      </c>
      <c r="I105" s="173">
        <v>32557294</v>
      </c>
      <c r="J105" s="174" t="s">
        <v>238</v>
      </c>
      <c r="K105" s="179" t="s">
        <v>238</v>
      </c>
      <c r="L105" s="180" t="s">
        <v>238</v>
      </c>
      <c r="M105" s="182" t="s">
        <v>238</v>
      </c>
      <c r="N105" s="183" t="str">
        <f t="shared" si="2"/>
        <v>大和</v>
      </c>
    </row>
    <row r="106" spans="1:14" ht="18" customHeight="1">
      <c r="A106" s="184" t="s">
        <v>188</v>
      </c>
      <c r="B106" s="185">
        <v>886319719</v>
      </c>
      <c r="C106" s="186">
        <v>840820448</v>
      </c>
      <c r="D106" s="187">
        <v>43860401</v>
      </c>
      <c r="E106" s="185">
        <v>94006507</v>
      </c>
      <c r="F106" s="186">
        <v>94001028</v>
      </c>
      <c r="G106" s="187">
        <v>5480</v>
      </c>
      <c r="H106" s="185">
        <v>32563505</v>
      </c>
      <c r="I106" s="186">
        <v>32563489</v>
      </c>
      <c r="J106" s="187">
        <v>16</v>
      </c>
      <c r="K106" s="185">
        <v>611985589</v>
      </c>
      <c r="L106" s="186">
        <v>562661630</v>
      </c>
      <c r="M106" s="188">
        <v>49323960</v>
      </c>
      <c r="N106" s="189" t="str">
        <f t="shared" si="2"/>
        <v>神奈川県計</v>
      </c>
    </row>
    <row r="107" spans="1:14" ht="18" customHeight="1">
      <c r="A107" s="13"/>
      <c r="B107" s="190"/>
      <c r="C107" s="191"/>
      <c r="D107" s="192"/>
      <c r="E107" s="190"/>
      <c r="F107" s="191"/>
      <c r="G107" s="192"/>
      <c r="H107" s="190"/>
      <c r="I107" s="191"/>
      <c r="J107" s="192"/>
      <c r="K107" s="190"/>
      <c r="L107" s="191"/>
      <c r="M107" s="193"/>
      <c r="N107" s="109">
        <f t="shared" si="2"/>
      </c>
    </row>
    <row r="108" spans="1:14" ht="18" customHeight="1">
      <c r="A108" s="194" t="s">
        <v>189</v>
      </c>
      <c r="B108" s="195">
        <v>38969810</v>
      </c>
      <c r="C108" s="196">
        <v>36273533</v>
      </c>
      <c r="D108" s="197">
        <v>2606954</v>
      </c>
      <c r="E108" s="195">
        <v>1411666</v>
      </c>
      <c r="F108" s="196">
        <v>1411666</v>
      </c>
      <c r="G108" s="197" t="s">
        <v>238</v>
      </c>
      <c r="H108" s="195" t="s">
        <v>238</v>
      </c>
      <c r="I108" s="196" t="s">
        <v>238</v>
      </c>
      <c r="J108" s="197" t="s">
        <v>238</v>
      </c>
      <c r="K108" s="195" t="s">
        <v>238</v>
      </c>
      <c r="L108" s="196" t="s">
        <v>238</v>
      </c>
      <c r="M108" s="198" t="s">
        <v>238</v>
      </c>
      <c r="N108" s="199" t="str">
        <f t="shared" si="2"/>
        <v>甲府</v>
      </c>
    </row>
    <row r="109" spans="1:14" ht="18" customHeight="1">
      <c r="A109" s="171" t="s">
        <v>190</v>
      </c>
      <c r="B109" s="172">
        <v>7770635</v>
      </c>
      <c r="C109" s="173">
        <v>7126851</v>
      </c>
      <c r="D109" s="174">
        <v>615864</v>
      </c>
      <c r="E109" s="172">
        <v>1706400</v>
      </c>
      <c r="F109" s="173">
        <v>1704552</v>
      </c>
      <c r="G109" s="174">
        <v>1848</v>
      </c>
      <c r="H109" s="172" t="s">
        <v>238</v>
      </c>
      <c r="I109" s="173" t="s">
        <v>238</v>
      </c>
      <c r="J109" s="174" t="s">
        <v>238</v>
      </c>
      <c r="K109" s="172" t="s">
        <v>238</v>
      </c>
      <c r="L109" s="173" t="s">
        <v>238</v>
      </c>
      <c r="M109" s="175" t="s">
        <v>238</v>
      </c>
      <c r="N109" s="176" t="str">
        <f t="shared" si="2"/>
        <v>山梨</v>
      </c>
    </row>
    <row r="110" spans="1:14" ht="18" customHeight="1">
      <c r="A110" s="171" t="s">
        <v>191</v>
      </c>
      <c r="B110" s="172">
        <v>14163566</v>
      </c>
      <c r="C110" s="173">
        <v>13174062</v>
      </c>
      <c r="D110" s="174">
        <v>959893</v>
      </c>
      <c r="E110" s="172">
        <v>119963</v>
      </c>
      <c r="F110" s="173">
        <v>119963</v>
      </c>
      <c r="G110" s="174" t="s">
        <v>238</v>
      </c>
      <c r="H110" s="172" t="s">
        <v>238</v>
      </c>
      <c r="I110" s="173" t="s">
        <v>238</v>
      </c>
      <c r="J110" s="174" t="s">
        <v>238</v>
      </c>
      <c r="K110" s="172" t="s">
        <v>238</v>
      </c>
      <c r="L110" s="173" t="s">
        <v>238</v>
      </c>
      <c r="M110" s="175" t="s">
        <v>238</v>
      </c>
      <c r="N110" s="176" t="str">
        <f t="shared" si="2"/>
        <v>大月</v>
      </c>
    </row>
    <row r="111" spans="1:14" ht="18" customHeight="1">
      <c r="A111" s="200" t="s">
        <v>192</v>
      </c>
      <c r="B111" s="201">
        <v>3107300</v>
      </c>
      <c r="C111" s="202">
        <v>2938103</v>
      </c>
      <c r="D111" s="203">
        <v>164773</v>
      </c>
      <c r="E111" s="201">
        <v>18665</v>
      </c>
      <c r="F111" s="202">
        <v>17227</v>
      </c>
      <c r="G111" s="203">
        <v>1438</v>
      </c>
      <c r="H111" s="201" t="s">
        <v>238</v>
      </c>
      <c r="I111" s="202" t="s">
        <v>238</v>
      </c>
      <c r="J111" s="203" t="s">
        <v>238</v>
      </c>
      <c r="K111" s="201" t="s">
        <v>238</v>
      </c>
      <c r="L111" s="202" t="s">
        <v>238</v>
      </c>
      <c r="M111" s="204" t="s">
        <v>238</v>
      </c>
      <c r="N111" s="205" t="str">
        <f t="shared" si="2"/>
        <v>鰍沢</v>
      </c>
    </row>
    <row r="112" spans="1:14" s="3" customFormat="1" ht="18" customHeight="1">
      <c r="A112" s="184" t="s">
        <v>193</v>
      </c>
      <c r="B112" s="278">
        <v>64011311</v>
      </c>
      <c r="C112" s="279">
        <v>59512548</v>
      </c>
      <c r="D112" s="280">
        <v>4347484</v>
      </c>
      <c r="E112" s="278">
        <v>3256693</v>
      </c>
      <c r="F112" s="279">
        <v>3253407</v>
      </c>
      <c r="G112" s="280">
        <v>3286</v>
      </c>
      <c r="H112" s="278" t="s">
        <v>238</v>
      </c>
      <c r="I112" s="279" t="s">
        <v>238</v>
      </c>
      <c r="J112" s="280" t="s">
        <v>238</v>
      </c>
      <c r="K112" s="185" t="s">
        <v>238</v>
      </c>
      <c r="L112" s="186" t="s">
        <v>238</v>
      </c>
      <c r="M112" s="188" t="s">
        <v>238</v>
      </c>
      <c r="N112" s="189" t="str">
        <f>A112</f>
        <v>山梨県計</v>
      </c>
    </row>
    <row r="113" spans="1:14" s="12" customFormat="1" ht="18" customHeight="1">
      <c r="A113" s="13"/>
      <c r="B113" s="190"/>
      <c r="C113" s="191"/>
      <c r="D113" s="192"/>
      <c r="E113" s="190"/>
      <c r="F113" s="191"/>
      <c r="G113" s="192"/>
      <c r="H113" s="190"/>
      <c r="I113" s="191"/>
      <c r="J113" s="192"/>
      <c r="K113" s="190"/>
      <c r="L113" s="191"/>
      <c r="M113" s="192"/>
      <c r="N113" s="14"/>
    </row>
    <row r="114" spans="1:14" s="3" customFormat="1" ht="18" customHeight="1" thickBot="1">
      <c r="A114" s="45" t="s">
        <v>15</v>
      </c>
      <c r="B114" s="247">
        <v>107847389</v>
      </c>
      <c r="C114" s="248">
        <v>14361366</v>
      </c>
      <c r="D114" s="249">
        <v>81781314</v>
      </c>
      <c r="E114" s="247">
        <v>43958</v>
      </c>
      <c r="F114" s="248" t="s">
        <v>238</v>
      </c>
      <c r="G114" s="249" t="s">
        <v>238</v>
      </c>
      <c r="H114" s="247">
        <v>186</v>
      </c>
      <c r="I114" s="248">
        <v>186</v>
      </c>
      <c r="J114" s="249" t="s">
        <v>238</v>
      </c>
      <c r="K114" s="247" t="s">
        <v>238</v>
      </c>
      <c r="L114" s="248" t="s">
        <v>238</v>
      </c>
      <c r="M114" s="249" t="s">
        <v>238</v>
      </c>
      <c r="N114" s="48" t="str">
        <f>A114</f>
        <v>局引受分</v>
      </c>
    </row>
    <row r="115" spans="1:14" s="3" customFormat="1" ht="18" customHeight="1" thickBot="1" thickTop="1">
      <c r="A115" s="306" t="s">
        <v>16</v>
      </c>
      <c r="B115" s="242">
        <v>8878580497</v>
      </c>
      <c r="C115" s="243">
        <v>8583304102</v>
      </c>
      <c r="D115" s="244">
        <v>275764027</v>
      </c>
      <c r="E115" s="242">
        <v>233610343</v>
      </c>
      <c r="F115" s="243">
        <v>233555462</v>
      </c>
      <c r="G115" s="244">
        <v>10924</v>
      </c>
      <c r="H115" s="242">
        <v>129346486</v>
      </c>
      <c r="I115" s="243">
        <v>129346404</v>
      </c>
      <c r="J115" s="244">
        <v>82</v>
      </c>
      <c r="K115" s="242">
        <v>991717428</v>
      </c>
      <c r="L115" s="243">
        <v>916221535</v>
      </c>
      <c r="M115" s="244">
        <v>75495893</v>
      </c>
      <c r="N115" s="47" t="s">
        <v>198</v>
      </c>
    </row>
    <row r="116"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1.4960629921259843" header="0.5118110236220472" footer="0.5118110236220472"/>
  <pageSetup horizontalDpi="600" verticalDpi="600" orientation="landscape" paperSize="9" scale="71" r:id="rId1"/>
  <headerFooter alignWithMargins="0">
    <oddFooter>&amp;R東京国税局
国税徴収１
(H26)</oddFooter>
  </headerFooter>
  <rowBreaks count="3" manualBreakCount="3">
    <brk id="34" max="255" man="1"/>
    <brk id="64" max="255" man="1"/>
    <brk id="96" max="255" man="1"/>
  </rowBreaks>
</worksheet>
</file>

<file path=xl/worksheets/sheet6.xml><?xml version="1.0" encoding="utf-8"?>
<worksheet xmlns="http://schemas.openxmlformats.org/spreadsheetml/2006/main" xmlns:r="http://schemas.openxmlformats.org/officeDocument/2006/relationships">
  <dimension ref="A1:H115"/>
  <sheetViews>
    <sheetView showGridLines="0" zoomScaleSheetLayoutView="115" workbookViewId="0" topLeftCell="A1">
      <selection activeCell="A1" sqref="A1"/>
    </sheetView>
  </sheetViews>
  <sheetFormatPr defaultColWidth="5.875" defaultRowHeight="13.5"/>
  <cols>
    <col min="1" max="1" width="12.00390625" style="2" customWidth="1"/>
    <col min="2" max="4" width="12.625" style="2" customWidth="1"/>
    <col min="5" max="6" width="15.375" style="2" bestFit="1" customWidth="1"/>
    <col min="7" max="7" width="13.625" style="2" customWidth="1"/>
    <col min="8" max="8" width="11.875" style="5" customWidth="1"/>
    <col min="9" max="10" width="8.25390625" style="2" bestFit="1" customWidth="1"/>
    <col min="11" max="16384" width="5.875" style="2" customWidth="1"/>
  </cols>
  <sheetData>
    <row r="1" ht="12" thickBot="1">
      <c r="A1" s="2" t="s">
        <v>194</v>
      </c>
    </row>
    <row r="2" spans="1:8" s="5" customFormat="1" ht="15" customHeight="1">
      <c r="A2" s="374" t="s">
        <v>12</v>
      </c>
      <c r="B2" s="330" t="s">
        <v>220</v>
      </c>
      <c r="C2" s="331"/>
      <c r="D2" s="332"/>
      <c r="E2" s="330" t="s">
        <v>221</v>
      </c>
      <c r="F2" s="331"/>
      <c r="G2" s="332"/>
      <c r="H2" s="371" t="s">
        <v>54</v>
      </c>
    </row>
    <row r="3" spans="1:8" s="5" customFormat="1" ht="16.5" customHeight="1">
      <c r="A3" s="375"/>
      <c r="B3" s="29" t="s">
        <v>13</v>
      </c>
      <c r="C3" s="16" t="s">
        <v>11</v>
      </c>
      <c r="D3" s="18" t="s">
        <v>14</v>
      </c>
      <c r="E3" s="29" t="s">
        <v>13</v>
      </c>
      <c r="F3" s="16" t="s">
        <v>11</v>
      </c>
      <c r="G3" s="18" t="s">
        <v>14</v>
      </c>
      <c r="H3" s="372"/>
    </row>
    <row r="4" spans="1:8" ht="11.25">
      <c r="A4" s="44"/>
      <c r="B4" s="42" t="s">
        <v>2</v>
      </c>
      <c r="C4" s="35" t="s">
        <v>2</v>
      </c>
      <c r="D4" s="43" t="s">
        <v>2</v>
      </c>
      <c r="E4" s="42" t="s">
        <v>2</v>
      </c>
      <c r="F4" s="35" t="s">
        <v>2</v>
      </c>
      <c r="G4" s="105" t="s">
        <v>2</v>
      </c>
      <c r="H4" s="106"/>
    </row>
    <row r="5" spans="1:8" ht="18" customHeight="1">
      <c r="A5" s="165" t="s">
        <v>104</v>
      </c>
      <c r="B5" s="166" t="s">
        <v>249</v>
      </c>
      <c r="C5" s="167" t="s">
        <v>249</v>
      </c>
      <c r="D5" s="168" t="s">
        <v>249</v>
      </c>
      <c r="E5" s="166">
        <v>193043030</v>
      </c>
      <c r="F5" s="167">
        <v>186792298</v>
      </c>
      <c r="G5" s="169">
        <v>5946149</v>
      </c>
      <c r="H5" s="170" t="str">
        <f>IF(A5="","",A5)</f>
        <v>千葉東</v>
      </c>
    </row>
    <row r="6" spans="1:8" ht="18" customHeight="1">
      <c r="A6" s="171" t="s">
        <v>105</v>
      </c>
      <c r="B6" s="172">
        <v>549683</v>
      </c>
      <c r="C6" s="173">
        <v>549159</v>
      </c>
      <c r="D6" s="174">
        <v>524</v>
      </c>
      <c r="E6" s="172">
        <v>384649593</v>
      </c>
      <c r="F6" s="173">
        <v>360236288</v>
      </c>
      <c r="G6" s="175">
        <v>24253640</v>
      </c>
      <c r="H6" s="176" t="str">
        <f aca="true" t="shared" si="0" ref="H6:H20">IF(A6="","",A6)</f>
        <v>千葉南</v>
      </c>
    </row>
    <row r="7" spans="1:8" ht="18" customHeight="1">
      <c r="A7" s="171" t="s">
        <v>106</v>
      </c>
      <c r="B7" s="172" t="s">
        <v>249</v>
      </c>
      <c r="C7" s="173" t="s">
        <v>249</v>
      </c>
      <c r="D7" s="174" t="s">
        <v>249</v>
      </c>
      <c r="E7" s="172">
        <v>188943235</v>
      </c>
      <c r="F7" s="173">
        <v>185240929</v>
      </c>
      <c r="G7" s="175">
        <v>3430340</v>
      </c>
      <c r="H7" s="176" t="str">
        <f t="shared" si="0"/>
        <v>千葉西</v>
      </c>
    </row>
    <row r="8" spans="1:8" ht="18" customHeight="1">
      <c r="A8" s="171" t="s">
        <v>107</v>
      </c>
      <c r="B8" s="172">
        <v>111106</v>
      </c>
      <c r="C8" s="173">
        <v>110983</v>
      </c>
      <c r="D8" s="174">
        <v>124</v>
      </c>
      <c r="E8" s="172">
        <v>29723200</v>
      </c>
      <c r="F8" s="173">
        <v>28463314</v>
      </c>
      <c r="G8" s="175">
        <v>1213217</v>
      </c>
      <c r="H8" s="176" t="str">
        <f t="shared" si="0"/>
        <v>銚子</v>
      </c>
    </row>
    <row r="9" spans="1:8" ht="18" customHeight="1">
      <c r="A9" s="171" t="s">
        <v>108</v>
      </c>
      <c r="B9" s="172" t="s">
        <v>249</v>
      </c>
      <c r="C9" s="173" t="s">
        <v>249</v>
      </c>
      <c r="D9" s="174" t="s">
        <v>249</v>
      </c>
      <c r="E9" s="172">
        <v>171622824</v>
      </c>
      <c r="F9" s="173">
        <v>165563449</v>
      </c>
      <c r="G9" s="175">
        <v>5860684</v>
      </c>
      <c r="H9" s="176" t="str">
        <f t="shared" si="0"/>
        <v>市川</v>
      </c>
    </row>
    <row r="10" spans="1:8" ht="18" customHeight="1">
      <c r="A10" s="171"/>
      <c r="B10" s="172"/>
      <c r="C10" s="173"/>
      <c r="D10" s="174"/>
      <c r="E10" s="172"/>
      <c r="F10" s="173"/>
      <c r="G10" s="175"/>
      <c r="H10" s="176">
        <f t="shared" si="0"/>
      </c>
    </row>
    <row r="11" spans="1:8" ht="18" customHeight="1">
      <c r="A11" s="171" t="s">
        <v>109</v>
      </c>
      <c r="B11" s="172" t="s">
        <v>249</v>
      </c>
      <c r="C11" s="173" t="s">
        <v>249</v>
      </c>
      <c r="D11" s="174" t="s">
        <v>249</v>
      </c>
      <c r="E11" s="172">
        <v>147872513</v>
      </c>
      <c r="F11" s="173">
        <v>142236011</v>
      </c>
      <c r="G11" s="175">
        <v>5441886</v>
      </c>
      <c r="H11" s="176" t="str">
        <f t="shared" si="0"/>
        <v>船橋</v>
      </c>
    </row>
    <row r="12" spans="1:8" ht="18" customHeight="1">
      <c r="A12" s="171" t="s">
        <v>110</v>
      </c>
      <c r="B12" s="172">
        <v>75793</v>
      </c>
      <c r="C12" s="173">
        <v>75343</v>
      </c>
      <c r="D12" s="174">
        <v>450</v>
      </c>
      <c r="E12" s="172">
        <v>17525030</v>
      </c>
      <c r="F12" s="173">
        <v>16641891</v>
      </c>
      <c r="G12" s="175">
        <v>850968</v>
      </c>
      <c r="H12" s="176" t="str">
        <f t="shared" si="0"/>
        <v>館山</v>
      </c>
    </row>
    <row r="13" spans="1:8" ht="18" customHeight="1">
      <c r="A13" s="171" t="s">
        <v>111</v>
      </c>
      <c r="B13" s="172" t="s">
        <v>249</v>
      </c>
      <c r="C13" s="173" t="s">
        <v>249</v>
      </c>
      <c r="D13" s="174" t="s">
        <v>249</v>
      </c>
      <c r="E13" s="172">
        <v>129192451</v>
      </c>
      <c r="F13" s="173">
        <v>120724144</v>
      </c>
      <c r="G13" s="175">
        <v>8403457</v>
      </c>
      <c r="H13" s="176" t="str">
        <f t="shared" si="0"/>
        <v>木更津</v>
      </c>
    </row>
    <row r="14" spans="1:8" ht="18" customHeight="1">
      <c r="A14" s="171" t="s">
        <v>112</v>
      </c>
      <c r="B14" s="172">
        <v>393356</v>
      </c>
      <c r="C14" s="173">
        <v>393132</v>
      </c>
      <c r="D14" s="174">
        <v>224</v>
      </c>
      <c r="E14" s="172">
        <v>163576208</v>
      </c>
      <c r="F14" s="173">
        <v>155502016</v>
      </c>
      <c r="G14" s="175">
        <v>7667254</v>
      </c>
      <c r="H14" s="176" t="str">
        <f t="shared" si="0"/>
        <v>松戸</v>
      </c>
    </row>
    <row r="15" spans="1:8" ht="18" customHeight="1">
      <c r="A15" s="171" t="s">
        <v>113</v>
      </c>
      <c r="B15" s="172">
        <v>66961</v>
      </c>
      <c r="C15" s="173">
        <v>66855</v>
      </c>
      <c r="D15" s="174">
        <v>106</v>
      </c>
      <c r="E15" s="172">
        <v>15890143</v>
      </c>
      <c r="F15" s="173">
        <v>15228076</v>
      </c>
      <c r="G15" s="175">
        <v>648402</v>
      </c>
      <c r="H15" s="176" t="str">
        <f t="shared" si="0"/>
        <v>佐原</v>
      </c>
    </row>
    <row r="16" spans="1:8" ht="18" customHeight="1">
      <c r="A16" s="171"/>
      <c r="B16" s="172"/>
      <c r="C16" s="173"/>
      <c r="D16" s="174"/>
      <c r="E16" s="172"/>
      <c r="F16" s="173"/>
      <c r="G16" s="175"/>
      <c r="H16" s="176">
        <f t="shared" si="0"/>
      </c>
    </row>
    <row r="17" spans="1:8" ht="18" customHeight="1">
      <c r="A17" s="171" t="s">
        <v>114</v>
      </c>
      <c r="B17" s="172">
        <v>350022</v>
      </c>
      <c r="C17" s="173">
        <v>349471</v>
      </c>
      <c r="D17" s="174">
        <v>551</v>
      </c>
      <c r="E17" s="172">
        <v>29148049</v>
      </c>
      <c r="F17" s="173">
        <v>27104411</v>
      </c>
      <c r="G17" s="175">
        <v>1962846</v>
      </c>
      <c r="H17" s="176" t="str">
        <f t="shared" si="0"/>
        <v>茂原</v>
      </c>
    </row>
    <row r="18" spans="1:8" ht="18" customHeight="1">
      <c r="A18" s="171" t="s">
        <v>115</v>
      </c>
      <c r="B18" s="172">
        <v>3686825</v>
      </c>
      <c r="C18" s="173">
        <v>3683681</v>
      </c>
      <c r="D18" s="174">
        <v>3144</v>
      </c>
      <c r="E18" s="172">
        <v>100789287</v>
      </c>
      <c r="F18" s="173">
        <v>94038740</v>
      </c>
      <c r="G18" s="175">
        <v>6340173</v>
      </c>
      <c r="H18" s="176" t="str">
        <f t="shared" si="0"/>
        <v>成田</v>
      </c>
    </row>
    <row r="19" spans="1:8" ht="18" customHeight="1">
      <c r="A19" s="171" t="s">
        <v>116</v>
      </c>
      <c r="B19" s="172">
        <v>135749</v>
      </c>
      <c r="C19" s="173">
        <v>135200</v>
      </c>
      <c r="D19" s="174">
        <v>550</v>
      </c>
      <c r="E19" s="172">
        <v>25613580</v>
      </c>
      <c r="F19" s="173">
        <v>23780103</v>
      </c>
      <c r="G19" s="175">
        <v>1750294</v>
      </c>
      <c r="H19" s="176" t="str">
        <f t="shared" si="0"/>
        <v>東金</v>
      </c>
    </row>
    <row r="20" spans="1:8" ht="18" customHeight="1">
      <c r="A20" s="178" t="s">
        <v>117</v>
      </c>
      <c r="B20" s="179">
        <v>565682</v>
      </c>
      <c r="C20" s="180">
        <v>565328</v>
      </c>
      <c r="D20" s="181">
        <v>354</v>
      </c>
      <c r="E20" s="179">
        <v>133720770</v>
      </c>
      <c r="F20" s="180">
        <v>127081016</v>
      </c>
      <c r="G20" s="182">
        <v>6253436</v>
      </c>
      <c r="H20" s="183" t="str">
        <f t="shared" si="0"/>
        <v>柏</v>
      </c>
    </row>
    <row r="21" spans="1:8" s="3" customFormat="1" ht="18" customHeight="1">
      <c r="A21" s="184" t="s">
        <v>118</v>
      </c>
      <c r="B21" s="185">
        <v>11152405</v>
      </c>
      <c r="C21" s="186">
        <v>11132667</v>
      </c>
      <c r="D21" s="187">
        <v>18975</v>
      </c>
      <c r="E21" s="185">
        <v>1731309912</v>
      </c>
      <c r="F21" s="186">
        <v>1648632686</v>
      </c>
      <c r="G21" s="188">
        <v>80022746</v>
      </c>
      <c r="H21" s="189" t="str">
        <f>A21</f>
        <v>千葉県計</v>
      </c>
    </row>
    <row r="22" spans="1:8" s="12" customFormat="1" ht="18" customHeight="1">
      <c r="A22" s="13"/>
      <c r="B22" s="190"/>
      <c r="C22" s="191"/>
      <c r="D22" s="192"/>
      <c r="E22" s="190"/>
      <c r="F22" s="191"/>
      <c r="G22" s="193"/>
      <c r="H22" s="109"/>
    </row>
    <row r="23" spans="1:8" ht="18" customHeight="1">
      <c r="A23" s="194" t="s">
        <v>119</v>
      </c>
      <c r="B23" s="195">
        <v>236951481</v>
      </c>
      <c r="C23" s="196">
        <v>236934363</v>
      </c>
      <c r="D23" s="197">
        <v>17119</v>
      </c>
      <c r="E23" s="195">
        <v>5756401329</v>
      </c>
      <c r="F23" s="196">
        <v>5749191303</v>
      </c>
      <c r="G23" s="198">
        <v>6955066</v>
      </c>
      <c r="H23" s="199" t="str">
        <f>IF(A23="","",A23)</f>
        <v>麹町</v>
      </c>
    </row>
    <row r="24" spans="1:8" ht="18" customHeight="1">
      <c r="A24" s="171" t="s">
        <v>120</v>
      </c>
      <c r="B24" s="172" t="s">
        <v>249</v>
      </c>
      <c r="C24" s="173" t="s">
        <v>249</v>
      </c>
      <c r="D24" s="174" t="s">
        <v>253</v>
      </c>
      <c r="E24" s="172">
        <v>911029617</v>
      </c>
      <c r="F24" s="173">
        <v>903692291</v>
      </c>
      <c r="G24" s="175">
        <v>6981361</v>
      </c>
      <c r="H24" s="176" t="str">
        <f aca="true" t="shared" si="1" ref="H24:H87">IF(A24="","",A24)</f>
        <v>神田</v>
      </c>
    </row>
    <row r="25" spans="1:8" ht="18" customHeight="1">
      <c r="A25" s="171" t="s">
        <v>121</v>
      </c>
      <c r="B25" s="172">
        <v>4320781</v>
      </c>
      <c r="C25" s="173">
        <v>4308183</v>
      </c>
      <c r="D25" s="174">
        <v>12598</v>
      </c>
      <c r="E25" s="172">
        <v>1552655052</v>
      </c>
      <c r="F25" s="173">
        <v>1545936435</v>
      </c>
      <c r="G25" s="175">
        <v>6385979</v>
      </c>
      <c r="H25" s="176" t="str">
        <f t="shared" si="1"/>
        <v>日本橋</v>
      </c>
    </row>
    <row r="26" spans="1:8" ht="18" customHeight="1">
      <c r="A26" s="171" t="s">
        <v>122</v>
      </c>
      <c r="B26" s="172">
        <v>3726038</v>
      </c>
      <c r="C26" s="173">
        <v>3722511</v>
      </c>
      <c r="D26" s="174">
        <v>3528</v>
      </c>
      <c r="E26" s="172">
        <v>1100594057</v>
      </c>
      <c r="F26" s="173">
        <v>1089861178</v>
      </c>
      <c r="G26" s="175">
        <v>10093888</v>
      </c>
      <c r="H26" s="176" t="str">
        <f t="shared" si="1"/>
        <v>京橋</v>
      </c>
    </row>
    <row r="27" spans="1:8" ht="18" customHeight="1">
      <c r="A27" s="171" t="s">
        <v>123</v>
      </c>
      <c r="B27" s="172">
        <v>31637863</v>
      </c>
      <c r="C27" s="173">
        <v>31547243</v>
      </c>
      <c r="D27" s="174">
        <v>90566</v>
      </c>
      <c r="E27" s="172">
        <v>2996640136</v>
      </c>
      <c r="F27" s="173">
        <v>2983860396</v>
      </c>
      <c r="G27" s="175">
        <v>12493041</v>
      </c>
      <c r="H27" s="176" t="str">
        <f t="shared" si="1"/>
        <v>芝</v>
      </c>
    </row>
    <row r="28" spans="1:8" ht="18" customHeight="1">
      <c r="A28" s="171"/>
      <c r="B28" s="172"/>
      <c r="C28" s="173"/>
      <c r="D28" s="174"/>
      <c r="E28" s="172"/>
      <c r="F28" s="173"/>
      <c r="G28" s="175"/>
      <c r="H28" s="176">
        <f t="shared" si="1"/>
      </c>
    </row>
    <row r="29" spans="1:8" ht="18" customHeight="1">
      <c r="A29" s="171" t="s">
        <v>124</v>
      </c>
      <c r="B29" s="172" t="s">
        <v>249</v>
      </c>
      <c r="C29" s="173" t="s">
        <v>249</v>
      </c>
      <c r="D29" s="174" t="s">
        <v>249</v>
      </c>
      <c r="E29" s="172">
        <v>1465869575</v>
      </c>
      <c r="F29" s="173">
        <v>1450266624</v>
      </c>
      <c r="G29" s="175">
        <v>14600291</v>
      </c>
      <c r="H29" s="176" t="str">
        <f t="shared" si="1"/>
        <v>麻布</v>
      </c>
    </row>
    <row r="30" spans="1:8" ht="18" customHeight="1">
      <c r="A30" s="171" t="s">
        <v>125</v>
      </c>
      <c r="B30" s="172" t="s">
        <v>249</v>
      </c>
      <c r="C30" s="173" t="s">
        <v>249</v>
      </c>
      <c r="D30" s="174" t="s">
        <v>249</v>
      </c>
      <c r="E30" s="172">
        <v>841824521</v>
      </c>
      <c r="F30" s="173">
        <v>835223217</v>
      </c>
      <c r="G30" s="175">
        <v>6429936</v>
      </c>
      <c r="H30" s="176" t="str">
        <f t="shared" si="1"/>
        <v>品川</v>
      </c>
    </row>
    <row r="31" spans="1:8" ht="18" customHeight="1">
      <c r="A31" s="171" t="s">
        <v>126</v>
      </c>
      <c r="B31" s="172">
        <v>1297217</v>
      </c>
      <c r="C31" s="173">
        <v>1296238</v>
      </c>
      <c r="D31" s="174">
        <v>979</v>
      </c>
      <c r="E31" s="172">
        <v>375015977</v>
      </c>
      <c r="F31" s="173">
        <v>367674019</v>
      </c>
      <c r="G31" s="175">
        <v>6824332</v>
      </c>
      <c r="H31" s="176" t="str">
        <f t="shared" si="1"/>
        <v>四谷</v>
      </c>
    </row>
    <row r="32" spans="1:8" ht="18" customHeight="1">
      <c r="A32" s="171" t="s">
        <v>127</v>
      </c>
      <c r="B32" s="172">
        <v>6497024</v>
      </c>
      <c r="C32" s="173">
        <v>6491169</v>
      </c>
      <c r="D32" s="174">
        <v>5694</v>
      </c>
      <c r="E32" s="172">
        <v>1192485633</v>
      </c>
      <c r="F32" s="173">
        <v>1182622042</v>
      </c>
      <c r="G32" s="175">
        <v>9318476</v>
      </c>
      <c r="H32" s="176" t="str">
        <f t="shared" si="1"/>
        <v>新宿</v>
      </c>
    </row>
    <row r="33" spans="1:8" ht="18" customHeight="1">
      <c r="A33" s="171" t="s">
        <v>128</v>
      </c>
      <c r="B33" s="172">
        <v>467493</v>
      </c>
      <c r="C33" s="173">
        <v>467113</v>
      </c>
      <c r="D33" s="174">
        <v>380</v>
      </c>
      <c r="E33" s="172">
        <v>170177395</v>
      </c>
      <c r="F33" s="173">
        <v>168731221</v>
      </c>
      <c r="G33" s="175">
        <v>1413120</v>
      </c>
      <c r="H33" s="176" t="str">
        <f t="shared" si="1"/>
        <v>小石川</v>
      </c>
    </row>
    <row r="34" spans="1:8" ht="18" customHeight="1">
      <c r="A34" s="171"/>
      <c r="B34" s="172"/>
      <c r="C34" s="173"/>
      <c r="D34" s="174"/>
      <c r="E34" s="172"/>
      <c r="F34" s="173"/>
      <c r="G34" s="175"/>
      <c r="H34" s="176">
        <f t="shared" si="1"/>
      </c>
    </row>
    <row r="35" spans="1:8" ht="18" customHeight="1">
      <c r="A35" s="165" t="s">
        <v>129</v>
      </c>
      <c r="B35" s="166" t="s">
        <v>249</v>
      </c>
      <c r="C35" s="167" t="s">
        <v>249</v>
      </c>
      <c r="D35" s="168" t="s">
        <v>249</v>
      </c>
      <c r="E35" s="166">
        <v>153335896</v>
      </c>
      <c r="F35" s="167">
        <v>151651928</v>
      </c>
      <c r="G35" s="169">
        <v>1606362</v>
      </c>
      <c r="H35" s="170" t="str">
        <f t="shared" si="1"/>
        <v>本郷</v>
      </c>
    </row>
    <row r="36" spans="1:8" ht="18" customHeight="1">
      <c r="A36" s="171" t="s">
        <v>130</v>
      </c>
      <c r="B36" s="172">
        <v>632163</v>
      </c>
      <c r="C36" s="173">
        <v>625139</v>
      </c>
      <c r="D36" s="174">
        <v>7023</v>
      </c>
      <c r="E36" s="172">
        <v>240685275</v>
      </c>
      <c r="F36" s="173">
        <v>237592505</v>
      </c>
      <c r="G36" s="175">
        <v>2974320</v>
      </c>
      <c r="H36" s="176" t="str">
        <f t="shared" si="1"/>
        <v>東京上野</v>
      </c>
    </row>
    <row r="37" spans="1:8" ht="18" customHeight="1">
      <c r="A37" s="171" t="s">
        <v>131</v>
      </c>
      <c r="B37" s="172" t="s">
        <v>249</v>
      </c>
      <c r="C37" s="173" t="s">
        <v>249</v>
      </c>
      <c r="D37" s="174" t="s">
        <v>249</v>
      </c>
      <c r="E37" s="172">
        <v>155103111</v>
      </c>
      <c r="F37" s="173">
        <v>152125247</v>
      </c>
      <c r="G37" s="175">
        <v>2885270</v>
      </c>
      <c r="H37" s="176" t="str">
        <f t="shared" si="1"/>
        <v>浅草</v>
      </c>
    </row>
    <row r="38" spans="1:8" ht="18" customHeight="1">
      <c r="A38" s="171" t="s">
        <v>132</v>
      </c>
      <c r="B38" s="172">
        <v>1113158</v>
      </c>
      <c r="C38" s="173">
        <v>1112709</v>
      </c>
      <c r="D38" s="174">
        <v>449</v>
      </c>
      <c r="E38" s="172">
        <v>293987292</v>
      </c>
      <c r="F38" s="173">
        <v>290948270</v>
      </c>
      <c r="G38" s="175">
        <v>2964529</v>
      </c>
      <c r="H38" s="176" t="str">
        <f t="shared" si="1"/>
        <v>本所</v>
      </c>
    </row>
    <row r="39" spans="1:8" ht="18" customHeight="1">
      <c r="A39" s="171" t="s">
        <v>133</v>
      </c>
      <c r="B39" s="172">
        <v>170931</v>
      </c>
      <c r="C39" s="173">
        <v>164651</v>
      </c>
      <c r="D39" s="174">
        <v>6280</v>
      </c>
      <c r="E39" s="172">
        <v>31684436</v>
      </c>
      <c r="F39" s="173">
        <v>30404389</v>
      </c>
      <c r="G39" s="175">
        <v>1251197</v>
      </c>
      <c r="H39" s="176" t="str">
        <f t="shared" si="1"/>
        <v>向島</v>
      </c>
    </row>
    <row r="40" spans="1:8" ht="19.5" customHeight="1">
      <c r="A40" s="171"/>
      <c r="B40" s="172"/>
      <c r="C40" s="173"/>
      <c r="D40" s="174"/>
      <c r="E40" s="172"/>
      <c r="F40" s="173"/>
      <c r="G40" s="175"/>
      <c r="H40" s="176">
        <f t="shared" si="1"/>
      </c>
    </row>
    <row r="41" spans="1:8" ht="18" customHeight="1">
      <c r="A41" s="171" t="s">
        <v>134</v>
      </c>
      <c r="B41" s="172" t="s">
        <v>249</v>
      </c>
      <c r="C41" s="173" t="s">
        <v>249</v>
      </c>
      <c r="D41" s="174" t="s">
        <v>249</v>
      </c>
      <c r="E41" s="172">
        <v>428977462</v>
      </c>
      <c r="F41" s="173">
        <v>425226314</v>
      </c>
      <c r="G41" s="175">
        <v>3620530</v>
      </c>
      <c r="H41" s="176" t="str">
        <f t="shared" si="1"/>
        <v>江東西</v>
      </c>
    </row>
    <row r="42" spans="1:8" ht="18" customHeight="1">
      <c r="A42" s="171" t="s">
        <v>135</v>
      </c>
      <c r="B42" s="172" t="s">
        <v>249</v>
      </c>
      <c r="C42" s="173" t="s">
        <v>249</v>
      </c>
      <c r="D42" s="174" t="s">
        <v>249</v>
      </c>
      <c r="E42" s="172">
        <v>178925635</v>
      </c>
      <c r="F42" s="173">
        <v>175676133</v>
      </c>
      <c r="G42" s="175">
        <v>3158860</v>
      </c>
      <c r="H42" s="176" t="str">
        <f t="shared" si="1"/>
        <v>江東東</v>
      </c>
    </row>
    <row r="43" spans="1:8" ht="18" customHeight="1">
      <c r="A43" s="171" t="s">
        <v>136</v>
      </c>
      <c r="B43" s="172" t="s">
        <v>249</v>
      </c>
      <c r="C43" s="173" t="s">
        <v>249</v>
      </c>
      <c r="D43" s="174" t="s">
        <v>249</v>
      </c>
      <c r="E43" s="172">
        <v>46713219</v>
      </c>
      <c r="F43" s="173">
        <v>45186390</v>
      </c>
      <c r="G43" s="175">
        <v>1446432</v>
      </c>
      <c r="H43" s="176" t="str">
        <f t="shared" si="1"/>
        <v>荏原</v>
      </c>
    </row>
    <row r="44" spans="1:8" ht="18" customHeight="1">
      <c r="A44" s="171" t="s">
        <v>137</v>
      </c>
      <c r="B44" s="172" t="s">
        <v>249</v>
      </c>
      <c r="C44" s="173" t="s">
        <v>249</v>
      </c>
      <c r="D44" s="174" t="s">
        <v>250</v>
      </c>
      <c r="E44" s="172">
        <v>257949495</v>
      </c>
      <c r="F44" s="173">
        <v>251417296</v>
      </c>
      <c r="G44" s="175">
        <v>6124044</v>
      </c>
      <c r="H44" s="176" t="str">
        <f t="shared" si="1"/>
        <v>目黒</v>
      </c>
    </row>
    <row r="45" spans="1:8" ht="18" customHeight="1">
      <c r="A45" s="171" t="s">
        <v>138</v>
      </c>
      <c r="B45" s="172">
        <v>337542</v>
      </c>
      <c r="C45" s="173">
        <v>337008</v>
      </c>
      <c r="D45" s="174">
        <v>534</v>
      </c>
      <c r="E45" s="172">
        <v>139102898</v>
      </c>
      <c r="F45" s="173">
        <v>136150912</v>
      </c>
      <c r="G45" s="175">
        <v>2847986</v>
      </c>
      <c r="H45" s="176" t="str">
        <f t="shared" si="1"/>
        <v>大森</v>
      </c>
    </row>
    <row r="46" spans="1:8" ht="18.75" customHeight="1">
      <c r="A46" s="171"/>
      <c r="B46" s="172"/>
      <c r="C46" s="173"/>
      <c r="D46" s="174"/>
      <c r="E46" s="172"/>
      <c r="F46" s="173"/>
      <c r="G46" s="175"/>
      <c r="H46" s="176">
        <f t="shared" si="1"/>
      </c>
    </row>
    <row r="47" spans="1:8" ht="18" customHeight="1">
      <c r="A47" s="171" t="s">
        <v>139</v>
      </c>
      <c r="B47" s="172">
        <v>362887</v>
      </c>
      <c r="C47" s="173">
        <v>362811</v>
      </c>
      <c r="D47" s="174">
        <v>76</v>
      </c>
      <c r="E47" s="172">
        <v>70460659</v>
      </c>
      <c r="F47" s="173">
        <v>68318246</v>
      </c>
      <c r="G47" s="175">
        <v>2105299</v>
      </c>
      <c r="H47" s="176" t="str">
        <f t="shared" si="1"/>
        <v>雪谷</v>
      </c>
    </row>
    <row r="48" spans="1:8" ht="18" customHeight="1">
      <c r="A48" s="171" t="s">
        <v>140</v>
      </c>
      <c r="B48" s="172">
        <v>8780673</v>
      </c>
      <c r="C48" s="173">
        <v>8780482</v>
      </c>
      <c r="D48" s="174">
        <v>192</v>
      </c>
      <c r="E48" s="172">
        <v>267539726</v>
      </c>
      <c r="F48" s="173">
        <v>264073922</v>
      </c>
      <c r="G48" s="175">
        <v>3338749</v>
      </c>
      <c r="H48" s="176" t="str">
        <f t="shared" si="1"/>
        <v>蒲田</v>
      </c>
    </row>
    <row r="49" spans="1:8" ht="18" customHeight="1">
      <c r="A49" s="171" t="s">
        <v>141</v>
      </c>
      <c r="B49" s="172" t="s">
        <v>249</v>
      </c>
      <c r="C49" s="173" t="s">
        <v>249</v>
      </c>
      <c r="D49" s="174" t="s">
        <v>251</v>
      </c>
      <c r="E49" s="172">
        <v>114362417</v>
      </c>
      <c r="F49" s="173">
        <v>110019217</v>
      </c>
      <c r="G49" s="175">
        <v>4213621</v>
      </c>
      <c r="H49" s="176" t="str">
        <f t="shared" si="1"/>
        <v>世田谷</v>
      </c>
    </row>
    <row r="50" spans="1:8" ht="18" customHeight="1">
      <c r="A50" s="171" t="s">
        <v>142</v>
      </c>
      <c r="B50" s="172">
        <v>163440</v>
      </c>
      <c r="C50" s="173">
        <v>163429</v>
      </c>
      <c r="D50" s="174">
        <v>11</v>
      </c>
      <c r="E50" s="172">
        <v>124775296</v>
      </c>
      <c r="F50" s="173">
        <v>121423420</v>
      </c>
      <c r="G50" s="175">
        <v>3237367</v>
      </c>
      <c r="H50" s="176" t="str">
        <f t="shared" si="1"/>
        <v>北沢</v>
      </c>
    </row>
    <row r="51" spans="1:8" ht="18" customHeight="1">
      <c r="A51" s="171" t="s">
        <v>143</v>
      </c>
      <c r="B51" s="172">
        <v>319794</v>
      </c>
      <c r="C51" s="173">
        <v>319305</v>
      </c>
      <c r="D51" s="174">
        <v>489</v>
      </c>
      <c r="E51" s="172">
        <v>137836431</v>
      </c>
      <c r="F51" s="173">
        <v>134293957</v>
      </c>
      <c r="G51" s="175">
        <v>3421464</v>
      </c>
      <c r="H51" s="176" t="str">
        <f t="shared" si="1"/>
        <v>玉川</v>
      </c>
    </row>
    <row r="52" spans="1:8" ht="18.75" customHeight="1">
      <c r="A52" s="171"/>
      <c r="B52" s="172"/>
      <c r="C52" s="173"/>
      <c r="D52" s="174"/>
      <c r="E52" s="172"/>
      <c r="F52" s="173"/>
      <c r="G52" s="175"/>
      <c r="H52" s="176">
        <f t="shared" si="1"/>
      </c>
    </row>
    <row r="53" spans="1:8" ht="18" customHeight="1">
      <c r="A53" s="171" t="s">
        <v>144</v>
      </c>
      <c r="B53" s="172" t="s">
        <v>249</v>
      </c>
      <c r="C53" s="173" t="s">
        <v>249</v>
      </c>
      <c r="D53" s="174" t="s">
        <v>249</v>
      </c>
      <c r="E53" s="172">
        <v>1598729208</v>
      </c>
      <c r="F53" s="173">
        <v>1580502871</v>
      </c>
      <c r="G53" s="175">
        <v>17081637</v>
      </c>
      <c r="H53" s="176" t="str">
        <f t="shared" si="1"/>
        <v>渋谷</v>
      </c>
    </row>
    <row r="54" spans="1:8" ht="18" customHeight="1">
      <c r="A54" s="171" t="s">
        <v>145</v>
      </c>
      <c r="B54" s="172" t="s">
        <v>249</v>
      </c>
      <c r="C54" s="173" t="s">
        <v>249</v>
      </c>
      <c r="D54" s="174" t="s">
        <v>249</v>
      </c>
      <c r="E54" s="172">
        <v>223529071</v>
      </c>
      <c r="F54" s="173">
        <v>216296585</v>
      </c>
      <c r="G54" s="175">
        <v>7029643</v>
      </c>
      <c r="H54" s="176" t="str">
        <f t="shared" si="1"/>
        <v>中野</v>
      </c>
    </row>
    <row r="55" spans="1:8" ht="18" customHeight="1">
      <c r="A55" s="171" t="s">
        <v>146</v>
      </c>
      <c r="B55" s="172" t="s">
        <v>249</v>
      </c>
      <c r="C55" s="173" t="s">
        <v>249</v>
      </c>
      <c r="D55" s="174" t="s">
        <v>249</v>
      </c>
      <c r="E55" s="172">
        <v>107240384</v>
      </c>
      <c r="F55" s="173">
        <v>103527543</v>
      </c>
      <c r="G55" s="175">
        <v>3585574</v>
      </c>
      <c r="H55" s="176" t="str">
        <f t="shared" si="1"/>
        <v>杉並</v>
      </c>
    </row>
    <row r="56" spans="1:8" ht="18" customHeight="1">
      <c r="A56" s="171" t="s">
        <v>147</v>
      </c>
      <c r="B56" s="172">
        <v>287874</v>
      </c>
      <c r="C56" s="173">
        <v>287832</v>
      </c>
      <c r="D56" s="174">
        <v>41</v>
      </c>
      <c r="E56" s="172">
        <v>89669421</v>
      </c>
      <c r="F56" s="173">
        <v>87221547</v>
      </c>
      <c r="G56" s="175">
        <v>2354942</v>
      </c>
      <c r="H56" s="176" t="str">
        <f t="shared" si="1"/>
        <v>荻窪</v>
      </c>
    </row>
    <row r="57" spans="1:8" ht="18" customHeight="1">
      <c r="A57" s="171" t="s">
        <v>148</v>
      </c>
      <c r="B57" s="172" t="s">
        <v>249</v>
      </c>
      <c r="C57" s="173" t="s">
        <v>249</v>
      </c>
      <c r="D57" s="174" t="s">
        <v>250</v>
      </c>
      <c r="E57" s="172">
        <v>378578322</v>
      </c>
      <c r="F57" s="173">
        <v>370796579</v>
      </c>
      <c r="G57" s="175">
        <v>7405319</v>
      </c>
      <c r="H57" s="176" t="str">
        <f t="shared" si="1"/>
        <v>豊島</v>
      </c>
    </row>
    <row r="58" spans="1:8" ht="18.75" customHeight="1">
      <c r="A58" s="171"/>
      <c r="B58" s="172"/>
      <c r="C58" s="173"/>
      <c r="D58" s="174"/>
      <c r="E58" s="172"/>
      <c r="F58" s="173"/>
      <c r="G58" s="175"/>
      <c r="H58" s="176">
        <f t="shared" si="1"/>
      </c>
    </row>
    <row r="59" spans="1:8" ht="18" customHeight="1">
      <c r="A59" s="171" t="s">
        <v>149</v>
      </c>
      <c r="B59" s="172">
        <v>471514</v>
      </c>
      <c r="C59" s="173">
        <v>466009</v>
      </c>
      <c r="D59" s="174">
        <v>5504</v>
      </c>
      <c r="E59" s="172">
        <v>203907278</v>
      </c>
      <c r="F59" s="173">
        <v>200344812</v>
      </c>
      <c r="G59" s="175">
        <v>3432922</v>
      </c>
      <c r="H59" s="176" t="str">
        <f t="shared" si="1"/>
        <v>王子</v>
      </c>
    </row>
    <row r="60" spans="1:8" ht="18" customHeight="1">
      <c r="A60" s="171" t="s">
        <v>150</v>
      </c>
      <c r="B60" s="172" t="s">
        <v>249</v>
      </c>
      <c r="C60" s="173" t="s">
        <v>249</v>
      </c>
      <c r="D60" s="174" t="s">
        <v>249</v>
      </c>
      <c r="E60" s="172">
        <v>89827037</v>
      </c>
      <c r="F60" s="173">
        <v>87107976</v>
      </c>
      <c r="G60" s="175">
        <v>2606155</v>
      </c>
      <c r="H60" s="176" t="str">
        <f t="shared" si="1"/>
        <v>荒川</v>
      </c>
    </row>
    <row r="61" spans="1:8" ht="18" customHeight="1">
      <c r="A61" s="171" t="s">
        <v>151</v>
      </c>
      <c r="B61" s="172" t="s">
        <v>249</v>
      </c>
      <c r="C61" s="173" t="s">
        <v>249</v>
      </c>
      <c r="D61" s="174" t="s">
        <v>249</v>
      </c>
      <c r="E61" s="172">
        <v>172285290</v>
      </c>
      <c r="F61" s="173">
        <v>164719070</v>
      </c>
      <c r="G61" s="175">
        <v>7180834</v>
      </c>
      <c r="H61" s="176" t="str">
        <f t="shared" si="1"/>
        <v>板橋</v>
      </c>
    </row>
    <row r="62" spans="1:8" ht="18" customHeight="1">
      <c r="A62" s="171" t="s">
        <v>152</v>
      </c>
      <c r="B62" s="172" t="s">
        <v>249</v>
      </c>
      <c r="C62" s="173" t="s">
        <v>249</v>
      </c>
      <c r="D62" s="174" t="s">
        <v>249</v>
      </c>
      <c r="E62" s="172">
        <v>105295917</v>
      </c>
      <c r="F62" s="173">
        <v>99012810</v>
      </c>
      <c r="G62" s="175">
        <v>6030199</v>
      </c>
      <c r="H62" s="176" t="str">
        <f t="shared" si="1"/>
        <v>練馬東</v>
      </c>
    </row>
    <row r="63" spans="1:8" ht="18" customHeight="1">
      <c r="A63" s="171" t="s">
        <v>153</v>
      </c>
      <c r="B63" s="172" t="s">
        <v>249</v>
      </c>
      <c r="C63" s="173" t="s">
        <v>249</v>
      </c>
      <c r="D63" s="174" t="s">
        <v>250</v>
      </c>
      <c r="E63" s="172">
        <v>62326695</v>
      </c>
      <c r="F63" s="173">
        <v>59859937</v>
      </c>
      <c r="G63" s="175">
        <v>2365742</v>
      </c>
      <c r="H63" s="176" t="str">
        <f t="shared" si="1"/>
        <v>練馬西</v>
      </c>
    </row>
    <row r="64" spans="1:8" ht="18.75" customHeight="1">
      <c r="A64" s="171"/>
      <c r="B64" s="272"/>
      <c r="C64" s="273"/>
      <c r="D64" s="274"/>
      <c r="E64" s="172"/>
      <c r="F64" s="173"/>
      <c r="G64" s="174"/>
      <c r="H64" s="176">
        <f t="shared" si="1"/>
      </c>
    </row>
    <row r="65" spans="1:8" ht="18.75" customHeight="1">
      <c r="A65" s="165" t="s">
        <v>154</v>
      </c>
      <c r="B65" s="166">
        <v>450670</v>
      </c>
      <c r="C65" s="167">
        <v>430548</v>
      </c>
      <c r="D65" s="168">
        <v>20092</v>
      </c>
      <c r="E65" s="166">
        <v>100896714</v>
      </c>
      <c r="F65" s="167">
        <v>94367440</v>
      </c>
      <c r="G65" s="169">
        <v>6209562</v>
      </c>
      <c r="H65" s="170" t="str">
        <f t="shared" si="1"/>
        <v>足立</v>
      </c>
    </row>
    <row r="66" spans="1:8" ht="18" customHeight="1">
      <c r="A66" s="171" t="s">
        <v>155</v>
      </c>
      <c r="B66" s="172">
        <v>238828</v>
      </c>
      <c r="C66" s="173">
        <v>233295</v>
      </c>
      <c r="D66" s="174">
        <v>5532</v>
      </c>
      <c r="E66" s="172">
        <v>66484992</v>
      </c>
      <c r="F66" s="173">
        <v>62592526</v>
      </c>
      <c r="G66" s="175">
        <v>3732322</v>
      </c>
      <c r="H66" s="176" t="str">
        <f t="shared" si="1"/>
        <v>西新井</v>
      </c>
    </row>
    <row r="67" spans="1:8" ht="18" customHeight="1">
      <c r="A67" s="171" t="s">
        <v>156</v>
      </c>
      <c r="B67" s="172" t="s">
        <v>249</v>
      </c>
      <c r="C67" s="173" t="s">
        <v>249</v>
      </c>
      <c r="D67" s="174" t="s">
        <v>249</v>
      </c>
      <c r="E67" s="172">
        <v>87742652</v>
      </c>
      <c r="F67" s="173">
        <v>80851890</v>
      </c>
      <c r="G67" s="175">
        <v>6639651</v>
      </c>
      <c r="H67" s="176" t="str">
        <f t="shared" si="1"/>
        <v>葛飾</v>
      </c>
    </row>
    <row r="68" spans="1:8" ht="18" customHeight="1">
      <c r="A68" s="171" t="s">
        <v>157</v>
      </c>
      <c r="B68" s="172" t="s">
        <v>249</v>
      </c>
      <c r="C68" s="173" t="s">
        <v>249</v>
      </c>
      <c r="D68" s="174" t="s">
        <v>249</v>
      </c>
      <c r="E68" s="172">
        <v>99174143</v>
      </c>
      <c r="F68" s="173">
        <v>91345307</v>
      </c>
      <c r="G68" s="175">
        <v>7301948</v>
      </c>
      <c r="H68" s="176" t="str">
        <f t="shared" si="1"/>
        <v>江戸川北</v>
      </c>
    </row>
    <row r="69" spans="1:8" ht="18" customHeight="1">
      <c r="A69" s="200" t="s">
        <v>158</v>
      </c>
      <c r="B69" s="201" t="s">
        <v>249</v>
      </c>
      <c r="C69" s="202" t="s">
        <v>249</v>
      </c>
      <c r="D69" s="203" t="s">
        <v>249</v>
      </c>
      <c r="E69" s="201">
        <v>61542293</v>
      </c>
      <c r="F69" s="202">
        <v>59248037</v>
      </c>
      <c r="G69" s="204">
        <v>2220894</v>
      </c>
      <c r="H69" s="205" t="str">
        <f t="shared" si="1"/>
        <v>江戸川南</v>
      </c>
    </row>
    <row r="70" spans="1:8" ht="18" customHeight="1">
      <c r="A70" s="206" t="s">
        <v>159</v>
      </c>
      <c r="B70" s="275" t="s">
        <v>249</v>
      </c>
      <c r="C70" s="276" t="s">
        <v>249</v>
      </c>
      <c r="D70" s="277" t="s">
        <v>249</v>
      </c>
      <c r="E70" s="208">
        <v>22451361956</v>
      </c>
      <c r="F70" s="209">
        <v>22229361797</v>
      </c>
      <c r="G70" s="210">
        <v>211868864</v>
      </c>
      <c r="H70" s="211" t="str">
        <f t="shared" si="1"/>
        <v>都区内計</v>
      </c>
    </row>
    <row r="71" spans="1:8" ht="18" customHeight="1">
      <c r="A71" s="165"/>
      <c r="B71" s="166"/>
      <c r="C71" s="167"/>
      <c r="D71" s="168"/>
      <c r="E71" s="166"/>
      <c r="F71" s="167"/>
      <c r="G71" s="169"/>
      <c r="H71" s="170">
        <f t="shared" si="1"/>
      </c>
    </row>
    <row r="72" spans="1:8" ht="18" customHeight="1">
      <c r="A72" s="165" t="s">
        <v>160</v>
      </c>
      <c r="B72" s="166" t="s">
        <v>249</v>
      </c>
      <c r="C72" s="167" t="s">
        <v>249</v>
      </c>
      <c r="D72" s="168" t="s">
        <v>251</v>
      </c>
      <c r="E72" s="166">
        <v>120570227</v>
      </c>
      <c r="F72" s="167">
        <v>114393420</v>
      </c>
      <c r="G72" s="169">
        <v>5893227</v>
      </c>
      <c r="H72" s="170" t="str">
        <f t="shared" si="1"/>
        <v>八王子</v>
      </c>
    </row>
    <row r="73" spans="1:8" ht="18" customHeight="1">
      <c r="A73" s="171" t="s">
        <v>161</v>
      </c>
      <c r="B73" s="172">
        <v>892545</v>
      </c>
      <c r="C73" s="173">
        <v>891798</v>
      </c>
      <c r="D73" s="174">
        <v>747</v>
      </c>
      <c r="E73" s="172">
        <v>161757618</v>
      </c>
      <c r="F73" s="173">
        <v>153456260</v>
      </c>
      <c r="G73" s="175">
        <v>7964548</v>
      </c>
      <c r="H73" s="176" t="str">
        <f t="shared" si="1"/>
        <v>立川</v>
      </c>
    </row>
    <row r="74" spans="1:8" ht="18" customHeight="1">
      <c r="A74" s="171" t="s">
        <v>162</v>
      </c>
      <c r="B74" s="172">
        <v>553512</v>
      </c>
      <c r="C74" s="173">
        <v>552233</v>
      </c>
      <c r="D74" s="174">
        <v>1279</v>
      </c>
      <c r="E74" s="172">
        <v>170227803</v>
      </c>
      <c r="F74" s="173">
        <v>165767106</v>
      </c>
      <c r="G74" s="175">
        <v>4371017</v>
      </c>
      <c r="H74" s="176" t="str">
        <f t="shared" si="1"/>
        <v>武蔵野</v>
      </c>
    </row>
    <row r="75" spans="1:8" ht="18" customHeight="1">
      <c r="A75" s="171" t="s">
        <v>163</v>
      </c>
      <c r="B75" s="172">
        <v>403526</v>
      </c>
      <c r="C75" s="173">
        <v>403379</v>
      </c>
      <c r="D75" s="174">
        <v>147</v>
      </c>
      <c r="E75" s="172">
        <v>75857761</v>
      </c>
      <c r="F75" s="173">
        <v>72839516</v>
      </c>
      <c r="G75" s="175">
        <v>2801274</v>
      </c>
      <c r="H75" s="176" t="str">
        <f t="shared" si="1"/>
        <v>青梅</v>
      </c>
    </row>
    <row r="76" spans="1:8" ht="18" customHeight="1">
      <c r="A76" s="171" t="s">
        <v>164</v>
      </c>
      <c r="B76" s="172">
        <v>574381</v>
      </c>
      <c r="C76" s="173">
        <v>574135</v>
      </c>
      <c r="D76" s="174">
        <v>246</v>
      </c>
      <c r="E76" s="172">
        <v>184108605</v>
      </c>
      <c r="F76" s="173">
        <v>178822557</v>
      </c>
      <c r="G76" s="175">
        <v>5147977</v>
      </c>
      <c r="H76" s="176" t="str">
        <f t="shared" si="1"/>
        <v>武蔵府中</v>
      </c>
    </row>
    <row r="77" spans="1:8" ht="18" customHeight="1">
      <c r="A77" s="171"/>
      <c r="B77" s="172"/>
      <c r="C77" s="173"/>
      <c r="D77" s="174"/>
      <c r="E77" s="172"/>
      <c r="F77" s="173"/>
      <c r="G77" s="175"/>
      <c r="H77" s="176">
        <f t="shared" si="1"/>
      </c>
    </row>
    <row r="78" spans="1:8" ht="18" customHeight="1">
      <c r="A78" s="171" t="s">
        <v>165</v>
      </c>
      <c r="B78" s="172">
        <v>277640</v>
      </c>
      <c r="C78" s="173">
        <v>277572</v>
      </c>
      <c r="D78" s="174">
        <v>69</v>
      </c>
      <c r="E78" s="172">
        <v>82846322</v>
      </c>
      <c r="F78" s="173">
        <v>78638499</v>
      </c>
      <c r="G78" s="175">
        <v>4092141</v>
      </c>
      <c r="H78" s="176" t="str">
        <f t="shared" si="1"/>
        <v>町田</v>
      </c>
    </row>
    <row r="79" spans="1:8" ht="18" customHeight="1">
      <c r="A79" s="171" t="s">
        <v>166</v>
      </c>
      <c r="B79" s="172" t="s">
        <v>249</v>
      </c>
      <c r="C79" s="173" t="s">
        <v>249</v>
      </c>
      <c r="D79" s="174" t="s">
        <v>249</v>
      </c>
      <c r="E79" s="172">
        <v>107642336</v>
      </c>
      <c r="F79" s="173">
        <v>103528672</v>
      </c>
      <c r="G79" s="175">
        <v>4019017</v>
      </c>
      <c r="H79" s="176" t="str">
        <f t="shared" si="1"/>
        <v>日野</v>
      </c>
    </row>
    <row r="80" spans="1:8" ht="18" customHeight="1">
      <c r="A80" s="200" t="s">
        <v>167</v>
      </c>
      <c r="B80" s="172" t="s">
        <v>249</v>
      </c>
      <c r="C80" s="173" t="s">
        <v>249</v>
      </c>
      <c r="D80" s="174" t="s">
        <v>249</v>
      </c>
      <c r="E80" s="201">
        <v>137571321</v>
      </c>
      <c r="F80" s="202">
        <v>131296882</v>
      </c>
      <c r="G80" s="204">
        <v>6105658</v>
      </c>
      <c r="H80" s="205" t="str">
        <f t="shared" si="1"/>
        <v>東村山</v>
      </c>
    </row>
    <row r="81" spans="1:8" ht="18" customHeight="1">
      <c r="A81" s="206" t="s">
        <v>168</v>
      </c>
      <c r="B81" s="208" t="s">
        <v>249</v>
      </c>
      <c r="C81" s="209" t="s">
        <v>249</v>
      </c>
      <c r="D81" s="207" t="s">
        <v>249</v>
      </c>
      <c r="E81" s="208">
        <v>1040581994</v>
      </c>
      <c r="F81" s="209">
        <v>998742913</v>
      </c>
      <c r="G81" s="210">
        <v>40394859</v>
      </c>
      <c r="H81" s="211" t="str">
        <f t="shared" si="1"/>
        <v>多摩地区計</v>
      </c>
    </row>
    <row r="82" spans="1:8" ht="18" customHeight="1">
      <c r="A82" s="212"/>
      <c r="B82" s="213"/>
      <c r="C82" s="214"/>
      <c r="D82" s="215"/>
      <c r="E82" s="213"/>
      <c r="F82" s="214"/>
      <c r="G82" s="216"/>
      <c r="H82" s="217">
        <f t="shared" si="1"/>
      </c>
    </row>
    <row r="83" spans="1:8" ht="18" customHeight="1">
      <c r="A83" s="184" t="s">
        <v>169</v>
      </c>
      <c r="B83" s="185">
        <v>352527144</v>
      </c>
      <c r="C83" s="186">
        <v>352295383</v>
      </c>
      <c r="D83" s="187">
        <v>230305</v>
      </c>
      <c r="E83" s="185">
        <v>23491943950</v>
      </c>
      <c r="F83" s="186">
        <v>23228104709</v>
      </c>
      <c r="G83" s="188">
        <v>252263723</v>
      </c>
      <c r="H83" s="189" t="str">
        <f>IF(A83="","",A83)</f>
        <v>東京都計</v>
      </c>
    </row>
    <row r="84" spans="1:8" ht="18" customHeight="1">
      <c r="A84" s="218"/>
      <c r="B84" s="219"/>
      <c r="C84" s="220"/>
      <c r="D84" s="221"/>
      <c r="E84" s="219"/>
      <c r="F84" s="220"/>
      <c r="G84" s="222"/>
      <c r="H84" s="223">
        <f t="shared" si="1"/>
      </c>
    </row>
    <row r="85" spans="1:8" ht="18" customHeight="1">
      <c r="A85" s="194" t="s">
        <v>170</v>
      </c>
      <c r="B85" s="195">
        <v>195838</v>
      </c>
      <c r="C85" s="196">
        <v>195221</v>
      </c>
      <c r="D85" s="197">
        <v>617</v>
      </c>
      <c r="E85" s="195">
        <v>135627312</v>
      </c>
      <c r="F85" s="196">
        <v>132803133</v>
      </c>
      <c r="G85" s="198">
        <v>2745519</v>
      </c>
      <c r="H85" s="199" t="str">
        <f t="shared" si="1"/>
        <v>鶴見</v>
      </c>
    </row>
    <row r="86" spans="1:8" ht="18" customHeight="1">
      <c r="A86" s="171" t="s">
        <v>171</v>
      </c>
      <c r="B86" s="172">
        <v>3284308</v>
      </c>
      <c r="C86" s="173">
        <v>3282120</v>
      </c>
      <c r="D86" s="174">
        <v>2188</v>
      </c>
      <c r="E86" s="172">
        <v>436672090</v>
      </c>
      <c r="F86" s="173">
        <v>423708818</v>
      </c>
      <c r="G86" s="175">
        <v>12546326</v>
      </c>
      <c r="H86" s="176" t="str">
        <f t="shared" si="1"/>
        <v>横浜中</v>
      </c>
    </row>
    <row r="87" spans="1:8" ht="18" customHeight="1">
      <c r="A87" s="171" t="s">
        <v>172</v>
      </c>
      <c r="B87" s="172">
        <v>214964</v>
      </c>
      <c r="C87" s="173">
        <v>214930</v>
      </c>
      <c r="D87" s="174">
        <v>34</v>
      </c>
      <c r="E87" s="172">
        <v>84255527</v>
      </c>
      <c r="F87" s="173">
        <v>79833896</v>
      </c>
      <c r="G87" s="175">
        <v>4309960</v>
      </c>
      <c r="H87" s="176" t="str">
        <f t="shared" si="1"/>
        <v>保土ケ谷</v>
      </c>
    </row>
    <row r="88" spans="1:8" ht="18" customHeight="1">
      <c r="A88" s="171" t="s">
        <v>173</v>
      </c>
      <c r="B88" s="172">
        <v>422006</v>
      </c>
      <c r="C88" s="173">
        <v>421342</v>
      </c>
      <c r="D88" s="174">
        <v>663</v>
      </c>
      <c r="E88" s="172">
        <v>351159243</v>
      </c>
      <c r="F88" s="173">
        <v>325700713</v>
      </c>
      <c r="G88" s="175">
        <v>25069647</v>
      </c>
      <c r="H88" s="176" t="str">
        <f aca="true" t="shared" si="2" ref="H88:H111">IF(A88="","",A88)</f>
        <v>横浜南</v>
      </c>
    </row>
    <row r="89" spans="1:8" ht="18" customHeight="1">
      <c r="A89" s="171" t="s">
        <v>174</v>
      </c>
      <c r="B89" s="172" t="s">
        <v>249</v>
      </c>
      <c r="C89" s="173" t="s">
        <v>249</v>
      </c>
      <c r="D89" s="174" t="s">
        <v>251</v>
      </c>
      <c r="E89" s="172">
        <v>302418887</v>
      </c>
      <c r="F89" s="173">
        <v>295223972</v>
      </c>
      <c r="G89" s="175">
        <v>6918732</v>
      </c>
      <c r="H89" s="176" t="str">
        <f t="shared" si="2"/>
        <v>神奈川</v>
      </c>
    </row>
    <row r="90" spans="1:8" ht="18" customHeight="1">
      <c r="A90" s="171"/>
      <c r="B90" s="172"/>
      <c r="C90" s="173"/>
      <c r="D90" s="174"/>
      <c r="E90" s="172"/>
      <c r="F90" s="173"/>
      <c r="G90" s="175"/>
      <c r="H90" s="176">
        <f t="shared" si="2"/>
      </c>
    </row>
    <row r="91" spans="1:8" ht="18" customHeight="1">
      <c r="A91" s="171" t="s">
        <v>175</v>
      </c>
      <c r="B91" s="172">
        <v>268909</v>
      </c>
      <c r="C91" s="173">
        <v>267345</v>
      </c>
      <c r="D91" s="174">
        <v>1564</v>
      </c>
      <c r="E91" s="172">
        <v>84984051</v>
      </c>
      <c r="F91" s="173">
        <v>81292397</v>
      </c>
      <c r="G91" s="175">
        <v>3543810</v>
      </c>
      <c r="H91" s="176" t="str">
        <f t="shared" si="2"/>
        <v>戸塚</v>
      </c>
    </row>
    <row r="92" spans="1:8" ht="18" customHeight="1">
      <c r="A92" s="171" t="s">
        <v>176</v>
      </c>
      <c r="B92" s="172" t="s">
        <v>249</v>
      </c>
      <c r="C92" s="173" t="s">
        <v>249</v>
      </c>
      <c r="D92" s="174" t="s">
        <v>249</v>
      </c>
      <c r="E92" s="172">
        <v>161432896</v>
      </c>
      <c r="F92" s="173">
        <v>155074615</v>
      </c>
      <c r="G92" s="175">
        <v>6120075</v>
      </c>
      <c r="H92" s="176" t="str">
        <f t="shared" si="2"/>
        <v>緑</v>
      </c>
    </row>
    <row r="93" spans="1:8" ht="18" customHeight="1">
      <c r="A93" s="171" t="s">
        <v>177</v>
      </c>
      <c r="B93" s="172">
        <v>1046542</v>
      </c>
      <c r="C93" s="173">
        <v>1023043</v>
      </c>
      <c r="D93" s="174">
        <v>23499</v>
      </c>
      <c r="E93" s="172">
        <v>640211658</v>
      </c>
      <c r="F93" s="173">
        <v>604458797</v>
      </c>
      <c r="G93" s="175">
        <v>35597372</v>
      </c>
      <c r="H93" s="176" t="str">
        <f t="shared" si="2"/>
        <v>川崎南</v>
      </c>
    </row>
    <row r="94" spans="1:8" ht="18" customHeight="1">
      <c r="A94" s="171" t="s">
        <v>178</v>
      </c>
      <c r="B94" s="172">
        <v>646465</v>
      </c>
      <c r="C94" s="173">
        <v>639044</v>
      </c>
      <c r="D94" s="174">
        <v>6311</v>
      </c>
      <c r="E94" s="172">
        <v>213157132</v>
      </c>
      <c r="F94" s="173">
        <v>203692632</v>
      </c>
      <c r="G94" s="175">
        <v>9042704</v>
      </c>
      <c r="H94" s="176" t="str">
        <f t="shared" si="2"/>
        <v>川崎北</v>
      </c>
    </row>
    <row r="95" spans="1:8" ht="18" customHeight="1">
      <c r="A95" s="171" t="s">
        <v>179</v>
      </c>
      <c r="B95" s="172" t="s">
        <v>249</v>
      </c>
      <c r="C95" s="173" t="s">
        <v>249</v>
      </c>
      <c r="D95" s="174" t="s">
        <v>249</v>
      </c>
      <c r="E95" s="172">
        <v>51012301</v>
      </c>
      <c r="F95" s="173">
        <v>48666582</v>
      </c>
      <c r="G95" s="175">
        <v>2264765</v>
      </c>
      <c r="H95" s="176" t="str">
        <f t="shared" si="2"/>
        <v>川崎西</v>
      </c>
    </row>
    <row r="96" spans="1:8" ht="18" customHeight="1">
      <c r="A96" s="171"/>
      <c r="B96" s="172"/>
      <c r="C96" s="173"/>
      <c r="D96" s="174"/>
      <c r="E96" s="172"/>
      <c r="F96" s="173"/>
      <c r="G96" s="175"/>
      <c r="H96" s="176">
        <f t="shared" si="2"/>
      </c>
    </row>
    <row r="97" spans="1:8" ht="18" customHeight="1">
      <c r="A97" s="165" t="s">
        <v>180</v>
      </c>
      <c r="B97" s="166">
        <v>268211</v>
      </c>
      <c r="C97" s="167">
        <v>267856</v>
      </c>
      <c r="D97" s="168">
        <v>354</v>
      </c>
      <c r="E97" s="166">
        <v>70256600</v>
      </c>
      <c r="F97" s="167">
        <v>66375722</v>
      </c>
      <c r="G97" s="169">
        <v>3691162</v>
      </c>
      <c r="H97" s="170" t="str">
        <f t="shared" si="2"/>
        <v>横須賀</v>
      </c>
    </row>
    <row r="98" spans="1:8" ht="18" customHeight="1">
      <c r="A98" s="171" t="s">
        <v>181</v>
      </c>
      <c r="B98" s="172">
        <v>496710</v>
      </c>
      <c r="C98" s="173">
        <v>496499</v>
      </c>
      <c r="D98" s="174">
        <v>211</v>
      </c>
      <c r="E98" s="172">
        <v>114462992</v>
      </c>
      <c r="F98" s="173">
        <v>109575622</v>
      </c>
      <c r="G98" s="175">
        <v>4715339</v>
      </c>
      <c r="H98" s="176" t="str">
        <f t="shared" si="2"/>
        <v>平塚</v>
      </c>
    </row>
    <row r="99" spans="1:8" ht="18" customHeight="1">
      <c r="A99" s="171" t="s">
        <v>182</v>
      </c>
      <c r="B99" s="172">
        <v>105256</v>
      </c>
      <c r="C99" s="173">
        <v>105084</v>
      </c>
      <c r="D99" s="174">
        <v>172</v>
      </c>
      <c r="E99" s="172">
        <v>52032483</v>
      </c>
      <c r="F99" s="173">
        <v>49895914</v>
      </c>
      <c r="G99" s="175">
        <v>2063596</v>
      </c>
      <c r="H99" s="176" t="str">
        <f t="shared" si="2"/>
        <v>鎌倉</v>
      </c>
    </row>
    <row r="100" spans="1:8" ht="18" customHeight="1">
      <c r="A100" s="171" t="s">
        <v>183</v>
      </c>
      <c r="B100" s="172">
        <v>417984</v>
      </c>
      <c r="C100" s="173">
        <v>414757</v>
      </c>
      <c r="D100" s="174">
        <v>3227</v>
      </c>
      <c r="E100" s="172">
        <v>151276329</v>
      </c>
      <c r="F100" s="173">
        <v>143280172</v>
      </c>
      <c r="G100" s="175">
        <v>7753242</v>
      </c>
      <c r="H100" s="176" t="str">
        <f t="shared" si="2"/>
        <v>藤沢</v>
      </c>
    </row>
    <row r="101" spans="1:8" ht="18" customHeight="1">
      <c r="A101" s="171" t="s">
        <v>184</v>
      </c>
      <c r="B101" s="172">
        <v>191733</v>
      </c>
      <c r="C101" s="173">
        <v>190998</v>
      </c>
      <c r="D101" s="174">
        <v>635</v>
      </c>
      <c r="E101" s="172">
        <v>101705437</v>
      </c>
      <c r="F101" s="173">
        <v>98687851</v>
      </c>
      <c r="G101" s="175">
        <v>2946647</v>
      </c>
      <c r="H101" s="176" t="str">
        <f t="shared" si="2"/>
        <v>小田原</v>
      </c>
    </row>
    <row r="102" spans="1:8" ht="18" customHeight="1">
      <c r="A102" s="171"/>
      <c r="B102" s="172"/>
      <c r="C102" s="173"/>
      <c r="D102" s="174"/>
      <c r="E102" s="172"/>
      <c r="F102" s="173"/>
      <c r="G102" s="175"/>
      <c r="H102" s="176">
        <f t="shared" si="2"/>
      </c>
    </row>
    <row r="103" spans="1:8" ht="18" customHeight="1">
      <c r="A103" s="171" t="s">
        <v>185</v>
      </c>
      <c r="B103" s="172">
        <v>413943</v>
      </c>
      <c r="C103" s="173">
        <v>412975</v>
      </c>
      <c r="D103" s="174">
        <v>968</v>
      </c>
      <c r="E103" s="172">
        <v>128110339</v>
      </c>
      <c r="F103" s="173">
        <v>119989328</v>
      </c>
      <c r="G103" s="175">
        <v>7692298</v>
      </c>
      <c r="H103" s="176" t="str">
        <f t="shared" si="2"/>
        <v>相模原</v>
      </c>
    </row>
    <row r="104" spans="1:8" ht="18" customHeight="1">
      <c r="A104" s="171" t="s">
        <v>196</v>
      </c>
      <c r="B104" s="172" t="s">
        <v>249</v>
      </c>
      <c r="C104" s="173" t="s">
        <v>249</v>
      </c>
      <c r="D104" s="174" t="s">
        <v>249</v>
      </c>
      <c r="E104" s="172">
        <v>73700935</v>
      </c>
      <c r="F104" s="173">
        <v>71071696</v>
      </c>
      <c r="G104" s="175">
        <v>2564767</v>
      </c>
      <c r="H104" s="176" t="str">
        <f t="shared" si="2"/>
        <v>厚木</v>
      </c>
    </row>
    <row r="105" spans="1:8" ht="18" customHeight="1">
      <c r="A105" s="178" t="s">
        <v>187</v>
      </c>
      <c r="B105" s="172" t="s">
        <v>249</v>
      </c>
      <c r="C105" s="173" t="s">
        <v>249</v>
      </c>
      <c r="D105" s="174" t="s">
        <v>249</v>
      </c>
      <c r="E105" s="179">
        <v>136487191</v>
      </c>
      <c r="F105" s="180">
        <v>129632895</v>
      </c>
      <c r="G105" s="182">
        <v>6580311</v>
      </c>
      <c r="H105" s="183" t="str">
        <f t="shared" si="2"/>
        <v>大和</v>
      </c>
    </row>
    <row r="106" spans="1:8" ht="18" customHeight="1">
      <c r="A106" s="184" t="s">
        <v>188</v>
      </c>
      <c r="B106" s="185">
        <v>10183985</v>
      </c>
      <c r="C106" s="186">
        <v>10136157</v>
      </c>
      <c r="D106" s="187">
        <v>46016</v>
      </c>
      <c r="E106" s="185">
        <v>3288963404</v>
      </c>
      <c r="F106" s="186">
        <v>3138964754</v>
      </c>
      <c r="G106" s="188">
        <v>146166271</v>
      </c>
      <c r="H106" s="189" t="str">
        <f t="shared" si="2"/>
        <v>神奈川県計</v>
      </c>
    </row>
    <row r="107" spans="1:8" ht="18" customHeight="1">
      <c r="A107" s="13"/>
      <c r="B107" s="190"/>
      <c r="C107" s="191"/>
      <c r="D107" s="192"/>
      <c r="E107" s="190"/>
      <c r="F107" s="191"/>
      <c r="G107" s="193"/>
      <c r="H107" s="109">
        <f t="shared" si="2"/>
      </c>
    </row>
    <row r="108" spans="1:8" ht="18" customHeight="1">
      <c r="A108" s="194" t="s">
        <v>189</v>
      </c>
      <c r="B108" s="195">
        <v>710549</v>
      </c>
      <c r="C108" s="196">
        <v>709352</v>
      </c>
      <c r="D108" s="197">
        <v>1197</v>
      </c>
      <c r="E108" s="195">
        <v>97788596</v>
      </c>
      <c r="F108" s="196">
        <v>92581432</v>
      </c>
      <c r="G108" s="198">
        <v>5046662</v>
      </c>
      <c r="H108" s="199" t="str">
        <f t="shared" si="2"/>
        <v>甲府</v>
      </c>
    </row>
    <row r="109" spans="1:8" ht="18" customHeight="1">
      <c r="A109" s="171" t="s">
        <v>190</v>
      </c>
      <c r="B109" s="172">
        <v>19447</v>
      </c>
      <c r="C109" s="173">
        <v>19257</v>
      </c>
      <c r="D109" s="174">
        <v>191</v>
      </c>
      <c r="E109" s="172">
        <v>19510357</v>
      </c>
      <c r="F109" s="173">
        <v>18433160</v>
      </c>
      <c r="G109" s="175">
        <v>1011176</v>
      </c>
      <c r="H109" s="176" t="str">
        <f t="shared" si="2"/>
        <v>山梨</v>
      </c>
    </row>
    <row r="110" spans="1:8" ht="18" customHeight="1">
      <c r="A110" s="171" t="s">
        <v>191</v>
      </c>
      <c r="B110" s="172">
        <v>71572</v>
      </c>
      <c r="C110" s="173">
        <v>71273</v>
      </c>
      <c r="D110" s="174">
        <v>300</v>
      </c>
      <c r="E110" s="172">
        <v>97880531</v>
      </c>
      <c r="F110" s="173">
        <v>96265155</v>
      </c>
      <c r="G110" s="175">
        <v>1566352</v>
      </c>
      <c r="H110" s="176" t="str">
        <f t="shared" si="2"/>
        <v>大月</v>
      </c>
    </row>
    <row r="111" spans="1:8" ht="18" customHeight="1">
      <c r="A111" s="200" t="s">
        <v>192</v>
      </c>
      <c r="B111" s="201">
        <v>7284</v>
      </c>
      <c r="C111" s="202">
        <v>7275</v>
      </c>
      <c r="D111" s="203">
        <v>9</v>
      </c>
      <c r="E111" s="201">
        <v>6663222</v>
      </c>
      <c r="F111" s="202">
        <v>6395875</v>
      </c>
      <c r="G111" s="204">
        <v>252765</v>
      </c>
      <c r="H111" s="205" t="str">
        <f t="shared" si="2"/>
        <v>鰍沢</v>
      </c>
    </row>
    <row r="112" spans="1:8" s="3" customFormat="1" ht="18" customHeight="1">
      <c r="A112" s="184" t="s">
        <v>193</v>
      </c>
      <c r="B112" s="278">
        <v>808853</v>
      </c>
      <c r="C112" s="279">
        <v>807156</v>
      </c>
      <c r="D112" s="280">
        <v>1697</v>
      </c>
      <c r="E112" s="185">
        <v>221842706</v>
      </c>
      <c r="F112" s="186">
        <v>213675623</v>
      </c>
      <c r="G112" s="188">
        <v>7876954</v>
      </c>
      <c r="H112" s="189" t="str">
        <f>A112</f>
        <v>山梨県計</v>
      </c>
    </row>
    <row r="113" spans="1:8" s="12" customFormat="1" ht="18" customHeight="1">
      <c r="A113" s="13"/>
      <c r="B113" s="190"/>
      <c r="C113" s="191"/>
      <c r="D113" s="192"/>
      <c r="E113" s="190"/>
      <c r="F113" s="191"/>
      <c r="G113" s="192"/>
      <c r="H113" s="14"/>
    </row>
    <row r="114" spans="1:8" s="3" customFormat="1" ht="18" customHeight="1" thickBot="1">
      <c r="A114" s="45" t="s">
        <v>15</v>
      </c>
      <c r="B114" s="247">
        <v>664579</v>
      </c>
      <c r="C114" s="248">
        <v>8421</v>
      </c>
      <c r="D114" s="249">
        <v>623654</v>
      </c>
      <c r="E114" s="247">
        <v>454657892</v>
      </c>
      <c r="F114" s="248">
        <v>41507300</v>
      </c>
      <c r="G114" s="249">
        <v>359262876</v>
      </c>
      <c r="H114" s="48" t="str">
        <f>A114</f>
        <v>局引受分</v>
      </c>
    </row>
    <row r="115" spans="1:8" s="3" customFormat="1" ht="18" customHeight="1" thickBot="1" thickTop="1">
      <c r="A115" s="46" t="s">
        <v>16</v>
      </c>
      <c r="B115" s="242">
        <v>375336966</v>
      </c>
      <c r="C115" s="243">
        <v>374379784</v>
      </c>
      <c r="D115" s="244">
        <v>920646</v>
      </c>
      <c r="E115" s="242">
        <v>29188717864</v>
      </c>
      <c r="F115" s="243">
        <v>28270885072</v>
      </c>
      <c r="G115" s="244">
        <v>845592570</v>
      </c>
      <c r="H115" s="47" t="s">
        <v>198</v>
      </c>
    </row>
    <row r="116" ht="15" customHeight="1"/>
  </sheetData>
  <sheetProtection/>
  <mergeCells count="4">
    <mergeCell ref="A2:A3"/>
    <mergeCell ref="B2:D2"/>
    <mergeCell ref="E2:G2"/>
    <mergeCell ref="H2:H3"/>
  </mergeCells>
  <printOptions/>
  <pageMargins left="0.6692913385826772" right="0.4724409448818898" top="0.984251968503937" bottom="1.4960629921259843" header="0.5118110236220472" footer="0.5118110236220472"/>
  <pageSetup horizontalDpi="600" verticalDpi="600" orientation="landscape" paperSize="9" scale="71" r:id="rId1"/>
  <headerFooter alignWithMargins="0">
    <oddFooter>&amp;R東京国税局
国税徴収１
(H26)</oddFooter>
  </headerFooter>
  <rowBreaks count="3" manualBreakCount="3">
    <brk id="34" max="255" man="1"/>
    <brk id="64" max="255" man="1"/>
    <brk id="9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29" t="s">
        <v>83</v>
      </c>
      <c r="B1" s="329"/>
      <c r="C1" s="329"/>
      <c r="D1" s="329"/>
      <c r="E1" s="329"/>
      <c r="F1" s="329"/>
    </row>
    <row r="2" spans="1:6" ht="14.25" customHeight="1" thickBot="1">
      <c r="A2" s="403" t="s">
        <v>84</v>
      </c>
      <c r="B2" s="403"/>
      <c r="C2" s="403"/>
      <c r="D2" s="403"/>
      <c r="E2" s="403"/>
      <c r="F2" s="403"/>
    </row>
    <row r="3" spans="1:6" ht="18" customHeight="1">
      <c r="A3" s="353" t="s">
        <v>85</v>
      </c>
      <c r="B3" s="404"/>
      <c r="C3" s="354"/>
      <c r="D3" s="330" t="s">
        <v>19</v>
      </c>
      <c r="E3" s="331"/>
      <c r="F3" s="400"/>
    </row>
    <row r="4" spans="1:6" ht="15" customHeight="1">
      <c r="A4" s="355"/>
      <c r="B4" s="405"/>
      <c r="C4" s="356"/>
      <c r="D4" s="391" t="s">
        <v>20</v>
      </c>
      <c r="E4" s="392"/>
      <c r="F4" s="147" t="s">
        <v>99</v>
      </c>
    </row>
    <row r="5" spans="1:6" s="28" customFormat="1" ht="15" customHeight="1">
      <c r="A5" s="32"/>
      <c r="B5" s="33"/>
      <c r="C5" s="50"/>
      <c r="D5" s="146"/>
      <c r="E5" s="145" t="s">
        <v>21</v>
      </c>
      <c r="F5" s="63" t="s">
        <v>2</v>
      </c>
    </row>
    <row r="6" spans="1:6" ht="27" customHeight="1">
      <c r="A6" s="406" t="s">
        <v>22</v>
      </c>
      <c r="B6" s="409" t="s">
        <v>23</v>
      </c>
      <c r="C6" s="410"/>
      <c r="D6" s="144"/>
      <c r="E6" s="143">
        <v>23</v>
      </c>
      <c r="F6" s="142">
        <v>2384146</v>
      </c>
    </row>
    <row r="7" spans="1:6" ht="27" customHeight="1">
      <c r="A7" s="407"/>
      <c r="B7" s="389" t="s">
        <v>24</v>
      </c>
      <c r="C7" s="390"/>
      <c r="D7" s="135"/>
      <c r="E7" s="121">
        <v>54</v>
      </c>
      <c r="F7" s="120">
        <v>13436658</v>
      </c>
    </row>
    <row r="8" spans="1:6" ht="27" customHeight="1">
      <c r="A8" s="407"/>
      <c r="B8" s="389" t="s">
        <v>25</v>
      </c>
      <c r="C8" s="390"/>
      <c r="D8" s="135"/>
      <c r="E8" s="121" t="s">
        <v>238</v>
      </c>
      <c r="F8" s="120" t="s">
        <v>238</v>
      </c>
    </row>
    <row r="9" spans="1:6" ht="27" customHeight="1">
      <c r="A9" s="407"/>
      <c r="B9" s="393" t="s">
        <v>86</v>
      </c>
      <c r="C9" s="49" t="s">
        <v>26</v>
      </c>
      <c r="D9" s="135"/>
      <c r="E9" s="121">
        <v>11</v>
      </c>
      <c r="F9" s="120">
        <v>1321743</v>
      </c>
    </row>
    <row r="10" spans="1:6" ht="27" customHeight="1">
      <c r="A10" s="407"/>
      <c r="B10" s="394"/>
      <c r="C10" s="49" t="s">
        <v>27</v>
      </c>
      <c r="D10" s="135"/>
      <c r="E10" s="121">
        <v>8</v>
      </c>
      <c r="F10" s="120">
        <v>1252712</v>
      </c>
    </row>
    <row r="11" spans="1:6" ht="27" customHeight="1">
      <c r="A11" s="407"/>
      <c r="B11" s="394"/>
      <c r="C11" s="401" t="s">
        <v>28</v>
      </c>
      <c r="D11" s="134" t="s">
        <v>29</v>
      </c>
      <c r="E11" s="133" t="s">
        <v>238</v>
      </c>
      <c r="F11" s="132" t="s">
        <v>238</v>
      </c>
    </row>
    <row r="12" spans="1:6" ht="27" customHeight="1">
      <c r="A12" s="407"/>
      <c r="B12" s="394"/>
      <c r="C12" s="402"/>
      <c r="D12" s="131"/>
      <c r="E12" s="130">
        <v>37</v>
      </c>
      <c r="F12" s="129">
        <v>11049161</v>
      </c>
    </row>
    <row r="13" spans="1:6" s="3" customFormat="1" ht="27" customHeight="1">
      <c r="A13" s="407"/>
      <c r="B13" s="394"/>
      <c r="C13" s="52" t="s">
        <v>1</v>
      </c>
      <c r="D13" s="122"/>
      <c r="E13" s="141">
        <v>56</v>
      </c>
      <c r="F13" s="140">
        <v>13623615</v>
      </c>
    </row>
    <row r="14" spans="1:6" ht="27" customHeight="1">
      <c r="A14" s="408"/>
      <c r="B14" s="395" t="s">
        <v>30</v>
      </c>
      <c r="C14" s="396"/>
      <c r="D14" s="139"/>
      <c r="E14" s="138">
        <v>21</v>
      </c>
      <c r="F14" s="137">
        <v>2197189</v>
      </c>
    </row>
    <row r="15" spans="1:6" ht="27" customHeight="1">
      <c r="A15" s="376" t="s">
        <v>31</v>
      </c>
      <c r="B15" s="379" t="s">
        <v>32</v>
      </c>
      <c r="C15" s="379"/>
      <c r="D15" s="136"/>
      <c r="E15" s="124">
        <v>1</v>
      </c>
      <c r="F15" s="123">
        <v>9024</v>
      </c>
    </row>
    <row r="16" spans="1:6" ht="27" customHeight="1">
      <c r="A16" s="377"/>
      <c r="B16" s="383" t="s">
        <v>100</v>
      </c>
      <c r="C16" s="383"/>
      <c r="D16" s="135"/>
      <c r="E16" s="121" t="s">
        <v>238</v>
      </c>
      <c r="F16" s="120" t="s">
        <v>238</v>
      </c>
    </row>
    <row r="17" spans="1:6" ht="27" customHeight="1">
      <c r="A17" s="377"/>
      <c r="B17" s="384" t="s">
        <v>33</v>
      </c>
      <c r="C17" s="385"/>
      <c r="D17" s="134" t="s">
        <v>29</v>
      </c>
      <c r="E17" s="281"/>
      <c r="F17" s="132">
        <v>27730</v>
      </c>
    </row>
    <row r="18" spans="1:6" ht="27" customHeight="1">
      <c r="A18" s="377"/>
      <c r="B18" s="386"/>
      <c r="C18" s="387"/>
      <c r="D18" s="131"/>
      <c r="E18" s="130">
        <v>38</v>
      </c>
      <c r="F18" s="129">
        <v>11058185</v>
      </c>
    </row>
    <row r="19" spans="1:6" ht="27" customHeight="1">
      <c r="A19" s="377"/>
      <c r="B19" s="383" t="s">
        <v>34</v>
      </c>
      <c r="C19" s="383"/>
      <c r="D19" s="122"/>
      <c r="E19" s="121" t="s">
        <v>238</v>
      </c>
      <c r="F19" s="120" t="s">
        <v>238</v>
      </c>
    </row>
    <row r="20" spans="1:6" ht="27" customHeight="1">
      <c r="A20" s="377"/>
      <c r="B20" s="383" t="s">
        <v>35</v>
      </c>
      <c r="C20" s="383"/>
      <c r="D20" s="122"/>
      <c r="E20" s="121" t="s">
        <v>238</v>
      </c>
      <c r="F20" s="120" t="s">
        <v>238</v>
      </c>
    </row>
    <row r="21" spans="1:6" ht="27" customHeight="1">
      <c r="A21" s="377"/>
      <c r="B21" s="383" t="s">
        <v>101</v>
      </c>
      <c r="C21" s="383"/>
      <c r="D21" s="122"/>
      <c r="E21" s="121" t="s">
        <v>238</v>
      </c>
      <c r="F21" s="120" t="s">
        <v>238</v>
      </c>
    </row>
    <row r="22" spans="1:6" ht="27" customHeight="1">
      <c r="A22" s="377"/>
      <c r="B22" s="383" t="s">
        <v>36</v>
      </c>
      <c r="C22" s="383"/>
      <c r="D22" s="122"/>
      <c r="E22" s="121">
        <v>38</v>
      </c>
      <c r="F22" s="120">
        <v>11085915</v>
      </c>
    </row>
    <row r="23" spans="1:6" ht="27" customHeight="1">
      <c r="A23" s="378"/>
      <c r="B23" s="388" t="s">
        <v>37</v>
      </c>
      <c r="C23" s="388"/>
      <c r="D23" s="128"/>
      <c r="E23" s="127" t="s">
        <v>238</v>
      </c>
      <c r="F23" s="126" t="s">
        <v>238</v>
      </c>
    </row>
    <row r="24" spans="1:6" ht="27" customHeight="1">
      <c r="A24" s="380" t="s">
        <v>38</v>
      </c>
      <c r="B24" s="382" t="s">
        <v>39</v>
      </c>
      <c r="C24" s="382"/>
      <c r="D24" s="125"/>
      <c r="E24" s="124" t="s">
        <v>238</v>
      </c>
      <c r="F24" s="123" t="s">
        <v>238</v>
      </c>
    </row>
    <row r="25" spans="1:6" ht="27" customHeight="1">
      <c r="A25" s="377"/>
      <c r="B25" s="383" t="s">
        <v>24</v>
      </c>
      <c r="C25" s="383"/>
      <c r="D25" s="122"/>
      <c r="E25" s="121">
        <v>1</v>
      </c>
      <c r="F25" s="120">
        <v>21902</v>
      </c>
    </row>
    <row r="26" spans="1:6" ht="27" customHeight="1">
      <c r="A26" s="377"/>
      <c r="B26" s="383" t="s">
        <v>26</v>
      </c>
      <c r="C26" s="383"/>
      <c r="D26" s="122"/>
      <c r="E26" s="121" t="s">
        <v>238</v>
      </c>
      <c r="F26" s="120" t="s">
        <v>238</v>
      </c>
    </row>
    <row r="27" spans="1:6" ht="27" customHeight="1">
      <c r="A27" s="377"/>
      <c r="B27" s="383" t="s">
        <v>27</v>
      </c>
      <c r="C27" s="383"/>
      <c r="D27" s="122"/>
      <c r="E27" s="121" t="s">
        <v>238</v>
      </c>
      <c r="F27" s="120" t="s">
        <v>238</v>
      </c>
    </row>
    <row r="28" spans="1:6" ht="27" customHeight="1">
      <c r="A28" s="377"/>
      <c r="B28" s="383" t="s">
        <v>40</v>
      </c>
      <c r="C28" s="383"/>
      <c r="D28" s="122"/>
      <c r="E28" s="121" t="s">
        <v>238</v>
      </c>
      <c r="F28" s="120" t="s">
        <v>238</v>
      </c>
    </row>
    <row r="29" spans="1:6" ht="27" customHeight="1" thickBot="1">
      <c r="A29" s="381"/>
      <c r="B29" s="399" t="s">
        <v>41</v>
      </c>
      <c r="C29" s="399"/>
      <c r="D29" s="119"/>
      <c r="E29" s="118">
        <v>1</v>
      </c>
      <c r="F29" s="117">
        <v>21902</v>
      </c>
    </row>
    <row r="30" spans="1:6" ht="4.5" customHeight="1">
      <c r="A30" s="53"/>
      <c r="B30" s="54"/>
      <c r="C30" s="54"/>
      <c r="D30" s="55"/>
      <c r="E30" s="55"/>
      <c r="F30" s="55"/>
    </row>
    <row r="31" spans="1:6" s="1" customFormat="1" ht="28.5" customHeight="1">
      <c r="A31" s="56" t="s">
        <v>87</v>
      </c>
      <c r="B31" s="397" t="s">
        <v>245</v>
      </c>
      <c r="C31" s="397"/>
      <c r="D31" s="397"/>
      <c r="E31" s="397"/>
      <c r="F31" s="397"/>
    </row>
    <row r="32" spans="1:6" s="1" customFormat="1" ht="24.75" customHeight="1">
      <c r="A32" s="57" t="s">
        <v>88</v>
      </c>
      <c r="B32" s="398" t="s">
        <v>89</v>
      </c>
      <c r="C32" s="398"/>
      <c r="D32" s="398"/>
      <c r="E32" s="398"/>
      <c r="F32" s="398"/>
    </row>
    <row r="33" spans="1:6" ht="24.75" customHeight="1">
      <c r="A33" s="58" t="s">
        <v>90</v>
      </c>
      <c r="B33" s="398" t="s">
        <v>91</v>
      </c>
      <c r="C33" s="398"/>
      <c r="D33" s="398"/>
      <c r="E33" s="398"/>
      <c r="F33" s="398"/>
    </row>
  </sheetData>
  <sheetProtection/>
  <mergeCells count="31">
    <mergeCell ref="D3:F3"/>
    <mergeCell ref="B27:C27"/>
    <mergeCell ref="C11:C12"/>
    <mergeCell ref="B16:C16"/>
    <mergeCell ref="A1:F1"/>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horizontalCentered="1"/>
  <pageMargins left="1.6535433070866143" right="0.7874015748031497" top="0.984251968503937" bottom="0.984251968503937" header="0.5118110236220472" footer="0.5118110236220472"/>
  <pageSetup fitToHeight="1" fitToWidth="1" horizontalDpi="600" verticalDpi="600" orientation="portrait" paperSize="9" scale="95" r:id="rId1"/>
  <headerFooter alignWithMargins="0">
    <oddFooter>&amp;R東京国税局
国税徴収２
(H26)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9.00390625" style="115" customWidth="1"/>
    <col min="2" max="2" width="15.50390625" style="115" bestFit="1" customWidth="1"/>
    <col min="3" max="3" width="3.00390625" style="115" customWidth="1"/>
    <col min="4" max="5" width="18.00390625" style="115" customWidth="1"/>
    <col min="6" max="16384" width="9.00390625" style="115" customWidth="1"/>
  </cols>
  <sheetData>
    <row r="1" s="60" customFormat="1" ht="14.25" thickBot="1">
      <c r="A1" s="59" t="s">
        <v>42</v>
      </c>
    </row>
    <row r="2" spans="1:5" ht="19.5" customHeight="1">
      <c r="A2" s="353" t="s">
        <v>75</v>
      </c>
      <c r="B2" s="354"/>
      <c r="C2" s="413" t="s">
        <v>76</v>
      </c>
      <c r="D2" s="414"/>
      <c r="E2" s="415"/>
    </row>
    <row r="3" spans="1:5" ht="19.5" customHeight="1">
      <c r="A3" s="355"/>
      <c r="B3" s="356"/>
      <c r="C3" s="411" t="s">
        <v>102</v>
      </c>
      <c r="D3" s="412"/>
      <c r="E3" s="61" t="s">
        <v>77</v>
      </c>
    </row>
    <row r="4" spans="1:5" s="116" customFormat="1" ht="13.5">
      <c r="A4" s="416" t="s">
        <v>78</v>
      </c>
      <c r="B4" s="62"/>
      <c r="C4" s="251"/>
      <c r="D4" s="252" t="s">
        <v>103</v>
      </c>
      <c r="E4" s="63" t="s">
        <v>43</v>
      </c>
    </row>
    <row r="5" spans="1:8" ht="30" customHeight="1">
      <c r="A5" s="417"/>
      <c r="B5" s="111" t="s">
        <v>79</v>
      </c>
      <c r="C5" s="64"/>
      <c r="D5" s="65">
        <v>93</v>
      </c>
      <c r="E5" s="66">
        <v>1996784</v>
      </c>
      <c r="F5" s="2"/>
      <c r="G5" s="2"/>
      <c r="H5" s="2"/>
    </row>
    <row r="6" spans="1:8" ht="30" customHeight="1">
      <c r="A6" s="417"/>
      <c r="B6" s="112" t="s">
        <v>80</v>
      </c>
      <c r="C6" s="67"/>
      <c r="D6" s="68" t="s">
        <v>238</v>
      </c>
      <c r="E6" s="69" t="s">
        <v>238</v>
      </c>
      <c r="F6" s="2"/>
      <c r="G6" s="2"/>
      <c r="H6" s="2"/>
    </row>
    <row r="7" spans="1:8" ht="30" customHeight="1">
      <c r="A7" s="417"/>
      <c r="B7" s="112" t="s">
        <v>81</v>
      </c>
      <c r="C7" s="67"/>
      <c r="D7" s="68">
        <v>2</v>
      </c>
      <c r="E7" s="69">
        <v>9052377</v>
      </c>
      <c r="F7" s="2"/>
      <c r="G7" s="2"/>
      <c r="H7" s="2"/>
    </row>
    <row r="8" spans="1:8" ht="30" customHeight="1">
      <c r="A8" s="417"/>
      <c r="B8" s="112" t="s">
        <v>82</v>
      </c>
      <c r="C8" s="67"/>
      <c r="D8" s="68" t="s">
        <v>238</v>
      </c>
      <c r="E8" s="69" t="s">
        <v>238</v>
      </c>
      <c r="F8" s="2"/>
      <c r="G8" s="2"/>
      <c r="H8" s="2"/>
    </row>
    <row r="9" spans="1:8" ht="30" customHeight="1" thickBot="1">
      <c r="A9" s="418"/>
      <c r="B9" s="148" t="s">
        <v>1</v>
      </c>
      <c r="C9" s="70"/>
      <c r="D9" s="71">
        <v>95</v>
      </c>
      <c r="E9" s="250">
        <v>11049161</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国税徴収２
(H26)</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66</v>
      </c>
    </row>
    <row r="2" spans="1:11" ht="16.5" customHeight="1">
      <c r="A2" s="419" t="s">
        <v>67</v>
      </c>
      <c r="B2" s="429" t="s">
        <v>44</v>
      </c>
      <c r="C2" s="430"/>
      <c r="D2" s="431" t="s">
        <v>45</v>
      </c>
      <c r="E2" s="432"/>
      <c r="F2" s="429" t="s">
        <v>68</v>
      </c>
      <c r="G2" s="430"/>
      <c r="H2" s="421" t="s">
        <v>69</v>
      </c>
      <c r="I2" s="423" t="s">
        <v>70</v>
      </c>
      <c r="J2" s="424"/>
      <c r="K2" s="425"/>
    </row>
    <row r="3" spans="1:11" ht="16.5" customHeight="1">
      <c r="A3" s="420"/>
      <c r="B3" s="29" t="s">
        <v>71</v>
      </c>
      <c r="C3" s="18" t="s">
        <v>72</v>
      </c>
      <c r="D3" s="29" t="s">
        <v>71</v>
      </c>
      <c r="E3" s="18" t="s">
        <v>72</v>
      </c>
      <c r="F3" s="29" t="s">
        <v>71</v>
      </c>
      <c r="G3" s="18" t="s">
        <v>72</v>
      </c>
      <c r="H3" s="422"/>
      <c r="I3" s="426"/>
      <c r="J3" s="427"/>
      <c r="K3" s="428"/>
    </row>
    <row r="4" spans="1:11" ht="11.25">
      <c r="A4" s="72"/>
      <c r="B4" s="73" t="s">
        <v>73</v>
      </c>
      <c r="C4" s="43" t="s">
        <v>74</v>
      </c>
      <c r="D4" s="73" t="s">
        <v>73</v>
      </c>
      <c r="E4" s="43" t="s">
        <v>74</v>
      </c>
      <c r="F4" s="73" t="s">
        <v>73</v>
      </c>
      <c r="G4" s="43" t="s">
        <v>74</v>
      </c>
      <c r="H4" s="74" t="s">
        <v>74</v>
      </c>
      <c r="I4" s="75"/>
      <c r="J4" s="76"/>
      <c r="K4" s="77" t="s">
        <v>74</v>
      </c>
    </row>
    <row r="5" spans="1:12" s="113" customFormat="1" ht="30" customHeight="1">
      <c r="A5" s="21" t="s">
        <v>240</v>
      </c>
      <c r="B5" s="78">
        <v>176</v>
      </c>
      <c r="C5" s="79">
        <v>18110390</v>
      </c>
      <c r="D5" s="78">
        <v>234</v>
      </c>
      <c r="E5" s="79">
        <v>26140071</v>
      </c>
      <c r="F5" s="78">
        <v>161</v>
      </c>
      <c r="G5" s="79">
        <v>16054607</v>
      </c>
      <c r="H5" s="80">
        <v>1083445</v>
      </c>
      <c r="I5" s="81" t="s">
        <v>199</v>
      </c>
      <c r="J5" s="82">
        <v>217679</v>
      </c>
      <c r="K5" s="83">
        <v>27034719</v>
      </c>
      <c r="L5" s="114"/>
    </row>
    <row r="6" spans="1:12" s="113" customFormat="1" ht="30" customHeight="1">
      <c r="A6" s="85" t="s">
        <v>241</v>
      </c>
      <c r="B6" s="86">
        <v>148</v>
      </c>
      <c r="C6" s="87">
        <v>23051682</v>
      </c>
      <c r="D6" s="86">
        <v>177</v>
      </c>
      <c r="E6" s="87">
        <v>17373502</v>
      </c>
      <c r="F6" s="86">
        <v>86</v>
      </c>
      <c r="G6" s="87">
        <v>16382495</v>
      </c>
      <c r="H6" s="88">
        <v>188797</v>
      </c>
      <c r="I6" s="89" t="s">
        <v>199</v>
      </c>
      <c r="J6" s="90">
        <v>193297</v>
      </c>
      <c r="K6" s="91">
        <v>17525903</v>
      </c>
      <c r="L6" s="114"/>
    </row>
    <row r="7" spans="1:12" s="113" customFormat="1" ht="30" customHeight="1">
      <c r="A7" s="85" t="s">
        <v>242</v>
      </c>
      <c r="B7" s="86">
        <v>87</v>
      </c>
      <c r="C7" s="87">
        <v>5481710</v>
      </c>
      <c r="D7" s="86">
        <v>89</v>
      </c>
      <c r="E7" s="87">
        <v>14052689</v>
      </c>
      <c r="F7" s="86">
        <v>41</v>
      </c>
      <c r="G7" s="87">
        <v>3355639</v>
      </c>
      <c r="H7" s="88">
        <v>36395</v>
      </c>
      <c r="I7" s="89" t="s">
        <v>199</v>
      </c>
      <c r="J7" s="90">
        <v>36759</v>
      </c>
      <c r="K7" s="91">
        <v>14089084</v>
      </c>
      <c r="L7" s="114"/>
    </row>
    <row r="8" spans="1:12" s="113" customFormat="1" ht="30" customHeight="1">
      <c r="A8" s="85" t="s">
        <v>243</v>
      </c>
      <c r="B8" s="86">
        <v>61</v>
      </c>
      <c r="C8" s="87">
        <v>3911799</v>
      </c>
      <c r="D8" s="86">
        <v>62</v>
      </c>
      <c r="E8" s="87">
        <v>3744178</v>
      </c>
      <c r="F8" s="86">
        <v>23</v>
      </c>
      <c r="G8" s="87">
        <v>2384146</v>
      </c>
      <c r="H8" s="88" t="s">
        <v>238</v>
      </c>
      <c r="I8" s="89" t="s">
        <v>199</v>
      </c>
      <c r="J8" s="90">
        <v>57633</v>
      </c>
      <c r="K8" s="91">
        <v>3735153</v>
      </c>
      <c r="L8" s="114"/>
    </row>
    <row r="9" spans="1:12" ht="30" customHeight="1" thickBot="1">
      <c r="A9" s="22" t="s">
        <v>244</v>
      </c>
      <c r="B9" s="92">
        <v>54</v>
      </c>
      <c r="C9" s="93">
        <v>13436658</v>
      </c>
      <c r="D9" s="92">
        <v>37</v>
      </c>
      <c r="E9" s="93">
        <v>11049161</v>
      </c>
      <c r="F9" s="92">
        <v>21</v>
      </c>
      <c r="G9" s="93">
        <v>2197189</v>
      </c>
      <c r="H9" s="94">
        <v>9024</v>
      </c>
      <c r="I9" s="95" t="s">
        <v>199</v>
      </c>
      <c r="J9" s="96">
        <v>27730</v>
      </c>
      <c r="K9" s="97">
        <v>11058185</v>
      </c>
      <c r="L9" s="84"/>
    </row>
    <row r="10" ht="11.25">
      <c r="A10" s="2" t="s">
        <v>46</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&amp;R東京国税局
国税徴収２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
  <cp:keywords/>
  <dc:description/>
  <cp:lastModifiedBy>東局総企</cp:lastModifiedBy>
  <cp:lastPrinted>2016-05-25T08:11:52Z</cp:lastPrinted>
  <dcterms:created xsi:type="dcterms:W3CDTF">2003-07-09T01:05:10Z</dcterms:created>
  <dcterms:modified xsi:type="dcterms:W3CDTF">2016-06-16T08:44:51Z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