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46"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'(1)徴収状況'!$A$1:$P$32</definedName>
    <definedName name="_xlnm.Print_Area" localSheetId="5">'(1)物納状況'!$A$1:$F$33</definedName>
    <definedName name="_xlnm.Print_Area" localSheetId="1">'(2)徴収状況の累年比較'!$A$1:$N$9</definedName>
    <definedName name="_xlnm.Print_Area" localSheetId="7">'(3)物納状況の累年比較'!$A$1:$K$10</definedName>
    <definedName name="_xlnm.Print_Area" localSheetId="8">'(4)年賦延納状況'!$A$1:$K$20</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s>
  <calcPr fullCalcOnLoad="1"/>
</workbook>
</file>

<file path=xl/sharedStrings.xml><?xml version="1.0" encoding="utf-8"?>
<sst xmlns="http://schemas.openxmlformats.org/spreadsheetml/2006/main" count="1560" uniqueCount="252">
  <si>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</si>
  <si>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</si>
  <si>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</si>
  <si>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</si>
  <si>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</si>
  <si>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</si>
  <si>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</si>
  <si>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</si>
  <si>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</si>
  <si>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</si>
  <si>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</si>
  <si>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</si>
  <si>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</si>
  <si>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</si>
  <si>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</si>
  <si>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</si>
  <si>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</si>
  <si>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</si>
  <si>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</si>
  <si>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</si>
  <si>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</si>
  <si>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</si>
  <si>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</si>
  <si>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</si>
  <si>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</si>
  <si>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</si>
  <si>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</si>
  <si>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</si>
  <si>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</si>
  <si>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</si>
  <si>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</si>
  <si>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</si>
  <si>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</si>
  <si>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</si>
  <si>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</si>
  <si>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</si>
  <si>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</si>
  <si>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</si>
  <si>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</si>
  <si>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</si>
  <si>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</si>
  <si>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</si>
  <si>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</si>
  <si>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</si>
  <si>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</si>
  <si>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</si>
  <si>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</si>
  <si>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</si>
  <si>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</si>
  <si>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</si>
  <si>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</si>
  <si>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</si>
  <si>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</si>
  <si>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</si>
  <si>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</si>
  <si>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</si>
  <si>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</si>
  <si>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</si>
  <si>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</si>
  <si>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</si>
  <si>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</si>
  <si>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</si>
  <si>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</si>
  <si>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</si>
  <si>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</si>
  <si>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</si>
  <si>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</si>
  <si>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</si>
  <si>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</si>
  <si>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</si>
  <si>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</si>
  <si>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</si>
  <si>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</si>
  <si>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</si>
  <si>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</si>
  <si>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</si>
  <si>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</si>
  <si>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</si>
  <si>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</si>
  <si>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</si>
  <si>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</si>
  <si>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</si>
  <si>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</si>
  <si>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</si>
  <si>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</si>
  <si>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</si>
  <si>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</si>
  <si>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</si>
  <si>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</si>
  <si>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</si>
  <si>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</si>
  <si>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</si>
  <si>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</si>
  <si>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</si>
  <si>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</si>
  <si>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</si>
  <si>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</si>
  <si>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</si>
  <si>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</si>
  <si>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</si>
  <si>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</si>
  <si>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</si>
  <si>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</si>
  <si>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</si>
  <si>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</si>
  <si>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</si>
  <si>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</si>
  <si>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</si>
  <si>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</si>
  <si>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</si>
  <si>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</si>
  <si>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</si>
  <si>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</si>
  <si>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</si>
  <si>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</si>
  <si>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源泉所得税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</si>
  <si>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</si>
  <si>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</si>
  <si>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</si>
  <si>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</si>
  <si>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</si>
  <si>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</si>
  <si>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</si>
  <si>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</si>
  <si>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</si>
  <si>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</si>
  <si>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</si>
  <si>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</si>
  <si>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</si>
  <si>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</si>
  <si>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</si>
  <si>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</si>
  <si>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</si>
  <si>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物　　件　　数</t>
  </si>
  <si>
    <t>件</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</si>
  <si>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</si>
  <si>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</si>
  <si>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</si>
  <si>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</si>
  <si>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</si>
  <si>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</si>
  <si>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</si>
  <si>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</si>
  <si>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</si>
  <si>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</si>
  <si>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</si>
  <si>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</si>
  <si>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</si>
  <si>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</si>
  <si>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</si>
  <si>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</si>
  <si>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</si>
  <si>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</si>
  <si>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</si>
  <si>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</si>
  <si>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</si>
  <si>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</si>
  <si>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</si>
  <si>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</si>
  <si>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</si>
  <si>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</si>
  <si>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</si>
  <si>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</si>
  <si>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</si>
  <si>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</si>
  <si>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</si>
  <si>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</si>
  <si>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</si>
  <si>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</si>
  <si>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</si>
  <si>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</si>
  <si>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</si>
  <si>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</si>
  <si>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</si>
  <si>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</si>
  <si>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</si>
  <si>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</si>
  <si>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</si>
  <si>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</si>
  <si>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</si>
  <si>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</si>
  <si>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</si>
  <si>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</si>
  <si>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</si>
  <si>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</si>
  <si>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</si>
  <si>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</si>
  <si>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</si>
  <si>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</si>
  <si>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</si>
  <si>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</si>
  <si>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</si>
  <si>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</si>
  <si>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</si>
  <si>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</si>
  <si>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</si>
  <si>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</si>
  <si>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</si>
  <si>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</si>
  <si>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</si>
  <si>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</si>
  <si>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</si>
  <si>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</si>
  <si>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</si>
  <si>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</si>
  <si>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</si>
  <si>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</si>
  <si>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</si>
  <si>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</si>
  <si>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</si>
  <si>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</si>
  <si>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</si>
  <si>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</si>
  <si>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</si>
  <si>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</si>
  <si>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</si>
  <si>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</si>
  <si>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</si>
  <si>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</si>
  <si>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</si>
  <si>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</si>
  <si>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</si>
  <si>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</si>
  <si>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</si>
  <si>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</si>
  <si>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(3)　税務署別徴収状況（続）</t>
  </si>
  <si>
    <t>消費税</t>
  </si>
  <si>
    <t>酒税</t>
  </si>
  <si>
    <t>山梨県計</t>
  </si>
  <si>
    <t>揮発油税及地方揮発油税</t>
  </si>
  <si>
    <t>その他</t>
  </si>
  <si>
    <t>総　　　計</t>
  </si>
  <si>
    <t>厚木</t>
  </si>
  <si>
    <t>外</t>
  </si>
  <si>
    <t>(3)　税務署別徴収状況</t>
  </si>
  <si>
    <t>平成19年度</t>
  </si>
  <si>
    <t>平成20年度</t>
  </si>
  <si>
    <t>平成21年度</t>
  </si>
  <si>
    <t>総計</t>
  </si>
  <si>
    <t>外</t>
  </si>
  <si>
    <t>調査期間：平成23年４月１日から平成24年３月31日</t>
  </si>
  <si>
    <t>平成22年度</t>
  </si>
  <si>
    <t>平成23年度</t>
  </si>
  <si>
    <t>平成23年度</t>
  </si>
  <si>
    <t>（注）「揮発油税及び地方揮発油税」には揮発油税及び地方道路税を含む。</t>
  </si>
  <si>
    <t>平成23年４月１日から平成24年３月31日までの間に相続税の物納について申請、許可、収納等のあったものを示した。</t>
  </si>
  <si>
    <t>　調査対象等：平成23年４月１日から平成24年３月31日までの間に相続税及び贈与税の年賦延納並びに所得税法
              第132条の規定による所得税の延納について、申請、許可、収納等のあったものを示した。</t>
  </si>
  <si>
    <t>-</t>
  </si>
  <si>
    <t>-</t>
  </si>
  <si>
    <t>X</t>
  </si>
  <si>
    <t>X</t>
  </si>
  <si>
    <t>（注）１　徴収決定済額から収納済額を差し引いた額と、収納未済額との差は不納欠損額である。
　　　２　局引受分とは、国税通則法第43条第３項の規定に基づき税務署長から国税局長に徴収の引継ぎが行われたものをいう。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</si>
</sst>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Red]\-#,##0\ "/>
    <numFmt numFmtId="178" formatCode="#,##0_ "/>
  </numFmts>
  <fonts count="52">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8"/>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s>
  <borders count="2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color indexed="55"/>
      </top>
      <bottom style="double"/>
    </border>
    <border>
      <left style="medium"/>
      <right>
        <color indexed="63"/>
      </right>
      <top style="double"/>
      <bottom style="medium"/>
    </border>
    <border>
      <left>
        <color indexed="63"/>
      </left>
      <right style="medium"/>
      <top style="double"/>
      <bottom style="medium"/>
    </border>
    <border>
      <left style="thin"/>
      <right style="medium"/>
      <top style="thin">
        <color indexed="55"/>
      </top>
      <bottom style="double"/>
    </border>
    <border>
      <left style="thin">
        <color indexed="55"/>
      </left>
      <right style="thin"/>
      <top style="thin">
        <color indexed="55"/>
      </top>
      <bottom style="thin">
        <color indexed="55"/>
      </bottom>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color indexed="55"/>
      </left>
      <right style="thin"/>
      <top style="thin"/>
      <bottom style="hair">
        <color indexed="55"/>
      </bottom>
    </border>
    <border>
      <left style="thin">
        <color indexed="55"/>
      </left>
      <right style="thin"/>
      <top style="hair">
        <color indexed="55"/>
      </top>
      <bottom style="thin">
        <color indexed="55"/>
      </botto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color indexed="63"/>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style="hair"/>
      <right style="medium"/>
      <top style="thin">
        <color indexed="55"/>
      </top>
      <bottom style="thin"/>
    </border>
    <border>
      <left>
        <color indexed="63"/>
      </left>
      <right style="thin"/>
      <top style="thin">
        <color indexed="55"/>
      </top>
      <bottom style="thin"/>
    </border>
    <border>
      <left style="thin"/>
      <right style="hair">
        <color rgb="FF969696"/>
      </right>
      <top style="thin">
        <color indexed="55"/>
      </top>
      <bottom style="thin"/>
    </border>
    <border>
      <left style="hair"/>
      <right style="medium"/>
      <top>
        <color indexed="63"/>
      </top>
      <bottom style="thin">
        <color indexed="55"/>
      </bottom>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style="thin">
        <color indexed="55"/>
      </left>
      <right style="thin"/>
      <top style="thin">
        <color indexed="55"/>
      </top>
      <bottom style="mediu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thin">
        <color indexed="55"/>
      </left>
      <right>
        <color indexed="63"/>
      </right>
      <top style="hair">
        <color indexed="55"/>
      </top>
      <bottom style="thin">
        <color indexed="55"/>
      </bottom>
    </border>
    <border>
      <left style="thin">
        <color indexed="55"/>
      </left>
      <right>
        <color indexed="63"/>
      </right>
      <top style="thin">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color indexed="55"/>
      </left>
      <right>
        <color indexed="63"/>
      </right>
      <top style="double"/>
      <bottom style="medium"/>
    </border>
    <border>
      <left style="hair"/>
      <right style="hair"/>
      <top style="double"/>
      <bottom style="medium"/>
    </border>
    <border>
      <left>
        <color indexed="63"/>
      </left>
      <right style="thin"/>
      <top style="double"/>
      <bottom style="medium"/>
    </border>
    <border>
      <left>
        <color indexed="63"/>
      </left>
      <right>
        <color indexed="63"/>
      </right>
      <top style="thin">
        <color indexed="55"/>
      </top>
      <bottom style="thin">
        <color indexed="55"/>
      </bottom>
    </border>
    <border>
      <left style="medium"/>
      <right/>
      <top/>
      <bottom style="hair">
        <color theme="0" tint="-0.4999699890613556"/>
      </bottom>
    </border>
    <border>
      <left style="thin"/>
      <right style="hair"/>
      <top/>
      <bottom style="hair">
        <color theme="0" tint="-0.4999699890613556"/>
      </bottom>
    </border>
    <border>
      <left style="hair"/>
      <right style="hair"/>
      <top/>
      <bottom style="hair">
        <color theme="0" tint="-0.4999699890613556"/>
      </bottom>
    </border>
    <border>
      <left style="hair"/>
      <right style="thin"/>
      <top/>
      <bottom style="hair">
        <color theme="0" tint="-0.4999699890613556"/>
      </bottom>
    </border>
    <border>
      <left style="hair"/>
      <right/>
      <top/>
      <bottom style="hair">
        <color theme="0" tint="-0.4999699890613556"/>
      </bottom>
    </border>
    <border>
      <left style="thin"/>
      <right style="medium"/>
      <top/>
      <bottom style="hair">
        <color theme="0" tint="-0.4999699890613556"/>
      </bottom>
    </border>
    <border>
      <left style="medium"/>
      <right/>
      <top style="hair">
        <color theme="0" tint="-0.4999699890613556"/>
      </top>
      <bottom style="hair">
        <color theme="0" tint="-0.4999699890613556"/>
      </bottom>
    </border>
    <border>
      <left style="thin"/>
      <right style="hair"/>
      <top style="hair">
        <color theme="0" tint="-0.4999699890613556"/>
      </top>
      <bottom style="hair">
        <color theme="0" tint="-0.4999699890613556"/>
      </bottom>
    </border>
    <border>
      <left style="hair"/>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top style="hair">
        <color theme="0" tint="-0.4999699890613556"/>
      </top>
      <bottom style="hair">
        <color theme="0" tint="-0.4999699890613556"/>
      </bottom>
    </border>
    <border>
      <left style="thin"/>
      <right style="medium"/>
      <top style="hair">
        <color theme="0" tint="-0.4999699890613556"/>
      </top>
      <bottom style="hair">
        <color theme="0" tint="-0.4999699890613556"/>
      </bottom>
    </border>
    <border>
      <left style="medium"/>
      <right/>
      <top style="hair">
        <color theme="0" tint="-0.4999699890613556"/>
      </top>
      <bottom style="thin">
        <color theme="0" tint="-0.4999699890613556"/>
      </bottom>
    </border>
    <border>
      <left style="thin"/>
      <right style="hair"/>
      <top style="hair">
        <color theme="0" tint="-0.4999699890613556"/>
      </top>
      <bottom style="thin">
        <color theme="0" tint="-0.4999699890613556"/>
      </bottom>
    </border>
    <border>
      <left style="hair"/>
      <right style="hair"/>
      <top style="hair">
        <color theme="0" tint="-0.4999699890613556"/>
      </top>
      <bottom style="thin">
        <color theme="0" tint="-0.4999699890613556"/>
      </bottom>
    </border>
    <border>
      <left style="hair"/>
      <right style="thin"/>
      <top style="hair">
        <color theme="0" tint="-0.4999699890613556"/>
      </top>
      <bottom style="thin">
        <color theme="0" tint="-0.4999699890613556"/>
      </bottom>
    </border>
    <border>
      <left style="hair"/>
      <right/>
      <top style="hair">
        <color theme="0" tint="-0.4999699890613556"/>
      </top>
      <bottom style="thin">
        <color theme="0" tint="-0.4999699890613556"/>
      </bottom>
    </border>
    <border>
      <left style="thin"/>
      <right style="medium"/>
      <top style="hair">
        <color theme="0" tint="-0.4999699890613556"/>
      </top>
      <bottom style="thin">
        <color theme="0" tint="-0.4999699890613556"/>
      </bottom>
    </border>
    <border>
      <left style="medium"/>
      <right/>
      <top style="thin">
        <color theme="0" tint="-0.4999699890613556"/>
      </top>
      <bottom style="thin">
        <color theme="0" tint="-0.4999699890613556"/>
      </bottom>
    </border>
    <border>
      <left style="thin"/>
      <right style="hair"/>
      <top style="thin">
        <color theme="0" tint="-0.4999699890613556"/>
      </top>
      <bottom style="thin">
        <color theme="0" tint="-0.4999699890613556"/>
      </bottom>
    </border>
    <border>
      <left style="hair"/>
      <right style="hair"/>
      <top style="thin">
        <color theme="0" tint="-0.4999699890613556"/>
      </top>
      <bottom style="thin">
        <color theme="0" tint="-0.4999699890613556"/>
      </bottom>
    </border>
    <border>
      <left style="hair"/>
      <right style="thin"/>
      <top style="thin">
        <color theme="0" tint="-0.4999699890613556"/>
      </top>
      <bottom style="thin">
        <color theme="0" tint="-0.4999699890613556"/>
      </bottom>
    </border>
    <border>
      <left style="hair"/>
      <right/>
      <top style="thin">
        <color theme="0" tint="-0.4999699890613556"/>
      </top>
      <bottom style="thin">
        <color theme="0" tint="-0.4999699890613556"/>
      </bottom>
    </border>
    <border>
      <left style="thin"/>
      <right style="medium"/>
      <top style="thin">
        <color theme="0" tint="-0.4999699890613556"/>
      </top>
      <bottom style="thin">
        <color theme="0" tint="-0.4999699890613556"/>
      </bottom>
    </border>
    <border>
      <left style="thin"/>
      <right style="hair"/>
      <top/>
      <bottom/>
    </border>
    <border>
      <left style="hair"/>
      <right style="hair"/>
      <top/>
      <bottom/>
    </border>
    <border>
      <left style="hair"/>
      <right style="thin"/>
      <top/>
      <bottom/>
    </border>
    <border>
      <left style="hair"/>
      <right/>
      <top/>
      <bottom/>
    </border>
    <border>
      <left style="medium"/>
      <right/>
      <top style="thin">
        <color theme="0" tint="-0.4999699890613556"/>
      </top>
      <bottom style="hair">
        <color theme="0" tint="-0.4999699890613556"/>
      </bottom>
    </border>
    <border>
      <left style="thin"/>
      <right style="hair"/>
      <top style="thin">
        <color theme="0" tint="-0.4999699890613556"/>
      </top>
      <bottom style="hair">
        <color theme="0" tint="-0.4999699890613556"/>
      </bottom>
    </border>
    <border>
      <left style="hair"/>
      <right style="hair"/>
      <top style="thin">
        <color theme="0" tint="-0.4999699890613556"/>
      </top>
      <bottom style="hair">
        <color theme="0" tint="-0.4999699890613556"/>
      </bottom>
    </border>
    <border>
      <left style="hair"/>
      <right style="thin"/>
      <top style="thin">
        <color theme="0" tint="-0.4999699890613556"/>
      </top>
      <bottom style="hair">
        <color theme="0" tint="-0.4999699890613556"/>
      </bottom>
    </border>
    <border>
      <left style="hair"/>
      <right/>
      <top style="thin">
        <color theme="0" tint="-0.4999699890613556"/>
      </top>
      <bottom style="hair">
        <color theme="0" tint="-0.4999699890613556"/>
      </bottom>
    </border>
    <border>
      <left style="thin"/>
      <right style="medium"/>
      <top style="thin">
        <color theme="0" tint="-0.4999699890613556"/>
      </top>
      <bottom style="hair">
        <color theme="0" tint="-0.4999699890613556"/>
      </bottom>
    </border>
    <border>
      <left style="medium"/>
      <right/>
      <top style="hair">
        <color theme="0" tint="-0.4999699890613556"/>
      </top>
      <bottom/>
    </border>
    <border>
      <left style="thin"/>
      <right style="hair"/>
      <top style="hair">
        <color theme="0" tint="-0.4999699890613556"/>
      </top>
      <bottom/>
    </border>
    <border>
      <left style="hair"/>
      <right style="hair"/>
      <top style="hair">
        <color theme="0" tint="-0.4999699890613556"/>
      </top>
      <bottom/>
    </border>
    <border>
      <left style="hair"/>
      <right style="thin"/>
      <top style="hair">
        <color theme="0" tint="-0.4999699890613556"/>
      </top>
      <bottom/>
    </border>
    <border>
      <left style="hair"/>
      <right/>
      <top style="hair">
        <color theme="0" tint="-0.4999699890613556"/>
      </top>
      <bottom/>
    </border>
    <border>
      <left style="thin"/>
      <right style="medium"/>
      <top style="hair">
        <color theme="0" tint="-0.4999699890613556"/>
      </top>
      <bottom/>
    </border>
    <border>
      <left style="medium"/>
      <right/>
      <top style="hair">
        <color theme="0" tint="-0.3499799966812134"/>
      </top>
      <bottom style="hair">
        <color theme="0" tint="-0.3499799966812134"/>
      </bottom>
    </border>
    <border>
      <left style="thin"/>
      <right style="hair"/>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style="hair"/>
      <right style="thin"/>
      <top style="hair">
        <color theme="0" tint="-0.3499799966812134"/>
      </top>
      <bottom style="hair">
        <color theme="0" tint="-0.3499799966812134"/>
      </bottom>
    </border>
    <border>
      <left style="hair"/>
      <right/>
      <top style="hair">
        <color theme="0" tint="-0.3499799966812134"/>
      </top>
      <bottom style="hair">
        <color theme="0" tint="-0.3499799966812134"/>
      </bottom>
    </border>
    <border>
      <left style="thin"/>
      <right style="medium"/>
      <top style="hair">
        <color theme="0" tint="-0.3499799966812134"/>
      </top>
      <bottom style="hair">
        <color theme="0" tint="-0.3499799966812134"/>
      </bottom>
    </border>
    <border>
      <left style="medium"/>
      <right/>
      <top style="thin">
        <color theme="0" tint="-0.4999699890613556"/>
      </top>
      <bottom style="double"/>
    </border>
    <border>
      <left style="thin"/>
      <right style="hair"/>
      <top style="thin">
        <color theme="0" tint="-0.4999699890613556"/>
      </top>
      <bottom style="double"/>
    </border>
    <border>
      <left style="hair"/>
      <right style="hair"/>
      <top style="thin">
        <color theme="0" tint="-0.4999699890613556"/>
      </top>
      <bottom style="double"/>
    </border>
    <border>
      <left style="hair"/>
      <right style="thin"/>
      <top style="thin">
        <color theme="0" tint="-0.4999699890613556"/>
      </top>
      <bottom style="double"/>
    </border>
    <border>
      <left style="thin"/>
      <right style="medium"/>
      <top style="thin">
        <color theme="0" tint="-0.4999699890613556"/>
      </top>
      <bottom style="double"/>
    </border>
    <border>
      <left style="thin"/>
      <right style="hair"/>
      <top style="double"/>
      <bottom style="medium"/>
    </border>
    <border>
      <left style="hair"/>
      <right style="thin"/>
      <top style="double"/>
      <bottom style="medium"/>
    </border>
    <border>
      <left style="thin"/>
      <right style="medium"/>
      <top style="hair">
        <color indexed="55"/>
      </top>
      <bottom/>
    </border>
    <border>
      <left style="medium"/>
      <right style="thin">
        <color indexed="55"/>
      </right>
      <top style="thin">
        <color theme="0" tint="-0.4999699890613556"/>
      </top>
      <bottom style="thin">
        <color theme="0" tint="-0.4999699890613556"/>
      </bottom>
    </border>
    <border>
      <left/>
      <right style="medium"/>
      <top style="thin">
        <color theme="0" tint="-0.4999699890613556"/>
      </top>
      <bottom style="double"/>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thin"/>
      <right style="hair"/>
      <top style="hair">
        <color theme="0" tint="-0.4999699890613556"/>
      </top>
      <bottom style="hair">
        <color theme="0" tint="-0.24993999302387238"/>
      </bottom>
    </border>
    <border>
      <left style="hair"/>
      <right style="hair"/>
      <top style="hair">
        <color theme="0" tint="-0.4999699890613556"/>
      </top>
      <bottom style="hair">
        <color theme="0" tint="-0.24993999302387238"/>
      </bottom>
    </border>
    <border>
      <left style="hair"/>
      <right style="thin"/>
      <top style="hair">
        <color theme="0" tint="-0.4999699890613556"/>
      </top>
      <bottom style="hair">
        <color theme="0" tint="-0.24993999302387238"/>
      </bottom>
    </border>
    <border diagonalUp="1">
      <left style="hair">
        <color rgb="FF969696"/>
      </left>
      <right style="thin"/>
      <top style="thin">
        <color indexed="55"/>
      </top>
      <bottom style="hair">
        <color indexed="55"/>
      </bottom>
      <diagonal style="hair">
        <color rgb="FF969696"/>
      </diagonal>
    </border>
    <border>
      <left style="medium"/>
      <right style="thin"/>
      <top style="double"/>
      <bottom style="medium"/>
    </border>
    <border>
      <left>
        <color indexed="63"/>
      </left>
      <right>
        <color indexed="63"/>
      </right>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style="thin">
        <color indexed="55"/>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double"/>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color indexed="63"/>
      </top>
      <bottom style="thin">
        <color indexed="55"/>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42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33" borderId="32"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3" xfId="0" applyFont="1" applyFill="1" applyBorder="1" applyAlignment="1">
      <alignment horizontal="right" vertical="center"/>
    </xf>
    <xf numFmtId="0" fontId="7" fillId="0" borderId="20" xfId="0" applyFont="1" applyBorder="1" applyAlignment="1">
      <alignment horizontal="center"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6"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6" fillId="0" borderId="39" xfId="0" applyFont="1" applyBorder="1" applyAlignment="1">
      <alignment horizontal="distributed" vertical="center"/>
    </xf>
    <xf numFmtId="0" fontId="2" fillId="0" borderId="40" xfId="0" applyFont="1" applyBorder="1" applyAlignment="1">
      <alignment horizontal="left" vertical="center"/>
    </xf>
    <xf numFmtId="0" fontId="7" fillId="0" borderId="41" xfId="0" applyFont="1" applyBorder="1" applyAlignment="1">
      <alignment horizontal="distributed" vertical="center"/>
    </xf>
    <xf numFmtId="0" fontId="7" fillId="0" borderId="42"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1" xfId="0" applyFont="1" applyFill="1" applyBorder="1" applyAlignment="1">
      <alignment horizontal="distributed" vertical="center"/>
    </xf>
    <xf numFmtId="0" fontId="6" fillId="0" borderId="43" xfId="0" applyFont="1" applyBorder="1" applyAlignment="1">
      <alignment horizontal="distributed" vertical="center"/>
    </xf>
    <xf numFmtId="0" fontId="6" fillId="0" borderId="44" xfId="0" applyFont="1" applyBorder="1" applyAlignment="1">
      <alignment horizontal="distributed" vertical="center" indent="1"/>
    </xf>
    <xf numFmtId="0" fontId="6" fillId="0" borderId="45" xfId="0" applyFont="1" applyBorder="1" applyAlignment="1">
      <alignment horizontal="distributed" vertical="center" indent="1"/>
    </xf>
    <xf numFmtId="0" fontId="6" fillId="0" borderId="46" xfId="0" applyFont="1" applyBorder="1" applyAlignment="1">
      <alignment horizontal="distributed" vertical="center"/>
    </xf>
    <xf numFmtId="0" fontId="2" fillId="0" borderId="47" xfId="0" applyFont="1" applyBorder="1" applyAlignment="1">
      <alignment horizontal="distributed" vertical="center"/>
    </xf>
    <xf numFmtId="0" fontId="7" fillId="0" borderId="33" xfId="0" applyFont="1" applyBorder="1" applyAlignment="1">
      <alignment horizontal="center" vertical="center"/>
    </xf>
    <xf numFmtId="0" fontId="7" fillId="33" borderId="40" xfId="0" applyFont="1" applyFill="1" applyBorder="1" applyAlignment="1">
      <alignment horizontal="right"/>
    </xf>
    <xf numFmtId="0" fontId="6" fillId="0" borderId="47" xfId="0" applyFont="1" applyBorder="1" applyAlignment="1">
      <alignment horizontal="distributed" vertical="center"/>
    </xf>
    <xf numFmtId="0" fontId="2" fillId="0" borderId="48" xfId="0" applyFont="1" applyFill="1" applyBorder="1" applyAlignment="1">
      <alignment horizontal="center" vertical="distributed" textRotation="255" indent="2"/>
    </xf>
    <xf numFmtId="0" fontId="2" fillId="0" borderId="48" xfId="0" applyFont="1" applyFill="1" applyBorder="1" applyAlignment="1">
      <alignment horizontal="distributed" vertical="center"/>
    </xf>
    <xf numFmtId="38" fontId="2" fillId="0" borderId="48"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42" xfId="0" applyFont="1" applyBorder="1" applyAlignment="1">
      <alignment horizontal="center" vertical="center"/>
    </xf>
    <xf numFmtId="0" fontId="7" fillId="0" borderId="49" xfId="0" applyFont="1" applyBorder="1" applyAlignment="1">
      <alignment horizontal="center" vertical="center"/>
    </xf>
    <xf numFmtId="0" fontId="7" fillId="33" borderId="42" xfId="0" applyFont="1" applyFill="1" applyBorder="1" applyAlignment="1">
      <alignment horizontal="right"/>
    </xf>
    <xf numFmtId="0" fontId="2" fillId="0" borderId="50" xfId="0" applyFont="1" applyBorder="1" applyAlignment="1">
      <alignment horizontal="right" vertical="center" indent="1"/>
    </xf>
    <xf numFmtId="38" fontId="2" fillId="35" borderId="51" xfId="49" applyFont="1" applyFill="1" applyBorder="1" applyAlignment="1">
      <alignment horizontal="right" vertical="center" indent="1"/>
    </xf>
    <xf numFmtId="38" fontId="2" fillId="33" borderId="30" xfId="49" applyFont="1" applyFill="1" applyBorder="1" applyAlignment="1">
      <alignment horizontal="right" vertical="center" indent="1"/>
    </xf>
    <xf numFmtId="0" fontId="2" fillId="0" borderId="52" xfId="0" applyFont="1" applyBorder="1" applyAlignment="1">
      <alignment horizontal="right" vertical="center" indent="1"/>
    </xf>
    <xf numFmtId="38" fontId="2" fillId="35" borderId="53" xfId="49" applyFont="1" applyFill="1" applyBorder="1" applyAlignment="1">
      <alignment horizontal="right" vertical="center" indent="1"/>
    </xf>
    <xf numFmtId="38" fontId="2" fillId="33" borderId="25" xfId="49" applyFont="1" applyFill="1" applyBorder="1" applyAlignment="1">
      <alignment horizontal="right" vertical="center" indent="1"/>
    </xf>
    <xf numFmtId="0" fontId="6" fillId="0" borderId="54" xfId="0" applyFont="1" applyBorder="1" applyAlignment="1">
      <alignment horizontal="center" vertical="center"/>
    </xf>
    <xf numFmtId="38" fontId="6" fillId="35" borderId="55" xfId="49" applyFont="1" applyFill="1" applyBorder="1" applyAlignment="1">
      <alignment horizontal="right" vertical="center" indent="1"/>
    </xf>
    <xf numFmtId="0" fontId="7" fillId="0" borderId="41" xfId="0" applyFont="1" applyBorder="1" applyAlignment="1">
      <alignment horizontal="center" vertical="center"/>
    </xf>
    <xf numFmtId="0" fontId="7" fillId="35" borderId="18" xfId="0" applyFont="1" applyFill="1" applyBorder="1" applyAlignment="1">
      <alignment horizontal="right" vertical="center"/>
    </xf>
    <xf numFmtId="0" fontId="7" fillId="33" borderId="56" xfId="0" applyFont="1" applyFill="1" applyBorder="1" applyAlignment="1">
      <alignment horizontal="right" vertical="center"/>
    </xf>
    <xf numFmtId="0" fontId="7" fillId="0" borderId="21" xfId="0" applyFont="1" applyBorder="1" applyAlignment="1">
      <alignment horizontal="right" vertical="center"/>
    </xf>
    <xf numFmtId="0" fontId="7" fillId="33" borderId="57" xfId="0" applyFont="1" applyFill="1" applyBorder="1" applyAlignment="1">
      <alignment horizontal="right" vertical="center"/>
    </xf>
    <xf numFmtId="0" fontId="7" fillId="33" borderId="58" xfId="0" applyFont="1" applyFill="1" applyBorder="1" applyAlignment="1">
      <alignment horizontal="right" vertical="center"/>
    </xf>
    <xf numFmtId="176" fontId="2" fillId="35" borderId="27"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7" fillId="0" borderId="27" xfId="0" applyNumberFormat="1" applyFont="1" applyBorder="1" applyAlignment="1">
      <alignment horizontal="right" vertical="center"/>
    </xf>
    <xf numFmtId="176" fontId="2" fillId="33"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0" fontId="2" fillId="0" borderId="0" xfId="0" applyFont="1" applyAlignment="1">
      <alignment horizontal="right" vertical="center"/>
    </xf>
    <xf numFmtId="0" fontId="2" fillId="0" borderId="62" xfId="0" applyFont="1" applyBorder="1" applyAlignment="1">
      <alignment horizontal="distributed" vertical="center"/>
    </xf>
    <xf numFmtId="176" fontId="2" fillId="35"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35"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67"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0" fontId="2" fillId="0" borderId="40" xfId="0" applyFont="1" applyBorder="1" applyAlignment="1">
      <alignment horizontal="center" vertical="center"/>
    </xf>
    <xf numFmtId="0" fontId="7" fillId="0" borderId="31"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33" xfId="0" applyFont="1" applyFill="1" applyBorder="1" applyAlignment="1">
      <alignment horizontal="center" vertical="center"/>
    </xf>
    <xf numFmtId="0" fontId="7" fillId="35" borderId="18" xfId="0" applyFont="1" applyFill="1" applyBorder="1" applyAlignment="1">
      <alignment horizontal="right"/>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7" fillId="33" borderId="72" xfId="0" applyFont="1" applyFill="1" applyBorder="1" applyAlignment="1">
      <alignment horizontal="right" vertical="center"/>
    </xf>
    <xf numFmtId="0" fontId="7" fillId="34" borderId="42" xfId="0" applyFont="1" applyFill="1" applyBorder="1" applyAlignment="1">
      <alignment horizontal="distributed" vertical="center"/>
    </xf>
    <xf numFmtId="0" fontId="2" fillId="36" borderId="73" xfId="0" applyFont="1" applyFill="1" applyBorder="1" applyAlignment="1">
      <alignment horizontal="distributed" vertical="center"/>
    </xf>
    <xf numFmtId="0" fontId="2" fillId="36" borderId="74" xfId="0" applyFont="1" applyFill="1" applyBorder="1" applyAlignment="1">
      <alignment horizontal="distributed" vertical="center"/>
    </xf>
    <xf numFmtId="0" fontId="2" fillId="0" borderId="75" xfId="0" applyFont="1" applyFill="1" applyBorder="1" applyAlignment="1">
      <alignment horizontal="distributed" vertical="center"/>
    </xf>
    <xf numFmtId="0" fontId="7" fillId="33" borderId="72" xfId="0" applyFont="1" applyFill="1" applyBorder="1" applyAlignment="1">
      <alignment horizontal="right"/>
    </xf>
    <xf numFmtId="0" fontId="2" fillId="0" borderId="51" xfId="0" applyFont="1" applyBorder="1" applyAlignment="1">
      <alignment horizontal="distributed" vertical="center" indent="1"/>
    </xf>
    <xf numFmtId="0" fontId="2" fillId="0" borderId="53"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76" xfId="49" applyNumberFormat="1" applyFont="1" applyFill="1" applyBorder="1" applyAlignment="1">
      <alignment horizontal="right" vertical="center"/>
    </xf>
    <xf numFmtId="41" fontId="2" fillId="35" borderId="55" xfId="49" applyNumberFormat="1" applyFont="1" applyFill="1" applyBorder="1" applyAlignment="1">
      <alignment horizontal="right" vertical="center"/>
    </xf>
    <xf numFmtId="38" fontId="2" fillId="0" borderId="77" xfId="49" applyFont="1" applyBorder="1" applyAlignment="1">
      <alignment horizontal="right" vertical="center"/>
    </xf>
    <xf numFmtId="41" fontId="2" fillId="33" borderId="78" xfId="49" applyNumberFormat="1" applyFont="1" applyFill="1" applyBorder="1" applyAlignment="1">
      <alignment horizontal="right" vertical="center"/>
    </xf>
    <xf numFmtId="41" fontId="2" fillId="35" borderId="53" xfId="49" applyNumberFormat="1" applyFont="1" applyFill="1" applyBorder="1" applyAlignment="1">
      <alignment horizontal="right" vertical="center"/>
    </xf>
    <xf numFmtId="38" fontId="2" fillId="0" borderId="79" xfId="49" applyFont="1" applyBorder="1" applyAlignment="1">
      <alignment horizontal="right" vertical="center"/>
    </xf>
    <xf numFmtId="41" fontId="2" fillId="33" borderId="80" xfId="49" applyNumberFormat="1" applyFont="1" applyFill="1" applyBorder="1" applyAlignment="1">
      <alignment horizontal="right" vertical="center"/>
    </xf>
    <xf numFmtId="41" fontId="2" fillId="35" borderId="81" xfId="49" applyNumberFormat="1" applyFont="1" applyFill="1" applyBorder="1" applyAlignment="1">
      <alignment horizontal="right" vertical="center"/>
    </xf>
    <xf numFmtId="38" fontId="2" fillId="0" borderId="82" xfId="49" applyFont="1" applyBorder="1" applyAlignment="1">
      <alignment horizontal="right" vertical="center"/>
    </xf>
    <xf numFmtId="41" fontId="2" fillId="33" borderId="83" xfId="49" applyNumberFormat="1" applyFont="1" applyFill="1" applyBorder="1" applyAlignment="1">
      <alignment horizontal="right" vertical="center"/>
    </xf>
    <xf numFmtId="41" fontId="2" fillId="35" borderId="84" xfId="49" applyNumberFormat="1" applyFont="1" applyFill="1" applyBorder="1" applyAlignment="1">
      <alignment horizontal="right" vertical="center"/>
    </xf>
    <xf numFmtId="38" fontId="2" fillId="0" borderId="85" xfId="49" applyFont="1" applyBorder="1" applyAlignment="1">
      <alignment horizontal="right" vertical="center"/>
    </xf>
    <xf numFmtId="41" fontId="2" fillId="33" borderId="86" xfId="49" applyNumberFormat="1" applyFont="1" applyFill="1" applyBorder="1" applyAlignment="1">
      <alignment horizontal="right" vertical="center"/>
    </xf>
    <xf numFmtId="41" fontId="2" fillId="35" borderId="51" xfId="49" applyNumberFormat="1" applyFont="1" applyFill="1" applyBorder="1" applyAlignment="1">
      <alignment horizontal="right" vertical="center"/>
    </xf>
    <xf numFmtId="38" fontId="7" fillId="0" borderId="87" xfId="49" applyFont="1" applyBorder="1" applyAlignment="1">
      <alignment horizontal="right" vertical="center"/>
    </xf>
    <xf numFmtId="41" fontId="2" fillId="33" borderId="88" xfId="49" applyNumberFormat="1" applyFont="1" applyFill="1" applyBorder="1" applyAlignment="1">
      <alignment horizontal="right" vertical="center"/>
    </xf>
    <xf numFmtId="41" fontId="2" fillId="28" borderId="89" xfId="49" applyNumberFormat="1" applyFont="1" applyFill="1" applyBorder="1" applyAlignment="1">
      <alignment horizontal="right" vertical="center"/>
    </xf>
    <xf numFmtId="38" fontId="7" fillId="0" borderId="90" xfId="49" applyFont="1" applyBorder="1" applyAlignment="1">
      <alignment horizontal="right" vertical="center"/>
    </xf>
    <xf numFmtId="41" fontId="2" fillId="0" borderId="79" xfId="49" applyNumberFormat="1" applyFont="1" applyBorder="1" applyAlignment="1">
      <alignment horizontal="right" vertical="center"/>
    </xf>
    <xf numFmtId="41" fontId="2" fillId="0" borderId="82" xfId="49" applyNumberFormat="1" applyFont="1" applyBorder="1" applyAlignment="1">
      <alignment horizontal="right" vertical="center"/>
    </xf>
    <xf numFmtId="41" fontId="2" fillId="33" borderId="91" xfId="49" applyNumberFormat="1" applyFont="1" applyFill="1" applyBorder="1" applyAlignment="1">
      <alignment horizontal="right" vertical="center"/>
    </xf>
    <xf numFmtId="41" fontId="2" fillId="35" borderId="92" xfId="49" applyNumberFormat="1" applyFont="1" applyFill="1" applyBorder="1" applyAlignment="1">
      <alignment horizontal="right" vertical="center"/>
    </xf>
    <xf numFmtId="38" fontId="2" fillId="0" borderId="93" xfId="49" applyFont="1" applyBorder="1" applyAlignment="1">
      <alignment horizontal="right" vertical="center"/>
    </xf>
    <xf numFmtId="41" fontId="6" fillId="33" borderId="78" xfId="49" applyNumberFormat="1" applyFont="1" applyFill="1" applyBorder="1" applyAlignment="1">
      <alignment horizontal="right" vertical="center"/>
    </xf>
    <xf numFmtId="41" fontId="6" fillId="35" borderId="53" xfId="49" applyNumberFormat="1" applyFont="1" applyFill="1" applyBorder="1" applyAlignment="1">
      <alignment horizontal="right" vertical="center"/>
    </xf>
    <xf numFmtId="41" fontId="2" fillId="33" borderId="30" xfId="49" applyNumberFormat="1" applyFont="1" applyFill="1" applyBorder="1" applyAlignment="1">
      <alignment horizontal="right" vertical="center"/>
    </xf>
    <xf numFmtId="41" fontId="2" fillId="35" borderId="94" xfId="49" applyNumberFormat="1" applyFont="1" applyFill="1" applyBorder="1" applyAlignment="1">
      <alignment horizontal="right" vertical="center"/>
    </xf>
    <xf numFmtId="41" fontId="2" fillId="0" borderId="87" xfId="49" applyNumberFormat="1" applyFont="1" applyBorder="1" applyAlignment="1">
      <alignment horizontal="right" vertical="center"/>
    </xf>
    <xf numFmtId="0" fontId="7" fillId="35" borderId="32" xfId="0" applyFont="1" applyFill="1" applyBorder="1" applyAlignment="1">
      <alignment horizontal="right"/>
    </xf>
    <xf numFmtId="0" fontId="7" fillId="0" borderId="95" xfId="0" applyFont="1" applyBorder="1" applyAlignment="1">
      <alignment horizontal="right"/>
    </xf>
    <xf numFmtId="0" fontId="2" fillId="0" borderId="42" xfId="0" applyFont="1" applyBorder="1" applyAlignment="1">
      <alignment horizontal="distributed"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0" fontId="6" fillId="0" borderId="96" xfId="0" applyFont="1" applyBorder="1" applyAlignment="1">
      <alignment horizontal="center"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53" xfId="0" applyNumberFormat="1" applyFont="1" applyFill="1" applyBorder="1" applyAlignment="1">
      <alignment horizontal="right" vertical="center"/>
    </xf>
    <xf numFmtId="41" fontId="6" fillId="33" borderId="105" xfId="0" applyNumberFormat="1" applyFont="1" applyFill="1" applyBorder="1" applyAlignment="1">
      <alignment horizontal="right" vertical="center"/>
    </xf>
    <xf numFmtId="41" fontId="6"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6"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6"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0" fontId="2" fillId="36" borderId="113" xfId="0" applyFont="1" applyFill="1" applyBorder="1" applyAlignment="1">
      <alignment horizontal="distributed"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0" fontId="2" fillId="36" borderId="118" xfId="0" applyFont="1" applyFill="1" applyBorder="1" applyAlignment="1">
      <alignment horizontal="distributed" vertical="center"/>
    </xf>
    <xf numFmtId="0" fontId="2" fillId="36" borderId="119" xfId="0" applyFont="1" applyFill="1" applyBorder="1" applyAlignment="1">
      <alignment horizontal="distributed"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0" fontId="2" fillId="36" borderId="124" xfId="0" applyFont="1" applyFill="1" applyBorder="1" applyAlignment="1">
      <alignment horizontal="distributed" vertical="center"/>
    </xf>
    <xf numFmtId="178" fontId="2" fillId="33" borderId="120" xfId="0" applyNumberFormat="1" applyFont="1" applyFill="1" applyBorder="1" applyAlignment="1">
      <alignment horizontal="right" vertical="center"/>
    </xf>
    <xf numFmtId="0" fontId="2" fillId="36" borderId="125" xfId="0" applyFont="1" applyFill="1" applyBorder="1" applyAlignment="1">
      <alignment horizontal="distributed" vertical="center"/>
    </xf>
    <xf numFmtId="41" fontId="2" fillId="33"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0" fontId="2" fillId="36" borderId="130" xfId="0" applyFont="1" applyFill="1" applyBorder="1" applyAlignment="1">
      <alignment horizontal="distributed" vertical="center"/>
    </xf>
    <xf numFmtId="0" fontId="6" fillId="36" borderId="131" xfId="0" applyFont="1" applyFill="1" applyBorder="1" applyAlignment="1">
      <alignment horizontal="distributed" vertical="center"/>
    </xf>
    <xf numFmtId="41" fontId="6" fillId="33" borderId="132" xfId="0" applyNumberFormat="1" applyFont="1" applyFill="1" applyBorder="1" applyAlignment="1">
      <alignment horizontal="right" vertical="center"/>
    </xf>
    <xf numFmtId="41" fontId="6" fillId="33" borderId="133" xfId="0" applyNumberFormat="1" applyFont="1" applyFill="1" applyBorder="1" applyAlignment="1">
      <alignment horizontal="right" vertical="center"/>
    </xf>
    <xf numFmtId="41" fontId="6" fillId="33" borderId="134" xfId="0" applyNumberFormat="1" applyFont="1" applyFill="1" applyBorder="1" applyAlignment="1">
      <alignment horizontal="right" vertical="center"/>
    </xf>
    <xf numFmtId="41" fontId="6" fillId="33" borderId="135" xfId="0" applyNumberFormat="1" applyFont="1" applyFill="1" applyBorder="1" applyAlignment="1">
      <alignment horizontal="right" vertical="center"/>
    </xf>
    <xf numFmtId="0" fontId="6" fillId="36" borderId="136" xfId="0" applyFont="1" applyFill="1" applyBorder="1" applyAlignment="1">
      <alignment horizontal="distributed" vertical="center"/>
    </xf>
    <xf numFmtId="41" fontId="2" fillId="0" borderId="137" xfId="0" applyNumberFormat="1" applyFont="1" applyFill="1" applyBorder="1" applyAlignment="1">
      <alignment horizontal="right" vertical="center"/>
    </xf>
    <xf numFmtId="41" fontId="2" fillId="0" borderId="138" xfId="0" applyNumberFormat="1" applyFont="1" applyFill="1" applyBorder="1" applyAlignment="1">
      <alignment horizontal="right" vertical="center"/>
    </xf>
    <xf numFmtId="41" fontId="2" fillId="0" borderId="139" xfId="0" applyNumberFormat="1" applyFont="1" applyFill="1" applyBorder="1" applyAlignment="1">
      <alignment horizontal="right" vertical="center"/>
    </xf>
    <xf numFmtId="41" fontId="2" fillId="0" borderId="140" xfId="0" applyNumberFormat="1" applyFont="1" applyFill="1" applyBorder="1" applyAlignment="1">
      <alignment horizontal="right" vertical="center"/>
    </xf>
    <xf numFmtId="0" fontId="2" fillId="36" borderId="141" xfId="0" applyFont="1" applyFill="1" applyBorder="1" applyAlignment="1">
      <alignment horizontal="distributed"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0" fontId="2" fillId="36" borderId="146" xfId="0" applyFont="1" applyFill="1" applyBorder="1" applyAlignment="1">
      <alignment horizontal="distributed" vertical="center"/>
    </xf>
    <xf numFmtId="0" fontId="2" fillId="36" borderId="147" xfId="0" applyFont="1" applyFill="1" applyBorder="1" applyAlignment="1">
      <alignment horizontal="distributed"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0" fontId="2" fillId="36" borderId="152" xfId="0" applyFont="1" applyFill="1" applyBorder="1" applyAlignment="1">
      <alignment horizontal="distributed" vertical="center"/>
    </xf>
    <xf numFmtId="0" fontId="6" fillId="36" borderId="153" xfId="0" applyFont="1" applyFill="1" applyBorder="1" applyAlignment="1">
      <alignment horizontal="distributed" vertical="center"/>
    </xf>
    <xf numFmtId="41" fontId="12" fillId="33" borderId="154" xfId="0" applyNumberFormat="1" applyFont="1" applyFill="1" applyBorder="1" applyAlignment="1">
      <alignment horizontal="right" vertical="center"/>
    </xf>
    <xf numFmtId="41" fontId="12"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0" fontId="6" fillId="36" borderId="158" xfId="0" applyFont="1" applyFill="1" applyBorder="1" applyAlignment="1">
      <alignment horizontal="distributed" vertical="center"/>
    </xf>
    <xf numFmtId="0" fontId="2" fillId="36" borderId="16" xfId="0" applyFont="1" applyFill="1" applyBorder="1" applyAlignment="1">
      <alignment horizontal="distributed"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0" fontId="2" fillId="36" borderId="75" xfId="0" applyFont="1" applyFill="1" applyBorder="1" applyAlignment="1">
      <alignment horizontal="distributed" vertical="center"/>
    </xf>
    <xf numFmtId="0" fontId="2" fillId="0" borderId="131" xfId="0" applyFont="1" applyFill="1" applyBorder="1" applyAlignment="1">
      <alignment horizontal="distributed" vertical="center"/>
    </xf>
    <xf numFmtId="41" fontId="2" fillId="0" borderId="132" xfId="0" applyNumberFormat="1" applyFont="1" applyFill="1" applyBorder="1" applyAlignment="1">
      <alignment horizontal="right" vertical="center"/>
    </xf>
    <xf numFmtId="41" fontId="2" fillId="0" borderId="133" xfId="0" applyNumberFormat="1" applyFont="1" applyFill="1" applyBorder="1" applyAlignment="1">
      <alignment horizontal="right" vertical="center"/>
    </xf>
    <xf numFmtId="41" fontId="2" fillId="0" borderId="134" xfId="0" applyNumberFormat="1" applyFont="1" applyFill="1" applyBorder="1" applyAlignment="1">
      <alignment horizontal="right" vertical="center"/>
    </xf>
    <xf numFmtId="41" fontId="2" fillId="0" borderId="135" xfId="0" applyNumberFormat="1" applyFont="1" applyFill="1" applyBorder="1" applyAlignment="1">
      <alignment horizontal="right" vertical="center"/>
    </xf>
    <xf numFmtId="0" fontId="2" fillId="0" borderId="136" xfId="0" applyFont="1" applyFill="1" applyBorder="1" applyAlignment="1">
      <alignment horizontal="distributed" vertical="center"/>
    </xf>
    <xf numFmtId="41" fontId="6" fillId="0" borderId="137" xfId="0" applyNumberFormat="1" applyFont="1" applyFill="1" applyBorder="1" applyAlignment="1">
      <alignment horizontal="right" vertical="center"/>
    </xf>
    <xf numFmtId="41" fontId="6" fillId="0" borderId="138" xfId="0" applyNumberFormat="1" applyFont="1" applyFill="1" applyBorder="1" applyAlignment="1">
      <alignment horizontal="right" vertical="center"/>
    </xf>
    <xf numFmtId="41" fontId="6" fillId="0" borderId="139" xfId="0" applyNumberFormat="1" applyFont="1" applyFill="1" applyBorder="1" applyAlignment="1">
      <alignment horizontal="right" vertical="center"/>
    </xf>
    <xf numFmtId="41" fontId="6" fillId="0" borderId="140" xfId="0" applyNumberFormat="1" applyFont="1" applyFill="1" applyBorder="1" applyAlignment="1">
      <alignment horizontal="right" vertical="center"/>
    </xf>
    <xf numFmtId="0" fontId="6" fillId="0" borderId="75" xfId="0" applyFont="1" applyFill="1" applyBorder="1" applyAlignment="1">
      <alignment horizontal="distributed" vertical="center"/>
    </xf>
    <xf numFmtId="0" fontId="6" fillId="0" borderId="159" xfId="0" applyFont="1" applyBorder="1" applyAlignment="1">
      <alignment horizontal="distributed" vertical="center"/>
    </xf>
    <xf numFmtId="41" fontId="6" fillId="33" borderId="160" xfId="0" applyNumberFormat="1" applyFont="1" applyFill="1" applyBorder="1" applyAlignment="1">
      <alignment horizontal="right" vertical="center"/>
    </xf>
    <xf numFmtId="41" fontId="6" fillId="33" borderId="161" xfId="0" applyNumberFormat="1" applyFont="1" applyFill="1" applyBorder="1" applyAlignment="1">
      <alignment horizontal="right" vertical="center"/>
    </xf>
    <xf numFmtId="41" fontId="6" fillId="33" borderId="162" xfId="0" applyNumberFormat="1" applyFont="1" applyFill="1" applyBorder="1" applyAlignment="1">
      <alignment horizontal="right" vertical="center"/>
    </xf>
    <xf numFmtId="0" fontId="6" fillId="0" borderId="163" xfId="0" applyFont="1" applyBorder="1" applyAlignment="1">
      <alignment horizontal="distributed" vertical="center"/>
    </xf>
    <xf numFmtId="41" fontId="12" fillId="33" borderId="164" xfId="0" applyNumberFormat="1" applyFont="1" applyFill="1" applyBorder="1" applyAlignment="1">
      <alignment horizontal="right" vertical="center"/>
    </xf>
    <xf numFmtId="41" fontId="12" fillId="33" borderId="110"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0" fontId="6" fillId="0" borderId="0" xfId="0" applyFont="1" applyFill="1" applyBorder="1" applyAlignment="1">
      <alignment horizontal="distributed" vertical="center" indent="1"/>
    </xf>
    <xf numFmtId="41" fontId="6" fillId="0" borderId="0" xfId="0" applyNumberFormat="1" applyFont="1" applyFill="1" applyBorder="1" applyAlignment="1">
      <alignment horizontal="right" vertical="center"/>
    </xf>
    <xf numFmtId="0" fontId="2" fillId="36" borderId="166" xfId="0" applyFont="1" applyFill="1" applyBorder="1" applyAlignment="1">
      <alignment horizontal="distributed" vertical="center"/>
    </xf>
    <xf numFmtId="0" fontId="6" fillId="36" borderId="167" xfId="0" applyFont="1" applyFill="1" applyBorder="1" applyAlignment="1">
      <alignment horizontal="distributed" vertical="center"/>
    </xf>
    <xf numFmtId="41" fontId="13" fillId="33" borderId="154" xfId="0" applyNumberFormat="1" applyFont="1" applyFill="1" applyBorder="1" applyAlignment="1">
      <alignment horizontal="right" vertical="center"/>
    </xf>
    <xf numFmtId="41" fontId="12" fillId="33" borderId="156" xfId="0" applyNumberFormat="1" applyFont="1" applyFill="1" applyBorder="1" applyAlignment="1">
      <alignment horizontal="right" vertical="center"/>
    </xf>
    <xf numFmtId="0" fontId="6" fillId="0" borderId="75" xfId="0" applyFont="1" applyBorder="1" applyAlignment="1">
      <alignment horizontal="center" vertical="center"/>
    </xf>
    <xf numFmtId="0" fontId="6" fillId="0" borderId="168" xfId="0" applyFont="1" applyBorder="1" applyAlignment="1">
      <alignment horizontal="distributed" vertical="center"/>
    </xf>
    <xf numFmtId="41" fontId="6" fillId="33" borderId="169" xfId="0" applyNumberFormat="1" applyFont="1" applyFill="1" applyBorder="1" applyAlignment="1">
      <alignment horizontal="right" vertical="center"/>
    </xf>
    <xf numFmtId="41" fontId="6" fillId="33" borderId="170" xfId="0" applyNumberFormat="1" applyFont="1" applyFill="1" applyBorder="1" applyAlignment="1">
      <alignment horizontal="right" vertical="center"/>
    </xf>
    <xf numFmtId="41" fontId="6" fillId="33" borderId="171" xfId="0" applyNumberFormat="1" applyFont="1" applyFill="1" applyBorder="1" applyAlignment="1">
      <alignment horizontal="right" vertical="center"/>
    </xf>
    <xf numFmtId="41" fontId="12" fillId="33" borderId="169" xfId="0" applyNumberFormat="1" applyFont="1" applyFill="1" applyBorder="1" applyAlignment="1">
      <alignment horizontal="right" vertical="center"/>
    </xf>
    <xf numFmtId="41" fontId="12" fillId="33" borderId="170" xfId="0" applyNumberFormat="1" applyFont="1" applyFill="1" applyBorder="1" applyAlignment="1">
      <alignment horizontal="right" vertical="center"/>
    </xf>
    <xf numFmtId="41" fontId="6" fillId="33" borderId="172" xfId="0" applyNumberFormat="1" applyFont="1" applyFill="1" applyBorder="1" applyAlignment="1">
      <alignment horizontal="right" vertical="center"/>
    </xf>
    <xf numFmtId="41" fontId="6" fillId="33" borderId="173" xfId="0" applyNumberFormat="1" applyFont="1" applyFill="1" applyBorder="1" applyAlignment="1">
      <alignment horizontal="right" vertical="center"/>
    </xf>
    <xf numFmtId="41" fontId="7" fillId="33" borderId="120" xfId="0" applyNumberFormat="1" applyFont="1" applyFill="1" applyBorder="1" applyAlignment="1">
      <alignment horizontal="right" vertical="center"/>
    </xf>
    <xf numFmtId="41" fontId="7" fillId="33" borderId="121" xfId="0" applyNumberFormat="1" applyFont="1" applyFill="1" applyBorder="1" applyAlignment="1">
      <alignment horizontal="right" vertical="center"/>
    </xf>
    <xf numFmtId="41" fontId="12" fillId="33" borderId="132" xfId="0" applyNumberFormat="1" applyFont="1" applyFill="1" applyBorder="1" applyAlignment="1">
      <alignment horizontal="right" vertical="center"/>
    </xf>
    <xf numFmtId="41" fontId="12" fillId="33" borderId="133" xfId="0" applyNumberFormat="1" applyFont="1" applyFill="1" applyBorder="1" applyAlignment="1">
      <alignment horizontal="right" vertical="center"/>
    </xf>
    <xf numFmtId="41" fontId="12" fillId="33" borderId="157" xfId="0" applyNumberFormat="1" applyFont="1" applyFill="1" applyBorder="1" applyAlignment="1">
      <alignment horizontal="right" vertical="center"/>
    </xf>
    <xf numFmtId="41" fontId="6" fillId="33" borderId="174" xfId="0" applyNumberFormat="1" applyFont="1" applyFill="1" applyBorder="1" applyAlignment="1">
      <alignment horizontal="right" vertical="center"/>
    </xf>
    <xf numFmtId="41" fontId="6" fillId="33" borderId="175" xfId="0" applyNumberFormat="1" applyFont="1" applyFill="1" applyBorder="1" applyAlignment="1">
      <alignment horizontal="right" vertical="center"/>
    </xf>
    <xf numFmtId="41" fontId="6" fillId="33" borderId="176" xfId="0" applyNumberFormat="1" applyFont="1" applyFill="1" applyBorder="1" applyAlignment="1">
      <alignment horizontal="right" vertical="center"/>
    </xf>
    <xf numFmtId="38" fontId="6" fillId="33" borderId="26" xfId="49" applyFont="1" applyFill="1" applyBorder="1" applyAlignment="1">
      <alignment horizontal="right" vertical="center" indent="1"/>
    </xf>
    <xf numFmtId="0" fontId="50" fillId="0" borderId="21" xfId="0" applyFont="1" applyFill="1" applyBorder="1" applyAlignment="1">
      <alignment horizontal="right"/>
    </xf>
    <xf numFmtId="0" fontId="50" fillId="0" borderId="33" xfId="0" applyFont="1" applyFill="1" applyBorder="1" applyAlignment="1">
      <alignment horizontal="right"/>
    </xf>
    <xf numFmtId="41" fontId="2" fillId="35" borderId="177" xfId="49" applyNumberFormat="1" applyFont="1" applyFill="1" applyBorder="1" applyAlignment="1">
      <alignment horizontal="right" vertical="center"/>
    </xf>
    <xf numFmtId="41" fontId="2" fillId="33" borderId="178" xfId="49" applyNumberFormat="1" applyFont="1" applyFill="1" applyBorder="1" applyAlignment="1">
      <alignment horizontal="right" vertical="center"/>
    </xf>
    <xf numFmtId="41" fontId="2" fillId="33" borderId="179" xfId="49" applyNumberFormat="1" applyFont="1" applyFill="1" applyBorder="1" applyAlignment="1">
      <alignment horizontal="right" vertical="center"/>
    </xf>
    <xf numFmtId="41" fontId="2" fillId="35" borderId="27" xfId="49" applyNumberFormat="1" applyFont="1" applyFill="1" applyBorder="1" applyAlignment="1">
      <alignment horizontal="right" vertical="center"/>
    </xf>
    <xf numFmtId="41" fontId="2" fillId="33" borderId="29" xfId="49" applyNumberFormat="1" applyFont="1" applyFill="1" applyBorder="1" applyAlignment="1">
      <alignment horizontal="right" vertical="center"/>
    </xf>
    <xf numFmtId="41" fontId="2" fillId="35" borderId="180" xfId="49" applyNumberFormat="1" applyFont="1" applyFill="1" applyBorder="1" applyAlignment="1">
      <alignment horizontal="right" vertical="center"/>
    </xf>
    <xf numFmtId="41" fontId="2" fillId="33" borderId="181" xfId="49" applyNumberFormat="1" applyFont="1" applyFill="1" applyBorder="1" applyAlignment="1">
      <alignment horizontal="right" vertical="center"/>
    </xf>
    <xf numFmtId="41" fontId="2" fillId="33" borderId="182" xfId="49" applyNumberFormat="1" applyFont="1" applyFill="1" applyBorder="1" applyAlignment="1">
      <alignment horizontal="right" vertical="center"/>
    </xf>
    <xf numFmtId="41" fontId="2" fillId="35" borderId="183" xfId="49" applyNumberFormat="1" applyFont="1" applyFill="1" applyBorder="1" applyAlignment="1">
      <alignment horizontal="right" vertical="center"/>
    </xf>
    <xf numFmtId="41" fontId="2" fillId="33" borderId="184" xfId="49" applyNumberFormat="1" applyFont="1" applyFill="1" applyBorder="1" applyAlignment="1">
      <alignment horizontal="right" vertical="center"/>
    </xf>
    <xf numFmtId="41" fontId="2" fillId="33" borderId="185" xfId="49" applyNumberFormat="1" applyFont="1" applyFill="1" applyBorder="1" applyAlignment="1">
      <alignment horizontal="right" vertical="center"/>
    </xf>
    <xf numFmtId="41" fontId="2" fillId="35" borderId="186" xfId="49" applyNumberFormat="1" applyFont="1" applyFill="1" applyBorder="1" applyAlignment="1">
      <alignment horizontal="right" vertical="center"/>
    </xf>
    <xf numFmtId="41" fontId="2" fillId="33" borderId="36" xfId="49" applyNumberFormat="1" applyFont="1" applyFill="1" applyBorder="1" applyAlignment="1">
      <alignment horizontal="right" vertical="center"/>
    </xf>
    <xf numFmtId="41" fontId="2" fillId="33" borderId="187" xfId="49" applyNumberFormat="1" applyFont="1" applyFill="1" applyBorder="1" applyAlignment="1">
      <alignment horizontal="right" vertical="center"/>
    </xf>
    <xf numFmtId="41" fontId="2" fillId="35" borderId="188" xfId="49" applyNumberFormat="1" applyFont="1" applyFill="1" applyBorder="1" applyAlignment="1">
      <alignment horizontal="right" vertical="center"/>
    </xf>
    <xf numFmtId="41" fontId="2" fillId="33" borderId="189" xfId="49" applyNumberFormat="1" applyFont="1" applyFill="1" applyBorder="1" applyAlignment="1">
      <alignment horizontal="right" vertical="center"/>
    </xf>
    <xf numFmtId="41" fontId="2" fillId="35" borderId="169" xfId="49" applyNumberFormat="1" applyFont="1" applyFill="1" applyBorder="1" applyAlignment="1">
      <alignment horizontal="right" vertical="center"/>
    </xf>
    <xf numFmtId="41" fontId="2" fillId="33" borderId="171" xfId="49" applyNumberFormat="1" applyFont="1" applyFill="1" applyBorder="1" applyAlignment="1">
      <alignment horizontal="right" vertical="center"/>
    </xf>
    <xf numFmtId="41" fontId="2" fillId="33" borderId="190" xfId="49" applyNumberFormat="1" applyFont="1" applyFill="1" applyBorder="1" applyAlignment="1">
      <alignment horizontal="right" vertical="center"/>
    </xf>
    <xf numFmtId="41" fontId="2" fillId="33" borderId="191" xfId="0" applyNumberFormat="1" applyFont="1" applyFill="1" applyBorder="1" applyAlignment="1">
      <alignment horizontal="right" vertical="center"/>
    </xf>
    <xf numFmtId="41" fontId="2" fillId="33" borderId="192" xfId="0" applyNumberFormat="1" applyFont="1" applyFill="1" applyBorder="1" applyAlignment="1">
      <alignment horizontal="right" vertical="center"/>
    </xf>
    <xf numFmtId="41" fontId="2" fillId="33" borderId="193" xfId="0" applyNumberFormat="1" applyFont="1" applyFill="1" applyBorder="1" applyAlignment="1">
      <alignment horizontal="right" vertical="center"/>
    </xf>
    <xf numFmtId="41" fontId="6" fillId="33" borderId="120" xfId="0" applyNumberFormat="1" applyFont="1" applyFill="1" applyBorder="1" applyAlignment="1">
      <alignment horizontal="right" vertical="center"/>
    </xf>
    <xf numFmtId="41" fontId="6" fillId="33" borderId="121" xfId="0" applyNumberFormat="1" applyFont="1" applyFill="1" applyBorder="1" applyAlignment="1">
      <alignment horizontal="right" vertical="center"/>
    </xf>
    <xf numFmtId="41" fontId="6" fillId="33" borderId="122" xfId="0" applyNumberFormat="1" applyFont="1" applyFill="1" applyBorder="1" applyAlignment="1">
      <alignment horizontal="right" vertical="center"/>
    </xf>
    <xf numFmtId="41" fontId="2" fillId="0" borderId="194" xfId="49" applyNumberFormat="1" applyFont="1" applyFill="1" applyBorder="1" applyAlignment="1">
      <alignment horizontal="right" vertical="center"/>
    </xf>
    <xf numFmtId="0" fontId="6" fillId="0" borderId="195" xfId="0" applyFont="1" applyBorder="1" applyAlignment="1">
      <alignment horizontal="distributed" vertical="center" indent="1"/>
    </xf>
    <xf numFmtId="41" fontId="6" fillId="33" borderId="196" xfId="0" applyNumberFormat="1" applyFont="1" applyFill="1" applyBorder="1" applyAlignment="1">
      <alignment horizontal="right" vertical="center"/>
    </xf>
    <xf numFmtId="0" fontId="5" fillId="0" borderId="0" xfId="0" applyFont="1" applyAlignment="1">
      <alignment horizontal="center"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17" xfId="0" applyFont="1" applyBorder="1" applyAlignment="1">
      <alignment horizontal="center" vertical="center"/>
    </xf>
    <xf numFmtId="0" fontId="8" fillId="0" borderId="205" xfId="0" applyFont="1" applyBorder="1" applyAlignment="1">
      <alignment horizontal="center" vertical="center"/>
    </xf>
    <xf numFmtId="0" fontId="8" fillId="0" borderId="86"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distributed" vertical="center"/>
    </xf>
    <xf numFmtId="0" fontId="2" fillId="0" borderId="47" xfId="0" applyFont="1" applyBorder="1" applyAlignment="1">
      <alignment horizontal="distributed"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6" xfId="0" applyFont="1" applyBorder="1" applyAlignment="1">
      <alignment horizontal="center" vertical="center"/>
    </xf>
    <xf numFmtId="0" fontId="2" fillId="0" borderId="211" xfId="0" applyFont="1" applyBorder="1" applyAlignment="1">
      <alignment horizontal="center" vertical="center"/>
    </xf>
    <xf numFmtId="0" fontId="2" fillId="0" borderId="208" xfId="0" applyFont="1" applyFill="1" applyBorder="1" applyAlignment="1">
      <alignment horizontal="distributed" vertical="center"/>
    </xf>
    <xf numFmtId="0" fontId="2" fillId="0" borderId="47" xfId="0" applyFont="1" applyFill="1" applyBorder="1" applyAlignment="1">
      <alignment horizontal="distributed" vertical="center"/>
    </xf>
    <xf numFmtId="0" fontId="2" fillId="0" borderId="197" xfId="0" applyFont="1" applyFill="1" applyBorder="1" applyAlignment="1">
      <alignment horizontal="distributed" vertical="center"/>
    </xf>
    <xf numFmtId="0" fontId="2" fillId="0" borderId="198" xfId="0" applyFont="1" applyFill="1" applyBorder="1" applyAlignment="1">
      <alignment horizontal="distributed" vertical="center"/>
    </xf>
    <xf numFmtId="0" fontId="6" fillId="0" borderId="212" xfId="0" applyFont="1" applyBorder="1" applyAlignment="1">
      <alignment horizontal="center" vertical="center"/>
    </xf>
    <xf numFmtId="0" fontId="6" fillId="0" borderId="45" xfId="0" applyFont="1" applyBorder="1" applyAlignment="1">
      <alignment horizontal="center"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6" fillId="0" borderId="44" xfId="0" applyFont="1" applyBorder="1" applyAlignment="1">
      <alignment horizontal="center" vertical="center"/>
    </xf>
    <xf numFmtId="0" fontId="6" fillId="0" borderId="111" xfId="0" applyFont="1" applyBorder="1" applyAlignment="1">
      <alignment horizontal="center"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75" xfId="0" applyFont="1" applyBorder="1" applyAlignment="1">
      <alignment horizontal="distributed"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09" xfId="0" applyFont="1" applyBorder="1" applyAlignment="1">
      <alignment horizontal="distributed" vertical="center"/>
    </xf>
    <xf numFmtId="0" fontId="2" fillId="0" borderId="16" xfId="0" applyFont="1" applyBorder="1" applyAlignment="1">
      <alignment horizontal="distributed" vertical="center"/>
    </xf>
    <xf numFmtId="0" fontId="2" fillId="0" borderId="220" xfId="0" applyFont="1" applyBorder="1" applyAlignment="1">
      <alignment horizontal="center" vertical="distributed" textRotation="255" indent="2"/>
    </xf>
    <xf numFmtId="0" fontId="2" fillId="0" borderId="221" xfId="0" applyFont="1" applyBorder="1" applyAlignment="1">
      <alignment horizontal="center" vertical="distributed" textRotation="255" indent="2"/>
    </xf>
    <xf numFmtId="0" fontId="2" fillId="0" borderId="222" xfId="0" applyFont="1" applyBorder="1" applyAlignment="1">
      <alignment horizontal="center" vertical="distributed" textRotation="255" indent="2"/>
    </xf>
    <xf numFmtId="0" fontId="2" fillId="0" borderId="223" xfId="0" applyFont="1" applyBorder="1" applyAlignment="1">
      <alignment horizontal="distributed" vertical="center"/>
    </xf>
    <xf numFmtId="0" fontId="2" fillId="0" borderId="224" xfId="0" applyFont="1" applyBorder="1" applyAlignment="1">
      <alignment horizontal="center" vertical="distributed" textRotation="255" indent="2"/>
    </xf>
    <xf numFmtId="0" fontId="2" fillId="0" borderId="225" xfId="0" applyFont="1" applyBorder="1" applyAlignment="1">
      <alignment horizontal="center" vertical="distributed" textRotation="255" indent="2"/>
    </xf>
    <xf numFmtId="0" fontId="2" fillId="0" borderId="59" xfId="0" applyFont="1" applyBorder="1" applyAlignment="1">
      <alignment horizontal="distributed" vertical="center"/>
    </xf>
    <xf numFmtId="0" fontId="2" fillId="0" borderId="63" xfId="0" applyFont="1" applyBorder="1" applyAlignment="1">
      <alignment horizontal="distributed" vertical="center"/>
    </xf>
    <xf numFmtId="0" fontId="2" fillId="0" borderId="226" xfId="0" applyFont="1" applyBorder="1" applyAlignment="1">
      <alignment horizontal="distributed" vertical="center"/>
    </xf>
    <xf numFmtId="0" fontId="2" fillId="0" borderId="92"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227"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52" xfId="0" applyFont="1" applyBorder="1" applyAlignment="1">
      <alignment horizontal="center" vertical="center" textRotation="255" wrapText="1"/>
    </xf>
    <xf numFmtId="0" fontId="2" fillId="0" borderId="52" xfId="0" applyFont="1" applyBorder="1" applyAlignment="1">
      <alignment horizontal="center" vertical="center" textRotation="255"/>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66"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196" xfId="0" applyFont="1" applyBorder="1" applyAlignment="1">
      <alignment horizontal="left"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232" xfId="0" applyFont="1" applyBorder="1" applyAlignment="1">
      <alignment horizontal="center" vertical="distributed" textRotation="255" indent="2"/>
    </xf>
    <xf numFmtId="0" fontId="2" fillId="0" borderId="233" xfId="0" applyFont="1" applyBorder="1" applyAlignment="1">
      <alignment horizontal="center" vertical="distributed" textRotation="255" indent="2"/>
    </xf>
    <xf numFmtId="0" fontId="2" fillId="0" borderId="234" xfId="0" applyFont="1" applyBorder="1" applyAlignment="1">
      <alignment horizontal="center" vertical="distributed" textRotation="255" indent="2"/>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51" fillId="0" borderId="21" xfId="0" applyFont="1" applyFill="1" applyBorder="1" applyAlignment="1">
      <alignment horizontal="center" vertical="center"/>
    </xf>
    <xf numFmtId="0" fontId="51" fillId="0" borderId="33" xfId="0" applyFont="1" applyFill="1" applyBorder="1" applyAlignment="1">
      <alignment horizontal="center"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230" xfId="0" applyFont="1" applyBorder="1" applyAlignment="1">
      <alignment horizontal="center" vertical="center"/>
    </xf>
    <xf numFmtId="0" fontId="2" fillId="0" borderId="235" xfId="0" applyFont="1" applyBorder="1" applyAlignment="1">
      <alignment horizontal="center" vertical="center" textRotation="255"/>
    </xf>
    <xf numFmtId="0" fontId="0" fillId="0" borderId="236" xfId="0" applyFont="1" applyBorder="1" applyAlignment="1">
      <alignment horizontal="center" vertical="center"/>
    </xf>
    <xf numFmtId="0" fontId="0" fillId="0" borderId="237" xfId="0" applyFont="1" applyBorder="1" applyAlignment="1">
      <alignment horizontal="center" vertical="center"/>
    </xf>
    <xf numFmtId="0" fontId="2" fillId="0" borderId="217" xfId="0" applyFont="1" applyBorder="1" applyAlignment="1">
      <alignment horizontal="center" vertical="center"/>
    </xf>
    <xf numFmtId="0" fontId="2" fillId="0" borderId="218" xfId="0" applyFont="1" applyBorder="1" applyAlignment="1">
      <alignment horizontal="center" vertical="center"/>
    </xf>
    <xf numFmtId="0" fontId="2" fillId="0" borderId="238" xfId="0" applyFont="1" applyBorder="1" applyAlignment="1">
      <alignment horizontal="center" vertical="center" wrapText="1"/>
    </xf>
    <xf numFmtId="0" fontId="2" fillId="0" borderId="239" xfId="0" applyFont="1" applyBorder="1" applyAlignment="1">
      <alignment horizontal="center" vertical="center" wrapText="1"/>
    </xf>
    <xf numFmtId="0" fontId="2" fillId="0" borderId="202" xfId="0" applyFont="1" applyBorder="1" applyAlignment="1">
      <alignment horizontal="distributed" vertical="center"/>
    </xf>
    <xf numFmtId="0" fontId="0" fillId="0" borderId="48" xfId="0" applyFont="1" applyBorder="1" applyAlignment="1">
      <alignment horizontal="distributed" vertical="center"/>
    </xf>
    <xf numFmtId="0" fontId="0" fillId="0" borderId="203" xfId="0" applyFont="1" applyBorder="1" applyAlignment="1">
      <alignment horizontal="distributed" vertical="center"/>
    </xf>
    <xf numFmtId="0" fontId="0" fillId="0" borderId="204"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40" xfId="0" applyFont="1" applyBorder="1" applyAlignment="1">
      <alignment horizontal="center" vertical="center"/>
    </xf>
    <xf numFmtId="0" fontId="2" fillId="0" borderId="241" xfId="0" applyFont="1" applyBorder="1" applyAlignment="1">
      <alignment horizontal="center"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36" xfId="0" applyFont="1" applyBorder="1" applyAlignment="1">
      <alignment horizontal="center" vertical="distributed" textRotation="255" indent="3"/>
    </xf>
    <xf numFmtId="0" fontId="2" fillId="0" borderId="242" xfId="0" applyFont="1" applyBorder="1" applyAlignment="1">
      <alignment horizontal="center" vertical="distributed" textRotation="255" indent="3"/>
    </xf>
    <xf numFmtId="0" fontId="7" fillId="0" borderId="243" xfId="0" applyFont="1" applyBorder="1" applyAlignment="1">
      <alignment horizontal="right" vertical="center"/>
    </xf>
    <xf numFmtId="0" fontId="11" fillId="0" borderId="244" xfId="0" applyFont="1" applyBorder="1" applyAlignment="1">
      <alignment vertical="center"/>
    </xf>
    <xf numFmtId="0" fontId="7" fillId="0" borderId="245" xfId="0" applyFont="1" applyBorder="1" applyAlignment="1">
      <alignment horizontal="right" vertical="center"/>
    </xf>
    <xf numFmtId="0" fontId="11" fillId="0" borderId="214" xfId="0" applyFont="1" applyBorder="1" applyAlignment="1">
      <alignment vertical="center"/>
    </xf>
    <xf numFmtId="0" fontId="2" fillId="0" borderId="246" xfId="0" applyFont="1" applyBorder="1" applyAlignment="1">
      <alignment horizontal="distributed" vertical="center"/>
    </xf>
    <xf numFmtId="0" fontId="0" fillId="0" borderId="231" xfId="0" applyFont="1" applyBorder="1" applyAlignment="1">
      <alignment vertical="center"/>
    </xf>
    <xf numFmtId="0" fontId="2" fillId="0" borderId="247" xfId="0" applyFont="1" applyBorder="1" applyAlignment="1">
      <alignment horizontal="distributed" vertical="center" wrapText="1"/>
    </xf>
    <xf numFmtId="0" fontId="0" fillId="0" borderId="246" xfId="0" applyFont="1" applyBorder="1" applyAlignment="1">
      <alignment horizontal="distributed" vertical="center" wrapText="1"/>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196" xfId="0" applyFont="1" applyBorder="1" applyAlignment="1">
      <alignment horizontal="distributed" vertical="center"/>
    </xf>
    <xf numFmtId="0" fontId="2" fillId="0" borderId="173" xfId="0" applyFont="1" applyBorder="1" applyAlignment="1">
      <alignment horizontal="distributed" vertical="center"/>
    </xf>
    <xf numFmtId="0" fontId="2" fillId="0" borderId="251" xfId="0" applyFont="1" applyBorder="1" applyAlignment="1">
      <alignment horizontal="distributed" vertical="center"/>
    </xf>
    <xf numFmtId="0" fontId="2" fillId="0" borderId="48" xfId="0" applyFont="1" applyBorder="1" applyAlignment="1">
      <alignment horizontal="left" vertical="center" wrapText="1"/>
    </xf>
    <xf numFmtId="0" fontId="2" fillId="0" borderId="252" xfId="0" applyFont="1" applyBorder="1" applyAlignment="1">
      <alignment horizontal="center" vertical="center" textRotation="255"/>
    </xf>
    <xf numFmtId="0" fontId="2" fillId="0" borderId="208" xfId="0" applyFont="1" applyBorder="1" applyAlignment="1">
      <alignment horizontal="center" vertical="center" textRotation="255"/>
    </xf>
    <xf numFmtId="0" fontId="2" fillId="0" borderId="253" xfId="0" applyFont="1" applyBorder="1" applyAlignment="1">
      <alignment horizontal="center" vertical="center" textRotation="255"/>
    </xf>
    <xf numFmtId="0" fontId="2" fillId="0" borderId="254" xfId="0" applyFont="1" applyBorder="1" applyAlignment="1">
      <alignment horizontal="center" vertical="center"/>
    </xf>
    <xf numFmtId="0" fontId="10" fillId="0" borderId="200" xfId="0" applyFont="1" applyBorder="1" applyAlignment="1">
      <alignment horizontal="center" vertical="center"/>
    </xf>
    <xf numFmtId="0" fontId="10" fillId="0" borderId="23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3"/>
  <sheetViews>
    <sheetView showGridLines="0" tabSelected="1" workbookViewId="0" topLeftCell="A1">
      <selection activeCell="A1" sqref="A1:P1"/>
    </sheetView>
  </sheetViews>
  <sheetFormatPr defaultColWidth="12.625" defaultRowHeight="13.5"/>
  <cols>
    <col min="1" max="1" width="10.625" style="2" customWidth="1"/>
    <col min="2" max="2" width="9.00390625" style="2" bestFit="1" customWidth="1"/>
    <col min="3" max="3" width="14.75390625" style="2" bestFit="1" customWidth="1"/>
    <col min="4" max="4" width="13.875" style="2" bestFit="1" customWidth="1"/>
    <col min="5" max="5" width="14.75390625" style="2" bestFit="1" customWidth="1"/>
    <col min="6" max="6" width="13.875" style="2" bestFit="1" customWidth="1"/>
    <col min="7" max="7" width="11.375" style="2" bestFit="1" customWidth="1"/>
    <col min="8" max="8" width="13.875" style="2" bestFit="1" customWidth="1"/>
    <col min="9" max="9" width="11.125" style="2" customWidth="1"/>
    <col min="10" max="11" width="13.25390625" style="2" bestFit="1" customWidth="1"/>
    <col min="12" max="13" width="11.375" style="2" bestFit="1" customWidth="1"/>
    <col min="14" max="14" width="13.00390625" style="2" bestFit="1" customWidth="1"/>
    <col min="15" max="15" width="9.00390625" style="2" bestFit="1" customWidth="1"/>
    <col min="16" max="16" width="10.625" style="2" customWidth="1"/>
    <col min="17" max="16384" width="12.625" style="2" customWidth="1"/>
  </cols>
  <sheetData>
    <row r="1" spans="1:16" ht="15">
      <c r="A1" s="308" t="s">
        <v>37</v>
      </c>
      <c r="B1" s="308"/>
      <c r="C1" s="308"/>
      <c r="D1" s="308"/>
      <c r="E1" s="308"/>
      <c r="F1" s="308"/>
      <c r="G1" s="308"/>
      <c r="H1" s="308"/>
      <c r="I1" s="308"/>
      <c r="J1" s="308"/>
      <c r="K1" s="308"/>
      <c r="L1" s="308"/>
      <c r="M1" s="308"/>
      <c r="N1" s="308"/>
      <c r="O1" s="308"/>
      <c r="P1" s="308"/>
    </row>
    <row r="2" ht="12" thickBot="1">
      <c r="A2" s="2" t="s">
        <v>36</v>
      </c>
    </row>
    <row r="3" spans="1:16" ht="19.5" customHeight="1">
      <c r="A3" s="324" t="s">
        <v>22</v>
      </c>
      <c r="B3" s="325"/>
      <c r="C3" s="311" t="s">
        <v>23</v>
      </c>
      <c r="D3" s="312"/>
      <c r="E3" s="313"/>
      <c r="F3" s="311" t="s">
        <v>24</v>
      </c>
      <c r="G3" s="312"/>
      <c r="H3" s="313"/>
      <c r="I3" s="311" t="s">
        <v>25</v>
      </c>
      <c r="J3" s="312"/>
      <c r="K3" s="313"/>
      <c r="L3" s="311" t="s">
        <v>26</v>
      </c>
      <c r="M3" s="312"/>
      <c r="N3" s="313"/>
      <c r="O3" s="314" t="s">
        <v>27</v>
      </c>
      <c r="P3" s="315"/>
    </row>
    <row r="4" spans="1:16" ht="15" customHeight="1">
      <c r="A4" s="326"/>
      <c r="B4" s="327"/>
      <c r="C4" s="19" t="s">
        <v>0</v>
      </c>
      <c r="D4" s="16" t="s">
        <v>28</v>
      </c>
      <c r="E4" s="20" t="s">
        <v>1</v>
      </c>
      <c r="F4" s="19" t="s">
        <v>0</v>
      </c>
      <c r="G4" s="16" t="s">
        <v>28</v>
      </c>
      <c r="H4" s="20" t="s">
        <v>1</v>
      </c>
      <c r="I4" s="19" t="s">
        <v>0</v>
      </c>
      <c r="J4" s="16" t="s">
        <v>28</v>
      </c>
      <c r="K4" s="20" t="s">
        <v>1</v>
      </c>
      <c r="L4" s="19" t="s">
        <v>0</v>
      </c>
      <c r="M4" s="16" t="s">
        <v>28</v>
      </c>
      <c r="N4" s="20" t="s">
        <v>1</v>
      </c>
      <c r="O4" s="316"/>
      <c r="P4" s="317"/>
    </row>
    <row r="5" spans="1:16" ht="11.25">
      <c r="A5" s="33"/>
      <c r="B5" s="38"/>
      <c r="C5" s="35" t="s">
        <v>2</v>
      </c>
      <c r="D5" s="36" t="s">
        <v>2</v>
      </c>
      <c r="E5" s="37" t="s">
        <v>2</v>
      </c>
      <c r="F5" s="35" t="s">
        <v>2</v>
      </c>
      <c r="G5" s="36" t="s">
        <v>2</v>
      </c>
      <c r="H5" s="37" t="s">
        <v>2</v>
      </c>
      <c r="I5" s="35" t="s">
        <v>2</v>
      </c>
      <c r="J5" s="36" t="s">
        <v>2</v>
      </c>
      <c r="K5" s="37" t="s">
        <v>2</v>
      </c>
      <c r="L5" s="35" t="s">
        <v>2</v>
      </c>
      <c r="M5" s="36" t="s">
        <v>2</v>
      </c>
      <c r="N5" s="37" t="s">
        <v>2</v>
      </c>
      <c r="O5" s="34"/>
      <c r="P5" s="45"/>
    </row>
    <row r="6" spans="1:16" ht="27" customHeight="1">
      <c r="A6" s="320" t="s">
        <v>38</v>
      </c>
      <c r="B6" s="39" t="s">
        <v>3</v>
      </c>
      <c r="C6" s="160">
        <v>6507539788</v>
      </c>
      <c r="D6" s="161">
        <v>186023680</v>
      </c>
      <c r="E6" s="162">
        <v>6693563468</v>
      </c>
      <c r="F6" s="160">
        <v>6487569452</v>
      </c>
      <c r="G6" s="161">
        <v>18768449</v>
      </c>
      <c r="H6" s="162">
        <v>6506337900</v>
      </c>
      <c r="I6" s="160">
        <v>71020</v>
      </c>
      <c r="J6" s="161">
        <v>16376114</v>
      </c>
      <c r="K6" s="162">
        <v>16447134</v>
      </c>
      <c r="L6" s="160">
        <v>19899316</v>
      </c>
      <c r="M6" s="161">
        <v>150879118</v>
      </c>
      <c r="N6" s="162">
        <v>170778434</v>
      </c>
      <c r="O6" s="42" t="s">
        <v>3</v>
      </c>
      <c r="P6" s="318" t="s">
        <v>39</v>
      </c>
    </row>
    <row r="7" spans="1:16" ht="27" customHeight="1">
      <c r="A7" s="320"/>
      <c r="B7" s="40" t="s">
        <v>29</v>
      </c>
      <c r="C7" s="163">
        <v>1013406896</v>
      </c>
      <c r="D7" s="164">
        <v>202716421</v>
      </c>
      <c r="E7" s="165">
        <v>1216123317</v>
      </c>
      <c r="F7" s="163">
        <v>987052470</v>
      </c>
      <c r="G7" s="164">
        <v>26378123</v>
      </c>
      <c r="H7" s="165">
        <v>1013430593</v>
      </c>
      <c r="I7" s="163">
        <v>472</v>
      </c>
      <c r="J7" s="164">
        <v>9507872</v>
      </c>
      <c r="K7" s="165">
        <v>9508343</v>
      </c>
      <c r="L7" s="163">
        <v>26353954</v>
      </c>
      <c r="M7" s="164">
        <v>166830426</v>
      </c>
      <c r="N7" s="165">
        <v>193184381</v>
      </c>
      <c r="O7" s="43" t="s">
        <v>29</v>
      </c>
      <c r="P7" s="318"/>
    </row>
    <row r="8" spans="1:16" s="3" customFormat="1" ht="27" customHeight="1">
      <c r="A8" s="321"/>
      <c r="B8" s="41" t="s">
        <v>4</v>
      </c>
      <c r="C8" s="166">
        <v>7520946684</v>
      </c>
      <c r="D8" s="170">
        <v>388740101</v>
      </c>
      <c r="E8" s="171">
        <v>7909686785</v>
      </c>
      <c r="F8" s="166">
        <v>7474621922</v>
      </c>
      <c r="G8" s="170">
        <v>45146572</v>
      </c>
      <c r="H8" s="171">
        <v>7519768494</v>
      </c>
      <c r="I8" s="166">
        <v>71492</v>
      </c>
      <c r="J8" s="170">
        <v>25883985</v>
      </c>
      <c r="K8" s="171">
        <v>25955477</v>
      </c>
      <c r="L8" s="166">
        <v>46253270</v>
      </c>
      <c r="M8" s="170">
        <v>317709544</v>
      </c>
      <c r="N8" s="171">
        <v>363962814</v>
      </c>
      <c r="O8" s="44" t="s">
        <v>77</v>
      </c>
      <c r="P8" s="319"/>
    </row>
    <row r="9" spans="1:16" ht="27" customHeight="1">
      <c r="A9" s="322" t="s">
        <v>5</v>
      </c>
      <c r="B9" s="323"/>
      <c r="C9" s="167">
        <v>5479729406</v>
      </c>
      <c r="D9" s="168">
        <v>132260978</v>
      </c>
      <c r="E9" s="169">
        <v>5611990384</v>
      </c>
      <c r="F9" s="167">
        <v>5453233317</v>
      </c>
      <c r="G9" s="168">
        <v>19897272</v>
      </c>
      <c r="H9" s="169">
        <v>5473130588</v>
      </c>
      <c r="I9" s="167">
        <v>802189</v>
      </c>
      <c r="J9" s="168">
        <v>6493249</v>
      </c>
      <c r="K9" s="169">
        <v>7295438</v>
      </c>
      <c r="L9" s="167">
        <v>25693901</v>
      </c>
      <c r="M9" s="168">
        <v>105870457</v>
      </c>
      <c r="N9" s="169">
        <v>131564358</v>
      </c>
      <c r="O9" s="309" t="s">
        <v>5</v>
      </c>
      <c r="P9" s="310"/>
    </row>
    <row r="10" spans="1:16" ht="27" customHeight="1">
      <c r="A10" s="322" t="s">
        <v>6</v>
      </c>
      <c r="B10" s="323"/>
      <c r="C10" s="167">
        <v>727847251</v>
      </c>
      <c r="D10" s="168">
        <v>95299598</v>
      </c>
      <c r="E10" s="169">
        <v>823146849</v>
      </c>
      <c r="F10" s="167">
        <v>669369829</v>
      </c>
      <c r="G10" s="168">
        <v>20903836</v>
      </c>
      <c r="H10" s="169">
        <v>690273665</v>
      </c>
      <c r="I10" s="167">
        <v>865</v>
      </c>
      <c r="J10" s="168">
        <v>2800608</v>
      </c>
      <c r="K10" s="169">
        <v>2801473</v>
      </c>
      <c r="L10" s="167">
        <v>58476557</v>
      </c>
      <c r="M10" s="168">
        <v>71595154</v>
      </c>
      <c r="N10" s="169">
        <v>130071710</v>
      </c>
      <c r="O10" s="309" t="s">
        <v>6</v>
      </c>
      <c r="P10" s="310"/>
    </row>
    <row r="11" spans="1:16" ht="27" customHeight="1">
      <c r="A11" s="322" t="s">
        <v>7</v>
      </c>
      <c r="B11" s="323"/>
      <c r="C11" s="167" t="s">
        <v>247</v>
      </c>
      <c r="D11" s="168">
        <v>823825</v>
      </c>
      <c r="E11" s="169">
        <v>823825</v>
      </c>
      <c r="F11" s="167" t="s">
        <v>247</v>
      </c>
      <c r="G11" s="168">
        <v>934</v>
      </c>
      <c r="H11" s="169">
        <v>934</v>
      </c>
      <c r="I11" s="167" t="s">
        <v>247</v>
      </c>
      <c r="J11" s="168">
        <v>15216</v>
      </c>
      <c r="K11" s="169">
        <v>15216</v>
      </c>
      <c r="L11" s="167" t="s">
        <v>247</v>
      </c>
      <c r="M11" s="168">
        <v>807675</v>
      </c>
      <c r="N11" s="169">
        <v>807675</v>
      </c>
      <c r="O11" s="309" t="s">
        <v>7</v>
      </c>
      <c r="P11" s="310"/>
    </row>
    <row r="12" spans="1:16" ht="27" customHeight="1">
      <c r="A12" s="322" t="s">
        <v>8</v>
      </c>
      <c r="B12" s="323"/>
      <c r="C12" s="167">
        <v>1501</v>
      </c>
      <c r="D12" s="168">
        <v>13602286</v>
      </c>
      <c r="E12" s="169">
        <v>13603787</v>
      </c>
      <c r="F12" s="167">
        <v>1501</v>
      </c>
      <c r="G12" s="168">
        <v>744735</v>
      </c>
      <c r="H12" s="169">
        <v>746236</v>
      </c>
      <c r="I12" s="167" t="s">
        <v>247</v>
      </c>
      <c r="J12" s="168">
        <v>1405909</v>
      </c>
      <c r="K12" s="169">
        <v>1405909</v>
      </c>
      <c r="L12" s="167" t="s">
        <v>247</v>
      </c>
      <c r="M12" s="168">
        <v>11451642</v>
      </c>
      <c r="N12" s="169">
        <v>11451642</v>
      </c>
      <c r="O12" s="309" t="s">
        <v>8</v>
      </c>
      <c r="P12" s="310"/>
    </row>
    <row r="13" spans="1:16" ht="27" customHeight="1">
      <c r="A13" s="322" t="s">
        <v>9</v>
      </c>
      <c r="B13" s="323"/>
      <c r="C13" s="167">
        <v>5741491477</v>
      </c>
      <c r="D13" s="168">
        <v>294071916</v>
      </c>
      <c r="E13" s="169">
        <v>6035563393</v>
      </c>
      <c r="F13" s="167">
        <v>5654987517</v>
      </c>
      <c r="G13" s="168">
        <v>78507353</v>
      </c>
      <c r="H13" s="169">
        <v>5733494869</v>
      </c>
      <c r="I13" s="167">
        <v>35493</v>
      </c>
      <c r="J13" s="168">
        <v>16809137</v>
      </c>
      <c r="K13" s="169">
        <v>16844631</v>
      </c>
      <c r="L13" s="167">
        <v>86468467</v>
      </c>
      <c r="M13" s="168">
        <v>198755426</v>
      </c>
      <c r="N13" s="169">
        <v>285223893</v>
      </c>
      <c r="O13" s="309" t="s">
        <v>9</v>
      </c>
      <c r="P13" s="310"/>
    </row>
    <row r="14" spans="1:16" ht="27" customHeight="1">
      <c r="A14" s="322" t="s">
        <v>10</v>
      </c>
      <c r="B14" s="323"/>
      <c r="C14" s="167">
        <v>239502101</v>
      </c>
      <c r="D14" s="168">
        <v>79879</v>
      </c>
      <c r="E14" s="169">
        <v>239581980</v>
      </c>
      <c r="F14" s="167">
        <v>239490504</v>
      </c>
      <c r="G14" s="168">
        <v>13967</v>
      </c>
      <c r="H14" s="169">
        <v>239504471</v>
      </c>
      <c r="I14" s="167" t="s">
        <v>247</v>
      </c>
      <c r="J14" s="168">
        <v>148</v>
      </c>
      <c r="K14" s="169">
        <v>148</v>
      </c>
      <c r="L14" s="167">
        <v>11598</v>
      </c>
      <c r="M14" s="168">
        <v>65764</v>
      </c>
      <c r="N14" s="169">
        <v>77362</v>
      </c>
      <c r="O14" s="309" t="s">
        <v>10</v>
      </c>
      <c r="P14" s="310"/>
    </row>
    <row r="15" spans="1:16" ht="27" customHeight="1">
      <c r="A15" s="322" t="s">
        <v>11</v>
      </c>
      <c r="B15" s="323"/>
      <c r="C15" s="167">
        <v>3056</v>
      </c>
      <c r="D15" s="168">
        <v>12568</v>
      </c>
      <c r="E15" s="169">
        <v>15624</v>
      </c>
      <c r="F15" s="167">
        <v>2689</v>
      </c>
      <c r="G15" s="168">
        <v>8076</v>
      </c>
      <c r="H15" s="169">
        <v>10765</v>
      </c>
      <c r="I15" s="167" t="s">
        <v>247</v>
      </c>
      <c r="J15" s="168">
        <v>46</v>
      </c>
      <c r="K15" s="169">
        <v>46</v>
      </c>
      <c r="L15" s="167">
        <v>367</v>
      </c>
      <c r="M15" s="168">
        <v>4445</v>
      </c>
      <c r="N15" s="169">
        <v>4812</v>
      </c>
      <c r="O15" s="309" t="s">
        <v>11</v>
      </c>
      <c r="P15" s="310"/>
    </row>
    <row r="16" spans="1:16" ht="27" customHeight="1">
      <c r="A16" s="322" t="s">
        <v>12</v>
      </c>
      <c r="B16" s="323"/>
      <c r="C16" s="167">
        <v>137458953</v>
      </c>
      <c r="D16" s="168">
        <v>1703</v>
      </c>
      <c r="E16" s="169">
        <v>137460657</v>
      </c>
      <c r="F16" s="167">
        <v>137458950</v>
      </c>
      <c r="G16" s="168">
        <v>1455</v>
      </c>
      <c r="H16" s="169">
        <v>137460405</v>
      </c>
      <c r="I16" s="167" t="s">
        <v>247</v>
      </c>
      <c r="J16" s="168" t="s">
        <v>247</v>
      </c>
      <c r="K16" s="169" t="s">
        <v>247</v>
      </c>
      <c r="L16" s="167">
        <v>3</v>
      </c>
      <c r="M16" s="168">
        <v>248</v>
      </c>
      <c r="N16" s="169">
        <v>252</v>
      </c>
      <c r="O16" s="309" t="s">
        <v>12</v>
      </c>
      <c r="P16" s="310"/>
    </row>
    <row r="17" spans="1:16" ht="27" customHeight="1">
      <c r="A17" s="322" t="s">
        <v>13</v>
      </c>
      <c r="B17" s="323"/>
      <c r="C17" s="167">
        <v>904689</v>
      </c>
      <c r="D17" s="168" t="s">
        <v>247</v>
      </c>
      <c r="E17" s="169">
        <v>904689</v>
      </c>
      <c r="F17" s="167">
        <v>904689</v>
      </c>
      <c r="G17" s="168" t="s">
        <v>247</v>
      </c>
      <c r="H17" s="169">
        <v>904689</v>
      </c>
      <c r="I17" s="167" t="s">
        <v>247</v>
      </c>
      <c r="J17" s="168" t="s">
        <v>247</v>
      </c>
      <c r="K17" s="169" t="s">
        <v>247</v>
      </c>
      <c r="L17" s="167" t="s">
        <v>247</v>
      </c>
      <c r="M17" s="168" t="s">
        <v>247</v>
      </c>
      <c r="N17" s="169" t="s">
        <v>247</v>
      </c>
      <c r="O17" s="309" t="s">
        <v>13</v>
      </c>
      <c r="P17" s="310"/>
    </row>
    <row r="18" spans="1:16" ht="27" customHeight="1">
      <c r="A18" s="322" t="s">
        <v>14</v>
      </c>
      <c r="B18" s="323"/>
      <c r="C18" s="167" t="s">
        <v>247</v>
      </c>
      <c r="D18" s="168">
        <v>123641</v>
      </c>
      <c r="E18" s="169">
        <v>123641</v>
      </c>
      <c r="F18" s="167" t="s">
        <v>247</v>
      </c>
      <c r="G18" s="168">
        <v>7196</v>
      </c>
      <c r="H18" s="169">
        <v>7196</v>
      </c>
      <c r="I18" s="167" t="s">
        <v>247</v>
      </c>
      <c r="J18" s="168">
        <v>8690</v>
      </c>
      <c r="K18" s="169">
        <v>8690</v>
      </c>
      <c r="L18" s="167" t="s">
        <v>247</v>
      </c>
      <c r="M18" s="168">
        <v>107755</v>
      </c>
      <c r="N18" s="169">
        <v>107755</v>
      </c>
      <c r="O18" s="309" t="s">
        <v>14</v>
      </c>
      <c r="P18" s="310"/>
    </row>
    <row r="19" spans="1:16" ht="27" customHeight="1">
      <c r="A19" s="322" t="s">
        <v>15</v>
      </c>
      <c r="B19" s="323"/>
      <c r="C19" s="167">
        <v>104933827</v>
      </c>
      <c r="D19" s="168" t="s">
        <v>247</v>
      </c>
      <c r="E19" s="169">
        <v>104933827</v>
      </c>
      <c r="F19" s="167">
        <v>104933827</v>
      </c>
      <c r="G19" s="168" t="s">
        <v>247</v>
      </c>
      <c r="H19" s="169">
        <v>104933827</v>
      </c>
      <c r="I19" s="167" t="s">
        <v>247</v>
      </c>
      <c r="J19" s="168" t="s">
        <v>247</v>
      </c>
      <c r="K19" s="169" t="s">
        <v>247</v>
      </c>
      <c r="L19" s="167" t="s">
        <v>247</v>
      </c>
      <c r="M19" s="168" t="s">
        <v>247</v>
      </c>
      <c r="N19" s="169" t="s">
        <v>247</v>
      </c>
      <c r="O19" s="309" t="s">
        <v>15</v>
      </c>
      <c r="P19" s="310"/>
    </row>
    <row r="20" spans="1:16" ht="27" customHeight="1">
      <c r="A20" s="322" t="s">
        <v>16</v>
      </c>
      <c r="B20" s="323"/>
      <c r="C20" s="167">
        <v>144</v>
      </c>
      <c r="D20" s="168">
        <v>56810</v>
      </c>
      <c r="E20" s="169">
        <v>56953</v>
      </c>
      <c r="F20" s="167" t="s">
        <v>247</v>
      </c>
      <c r="G20" s="168" t="s">
        <v>247</v>
      </c>
      <c r="H20" s="169" t="s">
        <v>247</v>
      </c>
      <c r="I20" s="167" t="s">
        <v>247</v>
      </c>
      <c r="J20" s="168">
        <v>20984</v>
      </c>
      <c r="K20" s="169">
        <v>20984</v>
      </c>
      <c r="L20" s="167">
        <v>144</v>
      </c>
      <c r="M20" s="168">
        <v>35826</v>
      </c>
      <c r="N20" s="169">
        <v>35969</v>
      </c>
      <c r="O20" s="309" t="s">
        <v>16</v>
      </c>
      <c r="P20" s="310"/>
    </row>
    <row r="21" spans="1:16" ht="27" customHeight="1">
      <c r="A21" s="328" t="s">
        <v>126</v>
      </c>
      <c r="B21" s="329"/>
      <c r="C21" s="167">
        <v>949131111</v>
      </c>
      <c r="D21" s="168">
        <v>72469596</v>
      </c>
      <c r="E21" s="169">
        <v>1021600707</v>
      </c>
      <c r="F21" s="167">
        <v>868896778</v>
      </c>
      <c r="G21" s="168">
        <v>72469596</v>
      </c>
      <c r="H21" s="169">
        <v>941366374</v>
      </c>
      <c r="I21" s="167" t="s">
        <v>247</v>
      </c>
      <c r="J21" s="168" t="s">
        <v>247</v>
      </c>
      <c r="K21" s="169" t="s">
        <v>247</v>
      </c>
      <c r="L21" s="167">
        <v>80234333</v>
      </c>
      <c r="M21" s="168" t="s">
        <v>247</v>
      </c>
      <c r="N21" s="178">
        <v>80234333</v>
      </c>
      <c r="O21" s="330" t="s">
        <v>126</v>
      </c>
      <c r="P21" s="331"/>
    </row>
    <row r="22" spans="1:16" ht="27" customHeight="1">
      <c r="A22" s="322" t="s">
        <v>17</v>
      </c>
      <c r="B22" s="323"/>
      <c r="C22" s="167">
        <v>6928104</v>
      </c>
      <c r="D22" s="168">
        <v>218537</v>
      </c>
      <c r="E22" s="169">
        <v>7146641</v>
      </c>
      <c r="F22" s="167">
        <v>6866361</v>
      </c>
      <c r="G22" s="168">
        <v>75319</v>
      </c>
      <c r="H22" s="169">
        <v>6941680</v>
      </c>
      <c r="I22" s="167" t="s">
        <v>247</v>
      </c>
      <c r="J22" s="168">
        <v>93217</v>
      </c>
      <c r="K22" s="169">
        <v>93217</v>
      </c>
      <c r="L22" s="167">
        <v>61743</v>
      </c>
      <c r="M22" s="168">
        <v>50001</v>
      </c>
      <c r="N22" s="169">
        <v>111744</v>
      </c>
      <c r="O22" s="309" t="s">
        <v>17</v>
      </c>
      <c r="P22" s="310"/>
    </row>
    <row r="23" spans="1:16" ht="27" customHeight="1">
      <c r="A23" s="322" t="s">
        <v>18</v>
      </c>
      <c r="B23" s="323"/>
      <c r="C23" s="167">
        <v>9068251</v>
      </c>
      <c r="D23" s="168">
        <v>1191</v>
      </c>
      <c r="E23" s="169">
        <v>9069442</v>
      </c>
      <c r="F23" s="167">
        <v>9068251</v>
      </c>
      <c r="G23" s="168">
        <v>225</v>
      </c>
      <c r="H23" s="169">
        <v>9068476</v>
      </c>
      <c r="I23" s="167" t="s">
        <v>247</v>
      </c>
      <c r="J23" s="168" t="s">
        <v>247</v>
      </c>
      <c r="K23" s="169" t="s">
        <v>247</v>
      </c>
      <c r="L23" s="167" t="s">
        <v>247</v>
      </c>
      <c r="M23" s="168">
        <v>966</v>
      </c>
      <c r="N23" s="169">
        <v>966</v>
      </c>
      <c r="O23" s="309" t="s">
        <v>18</v>
      </c>
      <c r="P23" s="310"/>
    </row>
    <row r="24" spans="1:16" ht="27" customHeight="1">
      <c r="A24" s="322" t="s">
        <v>19</v>
      </c>
      <c r="B24" s="323"/>
      <c r="C24" s="167">
        <v>52962987</v>
      </c>
      <c r="D24" s="168">
        <v>11659</v>
      </c>
      <c r="E24" s="169">
        <v>52974645</v>
      </c>
      <c r="F24" s="167">
        <v>52962780</v>
      </c>
      <c r="G24" s="168">
        <v>539</v>
      </c>
      <c r="H24" s="169">
        <v>52963320</v>
      </c>
      <c r="I24" s="167" t="s">
        <v>247</v>
      </c>
      <c r="J24" s="168" t="s">
        <v>247</v>
      </c>
      <c r="K24" s="169" t="s">
        <v>247</v>
      </c>
      <c r="L24" s="167">
        <v>206</v>
      </c>
      <c r="M24" s="168">
        <v>11119</v>
      </c>
      <c r="N24" s="169">
        <v>11326</v>
      </c>
      <c r="O24" s="309" t="s">
        <v>19</v>
      </c>
      <c r="P24" s="310"/>
    </row>
    <row r="25" spans="1:16" ht="27" customHeight="1" thickBot="1">
      <c r="A25" s="334" t="s">
        <v>20</v>
      </c>
      <c r="B25" s="335"/>
      <c r="C25" s="172">
        <v>185439194</v>
      </c>
      <c r="D25" s="173">
        <v>215144</v>
      </c>
      <c r="E25" s="174">
        <v>185654338</v>
      </c>
      <c r="F25" s="172">
        <v>185180521</v>
      </c>
      <c r="G25" s="173">
        <v>69846</v>
      </c>
      <c r="H25" s="174">
        <v>185250367</v>
      </c>
      <c r="I25" s="172">
        <v>40</v>
      </c>
      <c r="J25" s="173">
        <v>4879</v>
      </c>
      <c r="K25" s="174">
        <v>4919</v>
      </c>
      <c r="L25" s="172">
        <v>258634</v>
      </c>
      <c r="M25" s="173">
        <v>140418</v>
      </c>
      <c r="N25" s="174">
        <v>399051</v>
      </c>
      <c r="O25" s="336" t="s">
        <v>20</v>
      </c>
      <c r="P25" s="337"/>
    </row>
    <row r="26" spans="1:16" s="3" customFormat="1" ht="27" customHeight="1" thickBot="1" thickTop="1">
      <c r="A26" s="338" t="s">
        <v>78</v>
      </c>
      <c r="B26" s="339"/>
      <c r="C26" s="175">
        <v>21156348738</v>
      </c>
      <c r="D26" s="176">
        <v>997989430</v>
      </c>
      <c r="E26" s="177">
        <v>22154338168</v>
      </c>
      <c r="F26" s="175">
        <v>20857979436</v>
      </c>
      <c r="G26" s="176">
        <v>237846920</v>
      </c>
      <c r="H26" s="177">
        <v>21095826357</v>
      </c>
      <c r="I26" s="175">
        <v>910079</v>
      </c>
      <c r="J26" s="176">
        <v>53536070</v>
      </c>
      <c r="K26" s="177">
        <v>54446148</v>
      </c>
      <c r="L26" s="175">
        <v>297459223</v>
      </c>
      <c r="M26" s="176">
        <v>706606440</v>
      </c>
      <c r="N26" s="177">
        <v>1004065663</v>
      </c>
      <c r="O26" s="332" t="s">
        <v>78</v>
      </c>
      <c r="P26" s="333"/>
    </row>
    <row r="27" ht="11.25">
      <c r="A27" s="1" t="s">
        <v>240</v>
      </c>
    </row>
    <row r="28" spans="1:8" ht="11.25">
      <c r="A28" s="157" t="s">
        <v>127</v>
      </c>
      <c r="B28" s="12"/>
      <c r="C28" s="12"/>
      <c r="D28" s="12"/>
      <c r="E28" s="12"/>
      <c r="F28" s="12"/>
      <c r="G28" s="12"/>
      <c r="H28" s="12"/>
    </row>
    <row r="29" spans="1:8" ht="11.25">
      <c r="A29" s="157" t="s">
        <v>128</v>
      </c>
      <c r="B29" s="158"/>
      <c r="C29" s="12"/>
      <c r="D29" s="12"/>
      <c r="E29" s="12"/>
      <c r="F29" s="12"/>
      <c r="G29" s="12"/>
      <c r="H29" s="12"/>
    </row>
    <row r="30" spans="1:8" ht="11.25">
      <c r="A30" s="157" t="s">
        <v>129</v>
      </c>
      <c r="B30" s="12"/>
      <c r="C30" s="12"/>
      <c r="D30" s="12"/>
      <c r="E30" s="12"/>
      <c r="F30" s="12"/>
      <c r="G30" s="12"/>
      <c r="H30" s="12"/>
    </row>
    <row r="31" spans="1:8" ht="11.25">
      <c r="A31" s="157" t="s">
        <v>130</v>
      </c>
      <c r="B31" s="12"/>
      <c r="C31" s="12"/>
      <c r="D31" s="12"/>
      <c r="E31" s="12"/>
      <c r="F31" s="12"/>
      <c r="G31" s="12"/>
      <c r="H31" s="12"/>
    </row>
    <row r="32" ht="11.25">
      <c r="A32" s="1" t="s">
        <v>21</v>
      </c>
    </row>
    <row r="39" spans="1:13" ht="11.25">
      <c r="A39" s="4"/>
      <c r="B39" s="4"/>
      <c r="C39" s="4"/>
      <c r="D39" s="4"/>
      <c r="E39" s="4"/>
      <c r="F39" s="4"/>
      <c r="G39" s="4"/>
      <c r="H39" s="4"/>
      <c r="I39" s="4"/>
      <c r="J39" s="4"/>
      <c r="K39" s="4"/>
      <c r="L39" s="4"/>
      <c r="M39" s="4"/>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sheetData>
  <sheetProtection/>
  <mergeCells count="45">
    <mergeCell ref="O26:P26"/>
    <mergeCell ref="A24:B24"/>
    <mergeCell ref="O24:P24"/>
    <mergeCell ref="A25:B25"/>
    <mergeCell ref="O25:P25"/>
    <mergeCell ref="A26:B26"/>
    <mergeCell ref="A14:B14"/>
    <mergeCell ref="O14:P14"/>
    <mergeCell ref="O18:P18"/>
    <mergeCell ref="A19:B19"/>
    <mergeCell ref="A18:B18"/>
    <mergeCell ref="O16:P16"/>
    <mergeCell ref="A15:B15"/>
    <mergeCell ref="O19:P19"/>
    <mergeCell ref="O17:P17"/>
    <mergeCell ref="O15:P15"/>
    <mergeCell ref="A16:B16"/>
    <mergeCell ref="O23:P23"/>
    <mergeCell ref="A21:B21"/>
    <mergeCell ref="O21:P21"/>
    <mergeCell ref="A17:B17"/>
    <mergeCell ref="O22:P22"/>
    <mergeCell ref="A23:B23"/>
    <mergeCell ref="A22:B22"/>
    <mergeCell ref="O20:P20"/>
    <mergeCell ref="A20:B20"/>
    <mergeCell ref="A13:B13"/>
    <mergeCell ref="O13:P13"/>
    <mergeCell ref="I3:K3"/>
    <mergeCell ref="F3:H3"/>
    <mergeCell ref="C3:E3"/>
    <mergeCell ref="A3:B4"/>
    <mergeCell ref="A12:B12"/>
    <mergeCell ref="O12:P12"/>
    <mergeCell ref="A9:B9"/>
    <mergeCell ref="O9:P9"/>
    <mergeCell ref="A1:P1"/>
    <mergeCell ref="O11:P11"/>
    <mergeCell ref="L3:N3"/>
    <mergeCell ref="O3:P4"/>
    <mergeCell ref="P6:P8"/>
    <mergeCell ref="A6:A8"/>
    <mergeCell ref="A10:B10"/>
    <mergeCell ref="O10:P10"/>
    <mergeCell ref="A11:B11"/>
  </mergeCells>
  <printOptions/>
  <pageMargins left="0.7874015748031497" right="0.7874015748031497" top="0.984251968503937" bottom="0.5905511811023623" header="0.5118110236220472" footer="0.5118110236220472"/>
  <pageSetup horizontalDpi="1200" verticalDpi="1200" orientation="landscape" paperSize="9" scale="66" r:id="rId1"/>
  <headerFooter alignWithMargins="0">
    <oddFooter>&amp;R東京国税局
国税徴収１
(H23)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118</v>
      </c>
    </row>
    <row r="2" spans="1:14" ht="15" customHeight="1">
      <c r="A2" s="340" t="s">
        <v>119</v>
      </c>
      <c r="B2" s="311" t="s">
        <v>120</v>
      </c>
      <c r="C2" s="312"/>
      <c r="D2" s="313"/>
      <c r="E2" s="311" t="s">
        <v>30</v>
      </c>
      <c r="F2" s="312"/>
      <c r="G2" s="313"/>
      <c r="H2" s="311" t="s">
        <v>121</v>
      </c>
      <c r="I2" s="312"/>
      <c r="J2" s="313"/>
      <c r="K2" s="311" t="s">
        <v>122</v>
      </c>
      <c r="L2" s="312"/>
      <c r="M2" s="312"/>
      <c r="N2" s="342" t="s">
        <v>119</v>
      </c>
    </row>
    <row r="3" spans="1:14" ht="18" customHeight="1">
      <c r="A3" s="341"/>
      <c r="B3" s="15" t="s">
        <v>0</v>
      </c>
      <c r="C3" s="16" t="s">
        <v>123</v>
      </c>
      <c r="D3" s="18" t="s">
        <v>1</v>
      </c>
      <c r="E3" s="15" t="s">
        <v>0</v>
      </c>
      <c r="F3" s="17" t="s">
        <v>124</v>
      </c>
      <c r="G3" s="18" t="s">
        <v>1</v>
      </c>
      <c r="H3" s="15" t="s">
        <v>0</v>
      </c>
      <c r="I3" s="17" t="s">
        <v>124</v>
      </c>
      <c r="J3" s="18" t="s">
        <v>1</v>
      </c>
      <c r="K3" s="15" t="s">
        <v>0</v>
      </c>
      <c r="L3" s="17" t="s">
        <v>124</v>
      </c>
      <c r="M3" s="18" t="s">
        <v>1</v>
      </c>
      <c r="N3" s="343"/>
    </row>
    <row r="4" spans="1:14" s="29" customFormat="1" ht="11.25">
      <c r="A4" s="46"/>
      <c r="B4" s="48" t="s">
        <v>2</v>
      </c>
      <c r="C4" s="49" t="s">
        <v>2</v>
      </c>
      <c r="D4" s="50" t="s">
        <v>2</v>
      </c>
      <c r="E4" s="48" t="s">
        <v>2</v>
      </c>
      <c r="F4" s="49" t="s">
        <v>2</v>
      </c>
      <c r="G4" s="50" t="s">
        <v>2</v>
      </c>
      <c r="H4" s="48" t="s">
        <v>2</v>
      </c>
      <c r="I4" s="49" t="s">
        <v>2</v>
      </c>
      <c r="J4" s="50" t="s">
        <v>2</v>
      </c>
      <c r="K4" s="48" t="s">
        <v>2</v>
      </c>
      <c r="L4" s="49" t="s">
        <v>2</v>
      </c>
      <c r="M4" s="50" t="s">
        <v>2</v>
      </c>
      <c r="N4" s="47"/>
    </row>
    <row r="5" spans="1:14" s="122" customFormat="1" ht="30" customHeight="1">
      <c r="A5" s="21" t="s">
        <v>235</v>
      </c>
      <c r="B5" s="25">
        <v>26493781779</v>
      </c>
      <c r="C5" s="26">
        <v>1240599415</v>
      </c>
      <c r="D5" s="27">
        <v>27734381194</v>
      </c>
      <c r="E5" s="25">
        <v>26116059015</v>
      </c>
      <c r="F5" s="26">
        <v>328404291</v>
      </c>
      <c r="G5" s="27">
        <v>26444463306</v>
      </c>
      <c r="H5" s="25">
        <v>989418</v>
      </c>
      <c r="I5" s="26">
        <v>94805100</v>
      </c>
      <c r="J5" s="27">
        <v>95794518</v>
      </c>
      <c r="K5" s="25">
        <v>376733346</v>
      </c>
      <c r="L5" s="26">
        <v>817390024</v>
      </c>
      <c r="M5" s="27">
        <v>1194123370</v>
      </c>
      <c r="N5" s="28" t="s">
        <v>235</v>
      </c>
    </row>
    <row r="6" spans="1:14" s="122" customFormat="1" ht="30" customHeight="1">
      <c r="A6" s="21" t="s">
        <v>236</v>
      </c>
      <c r="B6" s="6">
        <v>23281074692</v>
      </c>
      <c r="C6" s="7">
        <v>1140198324</v>
      </c>
      <c r="D6" s="8">
        <v>24421273016</v>
      </c>
      <c r="E6" s="6">
        <v>22867397275</v>
      </c>
      <c r="F6" s="7">
        <v>284794041</v>
      </c>
      <c r="G6" s="8">
        <v>23152191316</v>
      </c>
      <c r="H6" s="6">
        <v>2929333</v>
      </c>
      <c r="I6" s="7">
        <v>92187194</v>
      </c>
      <c r="J6" s="8">
        <v>95116527</v>
      </c>
      <c r="K6" s="6">
        <v>410748084</v>
      </c>
      <c r="L6" s="7">
        <v>763217089</v>
      </c>
      <c r="M6" s="8">
        <v>1173965173</v>
      </c>
      <c r="N6" s="23" t="s">
        <v>236</v>
      </c>
    </row>
    <row r="7" spans="1:14" s="122" customFormat="1" ht="30" customHeight="1">
      <c r="A7" s="21" t="s">
        <v>237</v>
      </c>
      <c r="B7" s="6">
        <v>20696927810</v>
      </c>
      <c r="C7" s="7">
        <v>1104456667</v>
      </c>
      <c r="D7" s="8">
        <v>21801384476</v>
      </c>
      <c r="E7" s="6">
        <v>20343085653</v>
      </c>
      <c r="F7" s="7">
        <v>277789577</v>
      </c>
      <c r="G7" s="8">
        <v>20620875230</v>
      </c>
      <c r="H7" s="6">
        <v>491412</v>
      </c>
      <c r="I7" s="7">
        <v>62187908</v>
      </c>
      <c r="J7" s="8">
        <v>62679321</v>
      </c>
      <c r="K7" s="6">
        <v>353350745</v>
      </c>
      <c r="L7" s="7">
        <v>764479182</v>
      </c>
      <c r="M7" s="8">
        <v>1117829926</v>
      </c>
      <c r="N7" s="23" t="s">
        <v>237</v>
      </c>
    </row>
    <row r="8" spans="1:14" s="122" customFormat="1" ht="30" customHeight="1">
      <c r="A8" s="21" t="s">
        <v>241</v>
      </c>
      <c r="B8" s="6">
        <v>21015765802</v>
      </c>
      <c r="C8" s="7">
        <v>1075416571</v>
      </c>
      <c r="D8" s="8">
        <v>22091182373</v>
      </c>
      <c r="E8" s="6">
        <v>20700260220</v>
      </c>
      <c r="F8" s="7">
        <v>289090942</v>
      </c>
      <c r="G8" s="8">
        <v>20989351162</v>
      </c>
      <c r="H8" s="6">
        <v>113813</v>
      </c>
      <c r="I8" s="7">
        <v>60165138</v>
      </c>
      <c r="J8" s="8">
        <v>60278950</v>
      </c>
      <c r="K8" s="6">
        <v>315391770</v>
      </c>
      <c r="L8" s="7">
        <v>726160492</v>
      </c>
      <c r="M8" s="8">
        <v>1041552262</v>
      </c>
      <c r="N8" s="23" t="s">
        <v>241</v>
      </c>
    </row>
    <row r="9" spans="1:14" ht="30" customHeight="1" thickBot="1">
      <c r="A9" s="22" t="s">
        <v>242</v>
      </c>
      <c r="B9" s="9">
        <v>21156348738</v>
      </c>
      <c r="C9" s="10">
        <v>997989430</v>
      </c>
      <c r="D9" s="11">
        <v>22154338168</v>
      </c>
      <c r="E9" s="9">
        <v>20857979436</v>
      </c>
      <c r="F9" s="10">
        <v>237846920</v>
      </c>
      <c r="G9" s="11">
        <v>21095826357</v>
      </c>
      <c r="H9" s="9">
        <v>910079</v>
      </c>
      <c r="I9" s="10">
        <v>53536070</v>
      </c>
      <c r="J9" s="11">
        <v>54446148</v>
      </c>
      <c r="K9" s="9">
        <v>297459223</v>
      </c>
      <c r="L9" s="10">
        <v>706606440</v>
      </c>
      <c r="M9" s="11">
        <v>1004065663</v>
      </c>
      <c r="N9" s="24" t="s">
        <v>243</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086614173228347" right="0.9055118110236221" top="0.984251968503937" bottom="0.984251968503937" header="0.5118110236220472" footer="0.5118110236220472"/>
  <pageSetup fitToHeight="1" fitToWidth="1" horizontalDpi="1200" verticalDpi="1200" orientation="landscape" paperSize="9" scale="74" r:id="rId1"/>
  <headerFooter alignWithMargins="0">
    <oddFooter>&amp;R東京国税局
国税徴収１
(H23)</oddFooter>
  </headerFooter>
</worksheet>
</file>

<file path=xl/worksheets/sheet3.xml><?xml version="1.0" encoding="utf-8"?>
<worksheet xmlns="http://schemas.openxmlformats.org/spreadsheetml/2006/main" xmlns:r="http://schemas.openxmlformats.org/officeDocument/2006/relationships">
  <dimension ref="A1:N117"/>
  <sheetViews>
    <sheetView showGridLines="0" zoomScaleSheetLayoutView="85" workbookViewId="0" topLeftCell="A1">
      <selection activeCell="A1" sqref="A1"/>
    </sheetView>
  </sheetViews>
  <sheetFormatPr defaultColWidth="5.875" defaultRowHeight="13.5"/>
  <cols>
    <col min="1" max="1" width="11.625" style="2" customWidth="1"/>
    <col min="2" max="3" width="13.375" style="2" customWidth="1"/>
    <col min="4" max="4" width="11.625" style="2" customWidth="1"/>
    <col min="5" max="6" width="13.375" style="2" customWidth="1"/>
    <col min="7" max="7" width="11.625" style="2" customWidth="1"/>
    <col min="8" max="9" width="13.375" style="2" customWidth="1"/>
    <col min="10" max="10" width="11.625" style="2" customWidth="1"/>
    <col min="11" max="12" width="13.375" style="2" customWidth="1"/>
    <col min="13" max="13" width="11.625" style="2" customWidth="1"/>
    <col min="14" max="14" width="11.625" style="5" customWidth="1"/>
    <col min="15" max="16384" width="5.875" style="2" customWidth="1"/>
  </cols>
  <sheetData>
    <row r="1" ht="12" thickBot="1">
      <c r="A1" s="2" t="s">
        <v>234</v>
      </c>
    </row>
    <row r="2" spans="1:14" s="5" customFormat="1" ht="14.25" customHeight="1">
      <c r="A2" s="346" t="s">
        <v>31</v>
      </c>
      <c r="B2" s="311" t="s">
        <v>115</v>
      </c>
      <c r="C2" s="312"/>
      <c r="D2" s="313"/>
      <c r="E2" s="311" t="s">
        <v>29</v>
      </c>
      <c r="F2" s="312"/>
      <c r="G2" s="313"/>
      <c r="H2" s="311" t="s">
        <v>116</v>
      </c>
      <c r="I2" s="312"/>
      <c r="J2" s="313"/>
      <c r="K2" s="311" t="s">
        <v>117</v>
      </c>
      <c r="L2" s="312"/>
      <c r="M2" s="313"/>
      <c r="N2" s="342" t="s">
        <v>76</v>
      </c>
    </row>
    <row r="3" spans="1:14" s="5" customFormat="1" ht="18" customHeight="1">
      <c r="A3" s="347"/>
      <c r="B3" s="30" t="s">
        <v>32</v>
      </c>
      <c r="C3" s="16" t="s">
        <v>30</v>
      </c>
      <c r="D3" s="18" t="s">
        <v>33</v>
      </c>
      <c r="E3" s="30" t="s">
        <v>32</v>
      </c>
      <c r="F3" s="16" t="s">
        <v>30</v>
      </c>
      <c r="G3" s="18" t="s">
        <v>33</v>
      </c>
      <c r="H3" s="30" t="s">
        <v>32</v>
      </c>
      <c r="I3" s="16" t="s">
        <v>30</v>
      </c>
      <c r="J3" s="18" t="s">
        <v>33</v>
      </c>
      <c r="K3" s="30" t="s">
        <v>32</v>
      </c>
      <c r="L3" s="16" t="s">
        <v>30</v>
      </c>
      <c r="M3" s="18" t="s">
        <v>33</v>
      </c>
      <c r="N3" s="343"/>
    </row>
    <row r="4" spans="1:14" ht="11.25">
      <c r="A4" s="53"/>
      <c r="B4" s="51" t="s">
        <v>2</v>
      </c>
      <c r="C4" s="36" t="s">
        <v>2</v>
      </c>
      <c r="D4" s="52" t="s">
        <v>2</v>
      </c>
      <c r="E4" s="51" t="s">
        <v>2</v>
      </c>
      <c r="F4" s="36" t="s">
        <v>2</v>
      </c>
      <c r="G4" s="52" t="s">
        <v>2</v>
      </c>
      <c r="H4" s="51" t="s">
        <v>2</v>
      </c>
      <c r="I4" s="36" t="s">
        <v>2</v>
      </c>
      <c r="J4" s="52" t="s">
        <v>2</v>
      </c>
      <c r="K4" s="51" t="s">
        <v>2</v>
      </c>
      <c r="L4" s="36" t="s">
        <v>2</v>
      </c>
      <c r="M4" s="114" t="s">
        <v>2</v>
      </c>
      <c r="N4" s="115"/>
    </row>
    <row r="5" spans="1:14" ht="18" customHeight="1">
      <c r="A5" s="179" t="s">
        <v>135</v>
      </c>
      <c r="B5" s="180">
        <v>62166714</v>
      </c>
      <c r="C5" s="181">
        <v>60697138</v>
      </c>
      <c r="D5" s="182">
        <v>1360293</v>
      </c>
      <c r="E5" s="180">
        <v>11084030</v>
      </c>
      <c r="F5" s="181">
        <v>9548674</v>
      </c>
      <c r="G5" s="182">
        <v>1464681</v>
      </c>
      <c r="H5" s="180">
        <v>35124631</v>
      </c>
      <c r="I5" s="181">
        <v>34608514</v>
      </c>
      <c r="J5" s="182">
        <v>473935</v>
      </c>
      <c r="K5" s="180">
        <v>8910820</v>
      </c>
      <c r="L5" s="181">
        <v>8184042</v>
      </c>
      <c r="M5" s="183">
        <v>725252</v>
      </c>
      <c r="N5" s="184" t="str">
        <f>IF(A5="","",A5)</f>
        <v>千葉東</v>
      </c>
    </row>
    <row r="6" spans="1:14" ht="18" customHeight="1">
      <c r="A6" s="185" t="s">
        <v>136</v>
      </c>
      <c r="B6" s="186">
        <v>18767073</v>
      </c>
      <c r="C6" s="187">
        <v>18132919</v>
      </c>
      <c r="D6" s="188">
        <v>590019</v>
      </c>
      <c r="E6" s="186">
        <v>8089417</v>
      </c>
      <c r="F6" s="187">
        <v>6727400</v>
      </c>
      <c r="G6" s="188">
        <v>1321866</v>
      </c>
      <c r="H6" s="186">
        <v>8962076</v>
      </c>
      <c r="I6" s="187">
        <v>8811880</v>
      </c>
      <c r="J6" s="188">
        <v>130806</v>
      </c>
      <c r="K6" s="186">
        <v>2586689</v>
      </c>
      <c r="L6" s="187">
        <v>2457711</v>
      </c>
      <c r="M6" s="189">
        <v>128337</v>
      </c>
      <c r="N6" s="190" t="str">
        <f aca="true" t="shared" si="0" ref="N6:N20">IF(A6="","",A6)</f>
        <v>千葉南</v>
      </c>
    </row>
    <row r="7" spans="1:14" ht="18" customHeight="1">
      <c r="A7" s="185" t="s">
        <v>137</v>
      </c>
      <c r="B7" s="186">
        <v>37951467</v>
      </c>
      <c r="C7" s="187">
        <v>37282770</v>
      </c>
      <c r="D7" s="188">
        <v>633220</v>
      </c>
      <c r="E7" s="186">
        <v>13302188</v>
      </c>
      <c r="F7" s="187">
        <v>12251677</v>
      </c>
      <c r="G7" s="188">
        <v>1039214</v>
      </c>
      <c r="H7" s="186">
        <v>38427803</v>
      </c>
      <c r="I7" s="187">
        <v>38321410</v>
      </c>
      <c r="J7" s="188">
        <v>100655</v>
      </c>
      <c r="K7" s="186">
        <v>9274892</v>
      </c>
      <c r="L7" s="187">
        <v>8529259</v>
      </c>
      <c r="M7" s="189">
        <v>745633</v>
      </c>
      <c r="N7" s="190" t="str">
        <f t="shared" si="0"/>
        <v>千葉西</v>
      </c>
    </row>
    <row r="8" spans="1:14" ht="18" customHeight="1">
      <c r="A8" s="185" t="s">
        <v>138</v>
      </c>
      <c r="B8" s="186">
        <v>7987234</v>
      </c>
      <c r="C8" s="187">
        <v>7790313</v>
      </c>
      <c r="D8" s="188">
        <v>183095</v>
      </c>
      <c r="E8" s="186">
        <v>2701052</v>
      </c>
      <c r="F8" s="187">
        <v>2294151</v>
      </c>
      <c r="G8" s="188">
        <v>406283</v>
      </c>
      <c r="H8" s="186">
        <v>3687449</v>
      </c>
      <c r="I8" s="187">
        <v>3650585</v>
      </c>
      <c r="J8" s="188">
        <v>31322</v>
      </c>
      <c r="K8" s="186">
        <v>901212</v>
      </c>
      <c r="L8" s="187">
        <v>891630</v>
      </c>
      <c r="M8" s="189">
        <v>9583</v>
      </c>
      <c r="N8" s="190" t="str">
        <f t="shared" si="0"/>
        <v>銚子</v>
      </c>
    </row>
    <row r="9" spans="1:14" ht="18" customHeight="1">
      <c r="A9" s="185" t="s">
        <v>139</v>
      </c>
      <c r="B9" s="186">
        <v>26193250</v>
      </c>
      <c r="C9" s="187">
        <v>25017324</v>
      </c>
      <c r="D9" s="188">
        <v>1062294</v>
      </c>
      <c r="E9" s="186">
        <v>21326400</v>
      </c>
      <c r="F9" s="187">
        <v>19214489</v>
      </c>
      <c r="G9" s="188">
        <v>2077726</v>
      </c>
      <c r="H9" s="186">
        <v>33880854</v>
      </c>
      <c r="I9" s="187">
        <v>33396397</v>
      </c>
      <c r="J9" s="188">
        <v>478813</v>
      </c>
      <c r="K9" s="186">
        <v>9642724</v>
      </c>
      <c r="L9" s="187">
        <v>8559513</v>
      </c>
      <c r="M9" s="189">
        <v>1083210</v>
      </c>
      <c r="N9" s="190" t="str">
        <f t="shared" si="0"/>
        <v>市川</v>
      </c>
    </row>
    <row r="10" spans="1:14" ht="18" customHeight="1">
      <c r="A10" s="185"/>
      <c r="B10" s="191"/>
      <c r="C10" s="187"/>
      <c r="D10" s="188"/>
      <c r="E10" s="186"/>
      <c r="F10" s="187"/>
      <c r="G10" s="188"/>
      <c r="H10" s="186"/>
      <c r="I10" s="187"/>
      <c r="J10" s="188"/>
      <c r="K10" s="186"/>
      <c r="L10" s="187"/>
      <c r="M10" s="189"/>
      <c r="N10" s="190">
        <f t="shared" si="0"/>
      </c>
    </row>
    <row r="11" spans="1:14" ht="18" customHeight="1">
      <c r="A11" s="185" t="s">
        <v>140</v>
      </c>
      <c r="B11" s="186">
        <v>23266951</v>
      </c>
      <c r="C11" s="187">
        <v>22047816</v>
      </c>
      <c r="D11" s="188">
        <v>1170751</v>
      </c>
      <c r="E11" s="186">
        <v>14219822</v>
      </c>
      <c r="F11" s="187">
        <v>12467245</v>
      </c>
      <c r="G11" s="188">
        <v>1728377</v>
      </c>
      <c r="H11" s="186">
        <v>13279406</v>
      </c>
      <c r="I11" s="187">
        <v>13015950</v>
      </c>
      <c r="J11" s="188">
        <v>257248</v>
      </c>
      <c r="K11" s="186">
        <v>7046608</v>
      </c>
      <c r="L11" s="187">
        <v>6440498</v>
      </c>
      <c r="M11" s="189">
        <v>606110</v>
      </c>
      <c r="N11" s="190" t="str">
        <f t="shared" si="0"/>
        <v>船橋</v>
      </c>
    </row>
    <row r="12" spans="1:14" ht="18" customHeight="1">
      <c r="A12" s="185" t="s">
        <v>141</v>
      </c>
      <c r="B12" s="186">
        <v>5364720</v>
      </c>
      <c r="C12" s="187">
        <v>5245638</v>
      </c>
      <c r="D12" s="188">
        <v>115886</v>
      </c>
      <c r="E12" s="186">
        <v>1651963</v>
      </c>
      <c r="F12" s="187">
        <v>1301748</v>
      </c>
      <c r="G12" s="188">
        <v>337436</v>
      </c>
      <c r="H12" s="186">
        <v>2129860</v>
      </c>
      <c r="I12" s="187">
        <v>2101200</v>
      </c>
      <c r="J12" s="188">
        <v>28122</v>
      </c>
      <c r="K12" s="186">
        <v>613637</v>
      </c>
      <c r="L12" s="187">
        <v>596156</v>
      </c>
      <c r="M12" s="189">
        <v>17481</v>
      </c>
      <c r="N12" s="190" t="str">
        <f t="shared" si="0"/>
        <v>館山</v>
      </c>
    </row>
    <row r="13" spans="1:14" ht="18" customHeight="1">
      <c r="A13" s="185" t="s">
        <v>142</v>
      </c>
      <c r="B13" s="186">
        <v>15541420</v>
      </c>
      <c r="C13" s="187">
        <v>15051734</v>
      </c>
      <c r="D13" s="188">
        <v>462621</v>
      </c>
      <c r="E13" s="186">
        <v>4702141</v>
      </c>
      <c r="F13" s="187">
        <v>3811150</v>
      </c>
      <c r="G13" s="188">
        <v>879966</v>
      </c>
      <c r="H13" s="186">
        <v>7682187</v>
      </c>
      <c r="I13" s="187">
        <v>7564667</v>
      </c>
      <c r="J13" s="188">
        <v>108930</v>
      </c>
      <c r="K13" s="186">
        <v>2056784</v>
      </c>
      <c r="L13" s="187">
        <v>1915212</v>
      </c>
      <c r="M13" s="189">
        <v>141572</v>
      </c>
      <c r="N13" s="190" t="str">
        <f t="shared" si="0"/>
        <v>木更津</v>
      </c>
    </row>
    <row r="14" spans="1:14" ht="18" customHeight="1">
      <c r="A14" s="185" t="s">
        <v>143</v>
      </c>
      <c r="B14" s="186">
        <v>24719804</v>
      </c>
      <c r="C14" s="187">
        <v>23107761</v>
      </c>
      <c r="D14" s="188">
        <v>1525808</v>
      </c>
      <c r="E14" s="186">
        <v>18699434</v>
      </c>
      <c r="F14" s="187">
        <v>15567058</v>
      </c>
      <c r="G14" s="188">
        <v>3043663</v>
      </c>
      <c r="H14" s="186">
        <v>16572006</v>
      </c>
      <c r="I14" s="187">
        <v>16156524</v>
      </c>
      <c r="J14" s="188">
        <v>409216</v>
      </c>
      <c r="K14" s="186">
        <v>11742054</v>
      </c>
      <c r="L14" s="187">
        <v>10567182</v>
      </c>
      <c r="M14" s="189">
        <v>1174872</v>
      </c>
      <c r="N14" s="190" t="str">
        <f t="shared" si="0"/>
        <v>松戸</v>
      </c>
    </row>
    <row r="15" spans="1:14" ht="18" customHeight="1">
      <c r="A15" s="185" t="s">
        <v>144</v>
      </c>
      <c r="B15" s="186">
        <v>4193465</v>
      </c>
      <c r="C15" s="187">
        <v>4126406</v>
      </c>
      <c r="D15" s="188">
        <v>61033</v>
      </c>
      <c r="E15" s="186">
        <v>1437689</v>
      </c>
      <c r="F15" s="187">
        <v>1228787</v>
      </c>
      <c r="G15" s="188">
        <v>208066</v>
      </c>
      <c r="H15" s="186">
        <v>2709108</v>
      </c>
      <c r="I15" s="187">
        <v>2691477</v>
      </c>
      <c r="J15" s="188">
        <v>17442</v>
      </c>
      <c r="K15" s="186">
        <v>716399</v>
      </c>
      <c r="L15" s="187">
        <v>707533</v>
      </c>
      <c r="M15" s="189">
        <v>8865</v>
      </c>
      <c r="N15" s="190" t="str">
        <f t="shared" si="0"/>
        <v>佐原</v>
      </c>
    </row>
    <row r="16" spans="1:14" ht="18" customHeight="1">
      <c r="A16" s="185"/>
      <c r="B16" s="186"/>
      <c r="C16" s="187"/>
      <c r="D16" s="188"/>
      <c r="E16" s="186"/>
      <c r="F16" s="187"/>
      <c r="G16" s="188"/>
      <c r="H16" s="186"/>
      <c r="I16" s="187"/>
      <c r="J16" s="188"/>
      <c r="K16" s="186"/>
      <c r="L16" s="187"/>
      <c r="M16" s="189"/>
      <c r="N16" s="190">
        <f t="shared" si="0"/>
      </c>
    </row>
    <row r="17" spans="1:14" ht="18" customHeight="1">
      <c r="A17" s="185" t="s">
        <v>145</v>
      </c>
      <c r="B17" s="186">
        <v>8283637</v>
      </c>
      <c r="C17" s="187">
        <v>7980928</v>
      </c>
      <c r="D17" s="188">
        <v>296887</v>
      </c>
      <c r="E17" s="186">
        <v>3458816</v>
      </c>
      <c r="F17" s="187">
        <v>2693011</v>
      </c>
      <c r="G17" s="188">
        <v>750836</v>
      </c>
      <c r="H17" s="186">
        <v>3746342</v>
      </c>
      <c r="I17" s="187">
        <v>3667994</v>
      </c>
      <c r="J17" s="188">
        <v>77521</v>
      </c>
      <c r="K17" s="186">
        <v>2475432</v>
      </c>
      <c r="L17" s="187">
        <v>2402643</v>
      </c>
      <c r="M17" s="189">
        <v>72790</v>
      </c>
      <c r="N17" s="190" t="str">
        <f t="shared" si="0"/>
        <v>茂原</v>
      </c>
    </row>
    <row r="18" spans="1:14" ht="18" customHeight="1">
      <c r="A18" s="185" t="s">
        <v>146</v>
      </c>
      <c r="B18" s="186">
        <v>23519889</v>
      </c>
      <c r="C18" s="187">
        <v>22085330</v>
      </c>
      <c r="D18" s="188">
        <v>1339269</v>
      </c>
      <c r="E18" s="186">
        <v>12472677</v>
      </c>
      <c r="F18" s="187">
        <v>10317611</v>
      </c>
      <c r="G18" s="188">
        <v>2103549</v>
      </c>
      <c r="H18" s="186">
        <v>13864976</v>
      </c>
      <c r="I18" s="187">
        <v>13520020</v>
      </c>
      <c r="J18" s="188">
        <v>327138</v>
      </c>
      <c r="K18" s="186">
        <v>3522296</v>
      </c>
      <c r="L18" s="187">
        <v>3179384</v>
      </c>
      <c r="M18" s="189">
        <v>342912</v>
      </c>
      <c r="N18" s="190" t="str">
        <f t="shared" si="0"/>
        <v>成田</v>
      </c>
    </row>
    <row r="19" spans="1:14" ht="18" customHeight="1">
      <c r="A19" s="185" t="s">
        <v>147</v>
      </c>
      <c r="B19" s="186">
        <v>6283289</v>
      </c>
      <c r="C19" s="187">
        <v>6039447</v>
      </c>
      <c r="D19" s="188">
        <v>237580</v>
      </c>
      <c r="E19" s="186">
        <v>2690996</v>
      </c>
      <c r="F19" s="187">
        <v>2112813</v>
      </c>
      <c r="G19" s="188">
        <v>559205</v>
      </c>
      <c r="H19" s="186">
        <v>2539141</v>
      </c>
      <c r="I19" s="187">
        <v>2480498</v>
      </c>
      <c r="J19" s="188">
        <v>58117</v>
      </c>
      <c r="K19" s="186">
        <v>1581396</v>
      </c>
      <c r="L19" s="187">
        <v>1416325</v>
      </c>
      <c r="M19" s="189">
        <v>164207</v>
      </c>
      <c r="N19" s="190" t="str">
        <f t="shared" si="0"/>
        <v>東金</v>
      </c>
    </row>
    <row r="20" spans="1:14" ht="18" customHeight="1">
      <c r="A20" s="192" t="s">
        <v>148</v>
      </c>
      <c r="B20" s="193">
        <v>25441656</v>
      </c>
      <c r="C20" s="194">
        <v>24196216</v>
      </c>
      <c r="D20" s="195">
        <v>1153195</v>
      </c>
      <c r="E20" s="193">
        <v>15472217</v>
      </c>
      <c r="F20" s="194">
        <v>13562824</v>
      </c>
      <c r="G20" s="195">
        <v>1888164</v>
      </c>
      <c r="H20" s="193">
        <v>14857548</v>
      </c>
      <c r="I20" s="194">
        <v>14559673</v>
      </c>
      <c r="J20" s="195">
        <v>284063</v>
      </c>
      <c r="K20" s="193">
        <v>9413793</v>
      </c>
      <c r="L20" s="194">
        <v>8189395</v>
      </c>
      <c r="M20" s="196">
        <v>1223517</v>
      </c>
      <c r="N20" s="197" t="str">
        <f t="shared" si="0"/>
        <v>柏</v>
      </c>
    </row>
    <row r="21" spans="1:14" s="3" customFormat="1" ht="18" customHeight="1">
      <c r="A21" s="198" t="s">
        <v>149</v>
      </c>
      <c r="B21" s="199">
        <v>289680569</v>
      </c>
      <c r="C21" s="200">
        <v>278801741</v>
      </c>
      <c r="D21" s="201">
        <v>10191951</v>
      </c>
      <c r="E21" s="199">
        <v>131308842</v>
      </c>
      <c r="F21" s="200">
        <v>113098639</v>
      </c>
      <c r="G21" s="201">
        <v>17809032</v>
      </c>
      <c r="H21" s="199">
        <v>197463386</v>
      </c>
      <c r="I21" s="200">
        <v>194546789</v>
      </c>
      <c r="J21" s="201">
        <v>2783327</v>
      </c>
      <c r="K21" s="199">
        <v>70484734</v>
      </c>
      <c r="L21" s="200">
        <v>64036483</v>
      </c>
      <c r="M21" s="202">
        <v>6444340</v>
      </c>
      <c r="N21" s="203" t="str">
        <f>IF(A21="","",A21)</f>
        <v>千葉県計</v>
      </c>
    </row>
    <row r="22" spans="1:14" s="12" customFormat="1" ht="18" customHeight="1">
      <c r="A22" s="13"/>
      <c r="B22" s="204"/>
      <c r="C22" s="205"/>
      <c r="D22" s="206"/>
      <c r="E22" s="204"/>
      <c r="F22" s="205"/>
      <c r="G22" s="206"/>
      <c r="H22" s="204"/>
      <c r="I22" s="205"/>
      <c r="J22" s="206"/>
      <c r="K22" s="204"/>
      <c r="L22" s="205"/>
      <c r="M22" s="207"/>
      <c r="N22" s="118"/>
    </row>
    <row r="23" spans="1:14" ht="18" customHeight="1">
      <c r="A23" s="208" t="s">
        <v>150</v>
      </c>
      <c r="B23" s="209">
        <v>1492257593</v>
      </c>
      <c r="C23" s="210">
        <v>1490513501</v>
      </c>
      <c r="D23" s="211">
        <v>1611857</v>
      </c>
      <c r="E23" s="209">
        <v>11588630</v>
      </c>
      <c r="F23" s="210">
        <v>11282207</v>
      </c>
      <c r="G23" s="211">
        <v>306215</v>
      </c>
      <c r="H23" s="209">
        <v>1207097499</v>
      </c>
      <c r="I23" s="210">
        <v>1206038124</v>
      </c>
      <c r="J23" s="211">
        <v>1030597</v>
      </c>
      <c r="K23" s="209">
        <v>5357989</v>
      </c>
      <c r="L23" s="210">
        <v>3755310</v>
      </c>
      <c r="M23" s="212">
        <v>1602680</v>
      </c>
      <c r="N23" s="213" t="str">
        <f>IF(A23="","",A23)</f>
        <v>麹町</v>
      </c>
    </row>
    <row r="24" spans="1:14" ht="18" customHeight="1">
      <c r="A24" s="185" t="s">
        <v>151</v>
      </c>
      <c r="B24" s="186">
        <v>235570726</v>
      </c>
      <c r="C24" s="187">
        <v>232940326</v>
      </c>
      <c r="D24" s="188">
        <v>2396743</v>
      </c>
      <c r="E24" s="186">
        <v>4411305</v>
      </c>
      <c r="F24" s="187">
        <v>4057236</v>
      </c>
      <c r="G24" s="188">
        <v>352627</v>
      </c>
      <c r="H24" s="186">
        <v>219638947</v>
      </c>
      <c r="I24" s="187">
        <v>218806280</v>
      </c>
      <c r="J24" s="188">
        <v>770310</v>
      </c>
      <c r="K24" s="186">
        <v>1062228</v>
      </c>
      <c r="L24" s="187">
        <v>1018196</v>
      </c>
      <c r="M24" s="189">
        <v>44033</v>
      </c>
      <c r="N24" s="190" t="str">
        <f aca="true" t="shared" si="1" ref="N24:N87">IF(A24="","",A24)</f>
        <v>神田</v>
      </c>
    </row>
    <row r="25" spans="1:14" ht="18" customHeight="1">
      <c r="A25" s="185" t="s">
        <v>152</v>
      </c>
      <c r="B25" s="186">
        <v>384620812</v>
      </c>
      <c r="C25" s="187">
        <v>382616122</v>
      </c>
      <c r="D25" s="188">
        <v>1846820</v>
      </c>
      <c r="E25" s="186">
        <v>4209025</v>
      </c>
      <c r="F25" s="187">
        <v>3751379</v>
      </c>
      <c r="G25" s="188">
        <v>455920</v>
      </c>
      <c r="H25" s="186">
        <v>268735568</v>
      </c>
      <c r="I25" s="187">
        <v>267501562</v>
      </c>
      <c r="J25" s="188">
        <v>1191325</v>
      </c>
      <c r="K25" s="186">
        <v>1509704</v>
      </c>
      <c r="L25" s="187">
        <v>1028064</v>
      </c>
      <c r="M25" s="189">
        <v>481640</v>
      </c>
      <c r="N25" s="190" t="str">
        <f t="shared" si="1"/>
        <v>日本橋</v>
      </c>
    </row>
    <row r="26" spans="1:14" ht="18" customHeight="1">
      <c r="A26" s="185" t="s">
        <v>153</v>
      </c>
      <c r="B26" s="186">
        <v>299283016</v>
      </c>
      <c r="C26" s="187">
        <v>295825657</v>
      </c>
      <c r="D26" s="188">
        <v>3298737</v>
      </c>
      <c r="E26" s="186">
        <v>9182562</v>
      </c>
      <c r="F26" s="187">
        <v>8174474</v>
      </c>
      <c r="G26" s="188">
        <v>995202</v>
      </c>
      <c r="H26" s="186">
        <v>257162217</v>
      </c>
      <c r="I26" s="187">
        <v>253357721</v>
      </c>
      <c r="J26" s="188">
        <v>3771930</v>
      </c>
      <c r="K26" s="186">
        <v>3987741</v>
      </c>
      <c r="L26" s="187">
        <v>3871246</v>
      </c>
      <c r="M26" s="189">
        <v>116494</v>
      </c>
      <c r="N26" s="190" t="str">
        <f t="shared" si="1"/>
        <v>京橋</v>
      </c>
    </row>
    <row r="27" spans="1:14" ht="18" customHeight="1">
      <c r="A27" s="185" t="s">
        <v>154</v>
      </c>
      <c r="B27" s="186">
        <v>787657353</v>
      </c>
      <c r="C27" s="187">
        <v>784250592</v>
      </c>
      <c r="D27" s="188">
        <v>3120349</v>
      </c>
      <c r="E27" s="186">
        <v>27227448</v>
      </c>
      <c r="F27" s="187">
        <v>25322428</v>
      </c>
      <c r="G27" s="188">
        <v>1884047</v>
      </c>
      <c r="H27" s="186">
        <v>649070000</v>
      </c>
      <c r="I27" s="187">
        <v>647238846</v>
      </c>
      <c r="J27" s="188">
        <v>1754114</v>
      </c>
      <c r="K27" s="186">
        <v>16415353</v>
      </c>
      <c r="L27" s="187">
        <v>16045063</v>
      </c>
      <c r="M27" s="189">
        <v>370290</v>
      </c>
      <c r="N27" s="190" t="str">
        <f t="shared" si="1"/>
        <v>芝</v>
      </c>
    </row>
    <row r="28" spans="1:14" ht="18" customHeight="1">
      <c r="A28" s="185"/>
      <c r="B28" s="186"/>
      <c r="C28" s="187"/>
      <c r="D28" s="188"/>
      <c r="E28" s="186"/>
      <c r="F28" s="187"/>
      <c r="G28" s="188"/>
      <c r="H28" s="186"/>
      <c r="I28" s="187"/>
      <c r="J28" s="188"/>
      <c r="K28" s="186"/>
      <c r="L28" s="187"/>
      <c r="M28" s="189"/>
      <c r="N28" s="190">
        <f t="shared" si="1"/>
      </c>
    </row>
    <row r="29" spans="1:14" ht="18" customHeight="1">
      <c r="A29" s="185" t="s">
        <v>155</v>
      </c>
      <c r="B29" s="186">
        <v>363861277</v>
      </c>
      <c r="C29" s="187">
        <v>358792398</v>
      </c>
      <c r="D29" s="188">
        <v>4710298</v>
      </c>
      <c r="E29" s="186">
        <v>49690479</v>
      </c>
      <c r="F29" s="187">
        <v>47665514</v>
      </c>
      <c r="G29" s="188">
        <v>1993075</v>
      </c>
      <c r="H29" s="186">
        <v>341594817</v>
      </c>
      <c r="I29" s="187">
        <v>339531340</v>
      </c>
      <c r="J29" s="188">
        <v>2000652</v>
      </c>
      <c r="K29" s="186">
        <v>15053826</v>
      </c>
      <c r="L29" s="187">
        <v>14186764</v>
      </c>
      <c r="M29" s="189">
        <v>866809</v>
      </c>
      <c r="N29" s="190" t="str">
        <f t="shared" si="1"/>
        <v>麻布</v>
      </c>
    </row>
    <row r="30" spans="1:14" ht="18" customHeight="1">
      <c r="A30" s="185" t="s">
        <v>156</v>
      </c>
      <c r="B30" s="186">
        <v>170093254</v>
      </c>
      <c r="C30" s="187">
        <v>168875633</v>
      </c>
      <c r="D30" s="188">
        <v>1169437</v>
      </c>
      <c r="E30" s="186">
        <v>12281585</v>
      </c>
      <c r="F30" s="187">
        <v>11323600</v>
      </c>
      <c r="G30" s="188">
        <v>927712</v>
      </c>
      <c r="H30" s="186">
        <v>178185131</v>
      </c>
      <c r="I30" s="187">
        <v>177689668</v>
      </c>
      <c r="J30" s="188">
        <v>488420</v>
      </c>
      <c r="K30" s="186">
        <v>6244331</v>
      </c>
      <c r="L30" s="187">
        <v>5576802</v>
      </c>
      <c r="M30" s="189">
        <v>667528</v>
      </c>
      <c r="N30" s="190" t="str">
        <f t="shared" si="1"/>
        <v>品川</v>
      </c>
    </row>
    <row r="31" spans="1:14" ht="18" customHeight="1">
      <c r="A31" s="185" t="s">
        <v>157</v>
      </c>
      <c r="B31" s="186">
        <v>102646677</v>
      </c>
      <c r="C31" s="187">
        <v>100162203</v>
      </c>
      <c r="D31" s="188">
        <v>2268512</v>
      </c>
      <c r="E31" s="186">
        <v>13235612</v>
      </c>
      <c r="F31" s="187">
        <v>12217354</v>
      </c>
      <c r="G31" s="188">
        <v>995463</v>
      </c>
      <c r="H31" s="186">
        <v>68993920</v>
      </c>
      <c r="I31" s="187">
        <v>68386367</v>
      </c>
      <c r="J31" s="188">
        <v>553887</v>
      </c>
      <c r="K31" s="186">
        <v>5547574</v>
      </c>
      <c r="L31" s="187">
        <v>5269728</v>
      </c>
      <c r="M31" s="189">
        <v>277847</v>
      </c>
      <c r="N31" s="190" t="str">
        <f t="shared" si="1"/>
        <v>四谷</v>
      </c>
    </row>
    <row r="32" spans="1:14" ht="18" customHeight="1">
      <c r="A32" s="185" t="s">
        <v>158</v>
      </c>
      <c r="B32" s="186">
        <v>256730003</v>
      </c>
      <c r="C32" s="187">
        <v>254075461</v>
      </c>
      <c r="D32" s="188">
        <v>2524930</v>
      </c>
      <c r="E32" s="186">
        <v>13373360</v>
      </c>
      <c r="F32" s="187">
        <v>12222383</v>
      </c>
      <c r="G32" s="188">
        <v>1121035</v>
      </c>
      <c r="H32" s="186">
        <v>333816594</v>
      </c>
      <c r="I32" s="187">
        <v>331908614</v>
      </c>
      <c r="J32" s="188">
        <v>1896140</v>
      </c>
      <c r="K32" s="186">
        <v>7063296</v>
      </c>
      <c r="L32" s="187">
        <v>6425230</v>
      </c>
      <c r="M32" s="189">
        <v>638066</v>
      </c>
      <c r="N32" s="190" t="str">
        <f t="shared" si="1"/>
        <v>新宿</v>
      </c>
    </row>
    <row r="33" spans="1:14" ht="18" customHeight="1">
      <c r="A33" s="185" t="s">
        <v>159</v>
      </c>
      <c r="B33" s="186">
        <v>46898202</v>
      </c>
      <c r="C33" s="187">
        <v>46598371</v>
      </c>
      <c r="D33" s="188">
        <v>282897</v>
      </c>
      <c r="E33" s="186">
        <v>8228194</v>
      </c>
      <c r="F33" s="187">
        <v>7937218</v>
      </c>
      <c r="G33" s="188">
        <v>280492</v>
      </c>
      <c r="H33" s="186">
        <v>30151069</v>
      </c>
      <c r="I33" s="187">
        <v>30073638</v>
      </c>
      <c r="J33" s="188">
        <v>73762</v>
      </c>
      <c r="K33" s="186">
        <v>8166655</v>
      </c>
      <c r="L33" s="187">
        <v>8116818</v>
      </c>
      <c r="M33" s="189">
        <v>49837</v>
      </c>
      <c r="N33" s="190" t="str">
        <f t="shared" si="1"/>
        <v>小石川</v>
      </c>
    </row>
    <row r="34" spans="1:14" ht="18" customHeight="1">
      <c r="A34" s="185"/>
      <c r="B34" s="186"/>
      <c r="C34" s="187"/>
      <c r="D34" s="188"/>
      <c r="E34" s="186"/>
      <c r="F34" s="187"/>
      <c r="G34" s="188"/>
      <c r="H34" s="186"/>
      <c r="I34" s="187"/>
      <c r="J34" s="188"/>
      <c r="K34" s="186"/>
      <c r="L34" s="187"/>
      <c r="M34" s="189"/>
      <c r="N34" s="190">
        <f t="shared" si="1"/>
      </c>
    </row>
    <row r="35" spans="1:14" ht="18" customHeight="1">
      <c r="A35" s="179" t="s">
        <v>160</v>
      </c>
      <c r="B35" s="180">
        <v>41967057</v>
      </c>
      <c r="C35" s="181">
        <v>41476420</v>
      </c>
      <c r="D35" s="182">
        <v>457916</v>
      </c>
      <c r="E35" s="180">
        <v>8196365</v>
      </c>
      <c r="F35" s="181">
        <v>7863757</v>
      </c>
      <c r="G35" s="182">
        <v>323330</v>
      </c>
      <c r="H35" s="180">
        <v>34697543</v>
      </c>
      <c r="I35" s="181">
        <v>34523494</v>
      </c>
      <c r="J35" s="182">
        <v>170635</v>
      </c>
      <c r="K35" s="180">
        <v>9354372</v>
      </c>
      <c r="L35" s="181">
        <v>9171953</v>
      </c>
      <c r="M35" s="183">
        <v>182419</v>
      </c>
      <c r="N35" s="184" t="str">
        <f t="shared" si="1"/>
        <v>本郷</v>
      </c>
    </row>
    <row r="36" spans="1:14" ht="18" customHeight="1">
      <c r="A36" s="185" t="s">
        <v>161</v>
      </c>
      <c r="B36" s="186">
        <v>48137656</v>
      </c>
      <c r="C36" s="187">
        <v>47491256</v>
      </c>
      <c r="D36" s="188">
        <v>606674</v>
      </c>
      <c r="E36" s="186">
        <v>4606017</v>
      </c>
      <c r="F36" s="187">
        <v>4241860</v>
      </c>
      <c r="G36" s="188">
        <v>344601</v>
      </c>
      <c r="H36" s="186">
        <v>59854907</v>
      </c>
      <c r="I36" s="187">
        <v>59650021</v>
      </c>
      <c r="J36" s="188">
        <v>181921</v>
      </c>
      <c r="K36" s="186">
        <v>2803725</v>
      </c>
      <c r="L36" s="187">
        <v>2788152</v>
      </c>
      <c r="M36" s="189">
        <v>15573</v>
      </c>
      <c r="N36" s="190" t="str">
        <f t="shared" si="1"/>
        <v>東京上野</v>
      </c>
    </row>
    <row r="37" spans="1:14" ht="18" customHeight="1">
      <c r="A37" s="185" t="s">
        <v>162</v>
      </c>
      <c r="B37" s="186">
        <v>33550618</v>
      </c>
      <c r="C37" s="187">
        <v>32801513</v>
      </c>
      <c r="D37" s="188">
        <v>684208</v>
      </c>
      <c r="E37" s="186">
        <v>4982719</v>
      </c>
      <c r="F37" s="187">
        <v>4328691</v>
      </c>
      <c r="G37" s="188">
        <v>650300</v>
      </c>
      <c r="H37" s="186">
        <v>29456998</v>
      </c>
      <c r="I37" s="187">
        <v>29136384</v>
      </c>
      <c r="J37" s="188">
        <v>309825</v>
      </c>
      <c r="K37" s="186">
        <v>2384701</v>
      </c>
      <c r="L37" s="187">
        <v>2288633</v>
      </c>
      <c r="M37" s="189">
        <v>96069</v>
      </c>
      <c r="N37" s="190" t="str">
        <f t="shared" si="1"/>
        <v>浅草</v>
      </c>
    </row>
    <row r="38" spans="1:14" ht="18" customHeight="1">
      <c r="A38" s="185" t="s">
        <v>163</v>
      </c>
      <c r="B38" s="186">
        <v>49309561</v>
      </c>
      <c r="C38" s="187">
        <v>48574228</v>
      </c>
      <c r="D38" s="188">
        <v>665917</v>
      </c>
      <c r="E38" s="186">
        <v>5266022</v>
      </c>
      <c r="F38" s="187">
        <v>4750342</v>
      </c>
      <c r="G38" s="188">
        <v>513802</v>
      </c>
      <c r="H38" s="186">
        <v>49906410</v>
      </c>
      <c r="I38" s="187">
        <v>49683031</v>
      </c>
      <c r="J38" s="188">
        <v>217908</v>
      </c>
      <c r="K38" s="186">
        <v>1684947</v>
      </c>
      <c r="L38" s="187">
        <v>1640448</v>
      </c>
      <c r="M38" s="189">
        <v>44499</v>
      </c>
      <c r="N38" s="190" t="str">
        <f t="shared" si="1"/>
        <v>本所</v>
      </c>
    </row>
    <row r="39" spans="1:14" ht="18" customHeight="1">
      <c r="A39" s="185" t="s">
        <v>164</v>
      </c>
      <c r="B39" s="186">
        <v>7802282</v>
      </c>
      <c r="C39" s="187">
        <v>7527349</v>
      </c>
      <c r="D39" s="188">
        <v>266355</v>
      </c>
      <c r="E39" s="186">
        <v>2504013</v>
      </c>
      <c r="F39" s="187">
        <v>2123389</v>
      </c>
      <c r="G39" s="188">
        <v>375147</v>
      </c>
      <c r="H39" s="186">
        <v>5876779</v>
      </c>
      <c r="I39" s="187">
        <v>5761256</v>
      </c>
      <c r="J39" s="188">
        <v>114770</v>
      </c>
      <c r="K39" s="186">
        <v>1694858</v>
      </c>
      <c r="L39" s="187">
        <v>1680067</v>
      </c>
      <c r="M39" s="189">
        <v>14791</v>
      </c>
      <c r="N39" s="190" t="str">
        <f t="shared" si="1"/>
        <v>向島</v>
      </c>
    </row>
    <row r="40" spans="1:14" ht="18" customHeight="1">
      <c r="A40" s="185"/>
      <c r="B40" s="186"/>
      <c r="C40" s="187"/>
      <c r="D40" s="188"/>
      <c r="E40" s="186"/>
      <c r="F40" s="187"/>
      <c r="G40" s="188"/>
      <c r="H40" s="186"/>
      <c r="I40" s="187"/>
      <c r="J40" s="188"/>
      <c r="K40" s="186"/>
      <c r="L40" s="187"/>
      <c r="M40" s="189"/>
      <c r="N40" s="190">
        <f t="shared" si="1"/>
      </c>
    </row>
    <row r="41" spans="1:14" ht="18" customHeight="1">
      <c r="A41" s="185" t="s">
        <v>165</v>
      </c>
      <c r="B41" s="186">
        <v>88193122</v>
      </c>
      <c r="C41" s="187">
        <v>87483077</v>
      </c>
      <c r="D41" s="188">
        <v>692420</v>
      </c>
      <c r="E41" s="186">
        <v>7826921</v>
      </c>
      <c r="F41" s="187">
        <v>7036992</v>
      </c>
      <c r="G41" s="188">
        <v>787217</v>
      </c>
      <c r="H41" s="186">
        <v>83737926</v>
      </c>
      <c r="I41" s="187">
        <v>83581311</v>
      </c>
      <c r="J41" s="188">
        <v>156385</v>
      </c>
      <c r="K41" s="186">
        <v>2843451</v>
      </c>
      <c r="L41" s="187">
        <v>2817717</v>
      </c>
      <c r="M41" s="189">
        <v>25323</v>
      </c>
      <c r="N41" s="190" t="str">
        <f t="shared" si="1"/>
        <v>江東西</v>
      </c>
    </row>
    <row r="42" spans="1:14" ht="18" customHeight="1">
      <c r="A42" s="185" t="s">
        <v>166</v>
      </c>
      <c r="B42" s="186">
        <v>41060207</v>
      </c>
      <c r="C42" s="187">
        <v>40530395</v>
      </c>
      <c r="D42" s="188">
        <v>482075</v>
      </c>
      <c r="E42" s="186">
        <v>5262052</v>
      </c>
      <c r="F42" s="187">
        <v>4400539</v>
      </c>
      <c r="G42" s="188">
        <v>841132</v>
      </c>
      <c r="H42" s="186">
        <v>32616558</v>
      </c>
      <c r="I42" s="187">
        <v>32496018</v>
      </c>
      <c r="J42" s="188">
        <v>111749</v>
      </c>
      <c r="K42" s="186">
        <v>1630773</v>
      </c>
      <c r="L42" s="187">
        <v>1596125</v>
      </c>
      <c r="M42" s="189">
        <v>34648</v>
      </c>
      <c r="N42" s="190" t="str">
        <f t="shared" si="1"/>
        <v>江東東</v>
      </c>
    </row>
    <row r="43" spans="1:14" ht="18" customHeight="1">
      <c r="A43" s="185" t="s">
        <v>167</v>
      </c>
      <c r="B43" s="186">
        <v>12381940</v>
      </c>
      <c r="C43" s="187">
        <v>12068522</v>
      </c>
      <c r="D43" s="188">
        <v>304043</v>
      </c>
      <c r="E43" s="186">
        <v>5941842</v>
      </c>
      <c r="F43" s="187">
        <v>5379737</v>
      </c>
      <c r="G43" s="188">
        <v>558190</v>
      </c>
      <c r="H43" s="186">
        <v>7118451</v>
      </c>
      <c r="I43" s="187">
        <v>7065615</v>
      </c>
      <c r="J43" s="188">
        <v>52832</v>
      </c>
      <c r="K43" s="186">
        <v>3136401</v>
      </c>
      <c r="L43" s="187">
        <v>3067801</v>
      </c>
      <c r="M43" s="189">
        <v>68600</v>
      </c>
      <c r="N43" s="190" t="str">
        <f t="shared" si="1"/>
        <v>荏原</v>
      </c>
    </row>
    <row r="44" spans="1:14" ht="18" customHeight="1">
      <c r="A44" s="185" t="s">
        <v>168</v>
      </c>
      <c r="B44" s="186">
        <v>52984397</v>
      </c>
      <c r="C44" s="187">
        <v>51110187</v>
      </c>
      <c r="D44" s="188">
        <v>1688520</v>
      </c>
      <c r="E44" s="186">
        <v>24929662</v>
      </c>
      <c r="F44" s="187">
        <v>23396671</v>
      </c>
      <c r="G44" s="188">
        <v>1497007</v>
      </c>
      <c r="H44" s="186">
        <v>37479075</v>
      </c>
      <c r="I44" s="187">
        <v>36953912</v>
      </c>
      <c r="J44" s="188">
        <v>498874</v>
      </c>
      <c r="K44" s="186">
        <v>15566890</v>
      </c>
      <c r="L44" s="187">
        <v>13738670</v>
      </c>
      <c r="M44" s="189">
        <v>1828221</v>
      </c>
      <c r="N44" s="190" t="str">
        <f t="shared" si="1"/>
        <v>目黒</v>
      </c>
    </row>
    <row r="45" spans="1:14" ht="18" customHeight="1">
      <c r="A45" s="185" t="s">
        <v>169</v>
      </c>
      <c r="B45" s="186">
        <v>30716977</v>
      </c>
      <c r="C45" s="187">
        <v>30103505</v>
      </c>
      <c r="D45" s="188">
        <v>600612</v>
      </c>
      <c r="E45" s="186">
        <v>9044959</v>
      </c>
      <c r="F45" s="187">
        <v>8208377</v>
      </c>
      <c r="G45" s="188">
        <v>824521</v>
      </c>
      <c r="H45" s="186">
        <v>21475717</v>
      </c>
      <c r="I45" s="187">
        <v>21351793</v>
      </c>
      <c r="J45" s="188">
        <v>121329</v>
      </c>
      <c r="K45" s="186">
        <v>4679805</v>
      </c>
      <c r="L45" s="187">
        <v>4506600</v>
      </c>
      <c r="M45" s="189">
        <v>173204</v>
      </c>
      <c r="N45" s="190" t="str">
        <f t="shared" si="1"/>
        <v>大森</v>
      </c>
    </row>
    <row r="46" spans="1:14" ht="18" customHeight="1">
      <c r="A46" s="185"/>
      <c r="B46" s="186"/>
      <c r="C46" s="187"/>
      <c r="D46" s="188"/>
      <c r="E46" s="186"/>
      <c r="F46" s="187"/>
      <c r="G46" s="188"/>
      <c r="H46" s="186"/>
      <c r="I46" s="187"/>
      <c r="J46" s="188"/>
      <c r="K46" s="186"/>
      <c r="L46" s="187"/>
      <c r="M46" s="189"/>
      <c r="N46" s="190">
        <f t="shared" si="1"/>
      </c>
    </row>
    <row r="47" spans="1:14" ht="18" customHeight="1">
      <c r="A47" s="185" t="s">
        <v>170</v>
      </c>
      <c r="B47" s="186">
        <v>11340324</v>
      </c>
      <c r="C47" s="187">
        <v>10914825</v>
      </c>
      <c r="D47" s="188">
        <v>408611</v>
      </c>
      <c r="E47" s="186">
        <v>14180501</v>
      </c>
      <c r="F47" s="187">
        <v>13585394</v>
      </c>
      <c r="G47" s="188">
        <v>594187</v>
      </c>
      <c r="H47" s="186">
        <v>7237622</v>
      </c>
      <c r="I47" s="187">
        <v>7164194</v>
      </c>
      <c r="J47" s="188">
        <v>72029</v>
      </c>
      <c r="K47" s="186">
        <v>14416946</v>
      </c>
      <c r="L47" s="187">
        <v>14123941</v>
      </c>
      <c r="M47" s="189">
        <v>293005</v>
      </c>
      <c r="N47" s="190" t="str">
        <f t="shared" si="1"/>
        <v>雪谷</v>
      </c>
    </row>
    <row r="48" spans="1:14" ht="18" customHeight="1">
      <c r="A48" s="185" t="s">
        <v>171</v>
      </c>
      <c r="B48" s="186">
        <v>57993089</v>
      </c>
      <c r="C48" s="187">
        <v>57210935</v>
      </c>
      <c r="D48" s="188">
        <v>700066</v>
      </c>
      <c r="E48" s="186">
        <v>9226986</v>
      </c>
      <c r="F48" s="187">
        <v>8052910</v>
      </c>
      <c r="G48" s="188">
        <v>1118662</v>
      </c>
      <c r="H48" s="186">
        <v>68917799</v>
      </c>
      <c r="I48" s="187">
        <v>68732316</v>
      </c>
      <c r="J48" s="188">
        <v>165896</v>
      </c>
      <c r="K48" s="186">
        <v>6264488</v>
      </c>
      <c r="L48" s="187">
        <v>5787852</v>
      </c>
      <c r="M48" s="189">
        <v>476637</v>
      </c>
      <c r="N48" s="190" t="str">
        <f t="shared" si="1"/>
        <v>蒲田</v>
      </c>
    </row>
    <row r="49" spans="1:14" ht="18" customHeight="1">
      <c r="A49" s="185" t="s">
        <v>172</v>
      </c>
      <c r="B49" s="186">
        <v>25130017</v>
      </c>
      <c r="C49" s="187">
        <v>24417353</v>
      </c>
      <c r="D49" s="188">
        <v>670619</v>
      </c>
      <c r="E49" s="186">
        <v>20205373</v>
      </c>
      <c r="F49" s="187">
        <v>19269763</v>
      </c>
      <c r="G49" s="188">
        <v>931392</v>
      </c>
      <c r="H49" s="186">
        <v>10133345</v>
      </c>
      <c r="I49" s="187">
        <v>9959774</v>
      </c>
      <c r="J49" s="188">
        <v>171778</v>
      </c>
      <c r="K49" s="186">
        <v>15639916</v>
      </c>
      <c r="L49" s="187">
        <v>15223382</v>
      </c>
      <c r="M49" s="189">
        <v>416534</v>
      </c>
      <c r="N49" s="190" t="str">
        <f t="shared" si="1"/>
        <v>世田谷</v>
      </c>
    </row>
    <row r="50" spans="1:14" ht="18" customHeight="1">
      <c r="A50" s="185" t="s">
        <v>173</v>
      </c>
      <c r="B50" s="186">
        <v>17470344</v>
      </c>
      <c r="C50" s="187">
        <v>16688354</v>
      </c>
      <c r="D50" s="188">
        <v>762369</v>
      </c>
      <c r="E50" s="186">
        <v>21007517</v>
      </c>
      <c r="F50" s="187">
        <v>20053732</v>
      </c>
      <c r="G50" s="188">
        <v>945701</v>
      </c>
      <c r="H50" s="186">
        <v>9881069</v>
      </c>
      <c r="I50" s="187">
        <v>9708107</v>
      </c>
      <c r="J50" s="188">
        <v>172188</v>
      </c>
      <c r="K50" s="186">
        <v>20315391</v>
      </c>
      <c r="L50" s="187">
        <v>19681299</v>
      </c>
      <c r="M50" s="189">
        <v>634091</v>
      </c>
      <c r="N50" s="190" t="str">
        <f t="shared" si="1"/>
        <v>北沢</v>
      </c>
    </row>
    <row r="51" spans="1:14" ht="18" customHeight="1">
      <c r="A51" s="185" t="s">
        <v>174</v>
      </c>
      <c r="B51" s="186">
        <v>25930269</v>
      </c>
      <c r="C51" s="187">
        <v>25275685</v>
      </c>
      <c r="D51" s="188">
        <v>618323</v>
      </c>
      <c r="E51" s="186">
        <v>23137253</v>
      </c>
      <c r="F51" s="187">
        <v>22273040</v>
      </c>
      <c r="G51" s="188">
        <v>859211</v>
      </c>
      <c r="H51" s="186">
        <v>26695735</v>
      </c>
      <c r="I51" s="187">
        <v>26543485</v>
      </c>
      <c r="J51" s="188">
        <v>148854</v>
      </c>
      <c r="K51" s="186">
        <v>17913826</v>
      </c>
      <c r="L51" s="187">
        <v>16708165</v>
      </c>
      <c r="M51" s="189">
        <v>1205661</v>
      </c>
      <c r="N51" s="190" t="str">
        <f t="shared" si="1"/>
        <v>玉川</v>
      </c>
    </row>
    <row r="52" spans="1:14" ht="18" customHeight="1">
      <c r="A52" s="185"/>
      <c r="B52" s="186"/>
      <c r="C52" s="187"/>
      <c r="D52" s="188"/>
      <c r="E52" s="186"/>
      <c r="F52" s="187"/>
      <c r="G52" s="188"/>
      <c r="H52" s="186"/>
      <c r="I52" s="187"/>
      <c r="J52" s="188"/>
      <c r="K52" s="186"/>
      <c r="L52" s="187"/>
      <c r="M52" s="189"/>
      <c r="N52" s="190">
        <f t="shared" si="1"/>
      </c>
    </row>
    <row r="53" spans="1:14" ht="18" customHeight="1">
      <c r="A53" s="185" t="s">
        <v>175</v>
      </c>
      <c r="B53" s="186">
        <v>312996797</v>
      </c>
      <c r="C53" s="187">
        <v>306629193</v>
      </c>
      <c r="D53" s="188">
        <v>5893428</v>
      </c>
      <c r="E53" s="186">
        <v>48233806</v>
      </c>
      <c r="F53" s="187">
        <v>46225520</v>
      </c>
      <c r="G53" s="188">
        <v>1991139</v>
      </c>
      <c r="H53" s="186">
        <v>421832119</v>
      </c>
      <c r="I53" s="187">
        <v>418781363</v>
      </c>
      <c r="J53" s="188">
        <v>2991060</v>
      </c>
      <c r="K53" s="186">
        <v>23198287</v>
      </c>
      <c r="L53" s="187">
        <v>21114272</v>
      </c>
      <c r="M53" s="189">
        <v>2084015</v>
      </c>
      <c r="N53" s="190" t="str">
        <f t="shared" si="1"/>
        <v>渋谷</v>
      </c>
    </row>
    <row r="54" spans="1:14" ht="18" customHeight="1">
      <c r="A54" s="185" t="s">
        <v>176</v>
      </c>
      <c r="B54" s="186">
        <v>29819535</v>
      </c>
      <c r="C54" s="187">
        <v>28178048</v>
      </c>
      <c r="D54" s="188">
        <v>1559532</v>
      </c>
      <c r="E54" s="186">
        <v>15185319</v>
      </c>
      <c r="F54" s="187">
        <v>13544684</v>
      </c>
      <c r="G54" s="188">
        <v>1625052</v>
      </c>
      <c r="H54" s="186">
        <v>17993818</v>
      </c>
      <c r="I54" s="187">
        <v>17567516</v>
      </c>
      <c r="J54" s="188">
        <v>418930</v>
      </c>
      <c r="K54" s="186">
        <v>8475988</v>
      </c>
      <c r="L54" s="187">
        <v>8107481</v>
      </c>
      <c r="M54" s="189">
        <v>368506</v>
      </c>
      <c r="N54" s="190" t="str">
        <f t="shared" si="1"/>
        <v>中野</v>
      </c>
    </row>
    <row r="55" spans="1:14" ht="18" customHeight="1">
      <c r="A55" s="185" t="s">
        <v>177</v>
      </c>
      <c r="B55" s="186">
        <v>22087691</v>
      </c>
      <c r="C55" s="187">
        <v>21280542</v>
      </c>
      <c r="D55" s="188">
        <v>772687</v>
      </c>
      <c r="E55" s="186">
        <v>28867598</v>
      </c>
      <c r="F55" s="187">
        <v>27784668</v>
      </c>
      <c r="G55" s="188">
        <v>1054551</v>
      </c>
      <c r="H55" s="186">
        <v>12512676</v>
      </c>
      <c r="I55" s="187">
        <v>12311279</v>
      </c>
      <c r="J55" s="188">
        <v>184422</v>
      </c>
      <c r="K55" s="186">
        <v>12146356</v>
      </c>
      <c r="L55" s="187">
        <v>11564907</v>
      </c>
      <c r="M55" s="189">
        <v>579940</v>
      </c>
      <c r="N55" s="190" t="str">
        <f t="shared" si="1"/>
        <v>杉並</v>
      </c>
    </row>
    <row r="56" spans="1:14" ht="18" customHeight="1">
      <c r="A56" s="185" t="s">
        <v>178</v>
      </c>
      <c r="B56" s="186">
        <v>14549781</v>
      </c>
      <c r="C56" s="187">
        <v>14104379</v>
      </c>
      <c r="D56" s="188">
        <v>426527</v>
      </c>
      <c r="E56" s="186">
        <v>14446509</v>
      </c>
      <c r="F56" s="187">
        <v>13868193</v>
      </c>
      <c r="G56" s="188">
        <v>575633</v>
      </c>
      <c r="H56" s="186">
        <v>13492877</v>
      </c>
      <c r="I56" s="187">
        <v>13361029</v>
      </c>
      <c r="J56" s="188">
        <v>131164</v>
      </c>
      <c r="K56" s="186">
        <v>14557652</v>
      </c>
      <c r="L56" s="187">
        <v>14183762</v>
      </c>
      <c r="M56" s="189">
        <v>373890</v>
      </c>
      <c r="N56" s="190" t="str">
        <f t="shared" si="1"/>
        <v>荻窪</v>
      </c>
    </row>
    <row r="57" spans="1:14" ht="18" customHeight="1">
      <c r="A57" s="185" t="s">
        <v>179</v>
      </c>
      <c r="B57" s="186">
        <v>94872719</v>
      </c>
      <c r="C57" s="187">
        <v>92266057</v>
      </c>
      <c r="D57" s="188">
        <v>2454755</v>
      </c>
      <c r="E57" s="186">
        <v>16272378</v>
      </c>
      <c r="F57" s="187">
        <v>14599005</v>
      </c>
      <c r="G57" s="188">
        <v>1635562</v>
      </c>
      <c r="H57" s="186">
        <v>78269813</v>
      </c>
      <c r="I57" s="187">
        <v>77194560</v>
      </c>
      <c r="J57" s="188">
        <v>1010335</v>
      </c>
      <c r="K57" s="186">
        <v>10579938</v>
      </c>
      <c r="L57" s="187">
        <v>10327165</v>
      </c>
      <c r="M57" s="189">
        <v>252773</v>
      </c>
      <c r="N57" s="190" t="str">
        <f t="shared" si="1"/>
        <v>豊島</v>
      </c>
    </row>
    <row r="58" spans="1:14" ht="18" customHeight="1">
      <c r="A58" s="185"/>
      <c r="B58" s="186"/>
      <c r="C58" s="187"/>
      <c r="D58" s="188"/>
      <c r="E58" s="186"/>
      <c r="F58" s="187"/>
      <c r="G58" s="188"/>
      <c r="H58" s="186"/>
      <c r="I58" s="187"/>
      <c r="J58" s="188"/>
      <c r="K58" s="186"/>
      <c r="L58" s="187"/>
      <c r="M58" s="189"/>
      <c r="N58" s="190">
        <f t="shared" si="1"/>
      </c>
    </row>
    <row r="59" spans="1:14" ht="18" customHeight="1">
      <c r="A59" s="185" t="s">
        <v>180</v>
      </c>
      <c r="B59" s="186">
        <v>35506096</v>
      </c>
      <c r="C59" s="187">
        <v>34532185</v>
      </c>
      <c r="D59" s="188">
        <v>805210</v>
      </c>
      <c r="E59" s="186">
        <v>9735494</v>
      </c>
      <c r="F59" s="187">
        <v>8526352</v>
      </c>
      <c r="G59" s="188">
        <v>1174768</v>
      </c>
      <c r="H59" s="186">
        <v>29914412</v>
      </c>
      <c r="I59" s="187">
        <v>29725977</v>
      </c>
      <c r="J59" s="188">
        <v>160115</v>
      </c>
      <c r="K59" s="186">
        <v>5333696</v>
      </c>
      <c r="L59" s="187">
        <v>4684459</v>
      </c>
      <c r="M59" s="189">
        <v>649238</v>
      </c>
      <c r="N59" s="190" t="str">
        <f t="shared" si="1"/>
        <v>王子</v>
      </c>
    </row>
    <row r="60" spans="1:14" ht="18" customHeight="1">
      <c r="A60" s="185" t="s">
        <v>181</v>
      </c>
      <c r="B60" s="186">
        <v>18631672</v>
      </c>
      <c r="C60" s="187">
        <v>18063898</v>
      </c>
      <c r="D60" s="188">
        <v>535596</v>
      </c>
      <c r="E60" s="186">
        <v>5750411</v>
      </c>
      <c r="F60" s="187">
        <v>4845628</v>
      </c>
      <c r="G60" s="188">
        <v>869002</v>
      </c>
      <c r="H60" s="186">
        <v>19285210</v>
      </c>
      <c r="I60" s="187">
        <v>19176754</v>
      </c>
      <c r="J60" s="188">
        <v>98519</v>
      </c>
      <c r="K60" s="186">
        <v>2304674</v>
      </c>
      <c r="L60" s="187">
        <v>2266071</v>
      </c>
      <c r="M60" s="189">
        <v>38603</v>
      </c>
      <c r="N60" s="190" t="str">
        <f t="shared" si="1"/>
        <v>荒川</v>
      </c>
    </row>
    <row r="61" spans="1:14" ht="18" customHeight="1">
      <c r="A61" s="185" t="s">
        <v>182</v>
      </c>
      <c r="B61" s="186">
        <v>44775914</v>
      </c>
      <c r="C61" s="187">
        <v>42831505</v>
      </c>
      <c r="D61" s="188">
        <v>1814081</v>
      </c>
      <c r="E61" s="186">
        <v>19099819</v>
      </c>
      <c r="F61" s="187">
        <v>17022874</v>
      </c>
      <c r="G61" s="188">
        <v>2018395</v>
      </c>
      <c r="H61" s="186">
        <v>29156614</v>
      </c>
      <c r="I61" s="187">
        <v>28706643</v>
      </c>
      <c r="J61" s="188">
        <v>438933</v>
      </c>
      <c r="K61" s="186">
        <v>10918691</v>
      </c>
      <c r="L61" s="187">
        <v>9673840</v>
      </c>
      <c r="M61" s="189">
        <v>1244851</v>
      </c>
      <c r="N61" s="190" t="str">
        <f t="shared" si="1"/>
        <v>板橋</v>
      </c>
    </row>
    <row r="62" spans="1:14" ht="18" customHeight="1">
      <c r="A62" s="185" t="s">
        <v>183</v>
      </c>
      <c r="B62" s="186">
        <v>20632089</v>
      </c>
      <c r="C62" s="187">
        <v>19209504</v>
      </c>
      <c r="D62" s="188">
        <v>1352728</v>
      </c>
      <c r="E62" s="186">
        <v>17757778</v>
      </c>
      <c r="F62" s="187">
        <v>16128957</v>
      </c>
      <c r="G62" s="188">
        <v>1603107</v>
      </c>
      <c r="H62" s="186">
        <v>10854406</v>
      </c>
      <c r="I62" s="187">
        <v>10542931</v>
      </c>
      <c r="J62" s="188">
        <v>306660</v>
      </c>
      <c r="K62" s="186">
        <v>16435807</v>
      </c>
      <c r="L62" s="187">
        <v>15291563</v>
      </c>
      <c r="M62" s="189">
        <v>1144245</v>
      </c>
      <c r="N62" s="190" t="str">
        <f t="shared" si="1"/>
        <v>練馬東</v>
      </c>
    </row>
    <row r="63" spans="1:14" ht="18" customHeight="1">
      <c r="A63" s="185" t="s">
        <v>184</v>
      </c>
      <c r="B63" s="186">
        <v>10336117</v>
      </c>
      <c r="C63" s="187">
        <v>9891039</v>
      </c>
      <c r="D63" s="188">
        <v>408882</v>
      </c>
      <c r="E63" s="186">
        <v>12334661</v>
      </c>
      <c r="F63" s="187">
        <v>11407864</v>
      </c>
      <c r="G63" s="188">
        <v>912069</v>
      </c>
      <c r="H63" s="186">
        <v>10877909</v>
      </c>
      <c r="I63" s="187">
        <v>10800193</v>
      </c>
      <c r="J63" s="188">
        <v>75547</v>
      </c>
      <c r="K63" s="186">
        <v>17519683</v>
      </c>
      <c r="L63" s="187">
        <v>15725312</v>
      </c>
      <c r="M63" s="189">
        <v>1794371</v>
      </c>
      <c r="N63" s="190" t="str">
        <f t="shared" si="1"/>
        <v>練馬西</v>
      </c>
    </row>
    <row r="64" spans="1:14" ht="18" customHeight="1">
      <c r="A64" s="185"/>
      <c r="B64" s="186"/>
      <c r="C64" s="187"/>
      <c r="D64" s="188"/>
      <c r="E64" s="186"/>
      <c r="F64" s="187"/>
      <c r="G64" s="188"/>
      <c r="H64" s="186"/>
      <c r="I64" s="187"/>
      <c r="J64" s="188"/>
      <c r="K64" s="186"/>
      <c r="L64" s="187"/>
      <c r="M64" s="189"/>
      <c r="N64" s="190">
        <f t="shared" si="1"/>
      </c>
    </row>
    <row r="65" spans="1:14" ht="18" customHeight="1">
      <c r="A65" s="179" t="s">
        <v>185</v>
      </c>
      <c r="B65" s="180">
        <v>23348647</v>
      </c>
      <c r="C65" s="181">
        <v>21555275</v>
      </c>
      <c r="D65" s="182">
        <v>1634806</v>
      </c>
      <c r="E65" s="180">
        <v>12179950</v>
      </c>
      <c r="F65" s="181">
        <v>10459976</v>
      </c>
      <c r="G65" s="182">
        <v>1682238</v>
      </c>
      <c r="H65" s="180">
        <v>13011547</v>
      </c>
      <c r="I65" s="181">
        <v>12709143</v>
      </c>
      <c r="J65" s="182">
        <v>278468</v>
      </c>
      <c r="K65" s="180">
        <v>11214456</v>
      </c>
      <c r="L65" s="181">
        <v>10628684</v>
      </c>
      <c r="M65" s="183">
        <v>585772</v>
      </c>
      <c r="N65" s="184" t="str">
        <f t="shared" si="1"/>
        <v>足立</v>
      </c>
    </row>
    <row r="66" spans="1:14" ht="18" customHeight="1">
      <c r="A66" s="185" t="s">
        <v>186</v>
      </c>
      <c r="B66" s="186">
        <v>14473392</v>
      </c>
      <c r="C66" s="187">
        <v>13728866</v>
      </c>
      <c r="D66" s="188">
        <v>665488</v>
      </c>
      <c r="E66" s="186">
        <v>7651192</v>
      </c>
      <c r="F66" s="187">
        <v>6703001</v>
      </c>
      <c r="G66" s="188">
        <v>934582</v>
      </c>
      <c r="H66" s="186">
        <v>6752698</v>
      </c>
      <c r="I66" s="187">
        <v>6607439</v>
      </c>
      <c r="J66" s="188">
        <v>136710</v>
      </c>
      <c r="K66" s="186">
        <v>9969533</v>
      </c>
      <c r="L66" s="187">
        <v>8798398</v>
      </c>
      <c r="M66" s="189">
        <v>1171134</v>
      </c>
      <c r="N66" s="190" t="str">
        <f t="shared" si="1"/>
        <v>西新井</v>
      </c>
    </row>
    <row r="67" spans="1:14" ht="18" customHeight="1">
      <c r="A67" s="185" t="s">
        <v>187</v>
      </c>
      <c r="B67" s="186">
        <v>21756625</v>
      </c>
      <c r="C67" s="187">
        <v>19787210</v>
      </c>
      <c r="D67" s="188">
        <v>1866164</v>
      </c>
      <c r="E67" s="186">
        <v>13242732</v>
      </c>
      <c r="F67" s="187">
        <v>11298103</v>
      </c>
      <c r="G67" s="188">
        <v>1911669</v>
      </c>
      <c r="H67" s="186">
        <v>10279874</v>
      </c>
      <c r="I67" s="187">
        <v>9897893</v>
      </c>
      <c r="J67" s="188">
        <v>351917</v>
      </c>
      <c r="K67" s="186">
        <v>9726477</v>
      </c>
      <c r="L67" s="187">
        <v>9135507</v>
      </c>
      <c r="M67" s="189">
        <v>590970</v>
      </c>
      <c r="N67" s="190" t="str">
        <f t="shared" si="1"/>
        <v>葛飾</v>
      </c>
    </row>
    <row r="68" spans="1:14" ht="18" customHeight="1">
      <c r="A68" s="185" t="s">
        <v>188</v>
      </c>
      <c r="B68" s="186">
        <v>22495369</v>
      </c>
      <c r="C68" s="187">
        <v>20573656</v>
      </c>
      <c r="D68" s="188">
        <v>1775473</v>
      </c>
      <c r="E68" s="186">
        <v>14690679</v>
      </c>
      <c r="F68" s="187">
        <v>12675023</v>
      </c>
      <c r="G68" s="188">
        <v>1919432</v>
      </c>
      <c r="H68" s="186">
        <v>12486384</v>
      </c>
      <c r="I68" s="187">
        <v>12025783</v>
      </c>
      <c r="J68" s="188">
        <v>443887</v>
      </c>
      <c r="K68" s="186">
        <v>11333127</v>
      </c>
      <c r="L68" s="187">
        <v>10035743</v>
      </c>
      <c r="M68" s="189">
        <v>1297384</v>
      </c>
      <c r="N68" s="190" t="str">
        <f t="shared" si="1"/>
        <v>江戸川北</v>
      </c>
    </row>
    <row r="69" spans="1:14" ht="18" customHeight="1">
      <c r="A69" s="214" t="s">
        <v>189</v>
      </c>
      <c r="B69" s="215">
        <v>12588878</v>
      </c>
      <c r="C69" s="216">
        <v>12034788</v>
      </c>
      <c r="D69" s="217">
        <v>520030</v>
      </c>
      <c r="E69" s="215">
        <v>10307373</v>
      </c>
      <c r="F69" s="216">
        <v>9607753</v>
      </c>
      <c r="G69" s="217">
        <v>667161</v>
      </c>
      <c r="H69" s="215">
        <v>7920144</v>
      </c>
      <c r="I69" s="216">
        <v>7828888</v>
      </c>
      <c r="J69" s="217">
        <v>90567</v>
      </c>
      <c r="K69" s="215">
        <v>4178302</v>
      </c>
      <c r="L69" s="216">
        <v>3980026</v>
      </c>
      <c r="M69" s="218">
        <v>198277</v>
      </c>
      <c r="N69" s="219" t="str">
        <f t="shared" si="1"/>
        <v>江戸川南</v>
      </c>
    </row>
    <row r="70" spans="1:14" s="3" customFormat="1" ht="18" customHeight="1">
      <c r="A70" s="220" t="s">
        <v>190</v>
      </c>
      <c r="B70" s="221">
        <v>5382458098</v>
      </c>
      <c r="C70" s="222">
        <v>5322990014</v>
      </c>
      <c r="D70" s="223">
        <v>55324696</v>
      </c>
      <c r="E70" s="224">
        <v>565502105</v>
      </c>
      <c r="F70" s="225">
        <v>523616590</v>
      </c>
      <c r="G70" s="223">
        <v>41050549</v>
      </c>
      <c r="H70" s="221">
        <v>4734172197</v>
      </c>
      <c r="I70" s="222">
        <v>4710080262</v>
      </c>
      <c r="J70" s="223">
        <v>23315344</v>
      </c>
      <c r="K70" s="224">
        <v>358631854</v>
      </c>
      <c r="L70" s="222">
        <v>335631214</v>
      </c>
      <c r="M70" s="226">
        <v>22998466</v>
      </c>
      <c r="N70" s="227" t="str">
        <f t="shared" si="1"/>
        <v>都区内計</v>
      </c>
    </row>
    <row r="71" spans="1:14" ht="18" customHeight="1">
      <c r="A71" s="179"/>
      <c r="B71" s="180"/>
      <c r="C71" s="181"/>
      <c r="D71" s="182"/>
      <c r="E71" s="180"/>
      <c r="F71" s="181"/>
      <c r="G71" s="182"/>
      <c r="H71" s="180"/>
      <c r="I71" s="181"/>
      <c r="J71" s="182"/>
      <c r="K71" s="180"/>
      <c r="L71" s="181"/>
      <c r="M71" s="183"/>
      <c r="N71" s="184">
        <f t="shared" si="1"/>
      </c>
    </row>
    <row r="72" spans="1:14" ht="18" customHeight="1">
      <c r="A72" s="185" t="s">
        <v>191</v>
      </c>
      <c r="B72" s="186">
        <v>36038648</v>
      </c>
      <c r="C72" s="187">
        <v>34787663</v>
      </c>
      <c r="D72" s="188">
        <v>1192808</v>
      </c>
      <c r="E72" s="186">
        <v>13416972</v>
      </c>
      <c r="F72" s="187">
        <v>11883400</v>
      </c>
      <c r="G72" s="188">
        <v>1510396</v>
      </c>
      <c r="H72" s="186">
        <v>15068196</v>
      </c>
      <c r="I72" s="187">
        <v>14889560</v>
      </c>
      <c r="J72" s="188">
        <v>174603</v>
      </c>
      <c r="K72" s="186">
        <v>10384684</v>
      </c>
      <c r="L72" s="187">
        <v>9977917</v>
      </c>
      <c r="M72" s="189">
        <v>406767</v>
      </c>
      <c r="N72" s="190" t="str">
        <f t="shared" si="1"/>
        <v>八王子</v>
      </c>
    </row>
    <row r="73" spans="1:14" ht="18" customHeight="1">
      <c r="A73" s="185" t="s">
        <v>192</v>
      </c>
      <c r="B73" s="186">
        <v>40594548</v>
      </c>
      <c r="C73" s="187">
        <v>38848423</v>
      </c>
      <c r="D73" s="188">
        <v>1654460</v>
      </c>
      <c r="E73" s="186">
        <v>20895103</v>
      </c>
      <c r="F73" s="187">
        <v>18805834</v>
      </c>
      <c r="G73" s="188">
        <v>2063312</v>
      </c>
      <c r="H73" s="186">
        <v>26970107</v>
      </c>
      <c r="I73" s="187">
        <v>26656462</v>
      </c>
      <c r="J73" s="188">
        <v>311737</v>
      </c>
      <c r="K73" s="186">
        <v>14023765</v>
      </c>
      <c r="L73" s="187">
        <v>13035193</v>
      </c>
      <c r="M73" s="189">
        <v>988572</v>
      </c>
      <c r="N73" s="190" t="str">
        <f t="shared" si="1"/>
        <v>立川</v>
      </c>
    </row>
    <row r="74" spans="1:14" ht="18" customHeight="1">
      <c r="A74" s="185" t="s">
        <v>193</v>
      </c>
      <c r="B74" s="186">
        <v>34430758</v>
      </c>
      <c r="C74" s="187">
        <v>33871083</v>
      </c>
      <c r="D74" s="188">
        <v>495748</v>
      </c>
      <c r="E74" s="186">
        <v>24177913</v>
      </c>
      <c r="F74" s="187">
        <v>23082303</v>
      </c>
      <c r="G74" s="188">
        <v>1054904</v>
      </c>
      <c r="H74" s="186">
        <v>20020349</v>
      </c>
      <c r="I74" s="187">
        <v>19901755</v>
      </c>
      <c r="J74" s="188">
        <v>110983</v>
      </c>
      <c r="K74" s="186">
        <v>30618875</v>
      </c>
      <c r="L74" s="187">
        <v>28302810</v>
      </c>
      <c r="M74" s="189">
        <v>2315327</v>
      </c>
      <c r="N74" s="190" t="str">
        <f t="shared" si="1"/>
        <v>武蔵野</v>
      </c>
    </row>
    <row r="75" spans="1:14" ht="18" customHeight="1">
      <c r="A75" s="185" t="s">
        <v>194</v>
      </c>
      <c r="B75" s="186">
        <v>17736859</v>
      </c>
      <c r="C75" s="187">
        <v>17133032</v>
      </c>
      <c r="D75" s="188">
        <v>555082</v>
      </c>
      <c r="E75" s="186">
        <v>8840772</v>
      </c>
      <c r="F75" s="187">
        <v>7929521</v>
      </c>
      <c r="G75" s="188">
        <v>885936</v>
      </c>
      <c r="H75" s="186">
        <v>9875058</v>
      </c>
      <c r="I75" s="187">
        <v>9795119</v>
      </c>
      <c r="J75" s="188">
        <v>77176</v>
      </c>
      <c r="K75" s="186">
        <v>9089135</v>
      </c>
      <c r="L75" s="187">
        <v>8385030</v>
      </c>
      <c r="M75" s="189">
        <v>704105</v>
      </c>
      <c r="N75" s="190" t="str">
        <f t="shared" si="1"/>
        <v>青梅</v>
      </c>
    </row>
    <row r="76" spans="1:14" ht="18" customHeight="1">
      <c r="A76" s="185" t="s">
        <v>195</v>
      </c>
      <c r="B76" s="186">
        <v>34701986</v>
      </c>
      <c r="C76" s="187">
        <v>33831742</v>
      </c>
      <c r="D76" s="188">
        <v>796150</v>
      </c>
      <c r="E76" s="186">
        <v>19794141</v>
      </c>
      <c r="F76" s="187">
        <v>18354288</v>
      </c>
      <c r="G76" s="188">
        <v>1429915</v>
      </c>
      <c r="H76" s="186">
        <v>20447415</v>
      </c>
      <c r="I76" s="187">
        <v>20293930</v>
      </c>
      <c r="J76" s="188">
        <v>146385</v>
      </c>
      <c r="K76" s="186">
        <v>19128354</v>
      </c>
      <c r="L76" s="187">
        <v>17674281</v>
      </c>
      <c r="M76" s="189">
        <v>1454072</v>
      </c>
      <c r="N76" s="190" t="str">
        <f t="shared" si="1"/>
        <v>武蔵府中</v>
      </c>
    </row>
    <row r="77" spans="1:14" ht="18" customHeight="1">
      <c r="A77" s="185"/>
      <c r="B77" s="186"/>
      <c r="C77" s="187"/>
      <c r="D77" s="188"/>
      <c r="E77" s="186"/>
      <c r="F77" s="187"/>
      <c r="G77" s="188"/>
      <c r="H77" s="186"/>
      <c r="I77" s="187"/>
      <c r="J77" s="188"/>
      <c r="K77" s="186"/>
      <c r="L77" s="187"/>
      <c r="M77" s="189"/>
      <c r="N77" s="190">
        <f t="shared" si="1"/>
      </c>
    </row>
    <row r="78" spans="1:14" ht="18" customHeight="1">
      <c r="A78" s="185" t="s">
        <v>196</v>
      </c>
      <c r="B78" s="186">
        <v>18457702</v>
      </c>
      <c r="C78" s="187">
        <v>17776839</v>
      </c>
      <c r="D78" s="188">
        <v>654884</v>
      </c>
      <c r="E78" s="186">
        <v>13998404</v>
      </c>
      <c r="F78" s="187">
        <v>12976892</v>
      </c>
      <c r="G78" s="188">
        <v>1015479</v>
      </c>
      <c r="H78" s="186">
        <v>9637949</v>
      </c>
      <c r="I78" s="187">
        <v>9520032</v>
      </c>
      <c r="J78" s="188">
        <v>116139</v>
      </c>
      <c r="K78" s="186">
        <v>9489710</v>
      </c>
      <c r="L78" s="187">
        <v>9080364</v>
      </c>
      <c r="M78" s="189">
        <v>409346</v>
      </c>
      <c r="N78" s="190" t="str">
        <f t="shared" si="1"/>
        <v>町田</v>
      </c>
    </row>
    <row r="79" spans="1:14" ht="18" customHeight="1">
      <c r="A79" s="185" t="s">
        <v>197</v>
      </c>
      <c r="B79" s="186">
        <v>28019211</v>
      </c>
      <c r="C79" s="187">
        <v>27543011</v>
      </c>
      <c r="D79" s="188">
        <v>444962</v>
      </c>
      <c r="E79" s="186">
        <v>10451988</v>
      </c>
      <c r="F79" s="187">
        <v>9787879</v>
      </c>
      <c r="G79" s="188">
        <v>656155</v>
      </c>
      <c r="H79" s="186">
        <v>14023701</v>
      </c>
      <c r="I79" s="187">
        <v>13957871</v>
      </c>
      <c r="J79" s="188">
        <v>60807</v>
      </c>
      <c r="K79" s="186">
        <v>7933837</v>
      </c>
      <c r="L79" s="187">
        <v>7551982</v>
      </c>
      <c r="M79" s="189">
        <v>381856</v>
      </c>
      <c r="N79" s="190" t="str">
        <f t="shared" si="1"/>
        <v>日野</v>
      </c>
    </row>
    <row r="80" spans="1:14" ht="18" customHeight="1">
      <c r="A80" s="214" t="s">
        <v>198</v>
      </c>
      <c r="B80" s="215">
        <v>27800971</v>
      </c>
      <c r="C80" s="216">
        <v>26848391</v>
      </c>
      <c r="D80" s="217">
        <v>893214</v>
      </c>
      <c r="E80" s="215">
        <v>20300136</v>
      </c>
      <c r="F80" s="216">
        <v>18478266</v>
      </c>
      <c r="G80" s="217">
        <v>1783334</v>
      </c>
      <c r="H80" s="215">
        <v>21600823</v>
      </c>
      <c r="I80" s="216">
        <v>21463789</v>
      </c>
      <c r="J80" s="217">
        <v>135436</v>
      </c>
      <c r="K80" s="215">
        <v>21625316</v>
      </c>
      <c r="L80" s="216">
        <v>18619619</v>
      </c>
      <c r="M80" s="218">
        <v>3005697</v>
      </c>
      <c r="N80" s="219" t="str">
        <f t="shared" si="1"/>
        <v>東村山</v>
      </c>
    </row>
    <row r="81" spans="1:14" s="3" customFormat="1" ht="18" customHeight="1">
      <c r="A81" s="220" t="s">
        <v>199</v>
      </c>
      <c r="B81" s="224">
        <v>237780682</v>
      </c>
      <c r="C81" s="225">
        <v>230640183</v>
      </c>
      <c r="D81" s="223">
        <v>6687307</v>
      </c>
      <c r="E81" s="224">
        <v>131875430</v>
      </c>
      <c r="F81" s="225">
        <v>121298384</v>
      </c>
      <c r="G81" s="223">
        <v>10399430</v>
      </c>
      <c r="H81" s="224">
        <v>137643597</v>
      </c>
      <c r="I81" s="225">
        <v>136478518</v>
      </c>
      <c r="J81" s="223">
        <v>1133265</v>
      </c>
      <c r="K81" s="224">
        <v>122293675</v>
      </c>
      <c r="L81" s="225">
        <v>112627195</v>
      </c>
      <c r="M81" s="226">
        <v>9665742</v>
      </c>
      <c r="N81" s="227" t="str">
        <f t="shared" si="1"/>
        <v>多摩地区計</v>
      </c>
    </row>
    <row r="82" spans="1:14" ht="18" customHeight="1">
      <c r="A82" s="228"/>
      <c r="B82" s="229"/>
      <c r="C82" s="230"/>
      <c r="D82" s="231"/>
      <c r="E82" s="229"/>
      <c r="F82" s="230"/>
      <c r="G82" s="231"/>
      <c r="H82" s="229"/>
      <c r="I82" s="230"/>
      <c r="J82" s="231"/>
      <c r="K82" s="229"/>
      <c r="L82" s="230"/>
      <c r="M82" s="232"/>
      <c r="N82" s="233">
        <f t="shared" si="1"/>
      </c>
    </row>
    <row r="83" spans="1:14" s="3" customFormat="1" ht="18" customHeight="1">
      <c r="A83" s="198" t="s">
        <v>200</v>
      </c>
      <c r="B83" s="199">
        <v>5620238780</v>
      </c>
      <c r="C83" s="200">
        <v>5553630197</v>
      </c>
      <c r="D83" s="201">
        <v>62012003</v>
      </c>
      <c r="E83" s="199">
        <v>697377535</v>
      </c>
      <c r="F83" s="200">
        <v>644914973</v>
      </c>
      <c r="G83" s="201">
        <v>51449979</v>
      </c>
      <c r="H83" s="199">
        <v>4871815794</v>
      </c>
      <c r="I83" s="200">
        <v>4846558781</v>
      </c>
      <c r="J83" s="201">
        <v>24448610</v>
      </c>
      <c r="K83" s="199">
        <v>480925529</v>
      </c>
      <c r="L83" s="200">
        <v>448258409</v>
      </c>
      <c r="M83" s="202">
        <v>32664208</v>
      </c>
      <c r="N83" s="203" t="str">
        <f t="shared" si="1"/>
        <v>東京都計</v>
      </c>
    </row>
    <row r="84" spans="1:14" ht="18" customHeight="1">
      <c r="A84" s="234"/>
      <c r="B84" s="235"/>
      <c r="C84" s="236"/>
      <c r="D84" s="237"/>
      <c r="E84" s="235"/>
      <c r="F84" s="236"/>
      <c r="G84" s="237"/>
      <c r="H84" s="235"/>
      <c r="I84" s="236"/>
      <c r="J84" s="237"/>
      <c r="K84" s="235"/>
      <c r="L84" s="236"/>
      <c r="M84" s="238"/>
      <c r="N84" s="239">
        <f t="shared" si="1"/>
      </c>
    </row>
    <row r="85" spans="1:14" ht="18" customHeight="1">
      <c r="A85" s="179" t="s">
        <v>201</v>
      </c>
      <c r="B85" s="180">
        <v>23111254</v>
      </c>
      <c r="C85" s="181">
        <v>22616158</v>
      </c>
      <c r="D85" s="182">
        <v>412712</v>
      </c>
      <c r="E85" s="180">
        <v>7227278</v>
      </c>
      <c r="F85" s="181">
        <v>6438532</v>
      </c>
      <c r="G85" s="182">
        <v>768012</v>
      </c>
      <c r="H85" s="180">
        <v>18396059</v>
      </c>
      <c r="I85" s="181">
        <v>18261461</v>
      </c>
      <c r="J85" s="182">
        <v>129179</v>
      </c>
      <c r="K85" s="180">
        <v>9883648</v>
      </c>
      <c r="L85" s="181">
        <v>9843687</v>
      </c>
      <c r="M85" s="183">
        <v>39960</v>
      </c>
      <c r="N85" s="184" t="str">
        <f t="shared" si="1"/>
        <v>鶴見</v>
      </c>
    </row>
    <row r="86" spans="1:14" ht="18" customHeight="1">
      <c r="A86" s="185" t="s">
        <v>202</v>
      </c>
      <c r="B86" s="186">
        <v>121210044</v>
      </c>
      <c r="C86" s="187">
        <v>118692157</v>
      </c>
      <c r="D86" s="188">
        <v>2364738</v>
      </c>
      <c r="E86" s="186">
        <v>13034277</v>
      </c>
      <c r="F86" s="187">
        <v>11740116</v>
      </c>
      <c r="G86" s="188">
        <v>1258989</v>
      </c>
      <c r="H86" s="186">
        <v>74211734</v>
      </c>
      <c r="I86" s="187">
        <v>72679193</v>
      </c>
      <c r="J86" s="188">
        <v>1488941</v>
      </c>
      <c r="K86" s="186">
        <v>4797539</v>
      </c>
      <c r="L86" s="187">
        <v>4746018</v>
      </c>
      <c r="M86" s="189">
        <v>51521</v>
      </c>
      <c r="N86" s="190" t="str">
        <f t="shared" si="1"/>
        <v>横浜中</v>
      </c>
    </row>
    <row r="87" spans="1:14" ht="18" customHeight="1">
      <c r="A87" s="185" t="s">
        <v>203</v>
      </c>
      <c r="B87" s="186">
        <v>19165592</v>
      </c>
      <c r="C87" s="187">
        <v>18364955</v>
      </c>
      <c r="D87" s="188">
        <v>743377</v>
      </c>
      <c r="E87" s="186">
        <v>13507834</v>
      </c>
      <c r="F87" s="187">
        <v>11639263</v>
      </c>
      <c r="G87" s="188">
        <v>1835584</v>
      </c>
      <c r="H87" s="186">
        <v>10486358</v>
      </c>
      <c r="I87" s="187">
        <v>10346557</v>
      </c>
      <c r="J87" s="188">
        <v>131212</v>
      </c>
      <c r="K87" s="186">
        <v>11512129</v>
      </c>
      <c r="L87" s="187">
        <v>10705616</v>
      </c>
      <c r="M87" s="189">
        <v>806513</v>
      </c>
      <c r="N87" s="190" t="str">
        <f t="shared" si="1"/>
        <v>保土ケ谷</v>
      </c>
    </row>
    <row r="88" spans="1:14" ht="18" customHeight="1">
      <c r="A88" s="185" t="s">
        <v>204</v>
      </c>
      <c r="B88" s="186">
        <v>32569446</v>
      </c>
      <c r="C88" s="187">
        <v>30564062</v>
      </c>
      <c r="D88" s="188">
        <v>1865630</v>
      </c>
      <c r="E88" s="186">
        <v>20714946</v>
      </c>
      <c r="F88" s="187">
        <v>18452723</v>
      </c>
      <c r="G88" s="188">
        <v>2182345</v>
      </c>
      <c r="H88" s="186">
        <v>19084855</v>
      </c>
      <c r="I88" s="187">
        <v>18649737</v>
      </c>
      <c r="J88" s="188">
        <v>400562</v>
      </c>
      <c r="K88" s="186">
        <v>9895072</v>
      </c>
      <c r="L88" s="187">
        <v>9279414</v>
      </c>
      <c r="M88" s="189">
        <v>610083</v>
      </c>
      <c r="N88" s="190" t="str">
        <f aca="true" t="shared" si="2" ref="N88:N112">IF(A88="","",A88)</f>
        <v>横浜南</v>
      </c>
    </row>
    <row r="89" spans="1:14" ht="18" customHeight="1">
      <c r="A89" s="185" t="s">
        <v>205</v>
      </c>
      <c r="B89" s="186">
        <v>73153640</v>
      </c>
      <c r="C89" s="187">
        <v>71192927</v>
      </c>
      <c r="D89" s="188">
        <v>1784360</v>
      </c>
      <c r="E89" s="186">
        <v>21439633</v>
      </c>
      <c r="F89" s="187">
        <v>19649657</v>
      </c>
      <c r="G89" s="188">
        <v>1748626</v>
      </c>
      <c r="H89" s="186">
        <v>46890911</v>
      </c>
      <c r="I89" s="187">
        <v>46395493</v>
      </c>
      <c r="J89" s="188">
        <v>472000</v>
      </c>
      <c r="K89" s="186">
        <v>19051963</v>
      </c>
      <c r="L89" s="187">
        <v>16711583</v>
      </c>
      <c r="M89" s="189">
        <v>2340380</v>
      </c>
      <c r="N89" s="190" t="str">
        <f t="shared" si="2"/>
        <v>神奈川</v>
      </c>
    </row>
    <row r="90" spans="1:14" ht="18" customHeight="1">
      <c r="A90" s="185"/>
      <c r="B90" s="186"/>
      <c r="C90" s="187"/>
      <c r="D90" s="188"/>
      <c r="E90" s="186"/>
      <c r="F90" s="187"/>
      <c r="G90" s="188"/>
      <c r="H90" s="186"/>
      <c r="I90" s="187"/>
      <c r="J90" s="188"/>
      <c r="K90" s="186"/>
      <c r="L90" s="187"/>
      <c r="M90" s="189"/>
      <c r="N90" s="190">
        <f t="shared" si="2"/>
      </c>
    </row>
    <row r="91" spans="1:14" ht="18" customHeight="1">
      <c r="A91" s="185" t="s">
        <v>206</v>
      </c>
      <c r="B91" s="186">
        <v>24345469</v>
      </c>
      <c r="C91" s="187">
        <v>23736203</v>
      </c>
      <c r="D91" s="188">
        <v>550424</v>
      </c>
      <c r="E91" s="186">
        <v>14055520</v>
      </c>
      <c r="F91" s="187">
        <v>12833363</v>
      </c>
      <c r="G91" s="188">
        <v>1192358</v>
      </c>
      <c r="H91" s="186">
        <v>8997182</v>
      </c>
      <c r="I91" s="187">
        <v>8864972</v>
      </c>
      <c r="J91" s="188">
        <v>128223</v>
      </c>
      <c r="K91" s="186">
        <v>10936177</v>
      </c>
      <c r="L91" s="187">
        <v>9534371</v>
      </c>
      <c r="M91" s="189">
        <v>1401807</v>
      </c>
      <c r="N91" s="190" t="str">
        <f t="shared" si="2"/>
        <v>戸塚</v>
      </c>
    </row>
    <row r="92" spans="1:14" ht="18" customHeight="1">
      <c r="A92" s="185" t="s">
        <v>207</v>
      </c>
      <c r="B92" s="186">
        <v>36800349</v>
      </c>
      <c r="C92" s="187">
        <v>35520809</v>
      </c>
      <c r="D92" s="188">
        <v>1245318</v>
      </c>
      <c r="E92" s="186">
        <v>30194209</v>
      </c>
      <c r="F92" s="187">
        <v>28205488</v>
      </c>
      <c r="G92" s="188">
        <v>1966057</v>
      </c>
      <c r="H92" s="186">
        <v>22421810</v>
      </c>
      <c r="I92" s="187">
        <v>22257155</v>
      </c>
      <c r="J92" s="188">
        <v>163632</v>
      </c>
      <c r="K92" s="186">
        <v>21190133</v>
      </c>
      <c r="L92" s="187">
        <v>18970040</v>
      </c>
      <c r="M92" s="189">
        <v>2220093</v>
      </c>
      <c r="N92" s="190" t="str">
        <f t="shared" si="2"/>
        <v>緑</v>
      </c>
    </row>
    <row r="93" spans="1:14" ht="18" customHeight="1">
      <c r="A93" s="185" t="s">
        <v>208</v>
      </c>
      <c r="B93" s="186">
        <v>51393836</v>
      </c>
      <c r="C93" s="187">
        <v>50442553</v>
      </c>
      <c r="D93" s="188">
        <v>931093</v>
      </c>
      <c r="E93" s="186">
        <v>8846018</v>
      </c>
      <c r="F93" s="187">
        <v>7637610</v>
      </c>
      <c r="G93" s="188">
        <v>1149018</v>
      </c>
      <c r="H93" s="186">
        <v>39938341</v>
      </c>
      <c r="I93" s="187">
        <v>39716222</v>
      </c>
      <c r="J93" s="188">
        <v>221053</v>
      </c>
      <c r="K93" s="186">
        <v>4027092</v>
      </c>
      <c r="L93" s="187">
        <v>3911448</v>
      </c>
      <c r="M93" s="189">
        <v>115644</v>
      </c>
      <c r="N93" s="190" t="str">
        <f t="shared" si="2"/>
        <v>川崎南</v>
      </c>
    </row>
    <row r="94" spans="1:14" ht="18" customHeight="1">
      <c r="A94" s="185" t="s">
        <v>209</v>
      </c>
      <c r="B94" s="186">
        <v>49703396</v>
      </c>
      <c r="C94" s="187">
        <v>47954079</v>
      </c>
      <c r="D94" s="188">
        <v>1612230</v>
      </c>
      <c r="E94" s="186">
        <v>24765831</v>
      </c>
      <c r="F94" s="187">
        <v>22710265</v>
      </c>
      <c r="G94" s="188">
        <v>2031424</v>
      </c>
      <c r="H94" s="186">
        <v>14280562</v>
      </c>
      <c r="I94" s="187">
        <v>13991151</v>
      </c>
      <c r="J94" s="188">
        <v>260978</v>
      </c>
      <c r="K94" s="186">
        <v>16353271</v>
      </c>
      <c r="L94" s="187">
        <v>14105986</v>
      </c>
      <c r="M94" s="189">
        <v>2247285</v>
      </c>
      <c r="N94" s="190" t="str">
        <f t="shared" si="2"/>
        <v>川崎北</v>
      </c>
    </row>
    <row r="95" spans="1:14" ht="18" customHeight="1">
      <c r="A95" s="185" t="s">
        <v>210</v>
      </c>
      <c r="B95" s="186">
        <v>10268311</v>
      </c>
      <c r="C95" s="187">
        <v>9858117</v>
      </c>
      <c r="D95" s="188">
        <v>390638</v>
      </c>
      <c r="E95" s="186">
        <v>13396541</v>
      </c>
      <c r="F95" s="187">
        <v>12573897</v>
      </c>
      <c r="G95" s="188">
        <v>811882</v>
      </c>
      <c r="H95" s="186">
        <v>4454081</v>
      </c>
      <c r="I95" s="187">
        <v>4394295</v>
      </c>
      <c r="J95" s="188">
        <v>57774</v>
      </c>
      <c r="K95" s="186">
        <v>7888080</v>
      </c>
      <c r="L95" s="187">
        <v>7382674</v>
      </c>
      <c r="M95" s="189">
        <v>505406</v>
      </c>
      <c r="N95" s="190" t="str">
        <f t="shared" si="2"/>
        <v>川崎西</v>
      </c>
    </row>
    <row r="96" spans="1:14" ht="18" customHeight="1">
      <c r="A96" s="185"/>
      <c r="B96" s="186"/>
      <c r="C96" s="187"/>
      <c r="D96" s="188"/>
      <c r="E96" s="186"/>
      <c r="F96" s="187"/>
      <c r="G96" s="188"/>
      <c r="H96" s="186"/>
      <c r="I96" s="187"/>
      <c r="J96" s="188"/>
      <c r="K96" s="186"/>
      <c r="L96" s="187"/>
      <c r="M96" s="189"/>
      <c r="N96" s="190">
        <f t="shared" si="2"/>
      </c>
    </row>
    <row r="97" spans="1:14" ht="18" customHeight="1">
      <c r="A97" s="179" t="s">
        <v>211</v>
      </c>
      <c r="B97" s="180">
        <v>23904878</v>
      </c>
      <c r="C97" s="181">
        <v>23116510</v>
      </c>
      <c r="D97" s="182">
        <v>752814</v>
      </c>
      <c r="E97" s="180">
        <v>7683253</v>
      </c>
      <c r="F97" s="181">
        <v>6388373</v>
      </c>
      <c r="G97" s="182">
        <v>1274154</v>
      </c>
      <c r="H97" s="180">
        <v>8118135</v>
      </c>
      <c r="I97" s="181">
        <v>7984499</v>
      </c>
      <c r="J97" s="182">
        <v>128519</v>
      </c>
      <c r="K97" s="180">
        <v>3324072</v>
      </c>
      <c r="L97" s="181">
        <v>3199720</v>
      </c>
      <c r="M97" s="183">
        <v>124352</v>
      </c>
      <c r="N97" s="184" t="str">
        <f t="shared" si="2"/>
        <v>横須賀</v>
      </c>
    </row>
    <row r="98" spans="1:14" ht="18" customHeight="1">
      <c r="A98" s="185" t="s">
        <v>212</v>
      </c>
      <c r="B98" s="186">
        <v>27391843</v>
      </c>
      <c r="C98" s="187">
        <v>26452287</v>
      </c>
      <c r="D98" s="188">
        <v>884287</v>
      </c>
      <c r="E98" s="186">
        <v>12183539</v>
      </c>
      <c r="F98" s="187">
        <v>10608729</v>
      </c>
      <c r="G98" s="188">
        <v>1546716</v>
      </c>
      <c r="H98" s="186">
        <v>15970339</v>
      </c>
      <c r="I98" s="187">
        <v>15802435</v>
      </c>
      <c r="J98" s="188">
        <v>166725</v>
      </c>
      <c r="K98" s="186">
        <v>8307745</v>
      </c>
      <c r="L98" s="187">
        <v>7707279</v>
      </c>
      <c r="M98" s="189">
        <v>600466</v>
      </c>
      <c r="N98" s="190" t="str">
        <f t="shared" si="2"/>
        <v>平塚</v>
      </c>
    </row>
    <row r="99" spans="1:14" ht="18" customHeight="1">
      <c r="A99" s="185" t="s">
        <v>213</v>
      </c>
      <c r="B99" s="186">
        <v>12465774</v>
      </c>
      <c r="C99" s="187">
        <v>12028990</v>
      </c>
      <c r="D99" s="188">
        <v>427301</v>
      </c>
      <c r="E99" s="186">
        <v>11355672</v>
      </c>
      <c r="F99" s="187">
        <v>10595747</v>
      </c>
      <c r="G99" s="188">
        <v>744554</v>
      </c>
      <c r="H99" s="186">
        <v>4629872</v>
      </c>
      <c r="I99" s="187">
        <v>4517904</v>
      </c>
      <c r="J99" s="188">
        <v>111765</v>
      </c>
      <c r="K99" s="186">
        <v>8744609</v>
      </c>
      <c r="L99" s="187">
        <v>8203726</v>
      </c>
      <c r="M99" s="189">
        <v>540883</v>
      </c>
      <c r="N99" s="190" t="str">
        <f t="shared" si="2"/>
        <v>鎌倉</v>
      </c>
    </row>
    <row r="100" spans="1:14" ht="18" customHeight="1">
      <c r="A100" s="185" t="s">
        <v>214</v>
      </c>
      <c r="B100" s="186">
        <v>31039972</v>
      </c>
      <c r="C100" s="187">
        <v>29444468</v>
      </c>
      <c r="D100" s="188">
        <v>1464012</v>
      </c>
      <c r="E100" s="186">
        <v>21518464</v>
      </c>
      <c r="F100" s="187">
        <v>19237146</v>
      </c>
      <c r="G100" s="188">
        <v>2226371</v>
      </c>
      <c r="H100" s="186">
        <v>16278973</v>
      </c>
      <c r="I100" s="187">
        <v>15982544</v>
      </c>
      <c r="J100" s="188">
        <v>269890</v>
      </c>
      <c r="K100" s="186">
        <v>16919406</v>
      </c>
      <c r="L100" s="187">
        <v>15832611</v>
      </c>
      <c r="M100" s="189">
        <v>1086795</v>
      </c>
      <c r="N100" s="190" t="str">
        <f t="shared" si="2"/>
        <v>藤沢</v>
      </c>
    </row>
    <row r="101" spans="1:14" ht="18" customHeight="1">
      <c r="A101" s="185" t="s">
        <v>215</v>
      </c>
      <c r="B101" s="186">
        <v>19872019</v>
      </c>
      <c r="C101" s="187">
        <v>19303268</v>
      </c>
      <c r="D101" s="188">
        <v>544194</v>
      </c>
      <c r="E101" s="186">
        <v>6757861</v>
      </c>
      <c r="F101" s="187">
        <v>5764482</v>
      </c>
      <c r="G101" s="188">
        <v>955290</v>
      </c>
      <c r="H101" s="186">
        <v>8243467</v>
      </c>
      <c r="I101" s="187">
        <v>8162008</v>
      </c>
      <c r="J101" s="188">
        <v>79198</v>
      </c>
      <c r="K101" s="186">
        <v>5742269</v>
      </c>
      <c r="L101" s="187">
        <v>5381594</v>
      </c>
      <c r="M101" s="189">
        <v>360675</v>
      </c>
      <c r="N101" s="190" t="str">
        <f t="shared" si="2"/>
        <v>小田原</v>
      </c>
    </row>
    <row r="102" spans="1:14" ht="18" customHeight="1">
      <c r="A102" s="185"/>
      <c r="B102" s="186"/>
      <c r="C102" s="187"/>
      <c r="D102" s="188"/>
      <c r="E102" s="186"/>
      <c r="F102" s="187"/>
      <c r="G102" s="188"/>
      <c r="H102" s="186"/>
      <c r="I102" s="187"/>
      <c r="J102" s="188"/>
      <c r="K102" s="186"/>
      <c r="L102" s="187"/>
      <c r="M102" s="189"/>
      <c r="N102" s="190">
        <f t="shared" si="2"/>
      </c>
    </row>
    <row r="103" spans="1:14" ht="18" customHeight="1">
      <c r="A103" s="185" t="s">
        <v>216</v>
      </c>
      <c r="B103" s="186">
        <v>30684825</v>
      </c>
      <c r="C103" s="187">
        <v>28921855</v>
      </c>
      <c r="D103" s="188">
        <v>1693853</v>
      </c>
      <c r="E103" s="186">
        <v>16497330</v>
      </c>
      <c r="F103" s="187">
        <v>14368665</v>
      </c>
      <c r="G103" s="188">
        <v>2083100</v>
      </c>
      <c r="H103" s="186">
        <v>19609729</v>
      </c>
      <c r="I103" s="187">
        <v>19206782</v>
      </c>
      <c r="J103" s="188">
        <v>385045</v>
      </c>
      <c r="K103" s="186">
        <v>7386565</v>
      </c>
      <c r="L103" s="187">
        <v>7053150</v>
      </c>
      <c r="M103" s="189">
        <v>333415</v>
      </c>
      <c r="N103" s="190" t="str">
        <f t="shared" si="2"/>
        <v>相模原</v>
      </c>
    </row>
    <row r="104" spans="1:14" ht="18" customHeight="1">
      <c r="A104" s="185" t="s">
        <v>217</v>
      </c>
      <c r="B104" s="186">
        <v>23643388</v>
      </c>
      <c r="C104" s="187">
        <v>23176525</v>
      </c>
      <c r="D104" s="188">
        <v>444049</v>
      </c>
      <c r="E104" s="186">
        <v>6938373</v>
      </c>
      <c r="F104" s="187">
        <v>6005551</v>
      </c>
      <c r="G104" s="188">
        <v>923704</v>
      </c>
      <c r="H104" s="186">
        <v>8355433</v>
      </c>
      <c r="I104" s="187">
        <v>8259185</v>
      </c>
      <c r="J104" s="188">
        <v>95189</v>
      </c>
      <c r="K104" s="186">
        <v>4583571</v>
      </c>
      <c r="L104" s="187">
        <v>4307955</v>
      </c>
      <c r="M104" s="189">
        <v>275617</v>
      </c>
      <c r="N104" s="190" t="str">
        <f t="shared" si="2"/>
        <v>厚木</v>
      </c>
    </row>
    <row r="105" spans="1:14" ht="18" customHeight="1">
      <c r="A105" s="214" t="s">
        <v>218</v>
      </c>
      <c r="B105" s="215">
        <v>26460782</v>
      </c>
      <c r="C105" s="216">
        <v>24840569</v>
      </c>
      <c r="D105" s="217">
        <v>1452508</v>
      </c>
      <c r="E105" s="215">
        <v>14368225</v>
      </c>
      <c r="F105" s="216">
        <v>12352958</v>
      </c>
      <c r="G105" s="217">
        <v>1953644</v>
      </c>
      <c r="H105" s="215">
        <v>10918758</v>
      </c>
      <c r="I105" s="216">
        <v>10573283</v>
      </c>
      <c r="J105" s="217">
        <v>321271</v>
      </c>
      <c r="K105" s="215">
        <v>10478853</v>
      </c>
      <c r="L105" s="216">
        <v>9158016</v>
      </c>
      <c r="M105" s="218">
        <v>1316424</v>
      </c>
      <c r="N105" s="219" t="str">
        <f t="shared" si="2"/>
        <v>大和</v>
      </c>
    </row>
    <row r="106" spans="1:14" s="3" customFormat="1" ht="18" customHeight="1">
      <c r="A106" s="198" t="s">
        <v>219</v>
      </c>
      <c r="B106" s="199">
        <v>637184815</v>
      </c>
      <c r="C106" s="200">
        <v>616226493</v>
      </c>
      <c r="D106" s="201">
        <v>19563536</v>
      </c>
      <c r="E106" s="199">
        <v>264484806</v>
      </c>
      <c r="F106" s="200">
        <v>237202565</v>
      </c>
      <c r="G106" s="201">
        <v>26651828</v>
      </c>
      <c r="H106" s="199">
        <v>351286599</v>
      </c>
      <c r="I106" s="200">
        <v>346044877</v>
      </c>
      <c r="J106" s="201">
        <v>5011154</v>
      </c>
      <c r="K106" s="199">
        <v>181022195</v>
      </c>
      <c r="L106" s="200">
        <v>166034889</v>
      </c>
      <c r="M106" s="202">
        <v>14977318</v>
      </c>
      <c r="N106" s="203" t="str">
        <f t="shared" si="2"/>
        <v>神奈川県計</v>
      </c>
    </row>
    <row r="107" spans="1:14" ht="18" customHeight="1">
      <c r="A107" s="13"/>
      <c r="B107" s="204"/>
      <c r="C107" s="205"/>
      <c r="D107" s="206"/>
      <c r="E107" s="204"/>
      <c r="F107" s="205"/>
      <c r="G107" s="206"/>
      <c r="H107" s="204"/>
      <c r="I107" s="205"/>
      <c r="J107" s="206"/>
      <c r="K107" s="204"/>
      <c r="L107" s="205"/>
      <c r="M107" s="207"/>
      <c r="N107" s="118">
        <f t="shared" si="2"/>
      </c>
    </row>
    <row r="108" spans="1:14" ht="18" customHeight="1">
      <c r="A108" s="208" t="s">
        <v>220</v>
      </c>
      <c r="B108" s="209">
        <v>30660386</v>
      </c>
      <c r="C108" s="210">
        <v>29879646</v>
      </c>
      <c r="D108" s="211">
        <v>751273</v>
      </c>
      <c r="E108" s="209">
        <v>9032084</v>
      </c>
      <c r="F108" s="210">
        <v>7523487</v>
      </c>
      <c r="G108" s="211">
        <v>1477385</v>
      </c>
      <c r="H108" s="209">
        <v>14065226</v>
      </c>
      <c r="I108" s="210">
        <v>13776954</v>
      </c>
      <c r="J108" s="211">
        <v>280852</v>
      </c>
      <c r="K108" s="209">
        <v>2626299</v>
      </c>
      <c r="L108" s="210">
        <v>2463686</v>
      </c>
      <c r="M108" s="212">
        <v>162613</v>
      </c>
      <c r="N108" s="213" t="str">
        <f t="shared" si="2"/>
        <v>甲府</v>
      </c>
    </row>
    <row r="109" spans="1:14" ht="18" customHeight="1">
      <c r="A109" s="185" t="s">
        <v>221</v>
      </c>
      <c r="B109" s="186">
        <v>4650591</v>
      </c>
      <c r="C109" s="187">
        <v>4540899</v>
      </c>
      <c r="D109" s="188">
        <v>90546</v>
      </c>
      <c r="E109" s="186">
        <v>2087179</v>
      </c>
      <c r="F109" s="187">
        <v>1724887</v>
      </c>
      <c r="G109" s="188">
        <v>330332</v>
      </c>
      <c r="H109" s="186">
        <v>1907073</v>
      </c>
      <c r="I109" s="187">
        <v>1875112</v>
      </c>
      <c r="J109" s="188">
        <v>30643</v>
      </c>
      <c r="K109" s="186">
        <v>1345696</v>
      </c>
      <c r="L109" s="187">
        <v>1325920</v>
      </c>
      <c r="M109" s="189">
        <v>19747</v>
      </c>
      <c r="N109" s="190" t="str">
        <f t="shared" si="2"/>
        <v>山梨</v>
      </c>
    </row>
    <row r="110" spans="1:14" ht="18" customHeight="1">
      <c r="A110" s="185" t="s">
        <v>222</v>
      </c>
      <c r="B110" s="186">
        <v>13263310</v>
      </c>
      <c r="C110" s="187">
        <v>13080352</v>
      </c>
      <c r="D110" s="188">
        <v>180970</v>
      </c>
      <c r="E110" s="186">
        <v>3010249</v>
      </c>
      <c r="F110" s="187">
        <v>2508764</v>
      </c>
      <c r="G110" s="188">
        <v>483013</v>
      </c>
      <c r="H110" s="186">
        <v>58125720</v>
      </c>
      <c r="I110" s="187">
        <v>58064524</v>
      </c>
      <c r="J110" s="188">
        <v>61196</v>
      </c>
      <c r="K110" s="186">
        <v>1080047</v>
      </c>
      <c r="L110" s="187">
        <v>1055279</v>
      </c>
      <c r="M110" s="189">
        <v>24768</v>
      </c>
      <c r="N110" s="190" t="str">
        <f t="shared" si="2"/>
        <v>大月</v>
      </c>
    </row>
    <row r="111" spans="1:14" ht="18" customHeight="1">
      <c r="A111" s="214" t="s">
        <v>223</v>
      </c>
      <c r="B111" s="215">
        <v>1769579</v>
      </c>
      <c r="C111" s="216">
        <v>1730004</v>
      </c>
      <c r="D111" s="217">
        <v>33680</v>
      </c>
      <c r="E111" s="215">
        <v>567085</v>
      </c>
      <c r="F111" s="216">
        <v>472742</v>
      </c>
      <c r="G111" s="217">
        <v>83128</v>
      </c>
      <c r="H111" s="215">
        <v>738796</v>
      </c>
      <c r="I111" s="216">
        <v>736130</v>
      </c>
      <c r="J111" s="217">
        <v>2492</v>
      </c>
      <c r="K111" s="215">
        <v>112339</v>
      </c>
      <c r="L111" s="216">
        <v>111408</v>
      </c>
      <c r="M111" s="218">
        <v>931</v>
      </c>
      <c r="N111" s="219" t="str">
        <f t="shared" si="2"/>
        <v>鰍沢</v>
      </c>
    </row>
    <row r="112" spans="1:14" s="3" customFormat="1" ht="18" customHeight="1">
      <c r="A112" s="198" t="s">
        <v>224</v>
      </c>
      <c r="B112" s="199">
        <v>50343867</v>
      </c>
      <c r="C112" s="200">
        <v>49230902</v>
      </c>
      <c r="D112" s="201">
        <v>1056468</v>
      </c>
      <c r="E112" s="199">
        <v>14696597</v>
      </c>
      <c r="F112" s="200">
        <v>12229880</v>
      </c>
      <c r="G112" s="201">
        <v>2373857</v>
      </c>
      <c r="H112" s="199">
        <v>74836815</v>
      </c>
      <c r="I112" s="200">
        <v>74452721</v>
      </c>
      <c r="J112" s="201">
        <v>375183</v>
      </c>
      <c r="K112" s="199">
        <v>5164381</v>
      </c>
      <c r="L112" s="200">
        <v>4956293</v>
      </c>
      <c r="M112" s="202">
        <v>208059</v>
      </c>
      <c r="N112" s="203" t="str">
        <f t="shared" si="2"/>
        <v>山梨県計</v>
      </c>
    </row>
    <row r="113" spans="1:14" s="32" customFormat="1" ht="18" customHeight="1">
      <c r="A113" s="31"/>
      <c r="B113" s="240"/>
      <c r="C113" s="241"/>
      <c r="D113" s="242"/>
      <c r="E113" s="240"/>
      <c r="F113" s="241"/>
      <c r="G113" s="242"/>
      <c r="H113" s="240"/>
      <c r="I113" s="241"/>
      <c r="J113" s="242"/>
      <c r="K113" s="240"/>
      <c r="L113" s="241"/>
      <c r="M113" s="243"/>
      <c r="N113" s="244"/>
    </row>
    <row r="114" spans="1:14" s="3" customFormat="1" ht="18" customHeight="1" thickBot="1">
      <c r="A114" s="245" t="s">
        <v>34</v>
      </c>
      <c r="B114" s="246">
        <v>96115437</v>
      </c>
      <c r="C114" s="247">
        <v>8448568</v>
      </c>
      <c r="D114" s="248">
        <v>77954476</v>
      </c>
      <c r="E114" s="246">
        <v>108255537</v>
      </c>
      <c r="F114" s="247">
        <v>5984536</v>
      </c>
      <c r="G114" s="248">
        <v>94899683</v>
      </c>
      <c r="H114" s="246">
        <v>116587790</v>
      </c>
      <c r="I114" s="247">
        <v>11527421</v>
      </c>
      <c r="J114" s="248">
        <v>98946083</v>
      </c>
      <c r="K114" s="246">
        <v>85550010</v>
      </c>
      <c r="L114" s="247">
        <v>6987592</v>
      </c>
      <c r="M114" s="248">
        <v>75777785</v>
      </c>
      <c r="N114" s="249" t="s">
        <v>34</v>
      </c>
    </row>
    <row r="115" spans="1:14" s="3" customFormat="1" ht="18" customHeight="1" thickBot="1" thickTop="1">
      <c r="A115" s="55" t="s">
        <v>35</v>
      </c>
      <c r="B115" s="250">
        <v>6693563468</v>
      </c>
      <c r="C115" s="251">
        <v>6506337900</v>
      </c>
      <c r="D115" s="252">
        <v>170778434</v>
      </c>
      <c r="E115" s="253">
        <v>1216123317</v>
      </c>
      <c r="F115" s="176">
        <v>1013430593</v>
      </c>
      <c r="G115" s="252">
        <v>193184381</v>
      </c>
      <c r="H115" s="250">
        <v>5611990384</v>
      </c>
      <c r="I115" s="251">
        <v>5473130588</v>
      </c>
      <c r="J115" s="252">
        <v>131564358</v>
      </c>
      <c r="K115" s="250">
        <v>823146849</v>
      </c>
      <c r="L115" s="251">
        <v>690273665</v>
      </c>
      <c r="M115" s="252">
        <v>130071710</v>
      </c>
      <c r="N115" s="56" t="s">
        <v>238</v>
      </c>
    </row>
    <row r="116" spans="1:14" s="3" customFormat="1" ht="4.5" customHeight="1">
      <c r="A116" s="254"/>
      <c r="B116" s="255"/>
      <c r="C116" s="255"/>
      <c r="D116" s="255"/>
      <c r="E116" s="255"/>
      <c r="F116" s="255"/>
      <c r="G116" s="255"/>
      <c r="H116" s="255"/>
      <c r="I116" s="255"/>
      <c r="J116" s="255"/>
      <c r="K116" s="255"/>
      <c r="L116" s="255"/>
      <c r="M116" s="255"/>
      <c r="N116" s="254"/>
    </row>
    <row r="117" spans="1:9" ht="25.5" customHeight="1">
      <c r="A117" s="344" t="s">
        <v>251</v>
      </c>
      <c r="B117" s="345"/>
      <c r="C117" s="345"/>
      <c r="D117" s="345"/>
      <c r="E117" s="345"/>
      <c r="F117" s="345"/>
      <c r="G117" s="345"/>
      <c r="H117" s="345"/>
      <c r="I117" s="345"/>
    </row>
  </sheetData>
  <sheetProtection/>
  <mergeCells count="7">
    <mergeCell ref="A117:I117"/>
    <mergeCell ref="A2:A3"/>
    <mergeCell ref="N2:N3"/>
    <mergeCell ref="H2:J2"/>
    <mergeCell ref="B2:D2"/>
    <mergeCell ref="E2:G2"/>
    <mergeCell ref="K2:M2"/>
  </mergeCells>
  <printOptions/>
  <pageMargins left="0.7874015748031497" right="0.3937007874015748" top="0.984251968503937" bottom="1.3779527559055118" header="0.5118110236220472" footer="0.5118110236220472"/>
  <pageSetup horizontalDpi="600" verticalDpi="600" orientation="landscape" paperSize="9" scale="73" r:id="rId1"/>
  <headerFooter alignWithMargins="0">
    <oddFooter>&amp;R東京国税局
国税徴収１
(H23)</oddFooter>
  </headerFooter>
  <rowBreaks count="3" manualBreakCount="3">
    <brk id="34" max="255" man="1"/>
    <brk id="64" max="13" man="1"/>
    <brk id="96" max="255" man="1"/>
  </rowBreaks>
</worksheet>
</file>

<file path=xl/worksheets/sheet4.xml><?xml version="1.0" encoding="utf-8"?>
<worksheet xmlns="http://schemas.openxmlformats.org/spreadsheetml/2006/main" xmlns:r="http://schemas.openxmlformats.org/officeDocument/2006/relationships">
  <dimension ref="A1:N115"/>
  <sheetViews>
    <sheetView showGridLines="0" zoomScaleSheetLayoutView="85" workbookViewId="0" topLeftCell="A1">
      <selection activeCell="A1" sqref="A1"/>
    </sheetView>
  </sheetViews>
  <sheetFormatPr defaultColWidth="10.625" defaultRowHeight="13.5"/>
  <cols>
    <col min="1" max="1" width="11.625" style="2" customWidth="1"/>
    <col min="2" max="3" width="13.125" style="2" customWidth="1"/>
    <col min="4" max="4" width="11.625" style="2" customWidth="1"/>
    <col min="5" max="6" width="13.125" style="2" customWidth="1"/>
    <col min="7" max="7" width="11.625" style="2" customWidth="1"/>
    <col min="8" max="9" width="13.125" style="2" customWidth="1"/>
    <col min="10" max="10" width="11.625" style="2" customWidth="1"/>
    <col min="11" max="12" width="13.125" style="2" customWidth="1"/>
    <col min="13" max="13" width="11.625" style="2" customWidth="1"/>
    <col min="14" max="14" width="11.625" style="5" customWidth="1"/>
    <col min="15" max="16384" width="10.625" style="2" customWidth="1"/>
  </cols>
  <sheetData>
    <row r="1" ht="12" thickBot="1">
      <c r="A1" s="2" t="s">
        <v>225</v>
      </c>
    </row>
    <row r="2" spans="1:14" s="5" customFormat="1" ht="15.75" customHeight="1">
      <c r="A2" s="346" t="s">
        <v>31</v>
      </c>
      <c r="B2" s="311" t="s">
        <v>226</v>
      </c>
      <c r="C2" s="312"/>
      <c r="D2" s="313"/>
      <c r="E2" s="311" t="s">
        <v>9</v>
      </c>
      <c r="F2" s="312"/>
      <c r="G2" s="313"/>
      <c r="H2" s="311" t="s">
        <v>227</v>
      </c>
      <c r="I2" s="312"/>
      <c r="J2" s="313"/>
      <c r="K2" s="311" t="s">
        <v>12</v>
      </c>
      <c r="L2" s="312"/>
      <c r="M2" s="313"/>
      <c r="N2" s="342" t="s">
        <v>76</v>
      </c>
    </row>
    <row r="3" spans="1:14" s="5" customFormat="1" ht="16.5" customHeight="1">
      <c r="A3" s="347"/>
      <c r="B3" s="30" t="s">
        <v>32</v>
      </c>
      <c r="C3" s="16" t="s">
        <v>30</v>
      </c>
      <c r="D3" s="18" t="s">
        <v>33</v>
      </c>
      <c r="E3" s="30" t="s">
        <v>32</v>
      </c>
      <c r="F3" s="16" t="s">
        <v>30</v>
      </c>
      <c r="G3" s="18" t="s">
        <v>33</v>
      </c>
      <c r="H3" s="30" t="s">
        <v>32</v>
      </c>
      <c r="I3" s="16" t="s">
        <v>30</v>
      </c>
      <c r="J3" s="18" t="s">
        <v>33</v>
      </c>
      <c r="K3" s="30" t="s">
        <v>32</v>
      </c>
      <c r="L3" s="16" t="s">
        <v>30</v>
      </c>
      <c r="M3" s="18" t="s">
        <v>33</v>
      </c>
      <c r="N3" s="343"/>
    </row>
    <row r="4" spans="1:14" s="29" customFormat="1" ht="11.25">
      <c r="A4" s="53"/>
      <c r="B4" s="48" t="s">
        <v>2</v>
      </c>
      <c r="C4" s="49" t="s">
        <v>2</v>
      </c>
      <c r="D4" s="50" t="s">
        <v>2</v>
      </c>
      <c r="E4" s="48" t="s">
        <v>2</v>
      </c>
      <c r="F4" s="49" t="s">
        <v>2</v>
      </c>
      <c r="G4" s="50" t="s">
        <v>2</v>
      </c>
      <c r="H4" s="48" t="s">
        <v>2</v>
      </c>
      <c r="I4" s="49" t="s">
        <v>2</v>
      </c>
      <c r="J4" s="50" t="s">
        <v>2</v>
      </c>
      <c r="K4" s="48" t="s">
        <v>2</v>
      </c>
      <c r="L4" s="49" t="s">
        <v>2</v>
      </c>
      <c r="M4" s="119" t="s">
        <v>2</v>
      </c>
      <c r="N4" s="115"/>
    </row>
    <row r="5" spans="1:14" ht="18" customHeight="1">
      <c r="A5" s="179" t="s">
        <v>135</v>
      </c>
      <c r="B5" s="180">
        <v>105740</v>
      </c>
      <c r="C5" s="181">
        <v>6416</v>
      </c>
      <c r="D5" s="182">
        <v>86084</v>
      </c>
      <c r="E5" s="180">
        <v>33670928</v>
      </c>
      <c r="F5" s="181">
        <v>30471140</v>
      </c>
      <c r="G5" s="182">
        <v>3089353</v>
      </c>
      <c r="H5" s="180" t="s">
        <v>250</v>
      </c>
      <c r="I5" s="181" t="s">
        <v>249</v>
      </c>
      <c r="J5" s="182" t="s">
        <v>249</v>
      </c>
      <c r="K5" s="180">
        <v>21193983</v>
      </c>
      <c r="L5" s="181">
        <v>21193983</v>
      </c>
      <c r="M5" s="182" t="s">
        <v>247</v>
      </c>
      <c r="N5" s="116" t="str">
        <f>IF(A5="","",A5)</f>
        <v>千葉東</v>
      </c>
    </row>
    <row r="6" spans="1:14" ht="18" customHeight="1">
      <c r="A6" s="185" t="s">
        <v>136</v>
      </c>
      <c r="B6" s="186">
        <v>63880</v>
      </c>
      <c r="C6" s="187">
        <v>4424</v>
      </c>
      <c r="D6" s="188">
        <v>54753</v>
      </c>
      <c r="E6" s="186">
        <v>28280515</v>
      </c>
      <c r="F6" s="187">
        <v>26340363</v>
      </c>
      <c r="G6" s="188">
        <v>1893606</v>
      </c>
      <c r="H6" s="186" t="s">
        <v>247</v>
      </c>
      <c r="I6" s="187" t="s">
        <v>247</v>
      </c>
      <c r="J6" s="188" t="s">
        <v>247</v>
      </c>
      <c r="K6" s="186" t="s">
        <v>247</v>
      </c>
      <c r="L6" s="187" t="s">
        <v>247</v>
      </c>
      <c r="M6" s="188" t="s">
        <v>247</v>
      </c>
      <c r="N6" s="117" t="str">
        <f aca="true" t="shared" si="0" ref="N6:N21">IF(A6="","",A6)</f>
        <v>千葉南</v>
      </c>
    </row>
    <row r="7" spans="1:14" ht="18" customHeight="1">
      <c r="A7" s="185" t="s">
        <v>137</v>
      </c>
      <c r="B7" s="186">
        <v>41885</v>
      </c>
      <c r="C7" s="187">
        <v>2340</v>
      </c>
      <c r="D7" s="188">
        <v>39302</v>
      </c>
      <c r="E7" s="186">
        <v>56444905</v>
      </c>
      <c r="F7" s="187">
        <v>54727149</v>
      </c>
      <c r="G7" s="188">
        <v>1682935</v>
      </c>
      <c r="H7" s="186" t="s">
        <v>247</v>
      </c>
      <c r="I7" s="187" t="s">
        <v>247</v>
      </c>
      <c r="J7" s="188" t="s">
        <v>247</v>
      </c>
      <c r="K7" s="186" t="s">
        <v>247</v>
      </c>
      <c r="L7" s="187" t="s">
        <v>247</v>
      </c>
      <c r="M7" s="188" t="s">
        <v>247</v>
      </c>
      <c r="N7" s="117" t="str">
        <f t="shared" si="0"/>
        <v>千葉西</v>
      </c>
    </row>
    <row r="8" spans="1:14" ht="18" customHeight="1">
      <c r="A8" s="185" t="s">
        <v>138</v>
      </c>
      <c r="B8" s="186">
        <v>17069</v>
      </c>
      <c r="C8" s="187">
        <v>639</v>
      </c>
      <c r="D8" s="188">
        <v>15573</v>
      </c>
      <c r="E8" s="186">
        <v>9706002</v>
      </c>
      <c r="F8" s="187">
        <v>8961183</v>
      </c>
      <c r="G8" s="188">
        <v>722188</v>
      </c>
      <c r="H8" s="186">
        <v>2055</v>
      </c>
      <c r="I8" s="187">
        <v>2055</v>
      </c>
      <c r="J8" s="188" t="s">
        <v>247</v>
      </c>
      <c r="K8" s="186" t="s">
        <v>247</v>
      </c>
      <c r="L8" s="187" t="s">
        <v>247</v>
      </c>
      <c r="M8" s="188" t="s">
        <v>247</v>
      </c>
      <c r="N8" s="117" t="str">
        <f t="shared" si="0"/>
        <v>銚子</v>
      </c>
    </row>
    <row r="9" spans="1:14" ht="18" customHeight="1">
      <c r="A9" s="185" t="s">
        <v>139</v>
      </c>
      <c r="B9" s="186">
        <v>69250</v>
      </c>
      <c r="C9" s="187">
        <v>5736</v>
      </c>
      <c r="D9" s="188">
        <v>55623</v>
      </c>
      <c r="E9" s="186">
        <v>38274016</v>
      </c>
      <c r="F9" s="187">
        <v>35968852</v>
      </c>
      <c r="G9" s="188">
        <v>2159497</v>
      </c>
      <c r="H9" s="186" t="s">
        <v>249</v>
      </c>
      <c r="I9" s="187" t="s">
        <v>249</v>
      </c>
      <c r="J9" s="188" t="s">
        <v>249</v>
      </c>
      <c r="K9" s="186" t="s">
        <v>247</v>
      </c>
      <c r="L9" s="187" t="s">
        <v>247</v>
      </c>
      <c r="M9" s="188" t="s">
        <v>247</v>
      </c>
      <c r="N9" s="117" t="str">
        <f t="shared" si="0"/>
        <v>市川</v>
      </c>
    </row>
    <row r="10" spans="1:14" ht="18" customHeight="1">
      <c r="A10" s="185"/>
      <c r="B10" s="186"/>
      <c r="C10" s="187"/>
      <c r="D10" s="188"/>
      <c r="E10" s="186"/>
      <c r="F10" s="187"/>
      <c r="G10" s="188"/>
      <c r="H10" s="186"/>
      <c r="I10" s="187"/>
      <c r="J10" s="188"/>
      <c r="K10" s="186"/>
      <c r="L10" s="187"/>
      <c r="M10" s="188"/>
      <c r="N10" s="117">
        <f t="shared" si="0"/>
      </c>
    </row>
    <row r="11" spans="1:14" ht="18" customHeight="1">
      <c r="A11" s="185" t="s">
        <v>140</v>
      </c>
      <c r="B11" s="186">
        <v>87703</v>
      </c>
      <c r="C11" s="187">
        <v>7536</v>
      </c>
      <c r="D11" s="188">
        <v>78500</v>
      </c>
      <c r="E11" s="186">
        <v>25742196</v>
      </c>
      <c r="F11" s="187">
        <v>23485939</v>
      </c>
      <c r="G11" s="188">
        <v>2167715</v>
      </c>
      <c r="H11" s="186" t="s">
        <v>249</v>
      </c>
      <c r="I11" s="187" t="s">
        <v>249</v>
      </c>
      <c r="J11" s="188" t="s">
        <v>249</v>
      </c>
      <c r="K11" s="186" t="s">
        <v>247</v>
      </c>
      <c r="L11" s="187" t="s">
        <v>247</v>
      </c>
      <c r="M11" s="188" t="s">
        <v>247</v>
      </c>
      <c r="N11" s="117" t="str">
        <f t="shared" si="0"/>
        <v>船橋</v>
      </c>
    </row>
    <row r="12" spans="1:14" ht="18" customHeight="1">
      <c r="A12" s="185" t="s">
        <v>141</v>
      </c>
      <c r="B12" s="186">
        <v>3728</v>
      </c>
      <c r="C12" s="187">
        <v>339</v>
      </c>
      <c r="D12" s="188">
        <v>2951</v>
      </c>
      <c r="E12" s="186">
        <v>5398677</v>
      </c>
      <c r="F12" s="187">
        <v>4864943</v>
      </c>
      <c r="G12" s="188">
        <v>512354</v>
      </c>
      <c r="H12" s="186">
        <v>25661</v>
      </c>
      <c r="I12" s="187">
        <v>24772</v>
      </c>
      <c r="J12" s="188">
        <v>889</v>
      </c>
      <c r="K12" s="186" t="s">
        <v>247</v>
      </c>
      <c r="L12" s="187" t="s">
        <v>247</v>
      </c>
      <c r="M12" s="188" t="s">
        <v>247</v>
      </c>
      <c r="N12" s="117" t="str">
        <f t="shared" si="0"/>
        <v>館山</v>
      </c>
    </row>
    <row r="13" spans="1:14" ht="18" customHeight="1">
      <c r="A13" s="185" t="s">
        <v>142</v>
      </c>
      <c r="B13" s="186">
        <v>22687</v>
      </c>
      <c r="C13" s="187">
        <v>1554</v>
      </c>
      <c r="D13" s="188">
        <v>18263</v>
      </c>
      <c r="E13" s="186">
        <v>14913640</v>
      </c>
      <c r="F13" s="187">
        <v>13377369</v>
      </c>
      <c r="G13" s="188">
        <v>1477601</v>
      </c>
      <c r="H13" s="186">
        <v>42327</v>
      </c>
      <c r="I13" s="187">
        <v>42327</v>
      </c>
      <c r="J13" s="188" t="s">
        <v>247</v>
      </c>
      <c r="K13" s="186" t="s">
        <v>247</v>
      </c>
      <c r="L13" s="187" t="s">
        <v>247</v>
      </c>
      <c r="M13" s="188" t="s">
        <v>247</v>
      </c>
      <c r="N13" s="117" t="str">
        <f t="shared" si="0"/>
        <v>木更津</v>
      </c>
    </row>
    <row r="14" spans="1:14" ht="18" customHeight="1">
      <c r="A14" s="185" t="s">
        <v>143</v>
      </c>
      <c r="B14" s="186">
        <v>124629</v>
      </c>
      <c r="C14" s="187">
        <v>4583</v>
      </c>
      <c r="D14" s="188">
        <v>115520</v>
      </c>
      <c r="E14" s="186">
        <v>24998142</v>
      </c>
      <c r="F14" s="187">
        <v>21776089</v>
      </c>
      <c r="G14" s="188">
        <v>3116540</v>
      </c>
      <c r="H14" s="186">
        <v>46337298</v>
      </c>
      <c r="I14" s="187">
        <v>46337298</v>
      </c>
      <c r="J14" s="188" t="s">
        <v>247</v>
      </c>
      <c r="K14" s="186" t="s">
        <v>247</v>
      </c>
      <c r="L14" s="187" t="s">
        <v>247</v>
      </c>
      <c r="M14" s="188" t="s">
        <v>247</v>
      </c>
      <c r="N14" s="117" t="str">
        <f t="shared" si="0"/>
        <v>松戸</v>
      </c>
    </row>
    <row r="15" spans="1:14" ht="18" customHeight="1">
      <c r="A15" s="185" t="s">
        <v>144</v>
      </c>
      <c r="B15" s="186">
        <v>5861</v>
      </c>
      <c r="C15" s="187">
        <v>282</v>
      </c>
      <c r="D15" s="188">
        <v>5580</v>
      </c>
      <c r="E15" s="186">
        <v>5311737</v>
      </c>
      <c r="F15" s="187">
        <v>4956204</v>
      </c>
      <c r="G15" s="188">
        <v>347716</v>
      </c>
      <c r="H15" s="186">
        <v>96540</v>
      </c>
      <c r="I15" s="187">
        <v>96540</v>
      </c>
      <c r="J15" s="188" t="s">
        <v>247</v>
      </c>
      <c r="K15" s="186" t="s">
        <v>247</v>
      </c>
      <c r="L15" s="187" t="s">
        <v>247</v>
      </c>
      <c r="M15" s="188" t="s">
        <v>247</v>
      </c>
      <c r="N15" s="117" t="str">
        <f t="shared" si="0"/>
        <v>佐原</v>
      </c>
    </row>
    <row r="16" spans="1:14" ht="18" customHeight="1">
      <c r="A16" s="185"/>
      <c r="B16" s="186"/>
      <c r="C16" s="187"/>
      <c r="D16" s="188"/>
      <c r="E16" s="186"/>
      <c r="F16" s="187"/>
      <c r="G16" s="188"/>
      <c r="H16" s="186"/>
      <c r="I16" s="187"/>
      <c r="J16" s="188"/>
      <c r="K16" s="186"/>
      <c r="L16" s="187"/>
      <c r="M16" s="188"/>
      <c r="N16" s="117">
        <f t="shared" si="0"/>
      </c>
    </row>
    <row r="17" spans="1:14" ht="18" customHeight="1">
      <c r="A17" s="185" t="s">
        <v>145</v>
      </c>
      <c r="B17" s="186">
        <v>28327</v>
      </c>
      <c r="C17" s="187">
        <v>973</v>
      </c>
      <c r="D17" s="188">
        <v>25162</v>
      </c>
      <c r="E17" s="186">
        <v>9178303</v>
      </c>
      <c r="F17" s="187">
        <v>8119634</v>
      </c>
      <c r="G17" s="188">
        <v>1038809</v>
      </c>
      <c r="H17" s="186">
        <v>591863</v>
      </c>
      <c r="I17" s="187">
        <v>590780</v>
      </c>
      <c r="J17" s="188">
        <v>1084</v>
      </c>
      <c r="K17" s="186" t="s">
        <v>247</v>
      </c>
      <c r="L17" s="187" t="s">
        <v>247</v>
      </c>
      <c r="M17" s="188" t="s">
        <v>247</v>
      </c>
      <c r="N17" s="117" t="str">
        <f t="shared" si="0"/>
        <v>茂原</v>
      </c>
    </row>
    <row r="18" spans="1:14" ht="18" customHeight="1">
      <c r="A18" s="185" t="s">
        <v>146</v>
      </c>
      <c r="B18" s="186">
        <v>111973</v>
      </c>
      <c r="C18" s="187">
        <v>4250</v>
      </c>
      <c r="D18" s="188">
        <v>98454</v>
      </c>
      <c r="E18" s="186">
        <v>24950280</v>
      </c>
      <c r="F18" s="187">
        <v>21637052</v>
      </c>
      <c r="G18" s="188">
        <v>3188210</v>
      </c>
      <c r="H18" s="186">
        <v>54520</v>
      </c>
      <c r="I18" s="187">
        <v>45882</v>
      </c>
      <c r="J18" s="188">
        <v>8638</v>
      </c>
      <c r="K18" s="186">
        <v>1780</v>
      </c>
      <c r="L18" s="187">
        <v>1780</v>
      </c>
      <c r="M18" s="188" t="s">
        <v>247</v>
      </c>
      <c r="N18" s="117" t="str">
        <f t="shared" si="0"/>
        <v>成田</v>
      </c>
    </row>
    <row r="19" spans="1:14" ht="18" customHeight="1">
      <c r="A19" s="185" t="s">
        <v>147</v>
      </c>
      <c r="B19" s="186">
        <v>10283</v>
      </c>
      <c r="C19" s="187">
        <v>801</v>
      </c>
      <c r="D19" s="188">
        <v>9482</v>
      </c>
      <c r="E19" s="186">
        <v>7704434</v>
      </c>
      <c r="F19" s="187">
        <v>6841038</v>
      </c>
      <c r="G19" s="188">
        <v>853563</v>
      </c>
      <c r="H19" s="186">
        <v>70961</v>
      </c>
      <c r="I19" s="187">
        <v>70961</v>
      </c>
      <c r="J19" s="188" t="s">
        <v>247</v>
      </c>
      <c r="K19" s="186">
        <v>26</v>
      </c>
      <c r="L19" s="187" t="s">
        <v>247</v>
      </c>
      <c r="M19" s="188">
        <v>26</v>
      </c>
      <c r="N19" s="117" t="str">
        <f t="shared" si="0"/>
        <v>東金</v>
      </c>
    </row>
    <row r="20" spans="1:14" ht="18" customHeight="1">
      <c r="A20" s="214" t="s">
        <v>148</v>
      </c>
      <c r="B20" s="215">
        <v>79992</v>
      </c>
      <c r="C20" s="216">
        <v>3305</v>
      </c>
      <c r="D20" s="217">
        <v>70881</v>
      </c>
      <c r="E20" s="215">
        <v>26155734</v>
      </c>
      <c r="F20" s="216">
        <v>23446666</v>
      </c>
      <c r="G20" s="217">
        <v>2589166</v>
      </c>
      <c r="H20" s="215" t="s">
        <v>249</v>
      </c>
      <c r="I20" s="216" t="s">
        <v>249</v>
      </c>
      <c r="J20" s="217" t="s">
        <v>249</v>
      </c>
      <c r="K20" s="215" t="s">
        <v>247</v>
      </c>
      <c r="L20" s="216" t="s">
        <v>247</v>
      </c>
      <c r="M20" s="217" t="s">
        <v>247</v>
      </c>
      <c r="N20" s="256" t="str">
        <f t="shared" si="0"/>
        <v>柏</v>
      </c>
    </row>
    <row r="21" spans="1:14" s="3" customFormat="1" ht="18" customHeight="1">
      <c r="A21" s="257" t="s">
        <v>149</v>
      </c>
      <c r="B21" s="199">
        <v>773009</v>
      </c>
      <c r="C21" s="200">
        <v>43178</v>
      </c>
      <c r="D21" s="201">
        <v>676126</v>
      </c>
      <c r="E21" s="199">
        <v>310729510</v>
      </c>
      <c r="F21" s="200">
        <v>284973622</v>
      </c>
      <c r="G21" s="201">
        <v>24839253</v>
      </c>
      <c r="H21" s="199">
        <v>106811297</v>
      </c>
      <c r="I21" s="200">
        <v>106800498</v>
      </c>
      <c r="J21" s="201">
        <v>10799</v>
      </c>
      <c r="K21" s="199">
        <v>21195788</v>
      </c>
      <c r="L21" s="200">
        <v>21195762</v>
      </c>
      <c r="M21" s="202">
        <v>26</v>
      </c>
      <c r="N21" s="203" t="str">
        <f t="shared" si="0"/>
        <v>千葉県計</v>
      </c>
    </row>
    <row r="22" spans="1:14" s="12" customFormat="1" ht="18" customHeight="1">
      <c r="A22" s="13"/>
      <c r="B22" s="204"/>
      <c r="C22" s="205"/>
      <c r="D22" s="206"/>
      <c r="E22" s="204"/>
      <c r="F22" s="205"/>
      <c r="G22" s="206"/>
      <c r="H22" s="204"/>
      <c r="I22" s="205"/>
      <c r="J22" s="206"/>
      <c r="K22" s="204"/>
      <c r="L22" s="205"/>
      <c r="M22" s="207"/>
      <c r="N22" s="118"/>
    </row>
    <row r="23" spans="1:14" ht="18" customHeight="1">
      <c r="A23" s="208" t="s">
        <v>150</v>
      </c>
      <c r="B23" s="209">
        <v>59276</v>
      </c>
      <c r="C23" s="210">
        <v>3510</v>
      </c>
      <c r="D23" s="211">
        <v>45410</v>
      </c>
      <c r="E23" s="209">
        <v>766696783</v>
      </c>
      <c r="F23" s="210">
        <v>763512443</v>
      </c>
      <c r="G23" s="211">
        <v>3095079</v>
      </c>
      <c r="H23" s="209" t="s">
        <v>247</v>
      </c>
      <c r="I23" s="210" t="s">
        <v>247</v>
      </c>
      <c r="J23" s="211" t="s">
        <v>247</v>
      </c>
      <c r="K23" s="209" t="s">
        <v>247</v>
      </c>
      <c r="L23" s="210" t="s">
        <v>247</v>
      </c>
      <c r="M23" s="212" t="s">
        <v>247</v>
      </c>
      <c r="N23" s="213" t="str">
        <f>IF(A23="","",A23)</f>
        <v>麹町</v>
      </c>
    </row>
    <row r="24" spans="1:14" ht="18" customHeight="1">
      <c r="A24" s="185" t="s">
        <v>151</v>
      </c>
      <c r="B24" s="186">
        <v>76693</v>
      </c>
      <c r="C24" s="187">
        <v>8229</v>
      </c>
      <c r="D24" s="188">
        <v>59432</v>
      </c>
      <c r="E24" s="186">
        <v>220677873</v>
      </c>
      <c r="F24" s="187">
        <v>215831495</v>
      </c>
      <c r="G24" s="188">
        <v>4549444</v>
      </c>
      <c r="H24" s="186" t="s">
        <v>249</v>
      </c>
      <c r="I24" s="187" t="s">
        <v>249</v>
      </c>
      <c r="J24" s="188" t="s">
        <v>249</v>
      </c>
      <c r="K24" s="186" t="s">
        <v>247</v>
      </c>
      <c r="L24" s="187" t="s">
        <v>247</v>
      </c>
      <c r="M24" s="189" t="s">
        <v>247</v>
      </c>
      <c r="N24" s="190" t="str">
        <f aca="true" t="shared" si="1" ref="N24:N87">IF(A24="","",A24)</f>
        <v>神田</v>
      </c>
    </row>
    <row r="25" spans="1:14" ht="18" customHeight="1">
      <c r="A25" s="185" t="s">
        <v>152</v>
      </c>
      <c r="B25" s="186">
        <v>45184</v>
      </c>
      <c r="C25" s="187">
        <v>1707</v>
      </c>
      <c r="D25" s="188">
        <v>34755</v>
      </c>
      <c r="E25" s="186">
        <v>270601988</v>
      </c>
      <c r="F25" s="187">
        <v>266744559</v>
      </c>
      <c r="G25" s="188">
        <v>3745445</v>
      </c>
      <c r="H25" s="186" t="s">
        <v>249</v>
      </c>
      <c r="I25" s="187" t="s">
        <v>249</v>
      </c>
      <c r="J25" s="188" t="s">
        <v>249</v>
      </c>
      <c r="K25" s="186" t="s">
        <v>247</v>
      </c>
      <c r="L25" s="187" t="s">
        <v>247</v>
      </c>
      <c r="M25" s="189" t="s">
        <v>247</v>
      </c>
      <c r="N25" s="190" t="str">
        <f t="shared" si="1"/>
        <v>日本橋</v>
      </c>
    </row>
    <row r="26" spans="1:14" ht="18" customHeight="1">
      <c r="A26" s="185" t="s">
        <v>153</v>
      </c>
      <c r="B26" s="186">
        <v>81234</v>
      </c>
      <c r="C26" s="187">
        <v>3532</v>
      </c>
      <c r="D26" s="188">
        <v>64334</v>
      </c>
      <c r="E26" s="186">
        <v>318243833</v>
      </c>
      <c r="F26" s="187">
        <v>312736275</v>
      </c>
      <c r="G26" s="188">
        <v>5361160</v>
      </c>
      <c r="H26" s="186" t="s">
        <v>249</v>
      </c>
      <c r="I26" s="187" t="s">
        <v>249</v>
      </c>
      <c r="J26" s="188" t="s">
        <v>249</v>
      </c>
      <c r="K26" s="186" t="s">
        <v>247</v>
      </c>
      <c r="L26" s="187" t="s">
        <v>247</v>
      </c>
      <c r="M26" s="189" t="s">
        <v>247</v>
      </c>
      <c r="N26" s="190" t="str">
        <f t="shared" si="1"/>
        <v>京橋</v>
      </c>
    </row>
    <row r="27" spans="1:14" ht="18" customHeight="1">
      <c r="A27" s="185" t="s">
        <v>154</v>
      </c>
      <c r="B27" s="186">
        <v>101881</v>
      </c>
      <c r="C27" s="187">
        <v>2276</v>
      </c>
      <c r="D27" s="188">
        <v>93007</v>
      </c>
      <c r="E27" s="186">
        <v>798258937</v>
      </c>
      <c r="F27" s="187">
        <v>788922776</v>
      </c>
      <c r="G27" s="188">
        <v>9060413</v>
      </c>
      <c r="H27" s="186">
        <v>91782</v>
      </c>
      <c r="I27" s="187">
        <v>91782</v>
      </c>
      <c r="J27" s="188" t="s">
        <v>247</v>
      </c>
      <c r="K27" s="186">
        <v>14</v>
      </c>
      <c r="L27" s="187">
        <v>14</v>
      </c>
      <c r="M27" s="189" t="s">
        <v>247</v>
      </c>
      <c r="N27" s="190" t="str">
        <f t="shared" si="1"/>
        <v>芝</v>
      </c>
    </row>
    <row r="28" spans="1:14" ht="18" customHeight="1">
      <c r="A28" s="185"/>
      <c r="B28" s="186"/>
      <c r="C28" s="187"/>
      <c r="D28" s="188"/>
      <c r="E28" s="186"/>
      <c r="F28" s="187"/>
      <c r="G28" s="188"/>
      <c r="H28" s="186"/>
      <c r="I28" s="187"/>
      <c r="J28" s="188"/>
      <c r="K28" s="186"/>
      <c r="L28" s="187"/>
      <c r="M28" s="189"/>
      <c r="N28" s="190">
        <f t="shared" si="1"/>
      </c>
    </row>
    <row r="29" spans="1:14" ht="18" customHeight="1">
      <c r="A29" s="185" t="s">
        <v>155</v>
      </c>
      <c r="B29" s="186">
        <v>183284</v>
      </c>
      <c r="C29" s="187">
        <v>8662</v>
      </c>
      <c r="D29" s="188">
        <v>153981</v>
      </c>
      <c r="E29" s="186">
        <v>261295662</v>
      </c>
      <c r="F29" s="187">
        <v>253469177</v>
      </c>
      <c r="G29" s="188">
        <v>7556066</v>
      </c>
      <c r="H29" s="186" t="s">
        <v>249</v>
      </c>
      <c r="I29" s="187" t="s">
        <v>249</v>
      </c>
      <c r="J29" s="188" t="s">
        <v>249</v>
      </c>
      <c r="K29" s="186">
        <v>99</v>
      </c>
      <c r="L29" s="187" t="s">
        <v>247</v>
      </c>
      <c r="M29" s="189">
        <v>99</v>
      </c>
      <c r="N29" s="190" t="str">
        <f t="shared" si="1"/>
        <v>麻布</v>
      </c>
    </row>
    <row r="30" spans="1:14" ht="18" customHeight="1">
      <c r="A30" s="185" t="s">
        <v>156</v>
      </c>
      <c r="B30" s="186">
        <v>36797</v>
      </c>
      <c r="C30" s="187">
        <v>1210</v>
      </c>
      <c r="D30" s="188">
        <v>34448</v>
      </c>
      <c r="E30" s="186">
        <v>202175682</v>
      </c>
      <c r="F30" s="187">
        <v>199633820</v>
      </c>
      <c r="G30" s="188">
        <v>2483052</v>
      </c>
      <c r="H30" s="186" t="s">
        <v>249</v>
      </c>
      <c r="I30" s="187" t="s">
        <v>249</v>
      </c>
      <c r="J30" s="188" t="s">
        <v>249</v>
      </c>
      <c r="K30" s="186">
        <v>553</v>
      </c>
      <c r="L30" s="187">
        <v>553</v>
      </c>
      <c r="M30" s="189" t="s">
        <v>247</v>
      </c>
      <c r="N30" s="190" t="str">
        <f t="shared" si="1"/>
        <v>品川</v>
      </c>
    </row>
    <row r="31" spans="1:14" ht="18" customHeight="1">
      <c r="A31" s="185" t="s">
        <v>157</v>
      </c>
      <c r="B31" s="186">
        <v>91825</v>
      </c>
      <c r="C31" s="187">
        <v>6452</v>
      </c>
      <c r="D31" s="188">
        <v>81937</v>
      </c>
      <c r="E31" s="186">
        <v>102684335</v>
      </c>
      <c r="F31" s="187">
        <v>98574010</v>
      </c>
      <c r="G31" s="188">
        <v>3913402</v>
      </c>
      <c r="H31" s="186" t="s">
        <v>249</v>
      </c>
      <c r="I31" s="187" t="s">
        <v>249</v>
      </c>
      <c r="J31" s="188" t="s">
        <v>249</v>
      </c>
      <c r="K31" s="186" t="s">
        <v>247</v>
      </c>
      <c r="L31" s="187" t="s">
        <v>247</v>
      </c>
      <c r="M31" s="189" t="s">
        <v>247</v>
      </c>
      <c r="N31" s="190" t="str">
        <f t="shared" si="1"/>
        <v>四谷</v>
      </c>
    </row>
    <row r="32" spans="1:14" ht="18" customHeight="1">
      <c r="A32" s="185" t="s">
        <v>158</v>
      </c>
      <c r="B32" s="186">
        <v>103538</v>
      </c>
      <c r="C32" s="187">
        <v>7901</v>
      </c>
      <c r="D32" s="188">
        <v>81162</v>
      </c>
      <c r="E32" s="186">
        <v>268697535</v>
      </c>
      <c r="F32" s="187">
        <v>263559798</v>
      </c>
      <c r="G32" s="188">
        <v>4999218</v>
      </c>
      <c r="H32" s="186" t="s">
        <v>247</v>
      </c>
      <c r="I32" s="187" t="s">
        <v>247</v>
      </c>
      <c r="J32" s="188" t="s">
        <v>247</v>
      </c>
      <c r="K32" s="186" t="s">
        <v>247</v>
      </c>
      <c r="L32" s="187" t="s">
        <v>247</v>
      </c>
      <c r="M32" s="189" t="s">
        <v>247</v>
      </c>
      <c r="N32" s="190" t="str">
        <f t="shared" si="1"/>
        <v>新宿</v>
      </c>
    </row>
    <row r="33" spans="1:14" ht="18" customHeight="1">
      <c r="A33" s="185" t="s">
        <v>159</v>
      </c>
      <c r="B33" s="186">
        <v>7292</v>
      </c>
      <c r="C33" s="187">
        <v>1602</v>
      </c>
      <c r="D33" s="188">
        <v>5101</v>
      </c>
      <c r="E33" s="186">
        <v>48535764</v>
      </c>
      <c r="F33" s="187">
        <v>47787828</v>
      </c>
      <c r="G33" s="188">
        <v>721746</v>
      </c>
      <c r="H33" s="186" t="s">
        <v>247</v>
      </c>
      <c r="I33" s="187" t="s">
        <v>247</v>
      </c>
      <c r="J33" s="188" t="s">
        <v>247</v>
      </c>
      <c r="K33" s="186" t="s">
        <v>247</v>
      </c>
      <c r="L33" s="187" t="s">
        <v>247</v>
      </c>
      <c r="M33" s="189" t="s">
        <v>247</v>
      </c>
      <c r="N33" s="190" t="str">
        <f t="shared" si="1"/>
        <v>小石川</v>
      </c>
    </row>
    <row r="34" spans="1:14" ht="18" customHeight="1">
      <c r="A34" s="185"/>
      <c r="B34" s="186"/>
      <c r="C34" s="187"/>
      <c r="D34" s="188"/>
      <c r="E34" s="186"/>
      <c r="F34" s="187"/>
      <c r="G34" s="188"/>
      <c r="H34" s="186"/>
      <c r="I34" s="187"/>
      <c r="J34" s="188"/>
      <c r="K34" s="186"/>
      <c r="L34" s="187"/>
      <c r="M34" s="189"/>
      <c r="N34" s="190">
        <f t="shared" si="1"/>
      </c>
    </row>
    <row r="35" spans="1:14" ht="18" customHeight="1">
      <c r="A35" s="179" t="s">
        <v>160</v>
      </c>
      <c r="B35" s="180">
        <v>12481</v>
      </c>
      <c r="C35" s="181">
        <v>397</v>
      </c>
      <c r="D35" s="182">
        <v>11860</v>
      </c>
      <c r="E35" s="180">
        <v>41154455</v>
      </c>
      <c r="F35" s="181">
        <v>40108454</v>
      </c>
      <c r="G35" s="182">
        <v>1018430</v>
      </c>
      <c r="H35" s="180" t="s">
        <v>247</v>
      </c>
      <c r="I35" s="181" t="s">
        <v>247</v>
      </c>
      <c r="J35" s="182" t="s">
        <v>247</v>
      </c>
      <c r="K35" s="180" t="s">
        <v>247</v>
      </c>
      <c r="L35" s="181" t="s">
        <v>247</v>
      </c>
      <c r="M35" s="183" t="s">
        <v>247</v>
      </c>
      <c r="N35" s="184" t="str">
        <f t="shared" si="1"/>
        <v>本郷</v>
      </c>
    </row>
    <row r="36" spans="1:14" ht="18" customHeight="1">
      <c r="A36" s="185" t="s">
        <v>161</v>
      </c>
      <c r="B36" s="186">
        <v>9444</v>
      </c>
      <c r="C36" s="187">
        <v>696</v>
      </c>
      <c r="D36" s="188">
        <v>8161</v>
      </c>
      <c r="E36" s="186">
        <v>70712441</v>
      </c>
      <c r="F36" s="187">
        <v>69204063</v>
      </c>
      <c r="G36" s="188">
        <v>1427841</v>
      </c>
      <c r="H36" s="186" t="s">
        <v>247</v>
      </c>
      <c r="I36" s="187" t="s">
        <v>247</v>
      </c>
      <c r="J36" s="188" t="s">
        <v>247</v>
      </c>
      <c r="K36" s="186" t="s">
        <v>247</v>
      </c>
      <c r="L36" s="187" t="s">
        <v>247</v>
      </c>
      <c r="M36" s="189" t="s">
        <v>247</v>
      </c>
      <c r="N36" s="190" t="str">
        <f t="shared" si="1"/>
        <v>東京上野</v>
      </c>
    </row>
    <row r="37" spans="1:14" ht="18" customHeight="1">
      <c r="A37" s="185" t="s">
        <v>162</v>
      </c>
      <c r="B37" s="186">
        <v>27221</v>
      </c>
      <c r="C37" s="187">
        <v>413</v>
      </c>
      <c r="D37" s="188">
        <v>25836</v>
      </c>
      <c r="E37" s="186">
        <v>69419074</v>
      </c>
      <c r="F37" s="187">
        <v>67414719</v>
      </c>
      <c r="G37" s="188">
        <v>1868469</v>
      </c>
      <c r="H37" s="186" t="s">
        <v>249</v>
      </c>
      <c r="I37" s="187" t="s">
        <v>249</v>
      </c>
      <c r="J37" s="188" t="s">
        <v>249</v>
      </c>
      <c r="K37" s="186" t="s">
        <v>247</v>
      </c>
      <c r="L37" s="187" t="s">
        <v>247</v>
      </c>
      <c r="M37" s="189" t="s">
        <v>247</v>
      </c>
      <c r="N37" s="190" t="str">
        <f t="shared" si="1"/>
        <v>浅草</v>
      </c>
    </row>
    <row r="38" spans="1:14" ht="18" customHeight="1">
      <c r="A38" s="185" t="s">
        <v>163</v>
      </c>
      <c r="B38" s="186">
        <v>37241</v>
      </c>
      <c r="C38" s="187">
        <v>2144</v>
      </c>
      <c r="D38" s="188">
        <v>35030</v>
      </c>
      <c r="E38" s="186">
        <v>88999685</v>
      </c>
      <c r="F38" s="187">
        <v>87442319</v>
      </c>
      <c r="G38" s="188">
        <v>1513847</v>
      </c>
      <c r="H38" s="186">
        <v>13401</v>
      </c>
      <c r="I38" s="187">
        <v>13401</v>
      </c>
      <c r="J38" s="188" t="s">
        <v>247</v>
      </c>
      <c r="K38" s="186">
        <v>14463</v>
      </c>
      <c r="L38" s="187">
        <v>14463</v>
      </c>
      <c r="M38" s="189" t="s">
        <v>247</v>
      </c>
      <c r="N38" s="190" t="str">
        <f t="shared" si="1"/>
        <v>本所</v>
      </c>
    </row>
    <row r="39" spans="1:14" ht="18" customHeight="1">
      <c r="A39" s="185" t="s">
        <v>164</v>
      </c>
      <c r="B39" s="186">
        <v>12471</v>
      </c>
      <c r="C39" s="187">
        <v>609</v>
      </c>
      <c r="D39" s="188">
        <v>11862</v>
      </c>
      <c r="E39" s="186">
        <v>9698404</v>
      </c>
      <c r="F39" s="187">
        <v>8987933</v>
      </c>
      <c r="G39" s="188">
        <v>689117</v>
      </c>
      <c r="H39" s="186" t="s">
        <v>247</v>
      </c>
      <c r="I39" s="187" t="s">
        <v>247</v>
      </c>
      <c r="J39" s="188" t="s">
        <v>247</v>
      </c>
      <c r="K39" s="186" t="s">
        <v>247</v>
      </c>
      <c r="L39" s="187" t="s">
        <v>247</v>
      </c>
      <c r="M39" s="189" t="s">
        <v>247</v>
      </c>
      <c r="N39" s="190" t="str">
        <f t="shared" si="1"/>
        <v>向島</v>
      </c>
    </row>
    <row r="40" spans="1:14" ht="18" customHeight="1">
      <c r="A40" s="185"/>
      <c r="B40" s="186"/>
      <c r="C40" s="187"/>
      <c r="D40" s="188"/>
      <c r="E40" s="186"/>
      <c r="F40" s="187"/>
      <c r="G40" s="188"/>
      <c r="H40" s="186"/>
      <c r="I40" s="187"/>
      <c r="J40" s="188"/>
      <c r="K40" s="186"/>
      <c r="L40" s="187"/>
      <c r="M40" s="189"/>
      <c r="N40" s="190">
        <f t="shared" si="1"/>
      </c>
    </row>
    <row r="41" spans="1:14" ht="18" customHeight="1">
      <c r="A41" s="185" t="s">
        <v>165</v>
      </c>
      <c r="B41" s="186">
        <v>18998</v>
      </c>
      <c r="C41" s="187">
        <v>551</v>
      </c>
      <c r="D41" s="188">
        <v>18368</v>
      </c>
      <c r="E41" s="186">
        <v>108441648</v>
      </c>
      <c r="F41" s="187">
        <v>106415579</v>
      </c>
      <c r="G41" s="188">
        <v>1987266</v>
      </c>
      <c r="H41" s="186" t="s">
        <v>249</v>
      </c>
      <c r="I41" s="187" t="s">
        <v>249</v>
      </c>
      <c r="J41" s="188" t="s">
        <v>249</v>
      </c>
      <c r="K41" s="186" t="s">
        <v>247</v>
      </c>
      <c r="L41" s="187" t="s">
        <v>247</v>
      </c>
      <c r="M41" s="189" t="s">
        <v>247</v>
      </c>
      <c r="N41" s="190" t="str">
        <f t="shared" si="1"/>
        <v>江東西</v>
      </c>
    </row>
    <row r="42" spans="1:14" ht="18" customHeight="1">
      <c r="A42" s="185" t="s">
        <v>166</v>
      </c>
      <c r="B42" s="186">
        <v>33598</v>
      </c>
      <c r="C42" s="187">
        <v>3879</v>
      </c>
      <c r="D42" s="188">
        <v>21755</v>
      </c>
      <c r="E42" s="186">
        <v>49213496</v>
      </c>
      <c r="F42" s="187">
        <v>47904981</v>
      </c>
      <c r="G42" s="188">
        <v>1244455</v>
      </c>
      <c r="H42" s="186" t="s">
        <v>249</v>
      </c>
      <c r="I42" s="187" t="s">
        <v>249</v>
      </c>
      <c r="J42" s="188" t="s">
        <v>249</v>
      </c>
      <c r="K42" s="186" t="s">
        <v>247</v>
      </c>
      <c r="L42" s="187" t="s">
        <v>247</v>
      </c>
      <c r="M42" s="189" t="s">
        <v>247</v>
      </c>
      <c r="N42" s="190" t="str">
        <f t="shared" si="1"/>
        <v>江東東</v>
      </c>
    </row>
    <row r="43" spans="1:14" ht="18" customHeight="1">
      <c r="A43" s="185" t="s">
        <v>167</v>
      </c>
      <c r="B43" s="186">
        <v>17092</v>
      </c>
      <c r="C43" s="187">
        <v>360</v>
      </c>
      <c r="D43" s="188">
        <v>16531</v>
      </c>
      <c r="E43" s="186">
        <v>11637362</v>
      </c>
      <c r="F43" s="187">
        <v>10950208</v>
      </c>
      <c r="G43" s="188">
        <v>675586</v>
      </c>
      <c r="H43" s="186" t="s">
        <v>249</v>
      </c>
      <c r="I43" s="187" t="s">
        <v>249</v>
      </c>
      <c r="J43" s="188" t="s">
        <v>249</v>
      </c>
      <c r="K43" s="186" t="s">
        <v>247</v>
      </c>
      <c r="L43" s="187" t="s">
        <v>247</v>
      </c>
      <c r="M43" s="189" t="s">
        <v>247</v>
      </c>
      <c r="N43" s="190" t="str">
        <f t="shared" si="1"/>
        <v>荏原</v>
      </c>
    </row>
    <row r="44" spans="1:14" ht="18" customHeight="1">
      <c r="A44" s="185" t="s">
        <v>168</v>
      </c>
      <c r="B44" s="186">
        <v>84830</v>
      </c>
      <c r="C44" s="187">
        <v>1983</v>
      </c>
      <c r="D44" s="188">
        <v>75150</v>
      </c>
      <c r="E44" s="186">
        <v>52408365</v>
      </c>
      <c r="F44" s="187">
        <v>49362313</v>
      </c>
      <c r="G44" s="188">
        <v>2872660</v>
      </c>
      <c r="H44" s="186" t="s">
        <v>249</v>
      </c>
      <c r="I44" s="187" t="s">
        <v>249</v>
      </c>
      <c r="J44" s="188" t="s">
        <v>249</v>
      </c>
      <c r="K44" s="186" t="s">
        <v>247</v>
      </c>
      <c r="L44" s="187" t="s">
        <v>247</v>
      </c>
      <c r="M44" s="189" t="s">
        <v>247</v>
      </c>
      <c r="N44" s="190" t="str">
        <f t="shared" si="1"/>
        <v>目黒</v>
      </c>
    </row>
    <row r="45" spans="1:14" ht="18" customHeight="1">
      <c r="A45" s="185" t="s">
        <v>169</v>
      </c>
      <c r="B45" s="186">
        <v>36537</v>
      </c>
      <c r="C45" s="187">
        <v>845</v>
      </c>
      <c r="D45" s="188">
        <v>35692</v>
      </c>
      <c r="E45" s="186">
        <v>33234794</v>
      </c>
      <c r="F45" s="187">
        <v>31637090</v>
      </c>
      <c r="G45" s="188">
        <v>1581530</v>
      </c>
      <c r="H45" s="186" t="s">
        <v>247</v>
      </c>
      <c r="I45" s="187" t="s">
        <v>247</v>
      </c>
      <c r="J45" s="188" t="s">
        <v>247</v>
      </c>
      <c r="K45" s="186" t="s">
        <v>247</v>
      </c>
      <c r="L45" s="187" t="s">
        <v>247</v>
      </c>
      <c r="M45" s="189" t="s">
        <v>247</v>
      </c>
      <c r="N45" s="190" t="str">
        <f t="shared" si="1"/>
        <v>大森</v>
      </c>
    </row>
    <row r="46" spans="1:14" ht="18" customHeight="1">
      <c r="A46" s="185"/>
      <c r="B46" s="186"/>
      <c r="C46" s="187"/>
      <c r="D46" s="188"/>
      <c r="E46" s="186"/>
      <c r="F46" s="187"/>
      <c r="G46" s="188"/>
      <c r="H46" s="186"/>
      <c r="I46" s="187"/>
      <c r="J46" s="188"/>
      <c r="K46" s="186"/>
      <c r="L46" s="187"/>
      <c r="M46" s="189"/>
      <c r="N46" s="190">
        <f t="shared" si="1"/>
      </c>
    </row>
    <row r="47" spans="1:14" ht="18" customHeight="1">
      <c r="A47" s="185" t="s">
        <v>170</v>
      </c>
      <c r="B47" s="186">
        <v>29717</v>
      </c>
      <c r="C47" s="187">
        <v>617</v>
      </c>
      <c r="D47" s="188">
        <v>27879</v>
      </c>
      <c r="E47" s="186">
        <v>10988995</v>
      </c>
      <c r="F47" s="187">
        <v>10116919</v>
      </c>
      <c r="G47" s="188">
        <v>838350</v>
      </c>
      <c r="H47" s="186" t="s">
        <v>247</v>
      </c>
      <c r="I47" s="187" t="s">
        <v>247</v>
      </c>
      <c r="J47" s="188" t="s">
        <v>247</v>
      </c>
      <c r="K47" s="186" t="s">
        <v>247</v>
      </c>
      <c r="L47" s="187" t="s">
        <v>247</v>
      </c>
      <c r="M47" s="189" t="s">
        <v>247</v>
      </c>
      <c r="N47" s="190" t="str">
        <f t="shared" si="1"/>
        <v>雪谷</v>
      </c>
    </row>
    <row r="48" spans="1:14" ht="18" customHeight="1">
      <c r="A48" s="185" t="s">
        <v>171</v>
      </c>
      <c r="B48" s="186">
        <v>38561</v>
      </c>
      <c r="C48" s="187">
        <v>3241</v>
      </c>
      <c r="D48" s="188">
        <v>29600</v>
      </c>
      <c r="E48" s="186">
        <v>50480971</v>
      </c>
      <c r="F48" s="187">
        <v>48781708</v>
      </c>
      <c r="G48" s="188">
        <v>1629978</v>
      </c>
      <c r="H48" s="186" t="s">
        <v>249</v>
      </c>
      <c r="I48" s="187" t="s">
        <v>249</v>
      </c>
      <c r="J48" s="188" t="s">
        <v>249</v>
      </c>
      <c r="K48" s="186">
        <v>24150716</v>
      </c>
      <c r="L48" s="187">
        <v>24150716</v>
      </c>
      <c r="M48" s="189" t="s">
        <v>247</v>
      </c>
      <c r="N48" s="190" t="str">
        <f t="shared" si="1"/>
        <v>蒲田</v>
      </c>
    </row>
    <row r="49" spans="1:14" ht="18" customHeight="1">
      <c r="A49" s="185" t="s">
        <v>172</v>
      </c>
      <c r="B49" s="186">
        <v>30447</v>
      </c>
      <c r="C49" s="187">
        <v>1113</v>
      </c>
      <c r="D49" s="188">
        <v>28587</v>
      </c>
      <c r="E49" s="186">
        <v>20831650</v>
      </c>
      <c r="F49" s="187">
        <v>19142259</v>
      </c>
      <c r="G49" s="188">
        <v>1631521</v>
      </c>
      <c r="H49" s="186" t="s">
        <v>249</v>
      </c>
      <c r="I49" s="187" t="s">
        <v>249</v>
      </c>
      <c r="J49" s="188" t="s">
        <v>249</v>
      </c>
      <c r="K49" s="186" t="s">
        <v>247</v>
      </c>
      <c r="L49" s="187" t="s">
        <v>247</v>
      </c>
      <c r="M49" s="189" t="s">
        <v>247</v>
      </c>
      <c r="N49" s="190" t="str">
        <f t="shared" si="1"/>
        <v>世田谷</v>
      </c>
    </row>
    <row r="50" spans="1:14" ht="18" customHeight="1">
      <c r="A50" s="185" t="s">
        <v>173</v>
      </c>
      <c r="B50" s="186">
        <v>18596</v>
      </c>
      <c r="C50" s="187">
        <v>1205</v>
      </c>
      <c r="D50" s="188">
        <v>17364</v>
      </c>
      <c r="E50" s="186">
        <v>17731900</v>
      </c>
      <c r="F50" s="187">
        <v>16209238</v>
      </c>
      <c r="G50" s="188">
        <v>1472135</v>
      </c>
      <c r="H50" s="186" t="s">
        <v>247</v>
      </c>
      <c r="I50" s="187" t="s">
        <v>247</v>
      </c>
      <c r="J50" s="188" t="s">
        <v>247</v>
      </c>
      <c r="K50" s="186" t="s">
        <v>247</v>
      </c>
      <c r="L50" s="187" t="s">
        <v>247</v>
      </c>
      <c r="M50" s="189" t="s">
        <v>247</v>
      </c>
      <c r="N50" s="190" t="str">
        <f t="shared" si="1"/>
        <v>北沢</v>
      </c>
    </row>
    <row r="51" spans="1:14" ht="18" customHeight="1">
      <c r="A51" s="185" t="s">
        <v>174</v>
      </c>
      <c r="B51" s="186">
        <v>21627</v>
      </c>
      <c r="C51" s="187">
        <v>1148</v>
      </c>
      <c r="D51" s="188">
        <v>19018</v>
      </c>
      <c r="E51" s="186">
        <v>27568625</v>
      </c>
      <c r="F51" s="187">
        <v>26066220</v>
      </c>
      <c r="G51" s="188">
        <v>1461127</v>
      </c>
      <c r="H51" s="186" t="s">
        <v>247</v>
      </c>
      <c r="I51" s="187" t="s">
        <v>247</v>
      </c>
      <c r="J51" s="188" t="s">
        <v>247</v>
      </c>
      <c r="K51" s="186" t="s">
        <v>247</v>
      </c>
      <c r="L51" s="187" t="s">
        <v>247</v>
      </c>
      <c r="M51" s="189" t="s">
        <v>247</v>
      </c>
      <c r="N51" s="190" t="str">
        <f t="shared" si="1"/>
        <v>玉川</v>
      </c>
    </row>
    <row r="52" spans="1:14" ht="18" customHeight="1">
      <c r="A52" s="185"/>
      <c r="B52" s="186"/>
      <c r="C52" s="187"/>
      <c r="D52" s="188"/>
      <c r="E52" s="186"/>
      <c r="F52" s="187"/>
      <c r="G52" s="188"/>
      <c r="H52" s="186"/>
      <c r="I52" s="187"/>
      <c r="J52" s="188"/>
      <c r="K52" s="186"/>
      <c r="L52" s="187"/>
      <c r="M52" s="189"/>
      <c r="N52" s="190">
        <f t="shared" si="1"/>
      </c>
    </row>
    <row r="53" spans="1:14" ht="18" customHeight="1">
      <c r="A53" s="185" t="s">
        <v>175</v>
      </c>
      <c r="B53" s="186">
        <v>169908</v>
      </c>
      <c r="C53" s="187">
        <v>9028</v>
      </c>
      <c r="D53" s="188">
        <v>140786</v>
      </c>
      <c r="E53" s="186">
        <v>365263742</v>
      </c>
      <c r="F53" s="187">
        <v>355588825</v>
      </c>
      <c r="G53" s="188">
        <v>9274584</v>
      </c>
      <c r="H53" s="186" t="s">
        <v>247</v>
      </c>
      <c r="I53" s="187" t="s">
        <v>247</v>
      </c>
      <c r="J53" s="188" t="s">
        <v>247</v>
      </c>
      <c r="K53" s="186" t="s">
        <v>247</v>
      </c>
      <c r="L53" s="187" t="s">
        <v>247</v>
      </c>
      <c r="M53" s="189" t="s">
        <v>247</v>
      </c>
      <c r="N53" s="190" t="str">
        <f t="shared" si="1"/>
        <v>渋谷</v>
      </c>
    </row>
    <row r="54" spans="1:14" ht="18" customHeight="1">
      <c r="A54" s="185" t="s">
        <v>176</v>
      </c>
      <c r="B54" s="186">
        <v>76645</v>
      </c>
      <c r="C54" s="187">
        <v>2063</v>
      </c>
      <c r="D54" s="188">
        <v>69906</v>
      </c>
      <c r="E54" s="186">
        <v>35256365</v>
      </c>
      <c r="F54" s="187">
        <v>32768079</v>
      </c>
      <c r="G54" s="188">
        <v>2380284</v>
      </c>
      <c r="H54" s="186" t="s">
        <v>249</v>
      </c>
      <c r="I54" s="187" t="s">
        <v>249</v>
      </c>
      <c r="J54" s="188" t="s">
        <v>249</v>
      </c>
      <c r="K54" s="186" t="s">
        <v>247</v>
      </c>
      <c r="L54" s="187" t="s">
        <v>247</v>
      </c>
      <c r="M54" s="189" t="s">
        <v>247</v>
      </c>
      <c r="N54" s="190" t="str">
        <f t="shared" si="1"/>
        <v>中野</v>
      </c>
    </row>
    <row r="55" spans="1:14" ht="18" customHeight="1">
      <c r="A55" s="185" t="s">
        <v>177</v>
      </c>
      <c r="B55" s="186">
        <v>59514</v>
      </c>
      <c r="C55" s="187">
        <v>2704</v>
      </c>
      <c r="D55" s="188">
        <v>52132</v>
      </c>
      <c r="E55" s="186">
        <v>21462017</v>
      </c>
      <c r="F55" s="187">
        <v>19800033</v>
      </c>
      <c r="G55" s="188">
        <v>1615224</v>
      </c>
      <c r="H55" s="186" t="s">
        <v>249</v>
      </c>
      <c r="I55" s="187" t="s">
        <v>249</v>
      </c>
      <c r="J55" s="188" t="s">
        <v>249</v>
      </c>
      <c r="K55" s="186" t="s">
        <v>247</v>
      </c>
      <c r="L55" s="187" t="s">
        <v>247</v>
      </c>
      <c r="M55" s="189" t="s">
        <v>247</v>
      </c>
      <c r="N55" s="190" t="str">
        <f t="shared" si="1"/>
        <v>杉並</v>
      </c>
    </row>
    <row r="56" spans="1:14" ht="18" customHeight="1">
      <c r="A56" s="185" t="s">
        <v>178</v>
      </c>
      <c r="B56" s="186">
        <v>21922</v>
      </c>
      <c r="C56" s="187">
        <v>1232</v>
      </c>
      <c r="D56" s="188">
        <v>19966</v>
      </c>
      <c r="E56" s="186">
        <v>15091826</v>
      </c>
      <c r="F56" s="187">
        <v>14112006</v>
      </c>
      <c r="G56" s="188">
        <v>947320</v>
      </c>
      <c r="H56" s="186" t="s">
        <v>249</v>
      </c>
      <c r="I56" s="187" t="s">
        <v>249</v>
      </c>
      <c r="J56" s="188" t="s">
        <v>249</v>
      </c>
      <c r="K56" s="186" t="s">
        <v>247</v>
      </c>
      <c r="L56" s="187" t="s">
        <v>247</v>
      </c>
      <c r="M56" s="189" t="s">
        <v>247</v>
      </c>
      <c r="N56" s="190" t="str">
        <f t="shared" si="1"/>
        <v>荻窪</v>
      </c>
    </row>
    <row r="57" spans="1:14" ht="18" customHeight="1">
      <c r="A57" s="185" t="s">
        <v>179</v>
      </c>
      <c r="B57" s="186">
        <v>113718</v>
      </c>
      <c r="C57" s="187">
        <v>4755</v>
      </c>
      <c r="D57" s="188">
        <v>97945</v>
      </c>
      <c r="E57" s="186">
        <v>105340546</v>
      </c>
      <c r="F57" s="187">
        <v>100333503</v>
      </c>
      <c r="G57" s="188">
        <v>4789663</v>
      </c>
      <c r="H57" s="186" t="s">
        <v>249</v>
      </c>
      <c r="I57" s="187" t="s">
        <v>249</v>
      </c>
      <c r="J57" s="188" t="s">
        <v>249</v>
      </c>
      <c r="K57" s="186" t="s">
        <v>247</v>
      </c>
      <c r="L57" s="187" t="s">
        <v>247</v>
      </c>
      <c r="M57" s="189" t="s">
        <v>247</v>
      </c>
      <c r="N57" s="190" t="str">
        <f t="shared" si="1"/>
        <v>豊島</v>
      </c>
    </row>
    <row r="58" spans="1:14" ht="18" customHeight="1">
      <c r="A58" s="185"/>
      <c r="B58" s="186"/>
      <c r="C58" s="187"/>
      <c r="D58" s="188"/>
      <c r="E58" s="186"/>
      <c r="F58" s="187"/>
      <c r="G58" s="188"/>
      <c r="H58" s="186"/>
      <c r="I58" s="187"/>
      <c r="J58" s="188"/>
      <c r="K58" s="186"/>
      <c r="L58" s="187"/>
      <c r="M58" s="189"/>
      <c r="N58" s="190">
        <f t="shared" si="1"/>
      </c>
    </row>
    <row r="59" spans="1:14" ht="18" customHeight="1">
      <c r="A59" s="185" t="s">
        <v>180</v>
      </c>
      <c r="B59" s="186">
        <v>48830</v>
      </c>
      <c r="C59" s="187">
        <v>2716</v>
      </c>
      <c r="D59" s="188">
        <v>39516</v>
      </c>
      <c r="E59" s="186">
        <v>42975741</v>
      </c>
      <c r="F59" s="187">
        <v>41023390</v>
      </c>
      <c r="G59" s="188">
        <v>1785182</v>
      </c>
      <c r="H59" s="186">
        <v>5534</v>
      </c>
      <c r="I59" s="187">
        <v>5534</v>
      </c>
      <c r="J59" s="188" t="s">
        <v>247</v>
      </c>
      <c r="K59" s="186">
        <v>60135725</v>
      </c>
      <c r="L59" s="187">
        <v>60135722</v>
      </c>
      <c r="M59" s="189">
        <v>3</v>
      </c>
      <c r="N59" s="190" t="str">
        <f t="shared" si="1"/>
        <v>王子</v>
      </c>
    </row>
    <row r="60" spans="1:14" ht="18" customHeight="1">
      <c r="A60" s="185" t="s">
        <v>181</v>
      </c>
      <c r="B60" s="186">
        <v>22847</v>
      </c>
      <c r="C60" s="187">
        <v>746</v>
      </c>
      <c r="D60" s="188">
        <v>21282</v>
      </c>
      <c r="E60" s="186">
        <v>26198061</v>
      </c>
      <c r="F60" s="187">
        <v>24616445</v>
      </c>
      <c r="G60" s="188">
        <v>1541242</v>
      </c>
      <c r="H60" s="186" t="s">
        <v>249</v>
      </c>
      <c r="I60" s="187" t="s">
        <v>249</v>
      </c>
      <c r="J60" s="188" t="s">
        <v>249</v>
      </c>
      <c r="K60" s="186" t="s">
        <v>247</v>
      </c>
      <c r="L60" s="187" t="s">
        <v>247</v>
      </c>
      <c r="M60" s="189" t="s">
        <v>247</v>
      </c>
      <c r="N60" s="190" t="str">
        <f t="shared" si="1"/>
        <v>荒川</v>
      </c>
    </row>
    <row r="61" spans="1:14" ht="18" customHeight="1">
      <c r="A61" s="185" t="s">
        <v>182</v>
      </c>
      <c r="B61" s="186">
        <v>87246</v>
      </c>
      <c r="C61" s="187">
        <v>3598</v>
      </c>
      <c r="D61" s="188">
        <v>71350</v>
      </c>
      <c r="E61" s="186">
        <v>43570046</v>
      </c>
      <c r="F61" s="187">
        <v>39967990</v>
      </c>
      <c r="G61" s="188">
        <v>3442834</v>
      </c>
      <c r="H61" s="186" t="s">
        <v>249</v>
      </c>
      <c r="I61" s="187" t="s">
        <v>249</v>
      </c>
      <c r="J61" s="188" t="s">
        <v>249</v>
      </c>
      <c r="K61" s="186">
        <v>13</v>
      </c>
      <c r="L61" s="187" t="s">
        <v>247</v>
      </c>
      <c r="M61" s="189">
        <v>13</v>
      </c>
      <c r="N61" s="190" t="str">
        <f t="shared" si="1"/>
        <v>板橋</v>
      </c>
    </row>
    <row r="62" spans="1:14" ht="18" customHeight="1">
      <c r="A62" s="185" t="s">
        <v>183</v>
      </c>
      <c r="B62" s="186">
        <v>79557</v>
      </c>
      <c r="C62" s="187">
        <v>2205</v>
      </c>
      <c r="D62" s="188">
        <v>72622</v>
      </c>
      <c r="E62" s="186">
        <v>20095418</v>
      </c>
      <c r="F62" s="187">
        <v>17360191</v>
      </c>
      <c r="G62" s="188">
        <v>2681271</v>
      </c>
      <c r="H62" s="186" t="s">
        <v>247</v>
      </c>
      <c r="I62" s="187" t="s">
        <v>247</v>
      </c>
      <c r="J62" s="188" t="s">
        <v>247</v>
      </c>
      <c r="K62" s="186" t="s">
        <v>247</v>
      </c>
      <c r="L62" s="187" t="s">
        <v>247</v>
      </c>
      <c r="M62" s="189" t="s">
        <v>247</v>
      </c>
      <c r="N62" s="190" t="str">
        <f t="shared" si="1"/>
        <v>練馬東</v>
      </c>
    </row>
    <row r="63" spans="1:14" ht="18" customHeight="1">
      <c r="A63" s="185" t="s">
        <v>184</v>
      </c>
      <c r="B63" s="186">
        <v>24750</v>
      </c>
      <c r="C63" s="187">
        <v>1501</v>
      </c>
      <c r="D63" s="188">
        <v>23244</v>
      </c>
      <c r="E63" s="186">
        <v>10421105</v>
      </c>
      <c r="F63" s="187">
        <v>9421030</v>
      </c>
      <c r="G63" s="188">
        <v>955500</v>
      </c>
      <c r="H63" s="186" t="s">
        <v>247</v>
      </c>
      <c r="I63" s="187" t="s">
        <v>247</v>
      </c>
      <c r="J63" s="188" t="s">
        <v>247</v>
      </c>
      <c r="K63" s="186" t="s">
        <v>247</v>
      </c>
      <c r="L63" s="187" t="s">
        <v>247</v>
      </c>
      <c r="M63" s="189" t="s">
        <v>247</v>
      </c>
      <c r="N63" s="190" t="str">
        <f t="shared" si="1"/>
        <v>練馬西</v>
      </c>
    </row>
    <row r="64" spans="1:14" ht="18" customHeight="1">
      <c r="A64" s="185"/>
      <c r="B64" s="186"/>
      <c r="C64" s="187"/>
      <c r="D64" s="188"/>
      <c r="E64" s="186"/>
      <c r="F64" s="187"/>
      <c r="G64" s="188"/>
      <c r="H64" s="186"/>
      <c r="I64" s="187"/>
      <c r="J64" s="188"/>
      <c r="K64" s="186"/>
      <c r="L64" s="187"/>
      <c r="M64" s="189"/>
      <c r="N64" s="190">
        <f t="shared" si="1"/>
      </c>
    </row>
    <row r="65" spans="1:14" ht="18" customHeight="1">
      <c r="A65" s="179" t="s">
        <v>185</v>
      </c>
      <c r="B65" s="180">
        <v>83789</v>
      </c>
      <c r="C65" s="181">
        <v>6259</v>
      </c>
      <c r="D65" s="182">
        <v>73115</v>
      </c>
      <c r="E65" s="180">
        <v>24879579</v>
      </c>
      <c r="F65" s="181">
        <v>21593965</v>
      </c>
      <c r="G65" s="182">
        <v>3111011</v>
      </c>
      <c r="H65" s="180" t="s">
        <v>247</v>
      </c>
      <c r="I65" s="181" t="s">
        <v>247</v>
      </c>
      <c r="J65" s="182" t="s">
        <v>247</v>
      </c>
      <c r="K65" s="180" t="s">
        <v>247</v>
      </c>
      <c r="L65" s="181" t="s">
        <v>247</v>
      </c>
      <c r="M65" s="183" t="s">
        <v>247</v>
      </c>
      <c r="N65" s="184" t="str">
        <f t="shared" si="1"/>
        <v>足立</v>
      </c>
    </row>
    <row r="66" spans="1:14" ht="18" customHeight="1">
      <c r="A66" s="185" t="s">
        <v>186</v>
      </c>
      <c r="B66" s="186">
        <v>27247</v>
      </c>
      <c r="C66" s="187">
        <v>5552</v>
      </c>
      <c r="D66" s="188">
        <v>21278</v>
      </c>
      <c r="E66" s="186">
        <v>17901265</v>
      </c>
      <c r="F66" s="187">
        <v>15856022</v>
      </c>
      <c r="G66" s="188">
        <v>1928660</v>
      </c>
      <c r="H66" s="186" t="s">
        <v>247</v>
      </c>
      <c r="I66" s="187" t="s">
        <v>247</v>
      </c>
      <c r="J66" s="188" t="s">
        <v>247</v>
      </c>
      <c r="K66" s="186" t="s">
        <v>247</v>
      </c>
      <c r="L66" s="187" t="s">
        <v>247</v>
      </c>
      <c r="M66" s="189" t="s">
        <v>247</v>
      </c>
      <c r="N66" s="190" t="str">
        <f t="shared" si="1"/>
        <v>西新井</v>
      </c>
    </row>
    <row r="67" spans="1:14" ht="18" customHeight="1">
      <c r="A67" s="185" t="s">
        <v>187</v>
      </c>
      <c r="B67" s="186">
        <v>152162</v>
      </c>
      <c r="C67" s="187">
        <v>4507</v>
      </c>
      <c r="D67" s="188">
        <v>137603</v>
      </c>
      <c r="E67" s="186">
        <v>24809098</v>
      </c>
      <c r="F67" s="187">
        <v>21551326</v>
      </c>
      <c r="G67" s="188">
        <v>3139367</v>
      </c>
      <c r="H67" s="186" t="s">
        <v>249</v>
      </c>
      <c r="I67" s="187" t="s">
        <v>249</v>
      </c>
      <c r="J67" s="188" t="s">
        <v>249</v>
      </c>
      <c r="K67" s="186" t="s">
        <v>247</v>
      </c>
      <c r="L67" s="187" t="s">
        <v>247</v>
      </c>
      <c r="M67" s="189" t="s">
        <v>247</v>
      </c>
      <c r="N67" s="190" t="str">
        <f t="shared" si="1"/>
        <v>葛飾</v>
      </c>
    </row>
    <row r="68" spans="1:14" ht="18" customHeight="1">
      <c r="A68" s="185" t="s">
        <v>188</v>
      </c>
      <c r="B68" s="186">
        <v>142313</v>
      </c>
      <c r="C68" s="187">
        <v>6262</v>
      </c>
      <c r="D68" s="188">
        <v>108329</v>
      </c>
      <c r="E68" s="186">
        <v>26158121</v>
      </c>
      <c r="F68" s="187">
        <v>22231946</v>
      </c>
      <c r="G68" s="188">
        <v>3735339</v>
      </c>
      <c r="H68" s="186" t="s">
        <v>249</v>
      </c>
      <c r="I68" s="187" t="s">
        <v>249</v>
      </c>
      <c r="J68" s="188" t="s">
        <v>249</v>
      </c>
      <c r="K68" s="186" t="s">
        <v>247</v>
      </c>
      <c r="L68" s="187" t="s">
        <v>247</v>
      </c>
      <c r="M68" s="189" t="s">
        <v>247</v>
      </c>
      <c r="N68" s="190" t="str">
        <f t="shared" si="1"/>
        <v>江戸川北</v>
      </c>
    </row>
    <row r="69" spans="1:14" ht="18" customHeight="1">
      <c r="A69" s="214" t="s">
        <v>189</v>
      </c>
      <c r="B69" s="215">
        <v>23851</v>
      </c>
      <c r="C69" s="216">
        <v>1795</v>
      </c>
      <c r="D69" s="217">
        <v>20397</v>
      </c>
      <c r="E69" s="215">
        <v>15239723</v>
      </c>
      <c r="F69" s="216">
        <v>13910969</v>
      </c>
      <c r="G69" s="217">
        <v>1277135</v>
      </c>
      <c r="H69" s="215" t="s">
        <v>249</v>
      </c>
      <c r="I69" s="216" t="s">
        <v>249</v>
      </c>
      <c r="J69" s="217" t="s">
        <v>249</v>
      </c>
      <c r="K69" s="215" t="s">
        <v>247</v>
      </c>
      <c r="L69" s="216" t="s">
        <v>247</v>
      </c>
      <c r="M69" s="218" t="s">
        <v>247</v>
      </c>
      <c r="N69" s="219" t="str">
        <f t="shared" si="1"/>
        <v>江戸川南</v>
      </c>
    </row>
    <row r="70" spans="1:14" ht="18" customHeight="1">
      <c r="A70" s="220" t="s">
        <v>190</v>
      </c>
      <c r="B70" s="258">
        <v>2350161</v>
      </c>
      <c r="C70" s="225">
        <v>119206</v>
      </c>
      <c r="D70" s="223">
        <v>2005730</v>
      </c>
      <c r="E70" s="224">
        <v>4715052913</v>
      </c>
      <c r="F70" s="225">
        <v>4600651902</v>
      </c>
      <c r="G70" s="259">
        <v>110001951</v>
      </c>
      <c r="H70" s="221">
        <v>136727</v>
      </c>
      <c r="I70" s="222">
        <v>136450</v>
      </c>
      <c r="J70" s="223">
        <v>277</v>
      </c>
      <c r="K70" s="224">
        <v>84301584</v>
      </c>
      <c r="L70" s="225">
        <v>84301468</v>
      </c>
      <c r="M70" s="226">
        <v>116</v>
      </c>
      <c r="N70" s="227" t="str">
        <f t="shared" si="1"/>
        <v>都区内計</v>
      </c>
    </row>
    <row r="71" spans="1:14" ht="18" customHeight="1">
      <c r="A71" s="179"/>
      <c r="B71" s="180"/>
      <c r="C71" s="181"/>
      <c r="D71" s="182"/>
      <c r="E71" s="180"/>
      <c r="F71" s="181"/>
      <c r="G71" s="182"/>
      <c r="H71" s="180"/>
      <c r="I71" s="181"/>
      <c r="J71" s="182"/>
      <c r="K71" s="180"/>
      <c r="L71" s="181"/>
      <c r="M71" s="183"/>
      <c r="N71" s="184">
        <f t="shared" si="1"/>
      </c>
    </row>
    <row r="72" spans="1:14" ht="18" customHeight="1">
      <c r="A72" s="185" t="s">
        <v>191</v>
      </c>
      <c r="B72" s="186">
        <v>70626</v>
      </c>
      <c r="C72" s="187">
        <v>2292</v>
      </c>
      <c r="D72" s="188">
        <v>67570</v>
      </c>
      <c r="E72" s="186">
        <v>27324848</v>
      </c>
      <c r="F72" s="187">
        <v>24435097</v>
      </c>
      <c r="G72" s="188">
        <v>2799840</v>
      </c>
      <c r="H72" s="186">
        <v>5321</v>
      </c>
      <c r="I72" s="187">
        <v>5321</v>
      </c>
      <c r="J72" s="188" t="s">
        <v>247</v>
      </c>
      <c r="K72" s="186" t="s">
        <v>247</v>
      </c>
      <c r="L72" s="187" t="s">
        <v>247</v>
      </c>
      <c r="M72" s="189" t="s">
        <v>247</v>
      </c>
      <c r="N72" s="190" t="str">
        <f t="shared" si="1"/>
        <v>八王子</v>
      </c>
    </row>
    <row r="73" spans="1:14" ht="18" customHeight="1">
      <c r="A73" s="185" t="s">
        <v>192</v>
      </c>
      <c r="B73" s="186">
        <v>57344</v>
      </c>
      <c r="C73" s="187">
        <v>2146</v>
      </c>
      <c r="D73" s="188">
        <v>49427</v>
      </c>
      <c r="E73" s="186">
        <v>40995555</v>
      </c>
      <c r="F73" s="187">
        <v>37394287</v>
      </c>
      <c r="G73" s="188">
        <v>3487698</v>
      </c>
      <c r="H73" s="186" t="s">
        <v>249</v>
      </c>
      <c r="I73" s="187" t="s">
        <v>249</v>
      </c>
      <c r="J73" s="188" t="s">
        <v>249</v>
      </c>
      <c r="K73" s="186" t="s">
        <v>247</v>
      </c>
      <c r="L73" s="187" t="s">
        <v>247</v>
      </c>
      <c r="M73" s="189" t="s">
        <v>247</v>
      </c>
      <c r="N73" s="190" t="str">
        <f t="shared" si="1"/>
        <v>立川</v>
      </c>
    </row>
    <row r="74" spans="1:14" ht="18" customHeight="1">
      <c r="A74" s="185" t="s">
        <v>193</v>
      </c>
      <c r="B74" s="186">
        <v>16948</v>
      </c>
      <c r="C74" s="187">
        <v>1235</v>
      </c>
      <c r="D74" s="188">
        <v>14703</v>
      </c>
      <c r="E74" s="186">
        <v>31125673</v>
      </c>
      <c r="F74" s="187">
        <v>29811316</v>
      </c>
      <c r="G74" s="188">
        <v>1250783</v>
      </c>
      <c r="H74" s="186" t="s">
        <v>249</v>
      </c>
      <c r="I74" s="187" t="s">
        <v>249</v>
      </c>
      <c r="J74" s="188" t="s">
        <v>249</v>
      </c>
      <c r="K74" s="186" t="s">
        <v>247</v>
      </c>
      <c r="L74" s="187" t="s">
        <v>247</v>
      </c>
      <c r="M74" s="189" t="s">
        <v>247</v>
      </c>
      <c r="N74" s="190" t="str">
        <f t="shared" si="1"/>
        <v>武蔵野</v>
      </c>
    </row>
    <row r="75" spans="1:14" ht="18" customHeight="1">
      <c r="A75" s="185" t="s">
        <v>194</v>
      </c>
      <c r="B75" s="186">
        <v>34244</v>
      </c>
      <c r="C75" s="187">
        <v>3760</v>
      </c>
      <c r="D75" s="188">
        <v>29428</v>
      </c>
      <c r="E75" s="186">
        <v>19986389</v>
      </c>
      <c r="F75" s="187">
        <v>18335065</v>
      </c>
      <c r="G75" s="188">
        <v>1592106</v>
      </c>
      <c r="H75" s="186">
        <v>204744</v>
      </c>
      <c r="I75" s="187">
        <v>204744</v>
      </c>
      <c r="J75" s="188" t="s">
        <v>247</v>
      </c>
      <c r="K75" s="186" t="s">
        <v>247</v>
      </c>
      <c r="L75" s="187" t="s">
        <v>247</v>
      </c>
      <c r="M75" s="189" t="s">
        <v>247</v>
      </c>
      <c r="N75" s="190" t="str">
        <f t="shared" si="1"/>
        <v>青梅</v>
      </c>
    </row>
    <row r="76" spans="1:14" ht="18" customHeight="1">
      <c r="A76" s="185" t="s">
        <v>195</v>
      </c>
      <c r="B76" s="186">
        <v>45590</v>
      </c>
      <c r="C76" s="187">
        <v>2770</v>
      </c>
      <c r="D76" s="188">
        <v>39514</v>
      </c>
      <c r="E76" s="186">
        <v>37403353</v>
      </c>
      <c r="F76" s="187">
        <v>35422754</v>
      </c>
      <c r="G76" s="188">
        <v>1891012</v>
      </c>
      <c r="H76" s="186">
        <v>26244035</v>
      </c>
      <c r="I76" s="187">
        <v>26244035</v>
      </c>
      <c r="J76" s="188" t="s">
        <v>247</v>
      </c>
      <c r="K76" s="186" t="s">
        <v>247</v>
      </c>
      <c r="L76" s="187" t="s">
        <v>247</v>
      </c>
      <c r="M76" s="189" t="s">
        <v>247</v>
      </c>
      <c r="N76" s="190" t="str">
        <f t="shared" si="1"/>
        <v>武蔵府中</v>
      </c>
    </row>
    <row r="77" spans="1:14" ht="18" customHeight="1">
      <c r="A77" s="185"/>
      <c r="B77" s="186"/>
      <c r="C77" s="187"/>
      <c r="D77" s="188"/>
      <c r="E77" s="186"/>
      <c r="F77" s="187"/>
      <c r="G77" s="188"/>
      <c r="H77" s="186"/>
      <c r="I77" s="187"/>
      <c r="J77" s="188"/>
      <c r="K77" s="186"/>
      <c r="L77" s="187"/>
      <c r="M77" s="189"/>
      <c r="N77" s="190">
        <f t="shared" si="1"/>
      </c>
    </row>
    <row r="78" spans="1:14" ht="18" customHeight="1">
      <c r="A78" s="185" t="s">
        <v>196</v>
      </c>
      <c r="B78" s="186">
        <v>36816</v>
      </c>
      <c r="C78" s="187">
        <v>848</v>
      </c>
      <c r="D78" s="188">
        <v>35956</v>
      </c>
      <c r="E78" s="186">
        <v>15573007</v>
      </c>
      <c r="F78" s="187">
        <v>14028572</v>
      </c>
      <c r="G78" s="188">
        <v>1507118</v>
      </c>
      <c r="H78" s="186" t="s">
        <v>247</v>
      </c>
      <c r="I78" s="187" t="s">
        <v>247</v>
      </c>
      <c r="J78" s="188" t="s">
        <v>247</v>
      </c>
      <c r="K78" s="186" t="s">
        <v>247</v>
      </c>
      <c r="L78" s="187" t="s">
        <v>247</v>
      </c>
      <c r="M78" s="189" t="s">
        <v>247</v>
      </c>
      <c r="N78" s="190" t="str">
        <f t="shared" si="1"/>
        <v>町田</v>
      </c>
    </row>
    <row r="79" spans="1:14" ht="18" customHeight="1">
      <c r="A79" s="185" t="s">
        <v>197</v>
      </c>
      <c r="B79" s="186">
        <v>31590</v>
      </c>
      <c r="C79" s="187">
        <v>2897</v>
      </c>
      <c r="D79" s="188">
        <v>28694</v>
      </c>
      <c r="E79" s="186">
        <v>19719589</v>
      </c>
      <c r="F79" s="187">
        <v>18546720</v>
      </c>
      <c r="G79" s="188">
        <v>1130448</v>
      </c>
      <c r="H79" s="186" t="s">
        <v>249</v>
      </c>
      <c r="I79" s="187" t="s">
        <v>249</v>
      </c>
      <c r="J79" s="188" t="s">
        <v>249</v>
      </c>
      <c r="K79" s="186" t="s">
        <v>247</v>
      </c>
      <c r="L79" s="187" t="s">
        <v>247</v>
      </c>
      <c r="M79" s="189" t="s">
        <v>247</v>
      </c>
      <c r="N79" s="190" t="str">
        <f t="shared" si="1"/>
        <v>日野</v>
      </c>
    </row>
    <row r="80" spans="1:14" ht="18" customHeight="1">
      <c r="A80" s="214" t="s">
        <v>198</v>
      </c>
      <c r="B80" s="215">
        <v>54234</v>
      </c>
      <c r="C80" s="216">
        <v>2733</v>
      </c>
      <c r="D80" s="217">
        <v>50708</v>
      </c>
      <c r="E80" s="215">
        <v>24131382</v>
      </c>
      <c r="F80" s="216">
        <v>22008060</v>
      </c>
      <c r="G80" s="217">
        <v>2048568</v>
      </c>
      <c r="H80" s="186" t="s">
        <v>249</v>
      </c>
      <c r="I80" s="187" t="s">
        <v>249</v>
      </c>
      <c r="J80" s="188" t="s">
        <v>249</v>
      </c>
      <c r="K80" s="215" t="s">
        <v>247</v>
      </c>
      <c r="L80" s="216" t="s">
        <v>247</v>
      </c>
      <c r="M80" s="218" t="s">
        <v>247</v>
      </c>
      <c r="N80" s="219" t="str">
        <f t="shared" si="1"/>
        <v>東村山</v>
      </c>
    </row>
    <row r="81" spans="1:14" ht="18" customHeight="1">
      <c r="A81" s="220" t="s">
        <v>199</v>
      </c>
      <c r="B81" s="224">
        <v>347393</v>
      </c>
      <c r="C81" s="225">
        <v>18681</v>
      </c>
      <c r="D81" s="223">
        <v>315998</v>
      </c>
      <c r="E81" s="224">
        <v>216259797</v>
      </c>
      <c r="F81" s="225">
        <v>199981870</v>
      </c>
      <c r="G81" s="223">
        <v>15707574</v>
      </c>
      <c r="H81" s="224">
        <v>26475004</v>
      </c>
      <c r="I81" s="225">
        <v>26475004</v>
      </c>
      <c r="J81" s="223" t="s">
        <v>247</v>
      </c>
      <c r="K81" s="224" t="s">
        <v>247</v>
      </c>
      <c r="L81" s="225" t="s">
        <v>247</v>
      </c>
      <c r="M81" s="226" t="s">
        <v>247</v>
      </c>
      <c r="N81" s="227" t="str">
        <f t="shared" si="1"/>
        <v>多摩地区計</v>
      </c>
    </row>
    <row r="82" spans="1:14" ht="18" customHeight="1">
      <c r="A82" s="228"/>
      <c r="B82" s="229"/>
      <c r="C82" s="230"/>
      <c r="D82" s="231"/>
      <c r="E82" s="229"/>
      <c r="F82" s="230"/>
      <c r="G82" s="231"/>
      <c r="H82" s="229"/>
      <c r="I82" s="230"/>
      <c r="J82" s="231"/>
      <c r="K82" s="229"/>
      <c r="L82" s="230"/>
      <c r="M82" s="232"/>
      <c r="N82" s="233">
        <f t="shared" si="1"/>
      </c>
    </row>
    <row r="83" spans="1:14" ht="18" customHeight="1">
      <c r="A83" s="198" t="s">
        <v>200</v>
      </c>
      <c r="B83" s="199">
        <v>2697554</v>
      </c>
      <c r="C83" s="200">
        <v>137887</v>
      </c>
      <c r="D83" s="201">
        <v>2321728</v>
      </c>
      <c r="E83" s="199">
        <v>4931312709</v>
      </c>
      <c r="F83" s="200">
        <v>4800633772</v>
      </c>
      <c r="G83" s="201">
        <v>125709525</v>
      </c>
      <c r="H83" s="199">
        <v>26611731</v>
      </c>
      <c r="I83" s="200">
        <v>26611454</v>
      </c>
      <c r="J83" s="201">
        <v>277</v>
      </c>
      <c r="K83" s="199">
        <v>84301584</v>
      </c>
      <c r="L83" s="200">
        <v>84301468</v>
      </c>
      <c r="M83" s="202">
        <v>116</v>
      </c>
      <c r="N83" s="203" t="str">
        <f t="shared" si="1"/>
        <v>東京都計</v>
      </c>
    </row>
    <row r="84" spans="1:14" ht="18" customHeight="1">
      <c r="A84" s="234"/>
      <c r="B84" s="235"/>
      <c r="C84" s="236"/>
      <c r="D84" s="237"/>
      <c r="E84" s="235"/>
      <c r="F84" s="236"/>
      <c r="G84" s="237"/>
      <c r="H84" s="235"/>
      <c r="I84" s="236"/>
      <c r="J84" s="237"/>
      <c r="K84" s="235"/>
      <c r="L84" s="236"/>
      <c r="M84" s="238"/>
      <c r="N84" s="239">
        <f t="shared" si="1"/>
      </c>
    </row>
    <row r="85" spans="1:14" ht="18" customHeight="1">
      <c r="A85" s="208" t="s">
        <v>201</v>
      </c>
      <c r="B85" s="209">
        <v>40875</v>
      </c>
      <c r="C85" s="210">
        <v>2006</v>
      </c>
      <c r="D85" s="211">
        <v>25052</v>
      </c>
      <c r="E85" s="209">
        <v>24183755</v>
      </c>
      <c r="F85" s="210">
        <v>22998379</v>
      </c>
      <c r="G85" s="211">
        <v>1081137</v>
      </c>
      <c r="H85" s="209" t="s">
        <v>249</v>
      </c>
      <c r="I85" s="210" t="s">
        <v>249</v>
      </c>
      <c r="J85" s="211" t="s">
        <v>249</v>
      </c>
      <c r="K85" s="209" t="s">
        <v>247</v>
      </c>
      <c r="L85" s="210" t="s">
        <v>247</v>
      </c>
      <c r="M85" s="212" t="s">
        <v>247</v>
      </c>
      <c r="N85" s="213" t="str">
        <f t="shared" si="1"/>
        <v>鶴見</v>
      </c>
    </row>
    <row r="86" spans="1:14" ht="18" customHeight="1">
      <c r="A86" s="185" t="s">
        <v>202</v>
      </c>
      <c r="B86" s="186">
        <v>60973</v>
      </c>
      <c r="C86" s="187">
        <v>1280</v>
      </c>
      <c r="D86" s="188">
        <v>52898</v>
      </c>
      <c r="E86" s="186">
        <v>106473194</v>
      </c>
      <c r="F86" s="187">
        <v>102484928</v>
      </c>
      <c r="G86" s="188">
        <v>3809541</v>
      </c>
      <c r="H86" s="186">
        <v>25221</v>
      </c>
      <c r="I86" s="187">
        <v>24784</v>
      </c>
      <c r="J86" s="188">
        <v>437</v>
      </c>
      <c r="K86" s="186">
        <v>13</v>
      </c>
      <c r="L86" s="187" t="s">
        <v>247</v>
      </c>
      <c r="M86" s="189">
        <v>13</v>
      </c>
      <c r="N86" s="190" t="str">
        <f t="shared" si="1"/>
        <v>横浜中</v>
      </c>
    </row>
    <row r="87" spans="1:14" ht="18" customHeight="1">
      <c r="A87" s="185" t="s">
        <v>203</v>
      </c>
      <c r="B87" s="186">
        <v>44130</v>
      </c>
      <c r="C87" s="187">
        <v>1313</v>
      </c>
      <c r="D87" s="188">
        <v>30368</v>
      </c>
      <c r="E87" s="186">
        <v>26558535</v>
      </c>
      <c r="F87" s="187">
        <v>21852417</v>
      </c>
      <c r="G87" s="188">
        <v>4642194</v>
      </c>
      <c r="H87" s="186" t="s">
        <v>249</v>
      </c>
      <c r="I87" s="187" t="s">
        <v>249</v>
      </c>
      <c r="J87" s="188" t="s">
        <v>249</v>
      </c>
      <c r="K87" s="186" t="s">
        <v>247</v>
      </c>
      <c r="L87" s="187" t="s">
        <v>247</v>
      </c>
      <c r="M87" s="189" t="s">
        <v>247</v>
      </c>
      <c r="N87" s="190" t="str">
        <f t="shared" si="1"/>
        <v>保土ケ谷</v>
      </c>
    </row>
    <row r="88" spans="1:14" ht="18" customHeight="1">
      <c r="A88" s="185" t="s">
        <v>204</v>
      </c>
      <c r="B88" s="186">
        <v>121898</v>
      </c>
      <c r="C88" s="187">
        <v>6493</v>
      </c>
      <c r="D88" s="188">
        <v>105732</v>
      </c>
      <c r="E88" s="186">
        <v>32326239</v>
      </c>
      <c r="F88" s="187">
        <v>28362178</v>
      </c>
      <c r="G88" s="188">
        <v>3776946</v>
      </c>
      <c r="H88" s="186" t="s">
        <v>247</v>
      </c>
      <c r="I88" s="187" t="s">
        <v>247</v>
      </c>
      <c r="J88" s="188" t="s">
        <v>247</v>
      </c>
      <c r="K88" s="186">
        <v>3</v>
      </c>
      <c r="L88" s="187" t="s">
        <v>247</v>
      </c>
      <c r="M88" s="189">
        <v>3</v>
      </c>
      <c r="N88" s="190" t="str">
        <f aca="true" t="shared" si="2" ref="N88:N107">IF(A88="","",A88)</f>
        <v>横浜南</v>
      </c>
    </row>
    <row r="89" spans="1:14" ht="18" customHeight="1">
      <c r="A89" s="185" t="s">
        <v>205</v>
      </c>
      <c r="B89" s="186">
        <v>115388</v>
      </c>
      <c r="C89" s="187">
        <v>4267</v>
      </c>
      <c r="D89" s="188">
        <v>93974</v>
      </c>
      <c r="E89" s="186">
        <v>65718786</v>
      </c>
      <c r="F89" s="187">
        <v>62084855</v>
      </c>
      <c r="G89" s="188">
        <v>3448931</v>
      </c>
      <c r="H89" s="186" t="s">
        <v>249</v>
      </c>
      <c r="I89" s="187" t="s">
        <v>249</v>
      </c>
      <c r="J89" s="188" t="s">
        <v>249</v>
      </c>
      <c r="K89" s="186" t="s">
        <v>247</v>
      </c>
      <c r="L89" s="187" t="s">
        <v>247</v>
      </c>
      <c r="M89" s="189" t="s">
        <v>247</v>
      </c>
      <c r="N89" s="190" t="str">
        <f t="shared" si="2"/>
        <v>神奈川</v>
      </c>
    </row>
    <row r="90" spans="1:14" ht="18" customHeight="1">
      <c r="A90" s="185"/>
      <c r="B90" s="186"/>
      <c r="C90" s="187"/>
      <c r="D90" s="188"/>
      <c r="E90" s="186"/>
      <c r="F90" s="187"/>
      <c r="G90" s="188"/>
      <c r="H90" s="186"/>
      <c r="I90" s="187"/>
      <c r="J90" s="188"/>
      <c r="K90" s="186"/>
      <c r="L90" s="187"/>
      <c r="M90" s="189"/>
      <c r="N90" s="190">
        <f t="shared" si="2"/>
      </c>
    </row>
    <row r="91" spans="1:14" ht="18" customHeight="1">
      <c r="A91" s="185" t="s">
        <v>206</v>
      </c>
      <c r="B91" s="186">
        <v>38240</v>
      </c>
      <c r="C91" s="187">
        <v>3289</v>
      </c>
      <c r="D91" s="188">
        <v>32770</v>
      </c>
      <c r="E91" s="186">
        <v>22892292</v>
      </c>
      <c r="F91" s="187">
        <v>21285788</v>
      </c>
      <c r="G91" s="188">
        <v>1528546</v>
      </c>
      <c r="H91" s="186" t="s">
        <v>247</v>
      </c>
      <c r="I91" s="187" t="s">
        <v>247</v>
      </c>
      <c r="J91" s="188" t="s">
        <v>247</v>
      </c>
      <c r="K91" s="186" t="s">
        <v>247</v>
      </c>
      <c r="L91" s="187" t="s">
        <v>247</v>
      </c>
      <c r="M91" s="189" t="s">
        <v>247</v>
      </c>
      <c r="N91" s="190" t="str">
        <f t="shared" si="2"/>
        <v>戸塚</v>
      </c>
    </row>
    <row r="92" spans="1:14" ht="18" customHeight="1">
      <c r="A92" s="185" t="s">
        <v>207</v>
      </c>
      <c r="B92" s="186">
        <v>56667</v>
      </c>
      <c r="C92" s="187">
        <v>4837</v>
      </c>
      <c r="D92" s="188">
        <v>50707</v>
      </c>
      <c r="E92" s="186">
        <v>32067242</v>
      </c>
      <c r="F92" s="187">
        <v>29469298</v>
      </c>
      <c r="G92" s="188">
        <v>2553303</v>
      </c>
      <c r="H92" s="186" t="s">
        <v>249</v>
      </c>
      <c r="I92" s="187" t="s">
        <v>249</v>
      </c>
      <c r="J92" s="188" t="s">
        <v>249</v>
      </c>
      <c r="K92" s="186">
        <v>5</v>
      </c>
      <c r="L92" s="187">
        <v>5</v>
      </c>
      <c r="M92" s="189" t="s">
        <v>247</v>
      </c>
      <c r="N92" s="190" t="str">
        <f t="shared" si="2"/>
        <v>緑</v>
      </c>
    </row>
    <row r="93" spans="1:14" ht="18" customHeight="1">
      <c r="A93" s="185" t="s">
        <v>208</v>
      </c>
      <c r="B93" s="186">
        <v>41541</v>
      </c>
      <c r="C93" s="187">
        <v>8240</v>
      </c>
      <c r="D93" s="188">
        <v>33299</v>
      </c>
      <c r="E93" s="186">
        <v>79591109</v>
      </c>
      <c r="F93" s="187">
        <v>77454534</v>
      </c>
      <c r="G93" s="188">
        <v>2107386</v>
      </c>
      <c r="H93" s="186" t="s">
        <v>249</v>
      </c>
      <c r="I93" s="187" t="s">
        <v>249</v>
      </c>
      <c r="J93" s="188" t="s">
        <v>249</v>
      </c>
      <c r="K93" s="186" t="s">
        <v>247</v>
      </c>
      <c r="L93" s="187" t="s">
        <v>247</v>
      </c>
      <c r="M93" s="189" t="s">
        <v>247</v>
      </c>
      <c r="N93" s="190" t="str">
        <f t="shared" si="2"/>
        <v>川崎南</v>
      </c>
    </row>
    <row r="94" spans="1:14" ht="18" customHeight="1">
      <c r="A94" s="185" t="s">
        <v>209</v>
      </c>
      <c r="B94" s="186">
        <v>115113</v>
      </c>
      <c r="C94" s="187">
        <v>9244</v>
      </c>
      <c r="D94" s="188">
        <v>101760</v>
      </c>
      <c r="E94" s="186">
        <v>46880742</v>
      </c>
      <c r="F94" s="187">
        <v>43891130</v>
      </c>
      <c r="G94" s="188">
        <v>2864384</v>
      </c>
      <c r="H94" s="186">
        <v>6555047</v>
      </c>
      <c r="I94" s="187">
        <v>6555047</v>
      </c>
      <c r="J94" s="188" t="s">
        <v>247</v>
      </c>
      <c r="K94" s="186" t="s">
        <v>247</v>
      </c>
      <c r="L94" s="187" t="s">
        <v>247</v>
      </c>
      <c r="M94" s="189" t="s">
        <v>247</v>
      </c>
      <c r="N94" s="190" t="str">
        <f t="shared" si="2"/>
        <v>川崎北</v>
      </c>
    </row>
    <row r="95" spans="1:14" ht="18" customHeight="1">
      <c r="A95" s="185" t="s">
        <v>210</v>
      </c>
      <c r="B95" s="186">
        <v>15143</v>
      </c>
      <c r="C95" s="187">
        <v>687</v>
      </c>
      <c r="D95" s="188">
        <v>14189</v>
      </c>
      <c r="E95" s="186">
        <v>9530358</v>
      </c>
      <c r="F95" s="187">
        <v>8597494</v>
      </c>
      <c r="G95" s="188">
        <v>900990</v>
      </c>
      <c r="H95" s="186" t="s">
        <v>249</v>
      </c>
      <c r="I95" s="187" t="s">
        <v>249</v>
      </c>
      <c r="J95" s="188" t="s">
        <v>249</v>
      </c>
      <c r="K95" s="186" t="s">
        <v>247</v>
      </c>
      <c r="L95" s="187" t="s">
        <v>247</v>
      </c>
      <c r="M95" s="189" t="s">
        <v>247</v>
      </c>
      <c r="N95" s="190" t="str">
        <f t="shared" si="2"/>
        <v>川崎西</v>
      </c>
    </row>
    <row r="96" spans="1:14" ht="18" customHeight="1">
      <c r="A96" s="185"/>
      <c r="B96" s="186"/>
      <c r="C96" s="187"/>
      <c r="D96" s="188"/>
      <c r="E96" s="186"/>
      <c r="F96" s="187"/>
      <c r="G96" s="188"/>
      <c r="H96" s="186"/>
      <c r="I96" s="187"/>
      <c r="J96" s="188"/>
      <c r="K96" s="186"/>
      <c r="L96" s="187"/>
      <c r="M96" s="189"/>
      <c r="N96" s="190">
        <f t="shared" si="2"/>
      </c>
    </row>
    <row r="97" spans="1:14" ht="18" customHeight="1">
      <c r="A97" s="179" t="s">
        <v>211</v>
      </c>
      <c r="B97" s="180">
        <v>44314</v>
      </c>
      <c r="C97" s="181">
        <v>4119</v>
      </c>
      <c r="D97" s="182">
        <v>38762</v>
      </c>
      <c r="E97" s="180">
        <v>20394151</v>
      </c>
      <c r="F97" s="181">
        <v>18488630</v>
      </c>
      <c r="G97" s="182">
        <v>1844574</v>
      </c>
      <c r="H97" s="180" t="s">
        <v>249</v>
      </c>
      <c r="I97" s="181" t="s">
        <v>249</v>
      </c>
      <c r="J97" s="182" t="s">
        <v>249</v>
      </c>
      <c r="K97" s="180" t="s">
        <v>247</v>
      </c>
      <c r="L97" s="181" t="s">
        <v>247</v>
      </c>
      <c r="M97" s="183" t="s">
        <v>247</v>
      </c>
      <c r="N97" s="184" t="str">
        <f t="shared" si="2"/>
        <v>横須賀</v>
      </c>
    </row>
    <row r="98" spans="1:14" ht="18" customHeight="1">
      <c r="A98" s="185" t="s">
        <v>212</v>
      </c>
      <c r="B98" s="186">
        <v>60386</v>
      </c>
      <c r="C98" s="187">
        <v>4350</v>
      </c>
      <c r="D98" s="188">
        <v>49882</v>
      </c>
      <c r="E98" s="186">
        <v>30674800</v>
      </c>
      <c r="F98" s="187">
        <v>28450656</v>
      </c>
      <c r="G98" s="188">
        <v>2159507</v>
      </c>
      <c r="H98" s="186">
        <v>25519</v>
      </c>
      <c r="I98" s="187">
        <v>24481</v>
      </c>
      <c r="J98" s="188">
        <v>1038</v>
      </c>
      <c r="K98" s="186" t="s">
        <v>247</v>
      </c>
      <c r="L98" s="187" t="s">
        <v>247</v>
      </c>
      <c r="M98" s="189" t="s">
        <v>247</v>
      </c>
      <c r="N98" s="190" t="str">
        <f t="shared" si="2"/>
        <v>平塚</v>
      </c>
    </row>
    <row r="99" spans="1:14" ht="18" customHeight="1">
      <c r="A99" s="185" t="s">
        <v>213</v>
      </c>
      <c r="B99" s="186">
        <v>11898</v>
      </c>
      <c r="C99" s="187">
        <v>108</v>
      </c>
      <c r="D99" s="188">
        <v>8687</v>
      </c>
      <c r="E99" s="186">
        <v>9805377</v>
      </c>
      <c r="F99" s="187">
        <v>8785042</v>
      </c>
      <c r="G99" s="188">
        <v>1008066</v>
      </c>
      <c r="H99" s="186" t="s">
        <v>249</v>
      </c>
      <c r="I99" s="187" t="s">
        <v>249</v>
      </c>
      <c r="J99" s="188" t="s">
        <v>249</v>
      </c>
      <c r="K99" s="186" t="s">
        <v>247</v>
      </c>
      <c r="L99" s="187" t="s">
        <v>247</v>
      </c>
      <c r="M99" s="189" t="s">
        <v>247</v>
      </c>
      <c r="N99" s="190" t="str">
        <f t="shared" si="2"/>
        <v>鎌倉</v>
      </c>
    </row>
    <row r="100" spans="1:14" ht="18" customHeight="1">
      <c r="A100" s="185" t="s">
        <v>214</v>
      </c>
      <c r="B100" s="186">
        <v>68850</v>
      </c>
      <c r="C100" s="187">
        <v>4249</v>
      </c>
      <c r="D100" s="188">
        <v>63079</v>
      </c>
      <c r="E100" s="186">
        <v>29337574</v>
      </c>
      <c r="F100" s="187">
        <v>26047084</v>
      </c>
      <c r="G100" s="188">
        <v>3128876</v>
      </c>
      <c r="H100" s="186" t="s">
        <v>249</v>
      </c>
      <c r="I100" s="187" t="s">
        <v>249</v>
      </c>
      <c r="J100" s="188" t="s">
        <v>249</v>
      </c>
      <c r="K100" s="186">
        <v>28965</v>
      </c>
      <c r="L100" s="187">
        <v>28965</v>
      </c>
      <c r="M100" s="189" t="s">
        <v>247</v>
      </c>
      <c r="N100" s="190" t="str">
        <f t="shared" si="2"/>
        <v>藤沢</v>
      </c>
    </row>
    <row r="101" spans="1:14" ht="18" customHeight="1">
      <c r="A101" s="185" t="s">
        <v>215</v>
      </c>
      <c r="B101" s="186">
        <v>16073</v>
      </c>
      <c r="C101" s="187">
        <v>1848</v>
      </c>
      <c r="D101" s="188">
        <v>14130</v>
      </c>
      <c r="E101" s="186">
        <v>19023885</v>
      </c>
      <c r="F101" s="187">
        <v>17556531</v>
      </c>
      <c r="G101" s="188">
        <v>1430388</v>
      </c>
      <c r="H101" s="186">
        <v>30630420</v>
      </c>
      <c r="I101" s="187">
        <v>30621604</v>
      </c>
      <c r="J101" s="188">
        <v>8816</v>
      </c>
      <c r="K101" s="186" t="s">
        <v>247</v>
      </c>
      <c r="L101" s="187" t="s">
        <v>247</v>
      </c>
      <c r="M101" s="189" t="s">
        <v>247</v>
      </c>
      <c r="N101" s="190" t="str">
        <f t="shared" si="2"/>
        <v>小田原</v>
      </c>
    </row>
    <row r="102" spans="1:14" ht="18" customHeight="1">
      <c r="A102" s="185"/>
      <c r="B102" s="186"/>
      <c r="C102" s="187"/>
      <c r="D102" s="188"/>
      <c r="E102" s="186"/>
      <c r="F102" s="187"/>
      <c r="G102" s="188"/>
      <c r="H102" s="186"/>
      <c r="I102" s="187"/>
      <c r="J102" s="188"/>
      <c r="K102" s="186"/>
      <c r="L102" s="187"/>
      <c r="M102" s="189"/>
      <c r="N102" s="190">
        <f t="shared" si="2"/>
      </c>
    </row>
    <row r="103" spans="1:14" ht="18" customHeight="1">
      <c r="A103" s="185" t="s">
        <v>216</v>
      </c>
      <c r="B103" s="186">
        <v>110494</v>
      </c>
      <c r="C103" s="187">
        <v>5533</v>
      </c>
      <c r="D103" s="188">
        <v>86635</v>
      </c>
      <c r="E103" s="186">
        <v>32227918</v>
      </c>
      <c r="F103" s="187">
        <v>28546890</v>
      </c>
      <c r="G103" s="188">
        <v>3557421</v>
      </c>
      <c r="H103" s="186">
        <v>7682</v>
      </c>
      <c r="I103" s="187">
        <v>7682</v>
      </c>
      <c r="J103" s="188" t="s">
        <v>247</v>
      </c>
      <c r="K103" s="186" t="s">
        <v>247</v>
      </c>
      <c r="L103" s="187" t="s">
        <v>247</v>
      </c>
      <c r="M103" s="189" t="s">
        <v>247</v>
      </c>
      <c r="N103" s="190" t="str">
        <f t="shared" si="2"/>
        <v>相模原</v>
      </c>
    </row>
    <row r="104" spans="1:14" ht="18" customHeight="1">
      <c r="A104" s="185" t="s">
        <v>217</v>
      </c>
      <c r="B104" s="186">
        <v>22461</v>
      </c>
      <c r="C104" s="187">
        <v>1191</v>
      </c>
      <c r="D104" s="188">
        <v>19966</v>
      </c>
      <c r="E104" s="186">
        <v>18410856</v>
      </c>
      <c r="F104" s="187">
        <v>17222962</v>
      </c>
      <c r="G104" s="188">
        <v>1164546</v>
      </c>
      <c r="H104" s="186">
        <v>58223</v>
      </c>
      <c r="I104" s="187">
        <v>58011</v>
      </c>
      <c r="J104" s="188">
        <v>212</v>
      </c>
      <c r="K104" s="186" t="s">
        <v>247</v>
      </c>
      <c r="L104" s="187" t="s">
        <v>247</v>
      </c>
      <c r="M104" s="189" t="s">
        <v>247</v>
      </c>
      <c r="N104" s="190" t="str">
        <f t="shared" si="2"/>
        <v>厚木</v>
      </c>
    </row>
    <row r="105" spans="1:14" ht="18" customHeight="1">
      <c r="A105" s="214" t="s">
        <v>218</v>
      </c>
      <c r="B105" s="215">
        <v>111823</v>
      </c>
      <c r="C105" s="216">
        <v>5063</v>
      </c>
      <c r="D105" s="217">
        <v>96181</v>
      </c>
      <c r="E105" s="215">
        <v>26456464</v>
      </c>
      <c r="F105" s="216">
        <v>23373481</v>
      </c>
      <c r="G105" s="217">
        <v>2870461</v>
      </c>
      <c r="H105" s="186" t="s">
        <v>249</v>
      </c>
      <c r="I105" s="187" t="s">
        <v>249</v>
      </c>
      <c r="J105" s="188" t="s">
        <v>249</v>
      </c>
      <c r="K105" s="215">
        <v>31934205</v>
      </c>
      <c r="L105" s="216">
        <v>31934205</v>
      </c>
      <c r="M105" s="218" t="s">
        <v>247</v>
      </c>
      <c r="N105" s="219" t="str">
        <f t="shared" si="2"/>
        <v>大和</v>
      </c>
    </row>
    <row r="106" spans="1:14" ht="18" customHeight="1">
      <c r="A106" s="198" t="s">
        <v>219</v>
      </c>
      <c r="B106" s="199">
        <v>1096269</v>
      </c>
      <c r="C106" s="200">
        <v>68117</v>
      </c>
      <c r="D106" s="201">
        <v>918072</v>
      </c>
      <c r="E106" s="199">
        <v>632553276</v>
      </c>
      <c r="F106" s="200">
        <v>586952278</v>
      </c>
      <c r="G106" s="201">
        <v>43877197</v>
      </c>
      <c r="H106" s="199">
        <v>102832261</v>
      </c>
      <c r="I106" s="200">
        <v>102821537</v>
      </c>
      <c r="J106" s="201">
        <v>10577</v>
      </c>
      <c r="K106" s="199">
        <v>31963191</v>
      </c>
      <c r="L106" s="200">
        <v>31963175</v>
      </c>
      <c r="M106" s="202">
        <v>16</v>
      </c>
      <c r="N106" s="203" t="str">
        <f t="shared" si="2"/>
        <v>神奈川県計</v>
      </c>
    </row>
    <row r="107" spans="1:14" ht="18" customHeight="1">
      <c r="A107" s="13"/>
      <c r="B107" s="204"/>
      <c r="C107" s="205"/>
      <c r="D107" s="206"/>
      <c r="E107" s="204"/>
      <c r="F107" s="205"/>
      <c r="G107" s="206"/>
      <c r="H107" s="204"/>
      <c r="I107" s="205"/>
      <c r="J107" s="206"/>
      <c r="K107" s="204"/>
      <c r="L107" s="205"/>
      <c r="M107" s="207"/>
      <c r="N107" s="118">
        <f t="shared" si="2"/>
      </c>
    </row>
    <row r="108" spans="1:14" ht="18" customHeight="1">
      <c r="A108" s="208" t="s">
        <v>220</v>
      </c>
      <c r="B108" s="209">
        <v>38985</v>
      </c>
      <c r="C108" s="210">
        <v>111</v>
      </c>
      <c r="D108" s="211">
        <v>38156</v>
      </c>
      <c r="E108" s="209">
        <v>32264843</v>
      </c>
      <c r="F108" s="210">
        <v>29511492</v>
      </c>
      <c r="G108" s="211">
        <v>2702493</v>
      </c>
      <c r="H108" s="209">
        <v>1585351</v>
      </c>
      <c r="I108" s="210">
        <v>1585345</v>
      </c>
      <c r="J108" s="211">
        <v>5</v>
      </c>
      <c r="K108" s="209" t="s">
        <v>247</v>
      </c>
      <c r="L108" s="210" t="s">
        <v>247</v>
      </c>
      <c r="M108" s="212" t="s">
        <v>247</v>
      </c>
      <c r="N108" s="213" t="str">
        <f>IF(A108="","",A108)</f>
        <v>甲府</v>
      </c>
    </row>
    <row r="109" spans="1:14" ht="18" customHeight="1">
      <c r="A109" s="185" t="s">
        <v>221</v>
      </c>
      <c r="B109" s="186">
        <v>6877</v>
      </c>
      <c r="C109" s="187">
        <v>22</v>
      </c>
      <c r="D109" s="188">
        <v>4350</v>
      </c>
      <c r="E109" s="186">
        <v>5600458</v>
      </c>
      <c r="F109" s="187">
        <v>4940174</v>
      </c>
      <c r="G109" s="188">
        <v>617150</v>
      </c>
      <c r="H109" s="186">
        <v>1540744</v>
      </c>
      <c r="I109" s="187">
        <v>1540046</v>
      </c>
      <c r="J109" s="188">
        <v>698</v>
      </c>
      <c r="K109" s="186" t="s">
        <v>247</v>
      </c>
      <c r="L109" s="187" t="s">
        <v>247</v>
      </c>
      <c r="M109" s="189" t="s">
        <v>247</v>
      </c>
      <c r="N109" s="190" t="str">
        <f>IF(A109="","",A109)</f>
        <v>山梨</v>
      </c>
    </row>
    <row r="110" spans="1:14" ht="18" customHeight="1">
      <c r="A110" s="185" t="s">
        <v>222</v>
      </c>
      <c r="B110" s="186">
        <v>6679</v>
      </c>
      <c r="C110" s="187">
        <v>723</v>
      </c>
      <c r="D110" s="188">
        <v>5955</v>
      </c>
      <c r="E110" s="186">
        <v>10449138</v>
      </c>
      <c r="F110" s="187">
        <v>9557745</v>
      </c>
      <c r="G110" s="188">
        <v>883538</v>
      </c>
      <c r="H110" s="186">
        <v>125319</v>
      </c>
      <c r="I110" s="187">
        <v>125319</v>
      </c>
      <c r="J110" s="188" t="s">
        <v>247</v>
      </c>
      <c r="K110" s="186" t="s">
        <v>247</v>
      </c>
      <c r="L110" s="187" t="s">
        <v>247</v>
      </c>
      <c r="M110" s="189" t="s">
        <v>247</v>
      </c>
      <c r="N110" s="190" t="str">
        <f>IF(A110="","",A110)</f>
        <v>大月</v>
      </c>
    </row>
    <row r="111" spans="1:14" ht="18" customHeight="1">
      <c r="A111" s="214" t="s">
        <v>223</v>
      </c>
      <c r="B111" s="215">
        <v>2790</v>
      </c>
      <c r="C111" s="216">
        <v>70</v>
      </c>
      <c r="D111" s="217">
        <v>2548</v>
      </c>
      <c r="E111" s="215">
        <v>2390922</v>
      </c>
      <c r="F111" s="216">
        <v>2202756</v>
      </c>
      <c r="G111" s="217">
        <v>175080</v>
      </c>
      <c r="H111" s="215">
        <v>17071</v>
      </c>
      <c r="I111" s="216">
        <v>17071</v>
      </c>
      <c r="J111" s="217" t="s">
        <v>247</v>
      </c>
      <c r="K111" s="215" t="s">
        <v>247</v>
      </c>
      <c r="L111" s="216" t="s">
        <v>247</v>
      </c>
      <c r="M111" s="218" t="s">
        <v>247</v>
      </c>
      <c r="N111" s="219" t="str">
        <f>IF(A111="","",A111)</f>
        <v>鰍沢</v>
      </c>
    </row>
    <row r="112" spans="1:14" s="3" customFormat="1" ht="18" customHeight="1">
      <c r="A112" s="257" t="s">
        <v>224</v>
      </c>
      <c r="B112" s="199">
        <v>55330</v>
      </c>
      <c r="C112" s="200">
        <v>927</v>
      </c>
      <c r="D112" s="201">
        <v>51009</v>
      </c>
      <c r="E112" s="199">
        <v>50705360</v>
      </c>
      <c r="F112" s="200">
        <v>46212168</v>
      </c>
      <c r="G112" s="201">
        <v>4378260</v>
      </c>
      <c r="H112" s="199">
        <v>3268484</v>
      </c>
      <c r="I112" s="200">
        <v>3267781</v>
      </c>
      <c r="J112" s="201">
        <v>703</v>
      </c>
      <c r="K112" s="199" t="s">
        <v>247</v>
      </c>
      <c r="L112" s="200" t="s">
        <v>247</v>
      </c>
      <c r="M112" s="202" t="s">
        <v>247</v>
      </c>
      <c r="N112" s="203" t="s">
        <v>228</v>
      </c>
    </row>
    <row r="113" spans="1:14" s="12" customFormat="1" ht="18" customHeight="1">
      <c r="A113" s="13"/>
      <c r="B113" s="204"/>
      <c r="C113" s="205"/>
      <c r="D113" s="206"/>
      <c r="E113" s="204"/>
      <c r="F113" s="205"/>
      <c r="G113" s="206"/>
      <c r="H113" s="204"/>
      <c r="I113" s="205"/>
      <c r="J113" s="206"/>
      <c r="K113" s="204"/>
      <c r="L113" s="205"/>
      <c r="M113" s="207"/>
      <c r="N113" s="260"/>
    </row>
    <row r="114" spans="1:14" s="3" customFormat="1" ht="18" customHeight="1" thickBot="1">
      <c r="A114" s="245" t="s">
        <v>34</v>
      </c>
      <c r="B114" s="246">
        <v>8981626</v>
      </c>
      <c r="C114" s="247">
        <v>496128</v>
      </c>
      <c r="D114" s="248">
        <v>7484707</v>
      </c>
      <c r="E114" s="246">
        <v>110262537</v>
      </c>
      <c r="F114" s="247">
        <v>14723029</v>
      </c>
      <c r="G114" s="248">
        <v>86419657</v>
      </c>
      <c r="H114" s="246">
        <v>58206</v>
      </c>
      <c r="I114" s="247">
        <v>3200</v>
      </c>
      <c r="J114" s="248">
        <v>55006</v>
      </c>
      <c r="K114" s="246">
        <v>93</v>
      </c>
      <c r="L114" s="247" t="s">
        <v>247</v>
      </c>
      <c r="M114" s="248">
        <v>93</v>
      </c>
      <c r="N114" s="261" t="s">
        <v>34</v>
      </c>
    </row>
    <row r="115" spans="1:14" s="3" customFormat="1" ht="18" customHeight="1" thickBot="1" thickTop="1">
      <c r="A115" s="55" t="s">
        <v>35</v>
      </c>
      <c r="B115" s="262">
        <v>13603787</v>
      </c>
      <c r="C115" s="263">
        <v>746236</v>
      </c>
      <c r="D115" s="264">
        <v>11451642</v>
      </c>
      <c r="E115" s="265">
        <v>6035563393</v>
      </c>
      <c r="F115" s="266">
        <v>5733494869</v>
      </c>
      <c r="G115" s="264">
        <v>285223893</v>
      </c>
      <c r="H115" s="262">
        <v>239581980</v>
      </c>
      <c r="I115" s="263">
        <v>239504471</v>
      </c>
      <c r="J115" s="264">
        <v>77362</v>
      </c>
      <c r="K115" s="267">
        <v>137460657</v>
      </c>
      <c r="L115" s="263">
        <v>137460405</v>
      </c>
      <c r="M115" s="268">
        <v>252</v>
      </c>
      <c r="N115" s="56" t="s">
        <v>238</v>
      </c>
    </row>
  </sheetData>
  <sheetProtection/>
  <mergeCells count="6">
    <mergeCell ref="B2:D2"/>
    <mergeCell ref="A2:A3"/>
    <mergeCell ref="N2:N3"/>
    <mergeCell ref="E2:G2"/>
    <mergeCell ref="H2:J2"/>
    <mergeCell ref="K2:M2"/>
  </mergeCells>
  <printOptions/>
  <pageMargins left="0.7874015748031497" right="0.6299212598425197" top="0.984251968503937" bottom="1.4566929133858268" header="0.5118110236220472" footer="0.5118110236220472"/>
  <pageSetup horizontalDpi="600" verticalDpi="600" orientation="landscape" paperSize="9" scale="73" r:id="rId1"/>
  <headerFooter alignWithMargins="0">
    <oddFooter>&amp;R東京国税局
国税徴収１
(H23)</oddFooter>
  </headerFooter>
  <rowBreaks count="3" manualBreakCount="3">
    <brk id="34" max="255" man="1"/>
    <brk id="64" max="13" man="1"/>
    <brk id="96" max="255" man="1"/>
  </rowBreaks>
</worksheet>
</file>

<file path=xl/worksheets/sheet5.xml><?xml version="1.0" encoding="utf-8"?>
<worksheet xmlns="http://schemas.openxmlformats.org/spreadsheetml/2006/main" xmlns:r="http://schemas.openxmlformats.org/officeDocument/2006/relationships">
  <dimension ref="A1:K116"/>
  <sheetViews>
    <sheetView showGridLines="0" zoomScaleSheetLayoutView="100" workbookViewId="0" topLeftCell="A1">
      <selection activeCell="A1" sqref="A1"/>
    </sheetView>
  </sheetViews>
  <sheetFormatPr defaultColWidth="5.875" defaultRowHeight="13.5"/>
  <cols>
    <col min="1" max="1" width="11.625" style="2" customWidth="1"/>
    <col min="2" max="3" width="13.125" style="2" customWidth="1"/>
    <col min="4" max="4" width="11.625" style="2" customWidth="1"/>
    <col min="5" max="6" width="13.125" style="2" customWidth="1"/>
    <col min="7" max="7" width="11.625" style="2" customWidth="1"/>
    <col min="8" max="10" width="14.375" style="2" customWidth="1"/>
    <col min="11" max="11" width="11.625" style="5" customWidth="1"/>
    <col min="12" max="13" width="8.25390625" style="2" bestFit="1" customWidth="1"/>
    <col min="14" max="16384" width="5.875" style="2" customWidth="1"/>
  </cols>
  <sheetData>
    <row r="1" ht="12" thickBot="1">
      <c r="A1" s="2" t="s">
        <v>225</v>
      </c>
    </row>
    <row r="2" spans="1:11" s="5" customFormat="1" ht="15" customHeight="1">
      <c r="A2" s="346" t="s">
        <v>31</v>
      </c>
      <c r="B2" s="311" t="s">
        <v>229</v>
      </c>
      <c r="C2" s="312"/>
      <c r="D2" s="313"/>
      <c r="E2" s="311" t="s">
        <v>230</v>
      </c>
      <c r="F2" s="312"/>
      <c r="G2" s="313"/>
      <c r="H2" s="311" t="s">
        <v>231</v>
      </c>
      <c r="I2" s="312"/>
      <c r="J2" s="313"/>
      <c r="K2" s="342" t="s">
        <v>76</v>
      </c>
    </row>
    <row r="3" spans="1:11" s="5" customFormat="1" ht="16.5" customHeight="1">
      <c r="A3" s="347"/>
      <c r="B3" s="30" t="s">
        <v>32</v>
      </c>
      <c r="C3" s="16" t="s">
        <v>30</v>
      </c>
      <c r="D3" s="18" t="s">
        <v>33</v>
      </c>
      <c r="E3" s="30" t="s">
        <v>32</v>
      </c>
      <c r="F3" s="16" t="s">
        <v>30</v>
      </c>
      <c r="G3" s="18" t="s">
        <v>33</v>
      </c>
      <c r="H3" s="30" t="s">
        <v>32</v>
      </c>
      <c r="I3" s="16" t="s">
        <v>30</v>
      </c>
      <c r="J3" s="18" t="s">
        <v>33</v>
      </c>
      <c r="K3" s="343"/>
    </row>
    <row r="4" spans="1:11" ht="11.25">
      <c r="A4" s="53"/>
      <c r="B4" s="51" t="s">
        <v>2</v>
      </c>
      <c r="C4" s="36" t="s">
        <v>2</v>
      </c>
      <c r="D4" s="52" t="s">
        <v>2</v>
      </c>
      <c r="E4" s="51" t="s">
        <v>2</v>
      </c>
      <c r="F4" s="36" t="s">
        <v>2</v>
      </c>
      <c r="G4" s="52" t="s">
        <v>2</v>
      </c>
      <c r="H4" s="51" t="s">
        <v>2</v>
      </c>
      <c r="I4" s="36" t="s">
        <v>2</v>
      </c>
      <c r="J4" s="114" t="s">
        <v>2</v>
      </c>
      <c r="K4" s="115"/>
    </row>
    <row r="5" spans="1:11" ht="18" customHeight="1">
      <c r="A5" s="179" t="s">
        <v>135</v>
      </c>
      <c r="B5" s="180" t="s">
        <v>247</v>
      </c>
      <c r="C5" s="181" t="s">
        <v>247</v>
      </c>
      <c r="D5" s="182" t="s">
        <v>247</v>
      </c>
      <c r="E5" s="180" t="s">
        <v>249</v>
      </c>
      <c r="F5" s="181" t="s">
        <v>249</v>
      </c>
      <c r="G5" s="182" t="s">
        <v>249</v>
      </c>
      <c r="H5" s="180">
        <v>175013014</v>
      </c>
      <c r="I5" s="181">
        <v>167462155</v>
      </c>
      <c r="J5" s="183">
        <v>7203484</v>
      </c>
      <c r="K5" s="184" t="str">
        <f>IF(A5="","",A5)</f>
        <v>千葉東</v>
      </c>
    </row>
    <row r="6" spans="1:11" ht="18" customHeight="1">
      <c r="A6" s="185" t="s">
        <v>136</v>
      </c>
      <c r="B6" s="269">
        <v>280440714</v>
      </c>
      <c r="C6" s="270">
        <v>257442844</v>
      </c>
      <c r="D6" s="188">
        <v>22997870</v>
      </c>
      <c r="E6" s="186">
        <v>494616</v>
      </c>
      <c r="F6" s="187">
        <v>492193</v>
      </c>
      <c r="G6" s="188">
        <v>2423</v>
      </c>
      <c r="H6" s="186">
        <v>347684980</v>
      </c>
      <c r="I6" s="187">
        <v>320409735</v>
      </c>
      <c r="J6" s="189">
        <v>27119679</v>
      </c>
      <c r="K6" s="190" t="str">
        <f aca="true" t="shared" si="0" ref="K6:K20">IF(A6="","",A6)</f>
        <v>千葉南</v>
      </c>
    </row>
    <row r="7" spans="1:11" ht="18" customHeight="1">
      <c r="A7" s="185" t="s">
        <v>137</v>
      </c>
      <c r="B7" s="186" t="s">
        <v>247</v>
      </c>
      <c r="C7" s="187" t="s">
        <v>247</v>
      </c>
      <c r="D7" s="188" t="s">
        <v>247</v>
      </c>
      <c r="E7" s="186">
        <v>538264</v>
      </c>
      <c r="F7" s="187">
        <v>536669</v>
      </c>
      <c r="G7" s="188">
        <v>1133</v>
      </c>
      <c r="H7" s="186">
        <v>155981404</v>
      </c>
      <c r="I7" s="187">
        <v>151651275</v>
      </c>
      <c r="J7" s="189">
        <v>4242093</v>
      </c>
      <c r="K7" s="190" t="str">
        <f t="shared" si="0"/>
        <v>千葉西</v>
      </c>
    </row>
    <row r="8" spans="1:11" ht="18" customHeight="1">
      <c r="A8" s="185" t="s">
        <v>138</v>
      </c>
      <c r="B8" s="186" t="s">
        <v>247</v>
      </c>
      <c r="C8" s="187" t="s">
        <v>247</v>
      </c>
      <c r="D8" s="188" t="s">
        <v>247</v>
      </c>
      <c r="E8" s="186">
        <v>120905</v>
      </c>
      <c r="F8" s="187">
        <v>120757</v>
      </c>
      <c r="G8" s="188">
        <v>126</v>
      </c>
      <c r="H8" s="186">
        <v>25122978</v>
      </c>
      <c r="I8" s="187">
        <v>23711314</v>
      </c>
      <c r="J8" s="189">
        <v>1368168</v>
      </c>
      <c r="K8" s="190" t="str">
        <f t="shared" si="0"/>
        <v>銚子</v>
      </c>
    </row>
    <row r="9" spans="1:11" ht="18" customHeight="1">
      <c r="A9" s="185" t="s">
        <v>139</v>
      </c>
      <c r="B9" s="186" t="s">
        <v>249</v>
      </c>
      <c r="C9" s="187" t="s">
        <v>249</v>
      </c>
      <c r="D9" s="188" t="s">
        <v>249</v>
      </c>
      <c r="E9" s="186">
        <v>521792</v>
      </c>
      <c r="F9" s="187">
        <v>514097</v>
      </c>
      <c r="G9" s="188">
        <v>7695</v>
      </c>
      <c r="H9" s="186">
        <v>131807201</v>
      </c>
      <c r="I9" s="187">
        <v>124575324</v>
      </c>
      <c r="J9" s="189">
        <v>6924858</v>
      </c>
      <c r="K9" s="190" t="str">
        <f t="shared" si="0"/>
        <v>市川</v>
      </c>
    </row>
    <row r="10" spans="1:11" ht="18" customHeight="1">
      <c r="A10" s="185"/>
      <c r="B10" s="186"/>
      <c r="C10" s="187"/>
      <c r="D10" s="188"/>
      <c r="E10" s="186"/>
      <c r="F10" s="187"/>
      <c r="G10" s="188"/>
      <c r="H10" s="186"/>
      <c r="I10" s="187"/>
      <c r="J10" s="189"/>
      <c r="K10" s="190">
        <f t="shared" si="0"/>
      </c>
    </row>
    <row r="11" spans="1:11" ht="18" customHeight="1">
      <c r="A11" s="185" t="s">
        <v>140</v>
      </c>
      <c r="B11" s="186" t="s">
        <v>247</v>
      </c>
      <c r="C11" s="187" t="s">
        <v>247</v>
      </c>
      <c r="D11" s="188" t="s">
        <v>247</v>
      </c>
      <c r="E11" s="186" t="s">
        <v>249</v>
      </c>
      <c r="F11" s="187" t="s">
        <v>249</v>
      </c>
      <c r="G11" s="188" t="s">
        <v>249</v>
      </c>
      <c r="H11" s="186">
        <v>127242968</v>
      </c>
      <c r="I11" s="187">
        <v>121062518</v>
      </c>
      <c r="J11" s="189">
        <v>6011449</v>
      </c>
      <c r="K11" s="190" t="str">
        <f t="shared" si="0"/>
        <v>船橋</v>
      </c>
    </row>
    <row r="12" spans="1:11" ht="18" customHeight="1">
      <c r="A12" s="185" t="s">
        <v>141</v>
      </c>
      <c r="B12" s="186" t="s">
        <v>247</v>
      </c>
      <c r="C12" s="187" t="s">
        <v>247</v>
      </c>
      <c r="D12" s="188" t="s">
        <v>247</v>
      </c>
      <c r="E12" s="186">
        <v>45638</v>
      </c>
      <c r="F12" s="187">
        <v>44435</v>
      </c>
      <c r="G12" s="188">
        <v>1203</v>
      </c>
      <c r="H12" s="186">
        <v>15233884</v>
      </c>
      <c r="I12" s="187">
        <v>14179230</v>
      </c>
      <c r="J12" s="189">
        <v>1016322</v>
      </c>
      <c r="K12" s="190" t="str">
        <f t="shared" si="0"/>
        <v>館山</v>
      </c>
    </row>
    <row r="13" spans="1:11" ht="18" customHeight="1">
      <c r="A13" s="185" t="s">
        <v>142</v>
      </c>
      <c r="B13" s="186" t="s">
        <v>249</v>
      </c>
      <c r="C13" s="187" t="s">
        <v>249</v>
      </c>
      <c r="D13" s="188" t="s">
        <v>249</v>
      </c>
      <c r="E13" s="186" t="s">
        <v>249</v>
      </c>
      <c r="F13" s="187" t="s">
        <v>249</v>
      </c>
      <c r="G13" s="188" t="s">
        <v>249</v>
      </c>
      <c r="H13" s="186">
        <v>112582224</v>
      </c>
      <c r="I13" s="187">
        <v>103750444</v>
      </c>
      <c r="J13" s="189">
        <v>8723560</v>
      </c>
      <c r="K13" s="190" t="str">
        <f t="shared" si="0"/>
        <v>木更津</v>
      </c>
    </row>
    <row r="14" spans="1:11" ht="18" customHeight="1">
      <c r="A14" s="185" t="s">
        <v>143</v>
      </c>
      <c r="B14" s="186" t="s">
        <v>247</v>
      </c>
      <c r="C14" s="187" t="s">
        <v>247</v>
      </c>
      <c r="D14" s="188" t="s">
        <v>247</v>
      </c>
      <c r="E14" s="186">
        <v>344753</v>
      </c>
      <c r="F14" s="187">
        <v>344712</v>
      </c>
      <c r="G14" s="188">
        <v>20</v>
      </c>
      <c r="H14" s="186">
        <v>143538120</v>
      </c>
      <c r="I14" s="187">
        <v>133861209</v>
      </c>
      <c r="J14" s="189">
        <v>9385638</v>
      </c>
      <c r="K14" s="190" t="str">
        <f t="shared" si="0"/>
        <v>松戸</v>
      </c>
    </row>
    <row r="15" spans="1:11" ht="18" customHeight="1">
      <c r="A15" s="185" t="s">
        <v>144</v>
      </c>
      <c r="B15" s="186" t="s">
        <v>247</v>
      </c>
      <c r="C15" s="187" t="s">
        <v>247</v>
      </c>
      <c r="D15" s="188" t="s">
        <v>247</v>
      </c>
      <c r="E15" s="186">
        <v>61950</v>
      </c>
      <c r="F15" s="187">
        <v>61657</v>
      </c>
      <c r="G15" s="188">
        <v>293</v>
      </c>
      <c r="H15" s="186">
        <v>14532749</v>
      </c>
      <c r="I15" s="187">
        <v>13868886</v>
      </c>
      <c r="J15" s="189">
        <v>648995</v>
      </c>
      <c r="K15" s="190" t="str">
        <f t="shared" si="0"/>
        <v>佐原</v>
      </c>
    </row>
    <row r="16" spans="1:11" ht="18" customHeight="1">
      <c r="A16" s="185"/>
      <c r="B16" s="186"/>
      <c r="C16" s="187"/>
      <c r="D16" s="188"/>
      <c r="E16" s="186"/>
      <c r="F16" s="187"/>
      <c r="G16" s="188"/>
      <c r="H16" s="186"/>
      <c r="I16" s="187"/>
      <c r="J16" s="189"/>
      <c r="K16" s="190">
        <f t="shared" si="0"/>
      </c>
    </row>
    <row r="17" spans="1:11" ht="18" customHeight="1">
      <c r="A17" s="185" t="s">
        <v>145</v>
      </c>
      <c r="B17" s="186" t="s">
        <v>247</v>
      </c>
      <c r="C17" s="187" t="s">
        <v>247</v>
      </c>
      <c r="D17" s="188" t="s">
        <v>247</v>
      </c>
      <c r="E17" s="186">
        <v>345904</v>
      </c>
      <c r="F17" s="187">
        <v>345173</v>
      </c>
      <c r="G17" s="188">
        <v>732</v>
      </c>
      <c r="H17" s="186">
        <v>28108625</v>
      </c>
      <c r="I17" s="187">
        <v>25801136</v>
      </c>
      <c r="J17" s="189">
        <v>2263819</v>
      </c>
      <c r="K17" s="190" t="str">
        <f t="shared" si="0"/>
        <v>茂原</v>
      </c>
    </row>
    <row r="18" spans="1:11" ht="18" customHeight="1">
      <c r="A18" s="185" t="s">
        <v>146</v>
      </c>
      <c r="B18" s="186" t="s">
        <v>247</v>
      </c>
      <c r="C18" s="187" t="s">
        <v>247</v>
      </c>
      <c r="D18" s="188" t="s">
        <v>247</v>
      </c>
      <c r="E18" s="186">
        <v>430836</v>
      </c>
      <c r="F18" s="187">
        <v>426383</v>
      </c>
      <c r="G18" s="188">
        <v>4453</v>
      </c>
      <c r="H18" s="186">
        <v>78929228</v>
      </c>
      <c r="I18" s="187">
        <v>71217692</v>
      </c>
      <c r="J18" s="189">
        <v>7412622</v>
      </c>
      <c r="K18" s="190" t="str">
        <f t="shared" si="0"/>
        <v>成田</v>
      </c>
    </row>
    <row r="19" spans="1:11" ht="18" customHeight="1">
      <c r="A19" s="185" t="s">
        <v>147</v>
      </c>
      <c r="B19" s="186" t="s">
        <v>247</v>
      </c>
      <c r="C19" s="187" t="s">
        <v>247</v>
      </c>
      <c r="D19" s="188" t="s">
        <v>247</v>
      </c>
      <c r="E19" s="186">
        <v>130574</v>
      </c>
      <c r="F19" s="187">
        <v>130177</v>
      </c>
      <c r="G19" s="188">
        <v>397</v>
      </c>
      <c r="H19" s="186">
        <v>21011100</v>
      </c>
      <c r="I19" s="187">
        <v>19092060</v>
      </c>
      <c r="J19" s="189">
        <v>1882577</v>
      </c>
      <c r="K19" s="190" t="str">
        <f t="shared" si="0"/>
        <v>東金</v>
      </c>
    </row>
    <row r="20" spans="1:11" ht="18" customHeight="1">
      <c r="A20" s="192" t="s">
        <v>148</v>
      </c>
      <c r="B20" s="193" t="s">
        <v>249</v>
      </c>
      <c r="C20" s="194" t="s">
        <v>249</v>
      </c>
      <c r="D20" s="195" t="s">
        <v>249</v>
      </c>
      <c r="E20" s="193">
        <v>383113</v>
      </c>
      <c r="F20" s="194">
        <v>378144</v>
      </c>
      <c r="G20" s="195">
        <v>4953</v>
      </c>
      <c r="H20" s="193">
        <v>106651790</v>
      </c>
      <c r="I20" s="194">
        <v>99183961</v>
      </c>
      <c r="J20" s="196">
        <v>7213940</v>
      </c>
      <c r="K20" s="197" t="str">
        <f t="shared" si="0"/>
        <v>柏</v>
      </c>
    </row>
    <row r="21" spans="1:11" s="3" customFormat="1" ht="18" customHeight="1">
      <c r="A21" s="198" t="s">
        <v>149</v>
      </c>
      <c r="B21" s="271">
        <v>347742778</v>
      </c>
      <c r="C21" s="272">
        <v>319111109</v>
      </c>
      <c r="D21" s="201">
        <v>28631669</v>
      </c>
      <c r="E21" s="199">
        <v>7250352</v>
      </c>
      <c r="F21" s="200">
        <v>7219116</v>
      </c>
      <c r="G21" s="201">
        <v>30682</v>
      </c>
      <c r="H21" s="199">
        <v>1483440266</v>
      </c>
      <c r="I21" s="200">
        <v>1389826937</v>
      </c>
      <c r="J21" s="202">
        <v>91417206</v>
      </c>
      <c r="K21" s="203" t="str">
        <f>A21</f>
        <v>千葉県計</v>
      </c>
    </row>
    <row r="22" spans="1:11" s="12" customFormat="1" ht="18" customHeight="1">
      <c r="A22" s="13"/>
      <c r="B22" s="204"/>
      <c r="C22" s="205"/>
      <c r="D22" s="206"/>
      <c r="E22" s="204"/>
      <c r="F22" s="205"/>
      <c r="G22" s="206"/>
      <c r="H22" s="204"/>
      <c r="I22" s="205"/>
      <c r="J22" s="207"/>
      <c r="K22" s="118"/>
    </row>
    <row r="23" spans="1:11" ht="18" customHeight="1">
      <c r="A23" s="208" t="s">
        <v>150</v>
      </c>
      <c r="B23" s="209" t="s">
        <v>247</v>
      </c>
      <c r="C23" s="210" t="s">
        <v>247</v>
      </c>
      <c r="D23" s="211" t="s">
        <v>247</v>
      </c>
      <c r="E23" s="209">
        <v>223382698</v>
      </c>
      <c r="F23" s="210">
        <v>223379726</v>
      </c>
      <c r="G23" s="211">
        <v>2948</v>
      </c>
      <c r="H23" s="209">
        <v>3706440468</v>
      </c>
      <c r="I23" s="210">
        <v>3698484820</v>
      </c>
      <c r="J23" s="212">
        <v>7694785</v>
      </c>
      <c r="K23" s="213" t="str">
        <f>IF(A23="","",A23)</f>
        <v>麹町</v>
      </c>
    </row>
    <row r="24" spans="1:11" ht="18" customHeight="1">
      <c r="A24" s="185" t="s">
        <v>151</v>
      </c>
      <c r="B24" s="186" t="s">
        <v>247</v>
      </c>
      <c r="C24" s="187" t="s">
        <v>247</v>
      </c>
      <c r="D24" s="188" t="s">
        <v>247</v>
      </c>
      <c r="E24" s="186" t="s">
        <v>249</v>
      </c>
      <c r="F24" s="187" t="s">
        <v>249</v>
      </c>
      <c r="G24" s="188" t="s">
        <v>249</v>
      </c>
      <c r="H24" s="186">
        <v>683842505</v>
      </c>
      <c r="I24" s="187">
        <v>675061686</v>
      </c>
      <c r="J24" s="189">
        <v>8177397</v>
      </c>
      <c r="K24" s="190" t="str">
        <f aca="true" t="shared" si="1" ref="K24:K87">IF(A24="","",A24)</f>
        <v>神田</v>
      </c>
    </row>
    <row r="25" spans="1:11" ht="18" customHeight="1">
      <c r="A25" s="185" t="s">
        <v>152</v>
      </c>
      <c r="B25" s="186" t="s">
        <v>247</v>
      </c>
      <c r="C25" s="187" t="s">
        <v>247</v>
      </c>
      <c r="D25" s="188" t="s">
        <v>247</v>
      </c>
      <c r="E25" s="186" t="s">
        <v>249</v>
      </c>
      <c r="F25" s="187" t="s">
        <v>249</v>
      </c>
      <c r="G25" s="188" t="s">
        <v>249</v>
      </c>
      <c r="H25" s="186">
        <v>934490247</v>
      </c>
      <c r="I25" s="187">
        <v>926220235</v>
      </c>
      <c r="J25" s="189">
        <v>7947025</v>
      </c>
      <c r="K25" s="190" t="str">
        <f t="shared" si="1"/>
        <v>日本橋</v>
      </c>
    </row>
    <row r="26" spans="1:11" ht="18" customHeight="1">
      <c r="A26" s="185" t="s">
        <v>153</v>
      </c>
      <c r="B26" s="186" t="s">
        <v>247</v>
      </c>
      <c r="C26" s="187" t="s">
        <v>247</v>
      </c>
      <c r="D26" s="188" t="s">
        <v>247</v>
      </c>
      <c r="E26" s="186" t="s">
        <v>249</v>
      </c>
      <c r="F26" s="187" t="s">
        <v>249</v>
      </c>
      <c r="G26" s="188" t="s">
        <v>249</v>
      </c>
      <c r="H26" s="186">
        <v>893232046</v>
      </c>
      <c r="I26" s="187">
        <v>879257477</v>
      </c>
      <c r="J26" s="189">
        <v>13610729</v>
      </c>
      <c r="K26" s="190" t="str">
        <f t="shared" si="1"/>
        <v>京橋</v>
      </c>
    </row>
    <row r="27" spans="1:11" ht="18" customHeight="1">
      <c r="A27" s="185" t="s">
        <v>154</v>
      </c>
      <c r="B27" s="186" t="s">
        <v>247</v>
      </c>
      <c r="C27" s="187" t="s">
        <v>247</v>
      </c>
      <c r="D27" s="188" t="s">
        <v>247</v>
      </c>
      <c r="E27" s="186">
        <v>34199120</v>
      </c>
      <c r="F27" s="187">
        <v>34182956</v>
      </c>
      <c r="G27" s="188">
        <v>16163</v>
      </c>
      <c r="H27" s="186">
        <v>2313021888</v>
      </c>
      <c r="I27" s="187">
        <v>2296056734</v>
      </c>
      <c r="J27" s="189">
        <v>16298384</v>
      </c>
      <c r="K27" s="190" t="str">
        <f t="shared" si="1"/>
        <v>芝</v>
      </c>
    </row>
    <row r="28" spans="1:11" ht="18" customHeight="1">
      <c r="A28" s="185"/>
      <c r="B28" s="186"/>
      <c r="C28" s="187"/>
      <c r="D28" s="188"/>
      <c r="E28" s="186"/>
      <c r="F28" s="187"/>
      <c r="G28" s="188"/>
      <c r="H28" s="186"/>
      <c r="I28" s="187"/>
      <c r="J28" s="189"/>
      <c r="K28" s="190">
        <f t="shared" si="1"/>
      </c>
    </row>
    <row r="29" spans="1:11" ht="18" customHeight="1">
      <c r="A29" s="185" t="s">
        <v>155</v>
      </c>
      <c r="B29" s="186" t="s">
        <v>247</v>
      </c>
      <c r="C29" s="187" t="s">
        <v>247</v>
      </c>
      <c r="D29" s="188" t="s">
        <v>247</v>
      </c>
      <c r="E29" s="186" t="s">
        <v>249</v>
      </c>
      <c r="F29" s="187" t="s">
        <v>249</v>
      </c>
      <c r="G29" s="188" t="s">
        <v>249</v>
      </c>
      <c r="H29" s="186">
        <v>1037632441</v>
      </c>
      <c r="I29" s="187">
        <v>1019584573</v>
      </c>
      <c r="J29" s="189">
        <v>17296166</v>
      </c>
      <c r="K29" s="190" t="str">
        <f t="shared" si="1"/>
        <v>麻布</v>
      </c>
    </row>
    <row r="30" spans="1:11" ht="18" customHeight="1">
      <c r="A30" s="185" t="s">
        <v>156</v>
      </c>
      <c r="B30" s="186" t="s">
        <v>247</v>
      </c>
      <c r="C30" s="187" t="s">
        <v>247</v>
      </c>
      <c r="D30" s="188" t="s">
        <v>247</v>
      </c>
      <c r="E30" s="186" t="s">
        <v>249</v>
      </c>
      <c r="F30" s="187" t="s">
        <v>249</v>
      </c>
      <c r="G30" s="188" t="s">
        <v>249</v>
      </c>
      <c r="H30" s="186">
        <v>590520142</v>
      </c>
      <c r="I30" s="187">
        <v>584592667</v>
      </c>
      <c r="J30" s="189">
        <v>5782026</v>
      </c>
      <c r="K30" s="190" t="str">
        <f t="shared" si="1"/>
        <v>品川</v>
      </c>
    </row>
    <row r="31" spans="1:11" ht="18" customHeight="1">
      <c r="A31" s="185" t="s">
        <v>157</v>
      </c>
      <c r="B31" s="186" t="s">
        <v>247</v>
      </c>
      <c r="C31" s="187" t="s">
        <v>247</v>
      </c>
      <c r="D31" s="188" t="s">
        <v>247</v>
      </c>
      <c r="E31" s="186" t="s">
        <v>249</v>
      </c>
      <c r="F31" s="187" t="s">
        <v>249</v>
      </c>
      <c r="G31" s="188" t="s">
        <v>249</v>
      </c>
      <c r="H31" s="186">
        <v>294766199</v>
      </c>
      <c r="I31" s="187">
        <v>286178727</v>
      </c>
      <c r="J31" s="189">
        <v>8094689</v>
      </c>
      <c r="K31" s="190" t="str">
        <f t="shared" si="1"/>
        <v>四谷</v>
      </c>
    </row>
    <row r="32" spans="1:11" ht="18" customHeight="1">
      <c r="A32" s="185" t="s">
        <v>158</v>
      </c>
      <c r="B32" s="186" t="s">
        <v>247</v>
      </c>
      <c r="C32" s="187" t="s">
        <v>247</v>
      </c>
      <c r="D32" s="188" t="s">
        <v>247</v>
      </c>
      <c r="E32" s="186">
        <v>5736225</v>
      </c>
      <c r="F32" s="187">
        <v>5726512</v>
      </c>
      <c r="G32" s="188">
        <v>9565</v>
      </c>
      <c r="H32" s="186">
        <v>885520552</v>
      </c>
      <c r="I32" s="187">
        <v>873925901</v>
      </c>
      <c r="J32" s="189">
        <v>11270116</v>
      </c>
      <c r="K32" s="190" t="str">
        <f t="shared" si="1"/>
        <v>新宿</v>
      </c>
    </row>
    <row r="33" spans="1:11" ht="18" customHeight="1">
      <c r="A33" s="185" t="s">
        <v>159</v>
      </c>
      <c r="B33" s="186" t="s">
        <v>247</v>
      </c>
      <c r="C33" s="187" t="s">
        <v>247</v>
      </c>
      <c r="D33" s="188" t="s">
        <v>247</v>
      </c>
      <c r="E33" s="186">
        <v>489847</v>
      </c>
      <c r="F33" s="187">
        <v>489326</v>
      </c>
      <c r="G33" s="188">
        <v>521</v>
      </c>
      <c r="H33" s="186">
        <v>142477023</v>
      </c>
      <c r="I33" s="187">
        <v>141004801</v>
      </c>
      <c r="J33" s="189">
        <v>1414357</v>
      </c>
      <c r="K33" s="190" t="str">
        <f t="shared" si="1"/>
        <v>小石川</v>
      </c>
    </row>
    <row r="34" spans="1:11" ht="18" customHeight="1">
      <c r="A34" s="185"/>
      <c r="B34" s="186"/>
      <c r="C34" s="187"/>
      <c r="D34" s="188"/>
      <c r="E34" s="186"/>
      <c r="F34" s="187"/>
      <c r="G34" s="188"/>
      <c r="H34" s="186"/>
      <c r="I34" s="187"/>
      <c r="J34" s="189"/>
      <c r="K34" s="190">
        <f t="shared" si="1"/>
      </c>
    </row>
    <row r="35" spans="1:11" ht="18" customHeight="1">
      <c r="A35" s="179" t="s">
        <v>160</v>
      </c>
      <c r="B35" s="180" t="s">
        <v>247</v>
      </c>
      <c r="C35" s="181" t="s">
        <v>247</v>
      </c>
      <c r="D35" s="182" t="s">
        <v>247</v>
      </c>
      <c r="E35" s="180">
        <v>215253</v>
      </c>
      <c r="F35" s="181">
        <v>215092</v>
      </c>
      <c r="G35" s="182">
        <v>73</v>
      </c>
      <c r="H35" s="180">
        <v>135597526</v>
      </c>
      <c r="I35" s="181">
        <v>133359568</v>
      </c>
      <c r="J35" s="183">
        <v>2164661</v>
      </c>
      <c r="K35" s="184" t="str">
        <f t="shared" si="1"/>
        <v>本郷</v>
      </c>
    </row>
    <row r="36" spans="1:11" ht="18" customHeight="1">
      <c r="A36" s="185" t="s">
        <v>161</v>
      </c>
      <c r="B36" s="186" t="s">
        <v>247</v>
      </c>
      <c r="C36" s="187" t="s">
        <v>247</v>
      </c>
      <c r="D36" s="188" t="s">
        <v>247</v>
      </c>
      <c r="E36" s="186">
        <v>524326</v>
      </c>
      <c r="F36" s="187">
        <v>523894</v>
      </c>
      <c r="G36" s="188">
        <v>432</v>
      </c>
      <c r="H36" s="186">
        <v>186648517</v>
      </c>
      <c r="I36" s="187">
        <v>183899942</v>
      </c>
      <c r="J36" s="189">
        <v>2585202</v>
      </c>
      <c r="K36" s="190" t="str">
        <f t="shared" si="1"/>
        <v>東京上野</v>
      </c>
    </row>
    <row r="37" spans="1:11" ht="18" customHeight="1">
      <c r="A37" s="185" t="s">
        <v>162</v>
      </c>
      <c r="B37" s="186" t="s">
        <v>247</v>
      </c>
      <c r="C37" s="187" t="s">
        <v>247</v>
      </c>
      <c r="D37" s="188" t="s">
        <v>247</v>
      </c>
      <c r="E37" s="186" t="s">
        <v>249</v>
      </c>
      <c r="F37" s="187" t="s">
        <v>249</v>
      </c>
      <c r="G37" s="188" t="s">
        <v>249</v>
      </c>
      <c r="H37" s="186">
        <v>140290988</v>
      </c>
      <c r="I37" s="187">
        <v>136439194</v>
      </c>
      <c r="J37" s="189">
        <v>3635433</v>
      </c>
      <c r="K37" s="190" t="str">
        <f t="shared" si="1"/>
        <v>浅草</v>
      </c>
    </row>
    <row r="38" spans="1:11" ht="18" customHeight="1">
      <c r="A38" s="185" t="s">
        <v>163</v>
      </c>
      <c r="B38" s="186" t="s">
        <v>247</v>
      </c>
      <c r="C38" s="187" t="s">
        <v>247</v>
      </c>
      <c r="D38" s="188" t="s">
        <v>247</v>
      </c>
      <c r="E38" s="186">
        <v>990702</v>
      </c>
      <c r="F38" s="187">
        <v>989728</v>
      </c>
      <c r="G38" s="188">
        <v>974</v>
      </c>
      <c r="H38" s="186">
        <v>196222433</v>
      </c>
      <c r="I38" s="187">
        <v>193110103</v>
      </c>
      <c r="J38" s="189">
        <v>2991977</v>
      </c>
      <c r="K38" s="190" t="str">
        <f t="shared" si="1"/>
        <v>本所</v>
      </c>
    </row>
    <row r="39" spans="1:11" ht="18" customHeight="1">
      <c r="A39" s="185" t="s">
        <v>164</v>
      </c>
      <c r="B39" s="186" t="s">
        <v>247</v>
      </c>
      <c r="C39" s="187" t="s">
        <v>247</v>
      </c>
      <c r="D39" s="188" t="s">
        <v>247</v>
      </c>
      <c r="E39" s="186">
        <v>132503</v>
      </c>
      <c r="F39" s="187">
        <v>128059</v>
      </c>
      <c r="G39" s="188">
        <v>4445</v>
      </c>
      <c r="H39" s="186">
        <v>27721310</v>
      </c>
      <c r="I39" s="187">
        <v>26208662</v>
      </c>
      <c r="J39" s="189">
        <v>1476486</v>
      </c>
      <c r="K39" s="190" t="str">
        <f t="shared" si="1"/>
        <v>向島</v>
      </c>
    </row>
    <row r="40" spans="1:11" ht="18" customHeight="1">
      <c r="A40" s="185"/>
      <c r="B40" s="186"/>
      <c r="C40" s="187"/>
      <c r="D40" s="188"/>
      <c r="E40" s="186"/>
      <c r="F40" s="187"/>
      <c r="G40" s="188"/>
      <c r="H40" s="186"/>
      <c r="I40" s="187"/>
      <c r="J40" s="189"/>
      <c r="K40" s="190">
        <f t="shared" si="1"/>
      </c>
    </row>
    <row r="41" spans="1:11" ht="18" customHeight="1">
      <c r="A41" s="185" t="s">
        <v>165</v>
      </c>
      <c r="B41" s="186" t="s">
        <v>249</v>
      </c>
      <c r="C41" s="187" t="s">
        <v>249</v>
      </c>
      <c r="D41" s="188" t="s">
        <v>249</v>
      </c>
      <c r="E41" s="186">
        <v>2735396</v>
      </c>
      <c r="F41" s="187">
        <v>2729854</v>
      </c>
      <c r="G41" s="188">
        <v>5519</v>
      </c>
      <c r="H41" s="186">
        <v>293919448</v>
      </c>
      <c r="I41" s="187">
        <v>290187068</v>
      </c>
      <c r="J41" s="189">
        <v>3672499</v>
      </c>
      <c r="K41" s="190" t="str">
        <f t="shared" si="1"/>
        <v>江東西</v>
      </c>
    </row>
    <row r="42" spans="1:11" ht="18" customHeight="1">
      <c r="A42" s="185" t="s">
        <v>166</v>
      </c>
      <c r="B42" s="186" t="s">
        <v>247</v>
      </c>
      <c r="C42" s="187" t="s">
        <v>247</v>
      </c>
      <c r="D42" s="188" t="s">
        <v>247</v>
      </c>
      <c r="E42" s="186" t="s">
        <v>249</v>
      </c>
      <c r="F42" s="187" t="s">
        <v>249</v>
      </c>
      <c r="G42" s="188" t="s">
        <v>249</v>
      </c>
      <c r="H42" s="186">
        <v>132715950</v>
      </c>
      <c r="I42" s="187">
        <v>129830640</v>
      </c>
      <c r="J42" s="189">
        <v>2736378</v>
      </c>
      <c r="K42" s="190" t="str">
        <f t="shared" si="1"/>
        <v>江東東</v>
      </c>
    </row>
    <row r="43" spans="1:11" ht="18" customHeight="1">
      <c r="A43" s="185" t="s">
        <v>167</v>
      </c>
      <c r="B43" s="186" t="s">
        <v>247</v>
      </c>
      <c r="C43" s="187" t="s">
        <v>247</v>
      </c>
      <c r="D43" s="188" t="s">
        <v>247</v>
      </c>
      <c r="E43" s="186" t="s">
        <v>249</v>
      </c>
      <c r="F43" s="187" t="s">
        <v>249</v>
      </c>
      <c r="G43" s="188" t="s">
        <v>249</v>
      </c>
      <c r="H43" s="186">
        <v>40283596</v>
      </c>
      <c r="I43" s="187">
        <v>38582306</v>
      </c>
      <c r="J43" s="189">
        <v>1676227</v>
      </c>
      <c r="K43" s="190" t="str">
        <f t="shared" si="1"/>
        <v>荏原</v>
      </c>
    </row>
    <row r="44" spans="1:11" ht="18" customHeight="1">
      <c r="A44" s="185" t="s">
        <v>168</v>
      </c>
      <c r="B44" s="186" t="s">
        <v>247</v>
      </c>
      <c r="C44" s="187" t="s">
        <v>247</v>
      </c>
      <c r="D44" s="188" t="s">
        <v>247</v>
      </c>
      <c r="E44" s="186" t="s">
        <v>249</v>
      </c>
      <c r="F44" s="187" t="s">
        <v>249</v>
      </c>
      <c r="G44" s="188" t="s">
        <v>249</v>
      </c>
      <c r="H44" s="186">
        <v>184345529</v>
      </c>
      <c r="I44" s="187">
        <v>175455024</v>
      </c>
      <c r="J44" s="189">
        <v>8461454</v>
      </c>
      <c r="K44" s="190" t="str">
        <f t="shared" si="1"/>
        <v>目黒</v>
      </c>
    </row>
    <row r="45" spans="1:11" ht="18" customHeight="1">
      <c r="A45" s="185" t="s">
        <v>169</v>
      </c>
      <c r="B45" s="186" t="s">
        <v>247</v>
      </c>
      <c r="C45" s="187" t="s">
        <v>247</v>
      </c>
      <c r="D45" s="188" t="s">
        <v>247</v>
      </c>
      <c r="E45" s="186">
        <v>260122</v>
      </c>
      <c r="F45" s="187">
        <v>260004</v>
      </c>
      <c r="G45" s="188">
        <v>118</v>
      </c>
      <c r="H45" s="186">
        <v>99448911</v>
      </c>
      <c r="I45" s="187">
        <v>96068215</v>
      </c>
      <c r="J45" s="189">
        <v>3337007</v>
      </c>
      <c r="K45" s="190" t="str">
        <f t="shared" si="1"/>
        <v>大森</v>
      </c>
    </row>
    <row r="46" spans="1:11" ht="18" customHeight="1">
      <c r="A46" s="185"/>
      <c r="B46" s="186"/>
      <c r="C46" s="187"/>
      <c r="D46" s="188"/>
      <c r="E46" s="186"/>
      <c r="F46" s="187"/>
      <c r="G46" s="188"/>
      <c r="H46" s="186"/>
      <c r="I46" s="187"/>
      <c r="J46" s="189"/>
      <c r="K46" s="190">
        <f t="shared" si="1"/>
      </c>
    </row>
    <row r="47" spans="1:11" ht="18" customHeight="1">
      <c r="A47" s="185" t="s">
        <v>170</v>
      </c>
      <c r="B47" s="186" t="s">
        <v>247</v>
      </c>
      <c r="C47" s="187" t="s">
        <v>247</v>
      </c>
      <c r="D47" s="188" t="s">
        <v>247</v>
      </c>
      <c r="E47" s="186">
        <v>268774</v>
      </c>
      <c r="F47" s="187">
        <v>268609</v>
      </c>
      <c r="G47" s="188">
        <v>55</v>
      </c>
      <c r="H47" s="186">
        <v>58462879</v>
      </c>
      <c r="I47" s="187">
        <v>56174500</v>
      </c>
      <c r="J47" s="189">
        <v>2234115</v>
      </c>
      <c r="K47" s="190" t="str">
        <f t="shared" si="1"/>
        <v>雪谷</v>
      </c>
    </row>
    <row r="48" spans="1:11" ht="18" customHeight="1">
      <c r="A48" s="185" t="s">
        <v>171</v>
      </c>
      <c r="B48" s="186" t="s">
        <v>247</v>
      </c>
      <c r="C48" s="187" t="s">
        <v>247</v>
      </c>
      <c r="D48" s="188" t="s">
        <v>247</v>
      </c>
      <c r="E48" s="186" t="s">
        <v>249</v>
      </c>
      <c r="F48" s="187" t="s">
        <v>249</v>
      </c>
      <c r="G48" s="188" t="s">
        <v>249</v>
      </c>
      <c r="H48" s="186">
        <v>223715830</v>
      </c>
      <c r="I48" s="187">
        <v>219362623</v>
      </c>
      <c r="J48" s="189">
        <v>4121111</v>
      </c>
      <c r="K48" s="190" t="str">
        <f t="shared" si="1"/>
        <v>蒲田</v>
      </c>
    </row>
    <row r="49" spans="1:11" ht="18" customHeight="1">
      <c r="A49" s="185" t="s">
        <v>172</v>
      </c>
      <c r="B49" s="186" t="s">
        <v>247</v>
      </c>
      <c r="C49" s="187" t="s">
        <v>247</v>
      </c>
      <c r="D49" s="188" t="s">
        <v>247</v>
      </c>
      <c r="E49" s="186" t="s">
        <v>249</v>
      </c>
      <c r="F49" s="187" t="s">
        <v>249</v>
      </c>
      <c r="G49" s="188" t="s">
        <v>249</v>
      </c>
      <c r="H49" s="186">
        <v>92476400</v>
      </c>
      <c r="I49" s="187">
        <v>88519209</v>
      </c>
      <c r="J49" s="189">
        <v>3850519</v>
      </c>
      <c r="K49" s="190" t="str">
        <f t="shared" si="1"/>
        <v>世田谷</v>
      </c>
    </row>
    <row r="50" spans="1:11" ht="18" customHeight="1">
      <c r="A50" s="185" t="s">
        <v>173</v>
      </c>
      <c r="B50" s="186" t="s">
        <v>247</v>
      </c>
      <c r="C50" s="187" t="s">
        <v>247</v>
      </c>
      <c r="D50" s="188" t="s">
        <v>247</v>
      </c>
      <c r="E50" s="186">
        <v>175009</v>
      </c>
      <c r="F50" s="187">
        <v>173231</v>
      </c>
      <c r="G50" s="188">
        <v>1778</v>
      </c>
      <c r="H50" s="186">
        <v>86599825</v>
      </c>
      <c r="I50" s="187">
        <v>82515166</v>
      </c>
      <c r="J50" s="189">
        <v>4005626</v>
      </c>
      <c r="K50" s="190" t="str">
        <f t="shared" si="1"/>
        <v>北沢</v>
      </c>
    </row>
    <row r="51" spans="1:11" ht="18" customHeight="1">
      <c r="A51" s="185" t="s">
        <v>174</v>
      </c>
      <c r="B51" s="186" t="s">
        <v>247</v>
      </c>
      <c r="C51" s="187" t="s">
        <v>247</v>
      </c>
      <c r="D51" s="188" t="s">
        <v>247</v>
      </c>
      <c r="E51" s="186">
        <v>166331</v>
      </c>
      <c r="F51" s="187">
        <v>166181</v>
      </c>
      <c r="G51" s="188">
        <v>150</v>
      </c>
      <c r="H51" s="186">
        <v>121433666</v>
      </c>
      <c r="I51" s="187">
        <v>117033924</v>
      </c>
      <c r="J51" s="189">
        <v>4312345</v>
      </c>
      <c r="K51" s="190" t="str">
        <f t="shared" si="1"/>
        <v>玉川</v>
      </c>
    </row>
    <row r="52" spans="1:11" ht="18" customHeight="1">
      <c r="A52" s="185"/>
      <c r="B52" s="186"/>
      <c r="C52" s="187"/>
      <c r="D52" s="188"/>
      <c r="E52" s="186"/>
      <c r="F52" s="187"/>
      <c r="G52" s="188"/>
      <c r="H52" s="186"/>
      <c r="I52" s="187"/>
      <c r="J52" s="189"/>
      <c r="K52" s="190">
        <f t="shared" si="1"/>
      </c>
    </row>
    <row r="53" spans="1:11" ht="18" customHeight="1">
      <c r="A53" s="185" t="s">
        <v>175</v>
      </c>
      <c r="B53" s="186" t="s">
        <v>247</v>
      </c>
      <c r="C53" s="187" t="s">
        <v>247</v>
      </c>
      <c r="D53" s="188" t="s">
        <v>247</v>
      </c>
      <c r="E53" s="186">
        <v>6531569</v>
      </c>
      <c r="F53" s="187">
        <v>6520913</v>
      </c>
      <c r="G53" s="188">
        <v>10626</v>
      </c>
      <c r="H53" s="186">
        <v>1178226228</v>
      </c>
      <c r="I53" s="187">
        <v>1154869114</v>
      </c>
      <c r="J53" s="189">
        <v>22385637</v>
      </c>
      <c r="K53" s="190" t="str">
        <f t="shared" si="1"/>
        <v>渋谷</v>
      </c>
    </row>
    <row r="54" spans="1:11" ht="18" customHeight="1">
      <c r="A54" s="185" t="s">
        <v>176</v>
      </c>
      <c r="B54" s="186" t="s">
        <v>247</v>
      </c>
      <c r="C54" s="187" t="s">
        <v>247</v>
      </c>
      <c r="D54" s="188" t="s">
        <v>247</v>
      </c>
      <c r="E54" s="186" t="s">
        <v>249</v>
      </c>
      <c r="F54" s="187" t="s">
        <v>249</v>
      </c>
      <c r="G54" s="188" t="s">
        <v>249</v>
      </c>
      <c r="H54" s="186">
        <v>108532925</v>
      </c>
      <c r="I54" s="187">
        <v>101891804</v>
      </c>
      <c r="J54" s="189">
        <v>6423446</v>
      </c>
      <c r="K54" s="190" t="str">
        <f t="shared" si="1"/>
        <v>中野</v>
      </c>
    </row>
    <row r="55" spans="1:11" ht="18" customHeight="1">
      <c r="A55" s="185" t="s">
        <v>177</v>
      </c>
      <c r="B55" s="186" t="s">
        <v>247</v>
      </c>
      <c r="C55" s="187" t="s">
        <v>247</v>
      </c>
      <c r="D55" s="188" t="s">
        <v>247</v>
      </c>
      <c r="E55" s="186" t="s">
        <v>249</v>
      </c>
      <c r="F55" s="187" t="s">
        <v>249</v>
      </c>
      <c r="G55" s="188" t="s">
        <v>249</v>
      </c>
      <c r="H55" s="186">
        <v>98537166</v>
      </c>
      <c r="I55" s="187">
        <v>94145215</v>
      </c>
      <c r="J55" s="189">
        <v>4259164</v>
      </c>
      <c r="K55" s="190" t="str">
        <f t="shared" si="1"/>
        <v>杉並</v>
      </c>
    </row>
    <row r="56" spans="1:11" ht="18" customHeight="1">
      <c r="A56" s="185" t="s">
        <v>178</v>
      </c>
      <c r="B56" s="186" t="s">
        <v>247</v>
      </c>
      <c r="C56" s="187" t="s">
        <v>247</v>
      </c>
      <c r="D56" s="188" t="s">
        <v>247</v>
      </c>
      <c r="E56" s="186" t="s">
        <v>249</v>
      </c>
      <c r="F56" s="187" t="s">
        <v>249</v>
      </c>
      <c r="G56" s="188" t="s">
        <v>249</v>
      </c>
      <c r="H56" s="186">
        <v>72405442</v>
      </c>
      <c r="I56" s="187">
        <v>69874643</v>
      </c>
      <c r="J56" s="189">
        <v>2475335</v>
      </c>
      <c r="K56" s="190" t="str">
        <f t="shared" si="1"/>
        <v>荻窪</v>
      </c>
    </row>
    <row r="57" spans="1:11" ht="18" customHeight="1">
      <c r="A57" s="185" t="s">
        <v>179</v>
      </c>
      <c r="B57" s="186" t="s">
        <v>247</v>
      </c>
      <c r="C57" s="187" t="s">
        <v>247</v>
      </c>
      <c r="D57" s="188" t="s">
        <v>247</v>
      </c>
      <c r="E57" s="186" t="s">
        <v>249</v>
      </c>
      <c r="F57" s="187" t="s">
        <v>249</v>
      </c>
      <c r="G57" s="188" t="s">
        <v>249</v>
      </c>
      <c r="H57" s="186">
        <v>307750792</v>
      </c>
      <c r="I57" s="187">
        <v>297021111</v>
      </c>
      <c r="J57" s="189">
        <v>10246400</v>
      </c>
      <c r="K57" s="190" t="str">
        <f t="shared" si="1"/>
        <v>豊島</v>
      </c>
    </row>
    <row r="58" spans="1:11" ht="18" customHeight="1">
      <c r="A58" s="185"/>
      <c r="B58" s="186"/>
      <c r="C58" s="187"/>
      <c r="D58" s="188"/>
      <c r="E58" s="186"/>
      <c r="F58" s="187"/>
      <c r="G58" s="188"/>
      <c r="H58" s="186"/>
      <c r="I58" s="187"/>
      <c r="J58" s="189"/>
      <c r="K58" s="190">
        <f t="shared" si="1"/>
      </c>
    </row>
    <row r="59" spans="1:11" ht="18" customHeight="1">
      <c r="A59" s="185" t="s">
        <v>180</v>
      </c>
      <c r="B59" s="186" t="s">
        <v>247</v>
      </c>
      <c r="C59" s="187" t="s">
        <v>247</v>
      </c>
      <c r="D59" s="188" t="s">
        <v>247</v>
      </c>
      <c r="E59" s="186">
        <v>591766</v>
      </c>
      <c r="F59" s="187">
        <v>585017</v>
      </c>
      <c r="G59" s="188">
        <v>6453</v>
      </c>
      <c r="H59" s="186">
        <v>184247295</v>
      </c>
      <c r="I59" s="187">
        <v>179221350</v>
      </c>
      <c r="J59" s="189">
        <v>4620486</v>
      </c>
      <c r="K59" s="190" t="str">
        <f t="shared" si="1"/>
        <v>王子</v>
      </c>
    </row>
    <row r="60" spans="1:11" ht="18" customHeight="1">
      <c r="A60" s="185" t="s">
        <v>181</v>
      </c>
      <c r="B60" s="186" t="s">
        <v>247</v>
      </c>
      <c r="C60" s="187" t="s">
        <v>247</v>
      </c>
      <c r="D60" s="188" t="s">
        <v>247</v>
      </c>
      <c r="E60" s="186" t="s">
        <v>249</v>
      </c>
      <c r="F60" s="187" t="s">
        <v>249</v>
      </c>
      <c r="G60" s="188" t="s">
        <v>249</v>
      </c>
      <c r="H60" s="186">
        <v>72691316</v>
      </c>
      <c r="I60" s="187">
        <v>69466639</v>
      </c>
      <c r="J60" s="189">
        <v>3105481</v>
      </c>
      <c r="K60" s="190" t="str">
        <f t="shared" si="1"/>
        <v>荒川</v>
      </c>
    </row>
    <row r="61" spans="1:11" ht="18" customHeight="1">
      <c r="A61" s="185" t="s">
        <v>182</v>
      </c>
      <c r="B61" s="186" t="s">
        <v>247</v>
      </c>
      <c r="C61" s="187" t="s">
        <v>247</v>
      </c>
      <c r="D61" s="188" t="s">
        <v>247</v>
      </c>
      <c r="E61" s="186" t="s">
        <v>249</v>
      </c>
      <c r="F61" s="187" t="s">
        <v>249</v>
      </c>
      <c r="G61" s="188" t="s">
        <v>249</v>
      </c>
      <c r="H61" s="186">
        <v>148296378</v>
      </c>
      <c r="I61" s="187">
        <v>138881468</v>
      </c>
      <c r="J61" s="189">
        <v>9043474</v>
      </c>
      <c r="K61" s="190" t="str">
        <f t="shared" si="1"/>
        <v>板橋</v>
      </c>
    </row>
    <row r="62" spans="1:11" ht="18" customHeight="1">
      <c r="A62" s="185" t="s">
        <v>183</v>
      </c>
      <c r="B62" s="186" t="s">
        <v>247</v>
      </c>
      <c r="C62" s="187" t="s">
        <v>247</v>
      </c>
      <c r="D62" s="188" t="s">
        <v>247</v>
      </c>
      <c r="E62" s="186">
        <v>323749</v>
      </c>
      <c r="F62" s="187">
        <v>322422</v>
      </c>
      <c r="G62" s="188">
        <v>1327</v>
      </c>
      <c r="H62" s="186">
        <v>86178804</v>
      </c>
      <c r="I62" s="187">
        <v>78857773</v>
      </c>
      <c r="J62" s="189">
        <v>7161959</v>
      </c>
      <c r="K62" s="190" t="str">
        <f t="shared" si="1"/>
        <v>練馬東</v>
      </c>
    </row>
    <row r="63" spans="1:11" ht="18" customHeight="1">
      <c r="A63" s="185" t="s">
        <v>184</v>
      </c>
      <c r="B63" s="186" t="s">
        <v>247</v>
      </c>
      <c r="C63" s="187" t="s">
        <v>247</v>
      </c>
      <c r="D63" s="188" t="s">
        <v>247</v>
      </c>
      <c r="E63" s="186">
        <v>107363</v>
      </c>
      <c r="F63" s="187">
        <v>103143</v>
      </c>
      <c r="G63" s="188">
        <v>4220</v>
      </c>
      <c r="H63" s="186">
        <v>61621590</v>
      </c>
      <c r="I63" s="187">
        <v>57350083</v>
      </c>
      <c r="J63" s="189">
        <v>4173833</v>
      </c>
      <c r="K63" s="190" t="str">
        <f t="shared" si="1"/>
        <v>練馬西</v>
      </c>
    </row>
    <row r="64" spans="1:11" ht="18" customHeight="1">
      <c r="A64" s="185"/>
      <c r="B64" s="186"/>
      <c r="C64" s="187"/>
      <c r="D64" s="188"/>
      <c r="E64" s="299"/>
      <c r="F64" s="300"/>
      <c r="G64" s="301"/>
      <c r="H64" s="186"/>
      <c r="I64" s="187"/>
      <c r="J64" s="188"/>
      <c r="K64" s="190">
        <f t="shared" si="1"/>
      </c>
    </row>
    <row r="65" spans="1:11" ht="18" customHeight="1">
      <c r="A65" s="179" t="s">
        <v>185</v>
      </c>
      <c r="B65" s="180" t="s">
        <v>247</v>
      </c>
      <c r="C65" s="181" t="s">
        <v>247</v>
      </c>
      <c r="D65" s="182" t="s">
        <v>247</v>
      </c>
      <c r="E65" s="180">
        <v>505788</v>
      </c>
      <c r="F65" s="181">
        <v>492947</v>
      </c>
      <c r="G65" s="182">
        <v>12841</v>
      </c>
      <c r="H65" s="180">
        <v>85223755</v>
      </c>
      <c r="I65" s="181">
        <v>77446249</v>
      </c>
      <c r="J65" s="183">
        <v>7378250</v>
      </c>
      <c r="K65" s="184" t="str">
        <f t="shared" si="1"/>
        <v>足立</v>
      </c>
    </row>
    <row r="66" spans="1:11" ht="18" customHeight="1">
      <c r="A66" s="185" t="s">
        <v>186</v>
      </c>
      <c r="B66" s="186" t="s">
        <v>247</v>
      </c>
      <c r="C66" s="187" t="s">
        <v>247</v>
      </c>
      <c r="D66" s="188" t="s">
        <v>247</v>
      </c>
      <c r="E66" s="186">
        <v>236165</v>
      </c>
      <c r="F66" s="187">
        <v>236088</v>
      </c>
      <c r="G66" s="188">
        <v>77</v>
      </c>
      <c r="H66" s="186">
        <v>57011491</v>
      </c>
      <c r="I66" s="187">
        <v>51935367</v>
      </c>
      <c r="J66" s="189">
        <v>4857929</v>
      </c>
      <c r="K66" s="190" t="str">
        <f t="shared" si="1"/>
        <v>西新井</v>
      </c>
    </row>
    <row r="67" spans="1:11" ht="18" customHeight="1">
      <c r="A67" s="185" t="s">
        <v>187</v>
      </c>
      <c r="B67" s="186" t="s">
        <v>247</v>
      </c>
      <c r="C67" s="187" t="s">
        <v>247</v>
      </c>
      <c r="D67" s="188" t="s">
        <v>247</v>
      </c>
      <c r="E67" s="186" t="s">
        <v>249</v>
      </c>
      <c r="F67" s="187" t="s">
        <v>249</v>
      </c>
      <c r="G67" s="188" t="s">
        <v>249</v>
      </c>
      <c r="H67" s="186">
        <v>80359209</v>
      </c>
      <c r="I67" s="187">
        <v>72060366</v>
      </c>
      <c r="J67" s="189">
        <v>8004109</v>
      </c>
      <c r="K67" s="190" t="str">
        <f t="shared" si="1"/>
        <v>葛飾</v>
      </c>
    </row>
    <row r="68" spans="1:11" ht="18" customHeight="1">
      <c r="A68" s="185" t="s">
        <v>188</v>
      </c>
      <c r="B68" s="186" t="s">
        <v>247</v>
      </c>
      <c r="C68" s="187" t="s">
        <v>247</v>
      </c>
      <c r="D68" s="188" t="s">
        <v>247</v>
      </c>
      <c r="E68" s="186" t="s">
        <v>249</v>
      </c>
      <c r="F68" s="187" t="s">
        <v>249</v>
      </c>
      <c r="G68" s="188" t="s">
        <v>249</v>
      </c>
      <c r="H68" s="186">
        <v>87633464</v>
      </c>
      <c r="I68" s="187">
        <v>77869388</v>
      </c>
      <c r="J68" s="189">
        <v>9286246</v>
      </c>
      <c r="K68" s="190" t="str">
        <f t="shared" si="1"/>
        <v>江戸川北</v>
      </c>
    </row>
    <row r="69" spans="1:11" ht="18" customHeight="1">
      <c r="A69" s="214" t="s">
        <v>189</v>
      </c>
      <c r="B69" s="215" t="s">
        <v>247</v>
      </c>
      <c r="C69" s="216" t="s">
        <v>247</v>
      </c>
      <c r="D69" s="217" t="s">
        <v>247</v>
      </c>
      <c r="E69" s="215" t="s">
        <v>249</v>
      </c>
      <c r="F69" s="216" t="s">
        <v>249</v>
      </c>
      <c r="G69" s="217" t="s">
        <v>249</v>
      </c>
      <c r="H69" s="215">
        <v>50388730</v>
      </c>
      <c r="I69" s="216">
        <v>47494614</v>
      </c>
      <c r="J69" s="218">
        <v>2773631</v>
      </c>
      <c r="K69" s="219" t="str">
        <f t="shared" si="1"/>
        <v>江戸川南</v>
      </c>
    </row>
    <row r="70" spans="1:11" ht="18" customHeight="1">
      <c r="A70" s="220" t="s">
        <v>190</v>
      </c>
      <c r="B70" s="302" t="s">
        <v>249</v>
      </c>
      <c r="C70" s="303" t="s">
        <v>249</v>
      </c>
      <c r="D70" s="304" t="s">
        <v>249</v>
      </c>
      <c r="E70" s="302" t="s">
        <v>249</v>
      </c>
      <c r="F70" s="303" t="s">
        <v>249</v>
      </c>
      <c r="G70" s="304" t="s">
        <v>249</v>
      </c>
      <c r="H70" s="224">
        <v>16180930907</v>
      </c>
      <c r="I70" s="225">
        <v>15915498949</v>
      </c>
      <c r="J70" s="273">
        <v>255042093</v>
      </c>
      <c r="K70" s="227" t="str">
        <f t="shared" si="1"/>
        <v>都区内計</v>
      </c>
    </row>
    <row r="71" spans="1:11" ht="18" customHeight="1">
      <c r="A71" s="179"/>
      <c r="B71" s="180"/>
      <c r="C71" s="181"/>
      <c r="D71" s="182"/>
      <c r="E71" s="180"/>
      <c r="F71" s="181"/>
      <c r="G71" s="182"/>
      <c r="H71" s="180"/>
      <c r="I71" s="181"/>
      <c r="J71" s="183"/>
      <c r="K71" s="184">
        <f t="shared" si="1"/>
      </c>
    </row>
    <row r="72" spans="1:11" ht="18" customHeight="1">
      <c r="A72" s="179" t="s">
        <v>191</v>
      </c>
      <c r="B72" s="180" t="s">
        <v>247</v>
      </c>
      <c r="C72" s="181" t="s">
        <v>247</v>
      </c>
      <c r="D72" s="182" t="s">
        <v>247</v>
      </c>
      <c r="E72" s="180">
        <v>491703</v>
      </c>
      <c r="F72" s="181">
        <v>490325</v>
      </c>
      <c r="G72" s="182">
        <v>1379</v>
      </c>
      <c r="H72" s="180">
        <v>102800999</v>
      </c>
      <c r="I72" s="181">
        <v>96471574</v>
      </c>
      <c r="J72" s="183">
        <v>6153362</v>
      </c>
      <c r="K72" s="184" t="str">
        <f t="shared" si="1"/>
        <v>八王子</v>
      </c>
    </row>
    <row r="73" spans="1:11" ht="18" customHeight="1">
      <c r="A73" s="185" t="s">
        <v>192</v>
      </c>
      <c r="B73" s="186" t="s">
        <v>249</v>
      </c>
      <c r="C73" s="187" t="s">
        <v>249</v>
      </c>
      <c r="D73" s="188" t="s">
        <v>249</v>
      </c>
      <c r="E73" s="186">
        <v>950817</v>
      </c>
      <c r="F73" s="187">
        <v>950204</v>
      </c>
      <c r="G73" s="188">
        <v>613</v>
      </c>
      <c r="H73" s="186">
        <v>144490844</v>
      </c>
      <c r="I73" s="187">
        <v>135695666</v>
      </c>
      <c r="J73" s="189">
        <v>8556308</v>
      </c>
      <c r="K73" s="190" t="str">
        <f t="shared" si="1"/>
        <v>立川</v>
      </c>
    </row>
    <row r="74" spans="1:11" ht="18" customHeight="1">
      <c r="A74" s="185" t="s">
        <v>193</v>
      </c>
      <c r="B74" s="186" t="s">
        <v>249</v>
      </c>
      <c r="C74" s="187" t="s">
        <v>249</v>
      </c>
      <c r="D74" s="188" t="s">
        <v>249</v>
      </c>
      <c r="E74" s="186">
        <v>546596</v>
      </c>
      <c r="F74" s="187">
        <v>546393</v>
      </c>
      <c r="G74" s="188">
        <v>203</v>
      </c>
      <c r="H74" s="186">
        <v>140937246</v>
      </c>
      <c r="I74" s="187">
        <v>135517029</v>
      </c>
      <c r="J74" s="189">
        <v>5242650</v>
      </c>
      <c r="K74" s="190" t="str">
        <f t="shared" si="1"/>
        <v>武蔵野</v>
      </c>
    </row>
    <row r="75" spans="1:11" ht="18" customHeight="1">
      <c r="A75" s="185" t="s">
        <v>194</v>
      </c>
      <c r="B75" s="186" t="s">
        <v>247</v>
      </c>
      <c r="C75" s="187" t="s">
        <v>247</v>
      </c>
      <c r="D75" s="188" t="s">
        <v>247</v>
      </c>
      <c r="E75" s="186">
        <v>309811</v>
      </c>
      <c r="F75" s="187">
        <v>309724</v>
      </c>
      <c r="G75" s="188">
        <v>86</v>
      </c>
      <c r="H75" s="186">
        <v>66077011</v>
      </c>
      <c r="I75" s="187">
        <v>62095995</v>
      </c>
      <c r="J75" s="189">
        <v>3843919</v>
      </c>
      <c r="K75" s="190" t="str">
        <f t="shared" si="1"/>
        <v>青梅</v>
      </c>
    </row>
    <row r="76" spans="1:11" ht="18" customHeight="1">
      <c r="A76" s="185" t="s">
        <v>195</v>
      </c>
      <c r="B76" s="186" t="s">
        <v>247</v>
      </c>
      <c r="C76" s="187" t="s">
        <v>247</v>
      </c>
      <c r="D76" s="188" t="s">
        <v>247</v>
      </c>
      <c r="E76" s="186">
        <v>668336</v>
      </c>
      <c r="F76" s="187">
        <v>666104</v>
      </c>
      <c r="G76" s="188">
        <v>2232</v>
      </c>
      <c r="H76" s="186">
        <v>158433210</v>
      </c>
      <c r="I76" s="187">
        <v>152489904</v>
      </c>
      <c r="J76" s="189">
        <v>5759281</v>
      </c>
      <c r="K76" s="190" t="str">
        <f t="shared" si="1"/>
        <v>武蔵府中</v>
      </c>
    </row>
    <row r="77" spans="1:11" ht="18" customHeight="1">
      <c r="A77" s="185"/>
      <c r="B77" s="186"/>
      <c r="C77" s="187"/>
      <c r="D77" s="188"/>
      <c r="E77" s="186"/>
      <c r="F77" s="187"/>
      <c r="G77" s="188"/>
      <c r="H77" s="186"/>
      <c r="I77" s="187"/>
      <c r="J77" s="189"/>
      <c r="K77" s="190">
        <f t="shared" si="1"/>
      </c>
    </row>
    <row r="78" spans="1:11" ht="18" customHeight="1">
      <c r="A78" s="185" t="s">
        <v>196</v>
      </c>
      <c r="B78" s="186" t="s">
        <v>247</v>
      </c>
      <c r="C78" s="187" t="s">
        <v>247</v>
      </c>
      <c r="D78" s="188" t="s">
        <v>247</v>
      </c>
      <c r="E78" s="186">
        <v>309670</v>
      </c>
      <c r="F78" s="187">
        <v>309441</v>
      </c>
      <c r="G78" s="188">
        <v>229</v>
      </c>
      <c r="H78" s="186">
        <v>67503257</v>
      </c>
      <c r="I78" s="187">
        <v>63692987</v>
      </c>
      <c r="J78" s="189">
        <v>3739149</v>
      </c>
      <c r="K78" s="190" t="str">
        <f t="shared" si="1"/>
        <v>町田</v>
      </c>
    </row>
    <row r="79" spans="1:11" ht="18" customHeight="1">
      <c r="A79" s="185" t="s">
        <v>197</v>
      </c>
      <c r="B79" s="186" t="s">
        <v>247</v>
      </c>
      <c r="C79" s="187" t="s">
        <v>247</v>
      </c>
      <c r="D79" s="188" t="s">
        <v>247</v>
      </c>
      <c r="E79" s="186" t="s">
        <v>249</v>
      </c>
      <c r="F79" s="187" t="s">
        <v>249</v>
      </c>
      <c r="G79" s="188" t="s">
        <v>249</v>
      </c>
      <c r="H79" s="186">
        <v>80602431</v>
      </c>
      <c r="I79" s="187">
        <v>77812369</v>
      </c>
      <c r="J79" s="189">
        <v>2703426</v>
      </c>
      <c r="K79" s="190" t="str">
        <f t="shared" si="1"/>
        <v>日野</v>
      </c>
    </row>
    <row r="80" spans="1:11" ht="18" customHeight="1">
      <c r="A80" s="214" t="s">
        <v>198</v>
      </c>
      <c r="B80" s="215" t="s">
        <v>247</v>
      </c>
      <c r="C80" s="216" t="s">
        <v>247</v>
      </c>
      <c r="D80" s="217" t="s">
        <v>247</v>
      </c>
      <c r="E80" s="186" t="s">
        <v>249</v>
      </c>
      <c r="F80" s="187" t="s">
        <v>249</v>
      </c>
      <c r="G80" s="188" t="s">
        <v>249</v>
      </c>
      <c r="H80" s="215">
        <v>115937240</v>
      </c>
      <c r="I80" s="216">
        <v>107845005</v>
      </c>
      <c r="J80" s="218">
        <v>7917177</v>
      </c>
      <c r="K80" s="219" t="str">
        <f t="shared" si="1"/>
        <v>東村山</v>
      </c>
    </row>
    <row r="81" spans="1:11" ht="18" customHeight="1">
      <c r="A81" s="220" t="s">
        <v>199</v>
      </c>
      <c r="B81" s="302" t="s">
        <v>249</v>
      </c>
      <c r="C81" s="303" t="s">
        <v>249</v>
      </c>
      <c r="D81" s="304" t="s">
        <v>249</v>
      </c>
      <c r="E81" s="224" t="s">
        <v>249</v>
      </c>
      <c r="F81" s="225" t="s">
        <v>249</v>
      </c>
      <c r="G81" s="223" t="s">
        <v>249</v>
      </c>
      <c r="H81" s="224">
        <v>876782238</v>
      </c>
      <c r="I81" s="225">
        <v>831620530</v>
      </c>
      <c r="J81" s="226">
        <v>43915272</v>
      </c>
      <c r="K81" s="227" t="str">
        <f t="shared" si="1"/>
        <v>多摩地区計</v>
      </c>
    </row>
    <row r="82" spans="1:11" ht="18" customHeight="1">
      <c r="A82" s="228"/>
      <c r="B82" s="229"/>
      <c r="C82" s="230"/>
      <c r="D82" s="231"/>
      <c r="E82" s="229"/>
      <c r="F82" s="230"/>
      <c r="G82" s="231"/>
      <c r="H82" s="229"/>
      <c r="I82" s="230"/>
      <c r="J82" s="232"/>
      <c r="K82" s="233">
        <f t="shared" si="1"/>
      </c>
    </row>
    <row r="83" spans="1:11" ht="18" customHeight="1">
      <c r="A83" s="198" t="s">
        <v>200</v>
      </c>
      <c r="B83" s="199" t="s">
        <v>249</v>
      </c>
      <c r="C83" s="200" t="s">
        <v>249</v>
      </c>
      <c r="D83" s="201" t="s">
        <v>249</v>
      </c>
      <c r="E83" s="199" t="s">
        <v>249</v>
      </c>
      <c r="F83" s="200" t="s">
        <v>249</v>
      </c>
      <c r="G83" s="201" t="s">
        <v>249</v>
      </c>
      <c r="H83" s="199">
        <v>17057713144</v>
      </c>
      <c r="I83" s="200">
        <v>16747119479</v>
      </c>
      <c r="J83" s="202">
        <v>298957365</v>
      </c>
      <c r="K83" s="203" t="str">
        <f>IF(A83="","",A83)</f>
        <v>東京都計</v>
      </c>
    </row>
    <row r="84" spans="1:11" ht="18" customHeight="1">
      <c r="A84" s="234"/>
      <c r="B84" s="235"/>
      <c r="C84" s="236"/>
      <c r="D84" s="237"/>
      <c r="E84" s="235"/>
      <c r="F84" s="236"/>
      <c r="G84" s="237"/>
      <c r="H84" s="235"/>
      <c r="I84" s="236"/>
      <c r="J84" s="238"/>
      <c r="K84" s="239">
        <f t="shared" si="1"/>
      </c>
    </row>
    <row r="85" spans="1:11" ht="18" customHeight="1">
      <c r="A85" s="208" t="s">
        <v>201</v>
      </c>
      <c r="B85" s="209" t="s">
        <v>247</v>
      </c>
      <c r="C85" s="210" t="s">
        <v>247</v>
      </c>
      <c r="D85" s="211" t="s">
        <v>247</v>
      </c>
      <c r="E85" s="209" t="s">
        <v>249</v>
      </c>
      <c r="F85" s="210" t="s">
        <v>249</v>
      </c>
      <c r="G85" s="211" t="s">
        <v>249</v>
      </c>
      <c r="H85" s="209">
        <v>140497596</v>
      </c>
      <c r="I85" s="210">
        <v>137813880</v>
      </c>
      <c r="J85" s="212">
        <v>2457123</v>
      </c>
      <c r="K85" s="213" t="str">
        <f t="shared" si="1"/>
        <v>鶴見</v>
      </c>
    </row>
    <row r="86" spans="1:11" ht="18" customHeight="1">
      <c r="A86" s="185" t="s">
        <v>202</v>
      </c>
      <c r="B86" s="186" t="s">
        <v>247</v>
      </c>
      <c r="C86" s="187" t="s">
        <v>247</v>
      </c>
      <c r="D86" s="188" t="s">
        <v>247</v>
      </c>
      <c r="E86" s="186">
        <v>2716945</v>
      </c>
      <c r="F86" s="187">
        <v>2714070</v>
      </c>
      <c r="G86" s="188">
        <v>2876</v>
      </c>
      <c r="H86" s="186">
        <v>322529940</v>
      </c>
      <c r="I86" s="187">
        <v>313082545</v>
      </c>
      <c r="J86" s="189">
        <v>9029954</v>
      </c>
      <c r="K86" s="190" t="str">
        <f t="shared" si="1"/>
        <v>横浜中</v>
      </c>
    </row>
    <row r="87" spans="1:11" ht="18" customHeight="1">
      <c r="A87" s="185" t="s">
        <v>203</v>
      </c>
      <c r="B87" s="186" t="s">
        <v>247</v>
      </c>
      <c r="C87" s="187" t="s">
        <v>247</v>
      </c>
      <c r="D87" s="188" t="s">
        <v>247</v>
      </c>
      <c r="E87" s="186" t="s">
        <v>249</v>
      </c>
      <c r="F87" s="187" t="s">
        <v>249</v>
      </c>
      <c r="G87" s="188" t="s">
        <v>249</v>
      </c>
      <c r="H87" s="186">
        <v>81578239</v>
      </c>
      <c r="I87" s="187">
        <v>73213465</v>
      </c>
      <c r="J87" s="189">
        <v>8189367</v>
      </c>
      <c r="K87" s="190" t="str">
        <f t="shared" si="1"/>
        <v>保土ケ谷</v>
      </c>
    </row>
    <row r="88" spans="1:11" ht="18" customHeight="1">
      <c r="A88" s="185" t="s">
        <v>204</v>
      </c>
      <c r="B88" s="186" t="s">
        <v>249</v>
      </c>
      <c r="C88" s="187" t="s">
        <v>249</v>
      </c>
      <c r="D88" s="188" t="s">
        <v>249</v>
      </c>
      <c r="E88" s="186" t="s">
        <v>249</v>
      </c>
      <c r="F88" s="187" t="s">
        <v>249</v>
      </c>
      <c r="G88" s="188" t="s">
        <v>249</v>
      </c>
      <c r="H88" s="186">
        <v>340531404</v>
      </c>
      <c r="I88" s="187">
        <v>311243791</v>
      </c>
      <c r="J88" s="189">
        <v>28831036</v>
      </c>
      <c r="K88" s="190" t="str">
        <f aca="true" t="shared" si="2" ref="K88:K111">IF(A88="","",A88)</f>
        <v>横浜南</v>
      </c>
    </row>
    <row r="89" spans="1:11" ht="18" customHeight="1">
      <c r="A89" s="185" t="s">
        <v>205</v>
      </c>
      <c r="B89" s="186" t="s">
        <v>249</v>
      </c>
      <c r="C89" s="187" t="s">
        <v>249</v>
      </c>
      <c r="D89" s="188" t="s">
        <v>249</v>
      </c>
      <c r="E89" s="186">
        <v>1033997</v>
      </c>
      <c r="F89" s="187">
        <v>1032593</v>
      </c>
      <c r="G89" s="188">
        <v>1404</v>
      </c>
      <c r="H89" s="186">
        <v>227770982</v>
      </c>
      <c r="I89" s="187">
        <v>217406345</v>
      </c>
      <c r="J89" s="189">
        <v>9921371</v>
      </c>
      <c r="K89" s="190" t="str">
        <f t="shared" si="2"/>
        <v>神奈川</v>
      </c>
    </row>
    <row r="90" spans="1:11" ht="18" customHeight="1">
      <c r="A90" s="185"/>
      <c r="B90" s="186"/>
      <c r="C90" s="187"/>
      <c r="D90" s="188"/>
      <c r="E90" s="186"/>
      <c r="F90" s="187"/>
      <c r="G90" s="188"/>
      <c r="H90" s="186"/>
      <c r="I90" s="187"/>
      <c r="J90" s="189"/>
      <c r="K90" s="190">
        <f t="shared" si="2"/>
      </c>
    </row>
    <row r="91" spans="1:11" ht="18" customHeight="1">
      <c r="A91" s="185" t="s">
        <v>206</v>
      </c>
      <c r="B91" s="186" t="s">
        <v>247</v>
      </c>
      <c r="C91" s="187" t="s">
        <v>247</v>
      </c>
      <c r="D91" s="188" t="s">
        <v>247</v>
      </c>
      <c r="E91" s="186">
        <v>328464</v>
      </c>
      <c r="F91" s="187">
        <v>324570</v>
      </c>
      <c r="G91" s="188">
        <v>3894</v>
      </c>
      <c r="H91" s="186">
        <v>81593345</v>
      </c>
      <c r="I91" s="187">
        <v>76582556</v>
      </c>
      <c r="J91" s="189">
        <v>4838022</v>
      </c>
      <c r="K91" s="190" t="str">
        <f t="shared" si="2"/>
        <v>戸塚</v>
      </c>
    </row>
    <row r="92" spans="1:11" ht="18" customHeight="1">
      <c r="A92" s="185" t="s">
        <v>207</v>
      </c>
      <c r="B92" s="186" t="s">
        <v>247</v>
      </c>
      <c r="C92" s="187" t="s">
        <v>247</v>
      </c>
      <c r="D92" s="188" t="s">
        <v>247</v>
      </c>
      <c r="E92" s="186" t="s">
        <v>249</v>
      </c>
      <c r="F92" s="187" t="s">
        <v>249</v>
      </c>
      <c r="G92" s="188" t="s">
        <v>249</v>
      </c>
      <c r="H92" s="186">
        <v>143189182</v>
      </c>
      <c r="I92" s="187">
        <v>134885679</v>
      </c>
      <c r="J92" s="189">
        <v>8199803</v>
      </c>
      <c r="K92" s="190" t="str">
        <f t="shared" si="2"/>
        <v>緑</v>
      </c>
    </row>
    <row r="93" spans="1:11" ht="18" customHeight="1">
      <c r="A93" s="185" t="s">
        <v>208</v>
      </c>
      <c r="B93" s="269">
        <v>447998712</v>
      </c>
      <c r="C93" s="270">
        <v>416322485</v>
      </c>
      <c r="D93" s="188">
        <v>31676226</v>
      </c>
      <c r="E93" s="186" t="s">
        <v>249</v>
      </c>
      <c r="F93" s="187" t="s">
        <v>249</v>
      </c>
      <c r="G93" s="188" t="s">
        <v>249</v>
      </c>
      <c r="H93" s="186">
        <v>632583048</v>
      </c>
      <c r="I93" s="187">
        <v>596238427</v>
      </c>
      <c r="J93" s="189">
        <v>36234784</v>
      </c>
      <c r="K93" s="190" t="str">
        <f t="shared" si="2"/>
        <v>川崎南</v>
      </c>
    </row>
    <row r="94" spans="1:11" ht="18" customHeight="1">
      <c r="A94" s="185" t="s">
        <v>209</v>
      </c>
      <c r="B94" s="186" t="s">
        <v>247</v>
      </c>
      <c r="C94" s="187" t="s">
        <v>247</v>
      </c>
      <c r="D94" s="188" t="s">
        <v>247</v>
      </c>
      <c r="E94" s="186">
        <v>734068</v>
      </c>
      <c r="F94" s="187">
        <v>728670</v>
      </c>
      <c r="G94" s="188">
        <v>5398</v>
      </c>
      <c r="H94" s="186">
        <v>159388030</v>
      </c>
      <c r="I94" s="187">
        <v>149945571</v>
      </c>
      <c r="J94" s="189">
        <v>9123459</v>
      </c>
      <c r="K94" s="190" t="str">
        <f t="shared" si="2"/>
        <v>川崎北</v>
      </c>
    </row>
    <row r="95" spans="1:11" ht="18" customHeight="1">
      <c r="A95" s="185" t="s">
        <v>210</v>
      </c>
      <c r="B95" s="186" t="s">
        <v>247</v>
      </c>
      <c r="C95" s="187" t="s">
        <v>247</v>
      </c>
      <c r="D95" s="188" t="s">
        <v>247</v>
      </c>
      <c r="E95" s="186" t="s">
        <v>249</v>
      </c>
      <c r="F95" s="187" t="s">
        <v>249</v>
      </c>
      <c r="G95" s="188" t="s">
        <v>249</v>
      </c>
      <c r="H95" s="186">
        <v>45874359</v>
      </c>
      <c r="I95" s="187">
        <v>43128190</v>
      </c>
      <c r="J95" s="189">
        <v>2681700</v>
      </c>
      <c r="K95" s="190" t="str">
        <f t="shared" si="2"/>
        <v>川崎西</v>
      </c>
    </row>
    <row r="96" spans="1:11" ht="18" customHeight="1">
      <c r="A96" s="185"/>
      <c r="B96" s="186"/>
      <c r="C96" s="187"/>
      <c r="D96" s="188"/>
      <c r="E96" s="186"/>
      <c r="F96" s="187"/>
      <c r="G96" s="188"/>
      <c r="H96" s="186"/>
      <c r="I96" s="187"/>
      <c r="J96" s="189"/>
      <c r="K96" s="190">
        <f t="shared" si="2"/>
      </c>
    </row>
    <row r="97" spans="1:11" ht="18" customHeight="1">
      <c r="A97" s="179" t="s">
        <v>211</v>
      </c>
      <c r="B97" s="180" t="s">
        <v>247</v>
      </c>
      <c r="C97" s="181" t="s">
        <v>247</v>
      </c>
      <c r="D97" s="182" t="s">
        <v>247</v>
      </c>
      <c r="E97" s="180" t="s">
        <v>249</v>
      </c>
      <c r="F97" s="181" t="s">
        <v>249</v>
      </c>
      <c r="G97" s="182" t="s">
        <v>249</v>
      </c>
      <c r="H97" s="180">
        <v>63826780</v>
      </c>
      <c r="I97" s="181">
        <v>59539118</v>
      </c>
      <c r="J97" s="183">
        <v>4163708</v>
      </c>
      <c r="K97" s="184" t="str">
        <f t="shared" si="2"/>
        <v>横須賀</v>
      </c>
    </row>
    <row r="98" spans="1:11" ht="18" customHeight="1">
      <c r="A98" s="185" t="s">
        <v>212</v>
      </c>
      <c r="B98" s="186" t="s">
        <v>247</v>
      </c>
      <c r="C98" s="187" t="s">
        <v>247</v>
      </c>
      <c r="D98" s="188" t="s">
        <v>247</v>
      </c>
      <c r="E98" s="186">
        <v>329471</v>
      </c>
      <c r="F98" s="187">
        <v>321943</v>
      </c>
      <c r="G98" s="188">
        <v>7528</v>
      </c>
      <c r="H98" s="186">
        <v>94943642</v>
      </c>
      <c r="I98" s="187">
        <v>89372160</v>
      </c>
      <c r="J98" s="189">
        <v>5416149</v>
      </c>
      <c r="K98" s="190" t="str">
        <f t="shared" si="2"/>
        <v>平塚</v>
      </c>
    </row>
    <row r="99" spans="1:11" ht="18" customHeight="1">
      <c r="A99" s="185" t="s">
        <v>213</v>
      </c>
      <c r="B99" s="186" t="s">
        <v>247</v>
      </c>
      <c r="C99" s="187" t="s">
        <v>247</v>
      </c>
      <c r="D99" s="188" t="s">
        <v>247</v>
      </c>
      <c r="E99" s="186" t="s">
        <v>249</v>
      </c>
      <c r="F99" s="187" t="s">
        <v>249</v>
      </c>
      <c r="G99" s="188" t="s">
        <v>249</v>
      </c>
      <c r="H99" s="186">
        <v>47160242</v>
      </c>
      <c r="I99" s="187">
        <v>44278241</v>
      </c>
      <c r="J99" s="189">
        <v>2841572</v>
      </c>
      <c r="K99" s="190" t="str">
        <f t="shared" si="2"/>
        <v>鎌倉</v>
      </c>
    </row>
    <row r="100" spans="1:11" ht="18" customHeight="1">
      <c r="A100" s="185" t="s">
        <v>214</v>
      </c>
      <c r="B100" s="186" t="s">
        <v>247</v>
      </c>
      <c r="C100" s="187" t="s">
        <v>247</v>
      </c>
      <c r="D100" s="188" t="s">
        <v>247</v>
      </c>
      <c r="E100" s="186" t="s">
        <v>249</v>
      </c>
      <c r="F100" s="187" t="s">
        <v>249</v>
      </c>
      <c r="G100" s="188" t="s">
        <v>249</v>
      </c>
      <c r="H100" s="186">
        <v>123795728</v>
      </c>
      <c r="I100" s="187">
        <v>115176030</v>
      </c>
      <c r="J100" s="189">
        <v>8243583</v>
      </c>
      <c r="K100" s="190" t="str">
        <f t="shared" si="2"/>
        <v>藤沢</v>
      </c>
    </row>
    <row r="101" spans="1:11" ht="18" customHeight="1">
      <c r="A101" s="185" t="s">
        <v>215</v>
      </c>
      <c r="B101" s="186" t="s">
        <v>247</v>
      </c>
      <c r="C101" s="187" t="s">
        <v>247</v>
      </c>
      <c r="D101" s="188" t="s">
        <v>247</v>
      </c>
      <c r="E101" s="186">
        <v>364345</v>
      </c>
      <c r="F101" s="187">
        <v>361901</v>
      </c>
      <c r="G101" s="188">
        <v>2443</v>
      </c>
      <c r="H101" s="186">
        <v>90650339</v>
      </c>
      <c r="I101" s="187">
        <v>87153236</v>
      </c>
      <c r="J101" s="189">
        <v>3395133</v>
      </c>
      <c r="K101" s="190" t="str">
        <f t="shared" si="2"/>
        <v>小田原</v>
      </c>
    </row>
    <row r="102" spans="1:11" ht="18" customHeight="1">
      <c r="A102" s="185"/>
      <c r="B102" s="186"/>
      <c r="C102" s="187"/>
      <c r="D102" s="188"/>
      <c r="E102" s="186"/>
      <c r="F102" s="187"/>
      <c r="G102" s="188"/>
      <c r="H102" s="186"/>
      <c r="I102" s="187"/>
      <c r="J102" s="189"/>
      <c r="K102" s="190">
        <f t="shared" si="2"/>
      </c>
    </row>
    <row r="103" spans="1:11" ht="18" customHeight="1">
      <c r="A103" s="185" t="s">
        <v>216</v>
      </c>
      <c r="B103" s="186" t="s">
        <v>247</v>
      </c>
      <c r="C103" s="187" t="s">
        <v>247</v>
      </c>
      <c r="D103" s="188" t="s">
        <v>247</v>
      </c>
      <c r="E103" s="186">
        <v>558271</v>
      </c>
      <c r="F103" s="187">
        <v>557672</v>
      </c>
      <c r="G103" s="188">
        <v>598</v>
      </c>
      <c r="H103" s="186">
        <v>107082813</v>
      </c>
      <c r="I103" s="187">
        <v>98668230</v>
      </c>
      <c r="J103" s="189">
        <v>8140066</v>
      </c>
      <c r="K103" s="190" t="str">
        <f t="shared" si="2"/>
        <v>相模原</v>
      </c>
    </row>
    <row r="104" spans="1:11" ht="18" customHeight="1">
      <c r="A104" s="185" t="s">
        <v>232</v>
      </c>
      <c r="B104" s="186" t="s">
        <v>249</v>
      </c>
      <c r="C104" s="187" t="s">
        <v>249</v>
      </c>
      <c r="D104" s="188" t="s">
        <v>249</v>
      </c>
      <c r="E104" s="186" t="s">
        <v>249</v>
      </c>
      <c r="F104" s="187" t="s">
        <v>249</v>
      </c>
      <c r="G104" s="188" t="s">
        <v>249</v>
      </c>
      <c r="H104" s="186">
        <v>62401265</v>
      </c>
      <c r="I104" s="187">
        <v>59419947</v>
      </c>
      <c r="J104" s="189">
        <v>2923674</v>
      </c>
      <c r="K104" s="190" t="str">
        <f t="shared" si="2"/>
        <v>厚木</v>
      </c>
    </row>
    <row r="105" spans="1:11" ht="18" customHeight="1">
      <c r="A105" s="192" t="s">
        <v>218</v>
      </c>
      <c r="B105" s="193" t="s">
        <v>247</v>
      </c>
      <c r="C105" s="194" t="s">
        <v>247</v>
      </c>
      <c r="D105" s="195" t="s">
        <v>247</v>
      </c>
      <c r="E105" s="186" t="s">
        <v>249</v>
      </c>
      <c r="F105" s="187" t="s">
        <v>249</v>
      </c>
      <c r="G105" s="188" t="s">
        <v>249</v>
      </c>
      <c r="H105" s="193">
        <v>120999421</v>
      </c>
      <c r="I105" s="194">
        <v>112507688</v>
      </c>
      <c r="J105" s="196">
        <v>8010542</v>
      </c>
      <c r="K105" s="197" t="str">
        <f t="shared" si="2"/>
        <v>大和</v>
      </c>
    </row>
    <row r="106" spans="1:11" ht="18" customHeight="1">
      <c r="A106" s="198" t="s">
        <v>219</v>
      </c>
      <c r="B106" s="271" t="s">
        <v>249</v>
      </c>
      <c r="C106" s="272" t="s">
        <v>249</v>
      </c>
      <c r="D106" s="201" t="s">
        <v>249</v>
      </c>
      <c r="E106" s="199" t="s">
        <v>249</v>
      </c>
      <c r="F106" s="200" t="s">
        <v>249</v>
      </c>
      <c r="G106" s="201" t="s">
        <v>249</v>
      </c>
      <c r="H106" s="199">
        <v>2886396353</v>
      </c>
      <c r="I106" s="200">
        <v>2719655097</v>
      </c>
      <c r="J106" s="202">
        <v>162641048</v>
      </c>
      <c r="K106" s="203" t="str">
        <f t="shared" si="2"/>
        <v>神奈川県計</v>
      </c>
    </row>
    <row r="107" spans="1:11" ht="18" customHeight="1">
      <c r="A107" s="13"/>
      <c r="B107" s="204"/>
      <c r="C107" s="205"/>
      <c r="D107" s="206"/>
      <c r="E107" s="204"/>
      <c r="F107" s="205"/>
      <c r="G107" s="206"/>
      <c r="H107" s="204"/>
      <c r="I107" s="205"/>
      <c r="J107" s="207"/>
      <c r="K107" s="118">
        <f t="shared" si="2"/>
      </c>
    </row>
    <row r="108" spans="1:11" ht="18" customHeight="1">
      <c r="A108" s="208" t="s">
        <v>220</v>
      </c>
      <c r="B108" s="209" t="s">
        <v>247</v>
      </c>
      <c r="C108" s="210" t="s">
        <v>247</v>
      </c>
      <c r="D108" s="211" t="s">
        <v>247</v>
      </c>
      <c r="E108" s="209">
        <v>584669</v>
      </c>
      <c r="F108" s="210">
        <v>583337</v>
      </c>
      <c r="G108" s="211">
        <v>1333</v>
      </c>
      <c r="H108" s="209">
        <v>90857843</v>
      </c>
      <c r="I108" s="210">
        <v>85324059</v>
      </c>
      <c r="J108" s="212">
        <v>5414109</v>
      </c>
      <c r="K108" s="213" t="str">
        <f t="shared" si="2"/>
        <v>甲府</v>
      </c>
    </row>
    <row r="109" spans="1:11" ht="18" customHeight="1">
      <c r="A109" s="185" t="s">
        <v>221</v>
      </c>
      <c r="B109" s="186" t="s">
        <v>249</v>
      </c>
      <c r="C109" s="187" t="s">
        <v>249</v>
      </c>
      <c r="D109" s="188" t="s">
        <v>249</v>
      </c>
      <c r="E109" s="186" t="s">
        <v>249</v>
      </c>
      <c r="F109" s="187" t="s">
        <v>249</v>
      </c>
      <c r="G109" s="188" t="s">
        <v>249</v>
      </c>
      <c r="H109" s="186">
        <v>17168136</v>
      </c>
      <c r="I109" s="187">
        <v>15968142</v>
      </c>
      <c r="J109" s="189">
        <v>1101894</v>
      </c>
      <c r="K109" s="190" t="str">
        <f t="shared" si="2"/>
        <v>山梨</v>
      </c>
    </row>
    <row r="110" spans="1:11" ht="18" customHeight="1">
      <c r="A110" s="185" t="s">
        <v>222</v>
      </c>
      <c r="B110" s="186" t="s">
        <v>247</v>
      </c>
      <c r="C110" s="187" t="s">
        <v>247</v>
      </c>
      <c r="D110" s="188" t="s">
        <v>247</v>
      </c>
      <c r="E110" s="186">
        <v>53918</v>
      </c>
      <c r="F110" s="187">
        <v>52205</v>
      </c>
      <c r="G110" s="188">
        <v>1714</v>
      </c>
      <c r="H110" s="186">
        <v>86114380</v>
      </c>
      <c r="I110" s="187">
        <v>84444911</v>
      </c>
      <c r="J110" s="189">
        <v>1641154</v>
      </c>
      <c r="K110" s="190" t="str">
        <f t="shared" si="2"/>
        <v>大月</v>
      </c>
    </row>
    <row r="111" spans="1:11" ht="18" customHeight="1">
      <c r="A111" s="214" t="s">
        <v>223</v>
      </c>
      <c r="B111" s="215" t="s">
        <v>247</v>
      </c>
      <c r="C111" s="216" t="s">
        <v>247</v>
      </c>
      <c r="D111" s="217" t="s">
        <v>247</v>
      </c>
      <c r="E111" s="215">
        <v>6390</v>
      </c>
      <c r="F111" s="216">
        <v>6380</v>
      </c>
      <c r="G111" s="217">
        <v>10</v>
      </c>
      <c r="H111" s="215">
        <v>5604972</v>
      </c>
      <c r="I111" s="216">
        <v>5276563</v>
      </c>
      <c r="J111" s="218">
        <v>297868</v>
      </c>
      <c r="K111" s="219" t="str">
        <f t="shared" si="2"/>
        <v>鰍沢</v>
      </c>
    </row>
    <row r="112" spans="1:11" s="3" customFormat="1" ht="18" customHeight="1">
      <c r="A112" s="198" t="s">
        <v>224</v>
      </c>
      <c r="B112" s="199" t="s">
        <v>249</v>
      </c>
      <c r="C112" s="200" t="s">
        <v>249</v>
      </c>
      <c r="D112" s="201" t="s">
        <v>249</v>
      </c>
      <c r="E112" s="199" t="s">
        <v>249</v>
      </c>
      <c r="F112" s="200" t="s">
        <v>249</v>
      </c>
      <c r="G112" s="201" t="s">
        <v>249</v>
      </c>
      <c r="H112" s="199">
        <v>199745331</v>
      </c>
      <c r="I112" s="200">
        <v>191013675</v>
      </c>
      <c r="J112" s="202">
        <v>8455026</v>
      </c>
      <c r="K112" s="203" t="str">
        <f>A112</f>
        <v>山梨県計</v>
      </c>
    </row>
    <row r="113" spans="1:11" s="12" customFormat="1" ht="18" customHeight="1">
      <c r="A113" s="13"/>
      <c r="B113" s="204"/>
      <c r="C113" s="205"/>
      <c r="D113" s="206"/>
      <c r="E113" s="204"/>
      <c r="F113" s="205"/>
      <c r="G113" s="206"/>
      <c r="H113" s="204"/>
      <c r="I113" s="205"/>
      <c r="J113" s="206"/>
      <c r="K113" s="14"/>
    </row>
    <row r="114" spans="1:11" s="3" customFormat="1" ht="18" customHeight="1" thickBot="1">
      <c r="A114" s="54" t="s">
        <v>34</v>
      </c>
      <c r="B114" s="274">
        <v>57026</v>
      </c>
      <c r="C114" s="275" t="s">
        <v>247</v>
      </c>
      <c r="D114" s="276">
        <v>36042</v>
      </c>
      <c r="E114" s="274">
        <v>1174809</v>
      </c>
      <c r="F114" s="275">
        <v>40694</v>
      </c>
      <c r="G114" s="276">
        <v>1021485</v>
      </c>
      <c r="H114" s="274">
        <v>527043074</v>
      </c>
      <c r="I114" s="275">
        <v>48211169</v>
      </c>
      <c r="J114" s="276">
        <v>442595018</v>
      </c>
      <c r="K114" s="57" t="str">
        <f>A114</f>
        <v>局引受分</v>
      </c>
    </row>
    <row r="115" spans="1:11" s="3" customFormat="1" ht="18" customHeight="1" thickBot="1" thickTop="1">
      <c r="A115" s="306" t="s">
        <v>35</v>
      </c>
      <c r="B115" s="307">
        <v>1021657660</v>
      </c>
      <c r="C115" s="176">
        <v>941366374</v>
      </c>
      <c r="D115" s="307">
        <v>80270302</v>
      </c>
      <c r="E115" s="262">
        <v>361646672</v>
      </c>
      <c r="F115" s="263">
        <v>360081254</v>
      </c>
      <c r="G115" s="264">
        <v>1443330</v>
      </c>
      <c r="H115" s="262">
        <v>22154338168</v>
      </c>
      <c r="I115" s="263">
        <v>21095826357</v>
      </c>
      <c r="J115" s="264">
        <v>1004065663</v>
      </c>
      <c r="K115" s="56" t="s">
        <v>238</v>
      </c>
    </row>
    <row r="116" ht="15" customHeight="1">
      <c r="A116" s="2" t="s">
        <v>244</v>
      </c>
    </row>
  </sheetData>
  <sheetProtection/>
  <mergeCells count="5">
    <mergeCell ref="K2:K3"/>
    <mergeCell ref="A2:A3"/>
    <mergeCell ref="E2:G2"/>
    <mergeCell ref="H2:J2"/>
    <mergeCell ref="B2:D2"/>
  </mergeCells>
  <printOptions/>
  <pageMargins left="0.7874015748031497" right="0.4724409448818898" top="0.984251968503937" bottom="1.4960629921259843" header="0.5118110236220472" footer="0.5118110236220472"/>
  <pageSetup horizontalDpi="600" verticalDpi="600" orientation="landscape" paperSize="9" scale="71" r:id="rId1"/>
  <headerFooter alignWithMargins="0">
    <oddFooter>&amp;R東京国税局
国税徴収１
(H23)</oddFooter>
  </headerFooter>
  <rowBreaks count="3" manualBreakCount="3">
    <brk id="34" max="255" man="1"/>
    <brk id="64" max="255" man="1"/>
    <brk id="9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08" t="s">
        <v>106</v>
      </c>
      <c r="B1" s="308"/>
      <c r="C1" s="308"/>
      <c r="D1" s="308"/>
      <c r="E1" s="308"/>
      <c r="F1" s="308"/>
    </row>
    <row r="2" spans="1:6" ht="14.25" customHeight="1" thickBot="1">
      <c r="A2" s="374" t="s">
        <v>107</v>
      </c>
      <c r="B2" s="374"/>
      <c r="C2" s="374"/>
      <c r="D2" s="374"/>
      <c r="E2" s="374"/>
      <c r="F2" s="374"/>
    </row>
    <row r="3" spans="1:6" ht="18" customHeight="1">
      <c r="A3" s="324" t="s">
        <v>108</v>
      </c>
      <c r="B3" s="375"/>
      <c r="C3" s="325"/>
      <c r="D3" s="311" t="s">
        <v>40</v>
      </c>
      <c r="E3" s="312"/>
      <c r="F3" s="372"/>
    </row>
    <row r="4" spans="1:6" ht="15" customHeight="1">
      <c r="A4" s="326"/>
      <c r="B4" s="376"/>
      <c r="C4" s="327"/>
      <c r="D4" s="363" t="s">
        <v>41</v>
      </c>
      <c r="E4" s="364"/>
      <c r="F4" s="156" t="s">
        <v>125</v>
      </c>
    </row>
    <row r="5" spans="1:6" s="29" customFormat="1" ht="15" customHeight="1">
      <c r="A5" s="33"/>
      <c r="B5" s="34"/>
      <c r="C5" s="59"/>
      <c r="D5" s="155"/>
      <c r="E5" s="154" t="s">
        <v>42</v>
      </c>
      <c r="F5" s="72" t="s">
        <v>2</v>
      </c>
    </row>
    <row r="6" spans="1:6" ht="27" customHeight="1">
      <c r="A6" s="377" t="s">
        <v>43</v>
      </c>
      <c r="B6" s="380" t="s">
        <v>44</v>
      </c>
      <c r="C6" s="381"/>
      <c r="D6" s="153"/>
      <c r="E6" s="152">
        <v>161</v>
      </c>
      <c r="F6" s="151">
        <v>16054607</v>
      </c>
    </row>
    <row r="7" spans="1:6" ht="27" customHeight="1">
      <c r="A7" s="378"/>
      <c r="B7" s="361" t="s">
        <v>45</v>
      </c>
      <c r="C7" s="362"/>
      <c r="D7" s="144"/>
      <c r="E7" s="130">
        <v>148</v>
      </c>
      <c r="F7" s="129">
        <v>23051682</v>
      </c>
    </row>
    <row r="8" spans="1:6" ht="27" customHeight="1">
      <c r="A8" s="378"/>
      <c r="B8" s="361" t="s">
        <v>46</v>
      </c>
      <c r="C8" s="362"/>
      <c r="D8" s="144"/>
      <c r="E8" s="130">
        <v>4</v>
      </c>
      <c r="F8" s="129">
        <v>1244611</v>
      </c>
    </row>
    <row r="9" spans="1:6" ht="27" customHeight="1">
      <c r="A9" s="378"/>
      <c r="B9" s="365" t="s">
        <v>109</v>
      </c>
      <c r="C9" s="58" t="s">
        <v>47</v>
      </c>
      <c r="D9" s="144"/>
      <c r="E9" s="130">
        <v>34</v>
      </c>
      <c r="F9" s="129">
        <v>3386463</v>
      </c>
    </row>
    <row r="10" spans="1:6" ht="27" customHeight="1">
      <c r="A10" s="378"/>
      <c r="B10" s="366"/>
      <c r="C10" s="58" t="s">
        <v>48</v>
      </c>
      <c r="D10" s="144"/>
      <c r="E10" s="130">
        <v>8</v>
      </c>
      <c r="F10" s="129">
        <v>719218</v>
      </c>
    </row>
    <row r="11" spans="1:6" ht="27" customHeight="1">
      <c r="A11" s="378"/>
      <c r="B11" s="366"/>
      <c r="C11" s="335" t="s">
        <v>49</v>
      </c>
      <c r="D11" s="143" t="s">
        <v>50</v>
      </c>
      <c r="E11" s="142" t="s">
        <v>247</v>
      </c>
      <c r="F11" s="141" t="s">
        <v>247</v>
      </c>
    </row>
    <row r="12" spans="1:6" ht="27" customHeight="1">
      <c r="A12" s="378"/>
      <c r="B12" s="366"/>
      <c r="C12" s="373"/>
      <c r="D12" s="140"/>
      <c r="E12" s="139">
        <v>177</v>
      </c>
      <c r="F12" s="138">
        <v>17373502</v>
      </c>
    </row>
    <row r="13" spans="1:6" s="3" customFormat="1" ht="27" customHeight="1">
      <c r="A13" s="378"/>
      <c r="B13" s="366"/>
      <c r="C13" s="61" t="s">
        <v>1</v>
      </c>
      <c r="D13" s="131"/>
      <c r="E13" s="150">
        <v>219</v>
      </c>
      <c r="F13" s="149">
        <v>21479183</v>
      </c>
    </row>
    <row r="14" spans="1:6" ht="27" customHeight="1">
      <c r="A14" s="379"/>
      <c r="B14" s="367" t="s">
        <v>51</v>
      </c>
      <c r="C14" s="368"/>
      <c r="D14" s="148"/>
      <c r="E14" s="147">
        <v>86</v>
      </c>
      <c r="F14" s="146">
        <v>16382495</v>
      </c>
    </row>
    <row r="15" spans="1:6" ht="27" customHeight="1">
      <c r="A15" s="348" t="s">
        <v>52</v>
      </c>
      <c r="B15" s="351" t="s">
        <v>53</v>
      </c>
      <c r="C15" s="351"/>
      <c r="D15" s="145"/>
      <c r="E15" s="133" t="s">
        <v>247</v>
      </c>
      <c r="F15" s="132">
        <v>188797</v>
      </c>
    </row>
    <row r="16" spans="1:6" ht="27" customHeight="1">
      <c r="A16" s="349"/>
      <c r="B16" s="355" t="s">
        <v>131</v>
      </c>
      <c r="C16" s="355"/>
      <c r="D16" s="144"/>
      <c r="E16" s="130" t="s">
        <v>247</v>
      </c>
      <c r="F16" s="129" t="s">
        <v>247</v>
      </c>
    </row>
    <row r="17" spans="1:6" ht="27" customHeight="1">
      <c r="A17" s="349"/>
      <c r="B17" s="356" t="s">
        <v>54</v>
      </c>
      <c r="C17" s="357"/>
      <c r="D17" s="143" t="s">
        <v>50</v>
      </c>
      <c r="E17" s="305"/>
      <c r="F17" s="141">
        <v>193297</v>
      </c>
    </row>
    <row r="18" spans="1:6" ht="27" customHeight="1">
      <c r="A18" s="349"/>
      <c r="B18" s="358"/>
      <c r="C18" s="359"/>
      <c r="D18" s="140"/>
      <c r="E18" s="139">
        <v>176</v>
      </c>
      <c r="F18" s="138">
        <v>17525903</v>
      </c>
    </row>
    <row r="19" spans="1:6" ht="27" customHeight="1">
      <c r="A19" s="349"/>
      <c r="B19" s="355" t="s">
        <v>55</v>
      </c>
      <c r="C19" s="355"/>
      <c r="D19" s="131"/>
      <c r="E19" s="130">
        <v>2</v>
      </c>
      <c r="F19" s="129">
        <v>36395</v>
      </c>
    </row>
    <row r="20" spans="1:6" ht="27" customHeight="1">
      <c r="A20" s="349"/>
      <c r="B20" s="355" t="s">
        <v>56</v>
      </c>
      <c r="C20" s="355"/>
      <c r="D20" s="131"/>
      <c r="E20" s="130" t="s">
        <v>247</v>
      </c>
      <c r="F20" s="129" t="s">
        <v>247</v>
      </c>
    </row>
    <row r="21" spans="1:6" ht="27" customHeight="1">
      <c r="A21" s="349"/>
      <c r="B21" s="355" t="s">
        <v>132</v>
      </c>
      <c r="C21" s="355"/>
      <c r="D21" s="131"/>
      <c r="E21" s="130" t="s">
        <v>247</v>
      </c>
      <c r="F21" s="129" t="s">
        <v>247</v>
      </c>
    </row>
    <row r="22" spans="1:6" ht="27" customHeight="1">
      <c r="A22" s="349"/>
      <c r="B22" s="355" t="s">
        <v>57</v>
      </c>
      <c r="C22" s="355"/>
      <c r="D22" s="131"/>
      <c r="E22" s="130">
        <v>176</v>
      </c>
      <c r="F22" s="129">
        <v>17719200</v>
      </c>
    </row>
    <row r="23" spans="1:6" ht="27" customHeight="1">
      <c r="A23" s="350"/>
      <c r="B23" s="360" t="s">
        <v>58</v>
      </c>
      <c r="C23" s="360"/>
      <c r="D23" s="137"/>
      <c r="E23" s="136" t="s">
        <v>247</v>
      </c>
      <c r="F23" s="135" t="s">
        <v>247</v>
      </c>
    </row>
    <row r="24" spans="1:6" ht="27" customHeight="1">
      <c r="A24" s="352" t="s">
        <v>59</v>
      </c>
      <c r="B24" s="354" t="s">
        <v>60</v>
      </c>
      <c r="C24" s="354"/>
      <c r="D24" s="134"/>
      <c r="E24" s="133" t="s">
        <v>248</v>
      </c>
      <c r="F24" s="132" t="s">
        <v>248</v>
      </c>
    </row>
    <row r="25" spans="1:6" ht="27" customHeight="1">
      <c r="A25" s="349"/>
      <c r="B25" s="355" t="s">
        <v>45</v>
      </c>
      <c r="C25" s="355"/>
      <c r="D25" s="131"/>
      <c r="E25" s="130" t="s">
        <v>248</v>
      </c>
      <c r="F25" s="129" t="s">
        <v>248</v>
      </c>
    </row>
    <row r="26" spans="1:6" ht="27" customHeight="1">
      <c r="A26" s="349"/>
      <c r="B26" s="355" t="s">
        <v>47</v>
      </c>
      <c r="C26" s="355"/>
      <c r="D26" s="131"/>
      <c r="E26" s="130" t="s">
        <v>248</v>
      </c>
      <c r="F26" s="129" t="s">
        <v>248</v>
      </c>
    </row>
    <row r="27" spans="1:6" ht="27" customHeight="1">
      <c r="A27" s="349"/>
      <c r="B27" s="355" t="s">
        <v>48</v>
      </c>
      <c r="C27" s="355"/>
      <c r="D27" s="131"/>
      <c r="E27" s="130" t="s">
        <v>248</v>
      </c>
      <c r="F27" s="129" t="s">
        <v>248</v>
      </c>
    </row>
    <row r="28" spans="1:6" ht="27" customHeight="1">
      <c r="A28" s="349"/>
      <c r="B28" s="355" t="s">
        <v>61</v>
      </c>
      <c r="C28" s="355"/>
      <c r="D28" s="131"/>
      <c r="E28" s="130" t="s">
        <v>248</v>
      </c>
      <c r="F28" s="129" t="s">
        <v>248</v>
      </c>
    </row>
    <row r="29" spans="1:6" ht="27" customHeight="1" thickBot="1">
      <c r="A29" s="353"/>
      <c r="B29" s="371" t="s">
        <v>62</v>
      </c>
      <c r="C29" s="371"/>
      <c r="D29" s="128"/>
      <c r="E29" s="127" t="s">
        <v>248</v>
      </c>
      <c r="F29" s="126" t="s">
        <v>248</v>
      </c>
    </row>
    <row r="30" spans="1:6" ht="4.5" customHeight="1">
      <c r="A30" s="62"/>
      <c r="B30" s="63"/>
      <c r="C30" s="63"/>
      <c r="D30" s="64"/>
      <c r="E30" s="64"/>
      <c r="F30" s="64"/>
    </row>
    <row r="31" spans="1:6" s="1" customFormat="1" ht="28.5" customHeight="1">
      <c r="A31" s="65" t="s">
        <v>110</v>
      </c>
      <c r="B31" s="369" t="s">
        <v>245</v>
      </c>
      <c r="C31" s="369"/>
      <c r="D31" s="369"/>
      <c r="E31" s="369"/>
      <c r="F31" s="369"/>
    </row>
    <row r="32" spans="1:6" s="1" customFormat="1" ht="24.75" customHeight="1">
      <c r="A32" s="66" t="s">
        <v>111</v>
      </c>
      <c r="B32" s="370" t="s">
        <v>112</v>
      </c>
      <c r="C32" s="370"/>
      <c r="D32" s="370"/>
      <c r="E32" s="370"/>
      <c r="F32" s="370"/>
    </row>
    <row r="33" spans="1:6" ht="24.75" customHeight="1">
      <c r="A33" s="67" t="s">
        <v>113</v>
      </c>
      <c r="B33" s="370" t="s">
        <v>114</v>
      </c>
      <c r="C33" s="370"/>
      <c r="D33" s="370"/>
      <c r="E33" s="370"/>
      <c r="F33" s="370"/>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pageMargins left="1.6535433070866143" right="0.7874015748031497" top="0.984251968503937" bottom="0.984251968503937" header="0.5118110236220472" footer="0.5118110236220472"/>
  <pageSetup fitToHeight="1" fitToWidth="1" horizontalDpi="600" verticalDpi="600" orientation="portrait" paperSize="9" scale="95" r:id="rId1"/>
  <headerFooter alignWithMargins="0">
    <oddFooter>&amp;R東京国税局
国税徴収２
(H23)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124" customWidth="1"/>
    <col min="2" max="2" width="15.50390625" style="124" bestFit="1" customWidth="1"/>
    <col min="3" max="3" width="3.00390625" style="124" customWidth="1"/>
    <col min="4" max="5" width="18.00390625" style="124" customWidth="1"/>
    <col min="6" max="16384" width="9.00390625" style="124" customWidth="1"/>
  </cols>
  <sheetData>
    <row r="1" s="69" customFormat="1" ht="14.25" thickBot="1">
      <c r="A1" s="68" t="s">
        <v>63</v>
      </c>
    </row>
    <row r="2" spans="1:5" ht="19.5" customHeight="1">
      <c r="A2" s="324" t="s">
        <v>98</v>
      </c>
      <c r="B2" s="325"/>
      <c r="C2" s="384" t="s">
        <v>99</v>
      </c>
      <c r="D2" s="385"/>
      <c r="E2" s="386"/>
    </row>
    <row r="3" spans="1:5" ht="19.5" customHeight="1">
      <c r="A3" s="326"/>
      <c r="B3" s="327"/>
      <c r="C3" s="382" t="s">
        <v>133</v>
      </c>
      <c r="D3" s="383"/>
      <c r="E3" s="70" t="s">
        <v>100</v>
      </c>
    </row>
    <row r="4" spans="1:5" s="125" customFormat="1" ht="13.5">
      <c r="A4" s="387" t="s">
        <v>101</v>
      </c>
      <c r="B4" s="71"/>
      <c r="C4" s="278"/>
      <c r="D4" s="279" t="s">
        <v>134</v>
      </c>
      <c r="E4" s="72" t="s">
        <v>64</v>
      </c>
    </row>
    <row r="5" spans="1:8" ht="30" customHeight="1">
      <c r="A5" s="388"/>
      <c r="B5" s="120" t="s">
        <v>102</v>
      </c>
      <c r="C5" s="73"/>
      <c r="D5" s="74">
        <v>581</v>
      </c>
      <c r="E5" s="75">
        <v>12580575</v>
      </c>
      <c r="F5" s="2"/>
      <c r="G5" s="2"/>
      <c r="H5" s="2"/>
    </row>
    <row r="6" spans="1:8" ht="30" customHeight="1">
      <c r="A6" s="388"/>
      <c r="B6" s="121" t="s">
        <v>103</v>
      </c>
      <c r="C6" s="76"/>
      <c r="D6" s="77" t="s">
        <v>247</v>
      </c>
      <c r="E6" s="78" t="s">
        <v>247</v>
      </c>
      <c r="F6" s="2"/>
      <c r="G6" s="2"/>
      <c r="H6" s="2"/>
    </row>
    <row r="7" spans="1:8" ht="30" customHeight="1">
      <c r="A7" s="388"/>
      <c r="B7" s="121" t="s">
        <v>104</v>
      </c>
      <c r="C7" s="76"/>
      <c r="D7" s="77">
        <v>106</v>
      </c>
      <c r="E7" s="78">
        <v>4792927</v>
      </c>
      <c r="F7" s="2"/>
      <c r="G7" s="2"/>
      <c r="H7" s="2"/>
    </row>
    <row r="8" spans="1:8" ht="30" customHeight="1">
      <c r="A8" s="388"/>
      <c r="B8" s="121" t="s">
        <v>105</v>
      </c>
      <c r="C8" s="76"/>
      <c r="D8" s="77" t="s">
        <v>247</v>
      </c>
      <c r="E8" s="78" t="s">
        <v>247</v>
      </c>
      <c r="F8" s="2"/>
      <c r="G8" s="2"/>
      <c r="H8" s="2"/>
    </row>
    <row r="9" spans="1:8" ht="30" customHeight="1" thickBot="1">
      <c r="A9" s="389"/>
      <c r="B9" s="159" t="s">
        <v>1</v>
      </c>
      <c r="C9" s="79"/>
      <c r="D9" s="80">
        <v>687</v>
      </c>
      <c r="E9" s="277">
        <v>17373502</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国税徴収２
(H23)</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89</v>
      </c>
    </row>
    <row r="2" spans="1:11" ht="16.5" customHeight="1">
      <c r="A2" s="390" t="s">
        <v>90</v>
      </c>
      <c r="B2" s="400" t="s">
        <v>65</v>
      </c>
      <c r="C2" s="401"/>
      <c r="D2" s="402" t="s">
        <v>66</v>
      </c>
      <c r="E2" s="403"/>
      <c r="F2" s="400" t="s">
        <v>91</v>
      </c>
      <c r="G2" s="401"/>
      <c r="H2" s="392" t="s">
        <v>92</v>
      </c>
      <c r="I2" s="394" t="s">
        <v>93</v>
      </c>
      <c r="J2" s="395"/>
      <c r="K2" s="396"/>
    </row>
    <row r="3" spans="1:11" ht="16.5" customHeight="1">
      <c r="A3" s="391"/>
      <c r="B3" s="30" t="s">
        <v>94</v>
      </c>
      <c r="C3" s="18" t="s">
        <v>95</v>
      </c>
      <c r="D3" s="30" t="s">
        <v>94</v>
      </c>
      <c r="E3" s="18" t="s">
        <v>95</v>
      </c>
      <c r="F3" s="30" t="s">
        <v>94</v>
      </c>
      <c r="G3" s="18" t="s">
        <v>95</v>
      </c>
      <c r="H3" s="393"/>
      <c r="I3" s="397"/>
      <c r="J3" s="398"/>
      <c r="K3" s="399"/>
    </row>
    <row r="4" spans="1:11" ht="11.25">
      <c r="A4" s="81"/>
      <c r="B4" s="82" t="s">
        <v>96</v>
      </c>
      <c r="C4" s="52" t="s">
        <v>97</v>
      </c>
      <c r="D4" s="82" t="s">
        <v>96</v>
      </c>
      <c r="E4" s="52" t="s">
        <v>97</v>
      </c>
      <c r="F4" s="82" t="s">
        <v>96</v>
      </c>
      <c r="G4" s="52" t="s">
        <v>97</v>
      </c>
      <c r="H4" s="83" t="s">
        <v>97</v>
      </c>
      <c r="I4" s="84"/>
      <c r="J4" s="85"/>
      <c r="K4" s="86" t="s">
        <v>97</v>
      </c>
    </row>
    <row r="5" spans="1:12" s="122" customFormat="1" ht="30" customHeight="1">
      <c r="A5" s="21" t="s">
        <v>235</v>
      </c>
      <c r="B5" s="87">
        <v>134</v>
      </c>
      <c r="C5" s="88">
        <v>14385216</v>
      </c>
      <c r="D5" s="87">
        <v>699</v>
      </c>
      <c r="E5" s="88">
        <v>69018950</v>
      </c>
      <c r="F5" s="87">
        <v>600</v>
      </c>
      <c r="G5" s="88">
        <v>76806412</v>
      </c>
      <c r="H5" s="89">
        <v>8147448</v>
      </c>
      <c r="I5" s="90" t="s">
        <v>233</v>
      </c>
      <c r="J5" s="91">
        <v>942516</v>
      </c>
      <c r="K5" s="92">
        <v>71441612</v>
      </c>
      <c r="L5" s="123"/>
    </row>
    <row r="6" spans="1:12" s="122" customFormat="1" ht="30" customHeight="1">
      <c r="A6" s="94" t="s">
        <v>236</v>
      </c>
      <c r="B6" s="95">
        <v>277</v>
      </c>
      <c r="C6" s="96">
        <v>31108260</v>
      </c>
      <c r="D6" s="95">
        <v>364</v>
      </c>
      <c r="E6" s="96">
        <v>46401488</v>
      </c>
      <c r="F6" s="95">
        <v>431</v>
      </c>
      <c r="G6" s="96">
        <v>50778243</v>
      </c>
      <c r="H6" s="97">
        <v>5724786</v>
      </c>
      <c r="I6" s="98" t="s">
        <v>67</v>
      </c>
      <c r="J6" s="99">
        <v>554533</v>
      </c>
      <c r="K6" s="100">
        <v>50973048</v>
      </c>
      <c r="L6" s="123"/>
    </row>
    <row r="7" spans="1:12" s="122" customFormat="1" ht="30" customHeight="1">
      <c r="A7" s="94" t="s">
        <v>237</v>
      </c>
      <c r="B7" s="95">
        <v>326</v>
      </c>
      <c r="C7" s="96">
        <v>32557469</v>
      </c>
      <c r="D7" s="95">
        <v>365</v>
      </c>
      <c r="E7" s="96">
        <v>42731006</v>
      </c>
      <c r="F7" s="95">
        <v>303</v>
      </c>
      <c r="G7" s="96">
        <v>31673317</v>
      </c>
      <c r="H7" s="97">
        <v>1153226</v>
      </c>
      <c r="I7" s="98" t="s">
        <v>67</v>
      </c>
      <c r="J7" s="99">
        <v>438603</v>
      </c>
      <c r="K7" s="100">
        <v>42800787</v>
      </c>
      <c r="L7" s="123"/>
    </row>
    <row r="8" spans="1:12" s="122" customFormat="1" ht="30" customHeight="1">
      <c r="A8" s="94" t="s">
        <v>241</v>
      </c>
      <c r="B8" s="95">
        <v>176</v>
      </c>
      <c r="C8" s="96">
        <v>18110390</v>
      </c>
      <c r="D8" s="95">
        <v>234</v>
      </c>
      <c r="E8" s="96">
        <v>26140071</v>
      </c>
      <c r="F8" s="95">
        <v>161</v>
      </c>
      <c r="G8" s="96">
        <v>16054607</v>
      </c>
      <c r="H8" s="97">
        <v>1083445</v>
      </c>
      <c r="I8" s="98" t="s">
        <v>239</v>
      </c>
      <c r="J8" s="99">
        <v>217679</v>
      </c>
      <c r="K8" s="100">
        <v>27034719</v>
      </c>
      <c r="L8" s="123"/>
    </row>
    <row r="9" spans="1:12" ht="30" customHeight="1" thickBot="1">
      <c r="A9" s="22" t="s">
        <v>242</v>
      </c>
      <c r="B9" s="101">
        <v>148</v>
      </c>
      <c r="C9" s="102">
        <v>23051682</v>
      </c>
      <c r="D9" s="101">
        <v>177</v>
      </c>
      <c r="E9" s="102">
        <v>17373502</v>
      </c>
      <c r="F9" s="101">
        <v>86</v>
      </c>
      <c r="G9" s="102">
        <v>16382495</v>
      </c>
      <c r="H9" s="103">
        <v>188797</v>
      </c>
      <c r="I9" s="104" t="s">
        <v>239</v>
      </c>
      <c r="J9" s="105">
        <v>193297</v>
      </c>
      <c r="K9" s="106">
        <v>17525903</v>
      </c>
      <c r="L9" s="93"/>
    </row>
    <row r="10" ht="11.25">
      <c r="A10" s="2" t="s">
        <v>68</v>
      </c>
    </row>
  </sheetData>
  <sheetProtection/>
  <mergeCells count="6">
    <mergeCell ref="A2:A3"/>
    <mergeCell ref="H2:H3"/>
    <mergeCell ref="I2:K3"/>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&amp;R東京国税局
国税徴収２
(H23)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12.2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12.25390625" style="2" bestFit="1" customWidth="1"/>
    <col min="12" max="12" width="10.625" style="2" customWidth="1"/>
    <col min="13" max="16384" width="5.875" style="2" customWidth="1"/>
  </cols>
  <sheetData>
    <row r="1" spans="1:11" ht="14.25" customHeight="1" thickBot="1">
      <c r="A1" s="374" t="s">
        <v>79</v>
      </c>
      <c r="B1" s="374"/>
      <c r="C1" s="374"/>
      <c r="D1" s="374"/>
      <c r="E1" s="374"/>
      <c r="F1" s="374"/>
      <c r="G1" s="374"/>
      <c r="H1" s="374"/>
      <c r="I1" s="374"/>
      <c r="J1" s="374"/>
      <c r="K1" s="374"/>
    </row>
    <row r="2" spans="1:11" ht="16.5" customHeight="1">
      <c r="A2" s="324" t="s">
        <v>80</v>
      </c>
      <c r="B2" s="375"/>
      <c r="C2" s="325"/>
      <c r="D2" s="424" t="s">
        <v>81</v>
      </c>
      <c r="E2" s="424"/>
      <c r="F2" s="424" t="s">
        <v>82</v>
      </c>
      <c r="G2" s="424"/>
      <c r="H2" s="424" t="s">
        <v>83</v>
      </c>
      <c r="I2" s="424"/>
      <c r="J2" s="425" t="s">
        <v>69</v>
      </c>
      <c r="K2" s="426"/>
    </row>
    <row r="3" spans="1:11" ht="16.5" customHeight="1">
      <c r="A3" s="326"/>
      <c r="B3" s="376"/>
      <c r="C3" s="327"/>
      <c r="D3" s="30" t="s">
        <v>70</v>
      </c>
      <c r="E3" s="18" t="s">
        <v>84</v>
      </c>
      <c r="F3" s="30" t="s">
        <v>70</v>
      </c>
      <c r="G3" s="18" t="s">
        <v>84</v>
      </c>
      <c r="H3" s="30" t="s">
        <v>70</v>
      </c>
      <c r="I3" s="18" t="s">
        <v>84</v>
      </c>
      <c r="J3" s="30" t="s">
        <v>71</v>
      </c>
      <c r="K3" s="107" t="s">
        <v>72</v>
      </c>
    </row>
    <row r="4" spans="1:11" s="29" customFormat="1" ht="11.25">
      <c r="A4" s="108"/>
      <c r="B4" s="109"/>
      <c r="C4" s="110"/>
      <c r="D4" s="111" t="s">
        <v>42</v>
      </c>
      <c r="E4" s="50" t="s">
        <v>2</v>
      </c>
      <c r="F4" s="111" t="s">
        <v>42</v>
      </c>
      <c r="G4" s="50" t="s">
        <v>2</v>
      </c>
      <c r="H4" s="111" t="s">
        <v>42</v>
      </c>
      <c r="I4" s="50" t="s">
        <v>2</v>
      </c>
      <c r="J4" s="111" t="s">
        <v>42</v>
      </c>
      <c r="K4" s="60" t="s">
        <v>2</v>
      </c>
    </row>
    <row r="5" spans="1:11" ht="28.5" customHeight="1">
      <c r="A5" s="404" t="s">
        <v>43</v>
      </c>
      <c r="B5" s="406" t="s">
        <v>73</v>
      </c>
      <c r="C5" s="407"/>
      <c r="D5" s="280" t="s">
        <v>247</v>
      </c>
      <c r="E5" s="281" t="s">
        <v>247</v>
      </c>
      <c r="F5" s="280" t="s">
        <v>247</v>
      </c>
      <c r="G5" s="281" t="s">
        <v>247</v>
      </c>
      <c r="H5" s="280" t="s">
        <v>248</v>
      </c>
      <c r="I5" s="281" t="s">
        <v>248</v>
      </c>
      <c r="J5" s="280" t="s">
        <v>247</v>
      </c>
      <c r="K5" s="282" t="s">
        <v>247</v>
      </c>
    </row>
    <row r="6" spans="1:11" ht="28.5" customHeight="1">
      <c r="A6" s="404"/>
      <c r="B6" s="410" t="s">
        <v>44</v>
      </c>
      <c r="C6" s="411"/>
      <c r="D6" s="283">
        <v>256</v>
      </c>
      <c r="E6" s="284">
        <v>14615308</v>
      </c>
      <c r="F6" s="283">
        <v>16</v>
      </c>
      <c r="G6" s="284">
        <v>222447</v>
      </c>
      <c r="H6" s="283" t="s">
        <v>248</v>
      </c>
      <c r="I6" s="284" t="s">
        <v>248</v>
      </c>
      <c r="J6" s="283">
        <v>272</v>
      </c>
      <c r="K6" s="138">
        <v>14837754</v>
      </c>
    </row>
    <row r="7" spans="1:11" ht="28.5" customHeight="1">
      <c r="A7" s="404"/>
      <c r="B7" s="408" t="s">
        <v>73</v>
      </c>
      <c r="C7" s="409"/>
      <c r="D7" s="280" t="s">
        <v>247</v>
      </c>
      <c r="E7" s="281" t="s">
        <v>247</v>
      </c>
      <c r="F7" s="280" t="s">
        <v>247</v>
      </c>
      <c r="G7" s="281" t="s">
        <v>247</v>
      </c>
      <c r="H7" s="280" t="s">
        <v>248</v>
      </c>
      <c r="I7" s="281" t="s">
        <v>248</v>
      </c>
      <c r="J7" s="280" t="s">
        <v>247</v>
      </c>
      <c r="K7" s="282" t="s">
        <v>247</v>
      </c>
    </row>
    <row r="8" spans="1:11" s="1" customFormat="1" ht="28.5" customHeight="1">
      <c r="A8" s="404"/>
      <c r="B8" s="410" t="s">
        <v>45</v>
      </c>
      <c r="C8" s="373"/>
      <c r="D8" s="283">
        <v>828</v>
      </c>
      <c r="E8" s="284">
        <v>35703357</v>
      </c>
      <c r="F8" s="283">
        <v>30</v>
      </c>
      <c r="G8" s="284">
        <v>457361</v>
      </c>
      <c r="H8" s="283" t="s">
        <v>248</v>
      </c>
      <c r="I8" s="284" t="s">
        <v>248</v>
      </c>
      <c r="J8" s="283">
        <v>858</v>
      </c>
      <c r="K8" s="138">
        <v>36160718</v>
      </c>
    </row>
    <row r="9" spans="1:11" ht="28.5" customHeight="1">
      <c r="A9" s="404"/>
      <c r="B9" s="408" t="s">
        <v>73</v>
      </c>
      <c r="C9" s="409"/>
      <c r="D9" s="280" t="s">
        <v>247</v>
      </c>
      <c r="E9" s="281" t="s">
        <v>247</v>
      </c>
      <c r="F9" s="280" t="s">
        <v>247</v>
      </c>
      <c r="G9" s="281" t="s">
        <v>247</v>
      </c>
      <c r="H9" s="280" t="s">
        <v>248</v>
      </c>
      <c r="I9" s="281" t="s">
        <v>248</v>
      </c>
      <c r="J9" s="280" t="s">
        <v>247</v>
      </c>
      <c r="K9" s="282" t="s">
        <v>247</v>
      </c>
    </row>
    <row r="10" spans="1:11" s="1" customFormat="1" ht="28.5" customHeight="1">
      <c r="A10" s="404"/>
      <c r="B10" s="410" t="s">
        <v>46</v>
      </c>
      <c r="C10" s="373"/>
      <c r="D10" s="283">
        <v>3</v>
      </c>
      <c r="E10" s="284">
        <v>735953</v>
      </c>
      <c r="F10" s="283" t="s">
        <v>247</v>
      </c>
      <c r="G10" s="284" t="s">
        <v>247</v>
      </c>
      <c r="H10" s="283" t="s">
        <v>248</v>
      </c>
      <c r="I10" s="284" t="s">
        <v>248</v>
      </c>
      <c r="J10" s="283">
        <v>3</v>
      </c>
      <c r="K10" s="138">
        <v>735953</v>
      </c>
    </row>
    <row r="11" spans="1:11" ht="28.5" customHeight="1">
      <c r="A11" s="404"/>
      <c r="B11" s="419" t="s">
        <v>47</v>
      </c>
      <c r="C11" s="323"/>
      <c r="D11" s="283">
        <v>172</v>
      </c>
      <c r="E11" s="284">
        <v>5812604</v>
      </c>
      <c r="F11" s="283">
        <v>1</v>
      </c>
      <c r="G11" s="284">
        <v>16855</v>
      </c>
      <c r="H11" s="283" t="s">
        <v>248</v>
      </c>
      <c r="I11" s="284" t="s">
        <v>248</v>
      </c>
      <c r="J11" s="283">
        <v>173</v>
      </c>
      <c r="K11" s="138">
        <v>5829459</v>
      </c>
    </row>
    <row r="12" spans="1:11" ht="28.5" customHeight="1">
      <c r="A12" s="404"/>
      <c r="B12" s="419" t="s">
        <v>48</v>
      </c>
      <c r="C12" s="323"/>
      <c r="D12" s="283">
        <v>7</v>
      </c>
      <c r="E12" s="284">
        <v>595609</v>
      </c>
      <c r="F12" s="283" t="s">
        <v>247</v>
      </c>
      <c r="G12" s="284" t="s">
        <v>247</v>
      </c>
      <c r="H12" s="283" t="s">
        <v>248</v>
      </c>
      <c r="I12" s="284" t="s">
        <v>248</v>
      </c>
      <c r="J12" s="283">
        <v>7</v>
      </c>
      <c r="K12" s="138">
        <v>595609</v>
      </c>
    </row>
    <row r="13" spans="1:11" ht="28.5" customHeight="1">
      <c r="A13" s="404"/>
      <c r="B13" s="419" t="s">
        <v>49</v>
      </c>
      <c r="C13" s="323"/>
      <c r="D13" s="283">
        <v>614</v>
      </c>
      <c r="E13" s="284">
        <v>29441593</v>
      </c>
      <c r="F13" s="283">
        <v>27</v>
      </c>
      <c r="G13" s="284">
        <v>223365</v>
      </c>
      <c r="H13" s="283" t="s">
        <v>248</v>
      </c>
      <c r="I13" s="284" t="s">
        <v>248</v>
      </c>
      <c r="J13" s="283">
        <v>641</v>
      </c>
      <c r="K13" s="138">
        <v>29664958</v>
      </c>
    </row>
    <row r="14" spans="1:11" ht="28.5" customHeight="1">
      <c r="A14" s="405"/>
      <c r="B14" s="414" t="s">
        <v>51</v>
      </c>
      <c r="C14" s="415"/>
      <c r="D14" s="285">
        <v>288</v>
      </c>
      <c r="E14" s="286">
        <v>13732906</v>
      </c>
      <c r="F14" s="285">
        <v>18</v>
      </c>
      <c r="G14" s="286">
        <v>439588</v>
      </c>
      <c r="H14" s="285" t="s">
        <v>248</v>
      </c>
      <c r="I14" s="286" t="s">
        <v>248</v>
      </c>
      <c r="J14" s="285">
        <v>306</v>
      </c>
      <c r="K14" s="287">
        <v>14172494</v>
      </c>
    </row>
    <row r="15" spans="1:11" ht="28.5" customHeight="1">
      <c r="A15" s="421" t="s">
        <v>85</v>
      </c>
      <c r="B15" s="412" t="s">
        <v>86</v>
      </c>
      <c r="C15" s="112" t="s">
        <v>87</v>
      </c>
      <c r="D15" s="288">
        <v>11567</v>
      </c>
      <c r="E15" s="289">
        <v>31378196</v>
      </c>
      <c r="F15" s="288">
        <v>379</v>
      </c>
      <c r="G15" s="289">
        <v>200511</v>
      </c>
      <c r="H15" s="288" t="s">
        <v>248</v>
      </c>
      <c r="I15" s="289" t="s">
        <v>248</v>
      </c>
      <c r="J15" s="288">
        <v>11946</v>
      </c>
      <c r="K15" s="290">
        <v>31578707</v>
      </c>
    </row>
    <row r="16" spans="1:11" ht="28.5" customHeight="1">
      <c r="A16" s="422"/>
      <c r="B16" s="413"/>
      <c r="C16" s="113" t="s">
        <v>74</v>
      </c>
      <c r="D16" s="291">
        <v>444</v>
      </c>
      <c r="E16" s="292">
        <v>13599133</v>
      </c>
      <c r="F16" s="291">
        <v>20</v>
      </c>
      <c r="G16" s="292">
        <v>191875</v>
      </c>
      <c r="H16" s="291" t="s">
        <v>248</v>
      </c>
      <c r="I16" s="292" t="s">
        <v>248</v>
      </c>
      <c r="J16" s="291">
        <v>464</v>
      </c>
      <c r="K16" s="293">
        <v>13791008</v>
      </c>
    </row>
    <row r="17" spans="1:11" ht="28.5" customHeight="1">
      <c r="A17" s="423"/>
      <c r="B17" s="414" t="s">
        <v>55</v>
      </c>
      <c r="C17" s="415"/>
      <c r="D17" s="294">
        <v>1664</v>
      </c>
      <c r="E17" s="295">
        <v>1121908</v>
      </c>
      <c r="F17" s="294">
        <v>250</v>
      </c>
      <c r="G17" s="295">
        <v>98399</v>
      </c>
      <c r="H17" s="294" t="s">
        <v>248</v>
      </c>
      <c r="I17" s="295" t="s">
        <v>248</v>
      </c>
      <c r="J17" s="294">
        <v>1914</v>
      </c>
      <c r="K17" s="135">
        <v>1220307</v>
      </c>
    </row>
    <row r="18" spans="1:11" ht="28.5" customHeight="1" thickBot="1">
      <c r="A18" s="416" t="s">
        <v>88</v>
      </c>
      <c r="B18" s="417"/>
      <c r="C18" s="418"/>
      <c r="D18" s="296">
        <v>7117</v>
      </c>
      <c r="E18" s="297">
        <v>76721287</v>
      </c>
      <c r="F18" s="296">
        <v>71</v>
      </c>
      <c r="G18" s="297">
        <v>77144</v>
      </c>
      <c r="H18" s="296" t="s">
        <v>248</v>
      </c>
      <c r="I18" s="297" t="s">
        <v>248</v>
      </c>
      <c r="J18" s="296">
        <v>7188</v>
      </c>
      <c r="K18" s="298">
        <v>76798431</v>
      </c>
    </row>
    <row r="19" spans="1:11" ht="22.5" customHeight="1">
      <c r="A19" s="420" t="s">
        <v>246</v>
      </c>
      <c r="B19" s="420"/>
      <c r="C19" s="420"/>
      <c r="D19" s="420"/>
      <c r="E19" s="420"/>
      <c r="F19" s="420"/>
      <c r="G19" s="420"/>
      <c r="H19" s="420"/>
      <c r="I19" s="420"/>
      <c r="J19" s="420"/>
      <c r="K19" s="420"/>
    </row>
    <row r="20" spans="1:11" ht="30.75" customHeight="1">
      <c r="A20" s="344" t="s">
        <v>75</v>
      </c>
      <c r="B20" s="345"/>
      <c r="C20" s="345"/>
      <c r="D20" s="345"/>
      <c r="E20" s="345"/>
      <c r="F20" s="345"/>
      <c r="G20" s="345"/>
      <c r="H20" s="345"/>
      <c r="I20" s="345"/>
      <c r="J20" s="345"/>
      <c r="K20" s="345"/>
    </row>
  </sheetData>
  <sheetProtection/>
  <mergeCells count="23">
    <mergeCell ref="A1:K1"/>
    <mergeCell ref="F2:G2"/>
    <mergeCell ref="H2:I2"/>
    <mergeCell ref="B11:C11"/>
    <mergeCell ref="A2:C3"/>
    <mergeCell ref="J2:K2"/>
    <mergeCell ref="D2:E2"/>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s>
  <printOptions/>
  <pageMargins left="0.7874015748031497" right="0.7874015748031497" top="0.984251968503937" bottom="0.984251968503937" header="0.5118110236220472" footer="0.5118110236220472"/>
  <pageSetup fitToHeight="1" fitToWidth="1" horizontalDpi="1200" verticalDpi="1200" orientation="portrait" paperSize="9" scale="87" r:id="rId1"/>
  <headerFooter alignWithMargins="0">
    <oddFooter>&amp;R東京国税局
国税徴収２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2013-02-06T04:55:03Z</cp:lastPrinted>
  <dcterms:created xsi:type="dcterms:W3CDTF">2003-07-09T01:05:10Z</dcterms:created>
  <dcterms:modified xsi:type="dcterms:W3CDTF">2013-06-18T08:41:30Z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