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570" windowWidth="15330" windowHeight="4560" tabRatio="663"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calcMode="manual" fullCalcOnLoad="1"/>
</workbook>
</file>

<file path=xl/sharedStrings.xml><?xml version="1.0" encoding="utf-8"?>
<sst xmlns="http://schemas.openxmlformats.org/spreadsheetml/2006/main" count="381" uniqueCount="125">
  <si>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</si>
  <si>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</si>
  <si>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</si>
  <si>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</si>
  <si>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</si>
  <si>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</si>
  <si>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</si>
  <si>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</si>
  <si>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</si>
  <si>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</si>
  <si>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</si>
  <si>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</si>
  <si>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</si>
  <si>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</si>
  <si>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</si>
  <si>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</si>
  <si>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</si>
  <si>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</si>
  <si>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</si>
  <si>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</si>
  <si>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</si>
  <si>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</si>
  <si>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</si>
  <si>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</si>
  <si>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</si>
  <si>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</si>
  <si>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(1)　課税状況</t>
  </si>
  <si>
    <t>(2)　課税状況の累年比較</t>
  </si>
  <si>
    <t>(3)　都道府県別課税状況</t>
  </si>
  <si>
    <t>県名</t>
  </si>
  <si>
    <t>数量</t>
  </si>
  <si>
    <t>ブランデー</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</si>
  <si>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</si>
  <si>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</si>
  <si>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</si>
  <si>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</si>
  <si>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</si>
  <si>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</si>
  <si>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</si>
  <si>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</si>
  <si>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</si>
  <si>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</si>
  <si>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</si>
  <si>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</si>
  <si>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</si>
  <si>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（注）　１　「特例税率適用（第23条第２項第３号）」欄は、各品目（ビール及び発泡酒を除く。）でその他の発泡性酒類（発泡性があり、かつ、アルコール分が10度未満であるもの）になるものを示す。</t>
  </si>
  <si>
    <t>粉末酒・雑酒</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</si>
  <si>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</si>
  <si>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</si>
  <si>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</si>
  <si>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</si>
  <si>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</si>
  <si>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千円</t>
  </si>
  <si>
    <t>平成17年度</t>
  </si>
  <si>
    <t>平成18年度</t>
  </si>
  <si>
    <t>平成19年度</t>
  </si>
  <si>
    <t>リキュール</t>
  </si>
  <si>
    <t xml:space="preserve">果 実 酒 </t>
  </si>
  <si>
    <t>ウイスキー</t>
  </si>
  <si>
    <t>ブランデー</t>
  </si>
  <si>
    <t>未納税
移出数量</t>
  </si>
  <si>
    <t>輸出免税
数　　量</t>
  </si>
  <si>
    <t>第30条第１項、
第２項及び第３項　</t>
  </si>
  <si>
    <t>スピリッツ</t>
  </si>
  <si>
    <t>合計</t>
  </si>
  <si>
    <t>千葉県計</t>
  </si>
  <si>
    <t>神奈川県計</t>
  </si>
  <si>
    <t>千葉県計</t>
  </si>
  <si>
    <t>東京都計</t>
  </si>
  <si>
    <t>神奈川県計</t>
  </si>
  <si>
    <t>山梨県計</t>
  </si>
  <si>
    <t>　　　　　２　（　）書はアルコール分20度に換算した数量を示す。</t>
  </si>
  <si>
    <t>　（注）　１　犯則分は含まない。</t>
  </si>
  <si>
    <t>合　　　　　　　　　計</t>
  </si>
  <si>
    <t>粉末酒・雑酒</t>
  </si>
  <si>
    <t>原料用ｱﾙｺｰﾙ
・スピリッツ</t>
  </si>
  <si>
    <t>㎘</t>
  </si>
  <si>
    <t>①＋②＋
③－④</t>
  </si>
  <si>
    <t>④</t>
  </si>
  <si>
    <t>③</t>
  </si>
  <si>
    <t>②</t>
  </si>
  <si>
    <t>①</t>
  </si>
  <si>
    <t>計</t>
  </si>
  <si>
    <t>用途変更等</t>
  </si>
  <si>
    <t>アルコール
等　混　和</t>
  </si>
  <si>
    <t>製　　　成</t>
  </si>
  <si>
    <t xml:space="preserve">
手持数量
</t>
  </si>
  <si>
    <t>製　　　成　　　数　　　量　　　等</t>
  </si>
  <si>
    <t>区　　　　　分</t>
  </si>
  <si>
    <t>(1)　製成数量</t>
  </si>
  <si>
    <t>８－２　製成数量</t>
  </si>
  <si>
    <t>平成20年度</t>
  </si>
  <si>
    <t>平成19年度</t>
  </si>
  <si>
    <t>平成18年度</t>
  </si>
  <si>
    <t>その他の
醸造酒</t>
  </si>
  <si>
    <t>ウイスキー・
ブランデー</t>
  </si>
  <si>
    <t>果実酒・
甘味果実酒　</t>
  </si>
  <si>
    <t>単式蒸留
しょうちゅう</t>
  </si>
  <si>
    <t>連続式蒸留
しょうちゅう</t>
  </si>
  <si>
    <t>清酒</t>
  </si>
  <si>
    <t>年　　　度</t>
  </si>
  <si>
    <t>平成17年度</t>
  </si>
  <si>
    <t>甘味果実酒</t>
  </si>
  <si>
    <t>果　実　酒</t>
  </si>
  <si>
    <t>乙　　類</t>
  </si>
  <si>
    <t>甲　　類</t>
  </si>
  <si>
    <t>合　　計</t>
  </si>
  <si>
    <t>雑　　　酒</t>
  </si>
  <si>
    <t>リキュール類</t>
  </si>
  <si>
    <t>スピリッツ類</t>
  </si>
  <si>
    <t>ウイスキー類</t>
  </si>
  <si>
    <t>果　実　酒　類</t>
  </si>
  <si>
    <t>平成22年3月
31日現在</t>
  </si>
  <si>
    <t>　調査期間：平成21年４月１日から平成22年３月31日</t>
  </si>
  <si>
    <t>平成21年度</t>
  </si>
  <si>
    <t>平成20年度</t>
  </si>
  <si>
    <t>平成21年度</t>
  </si>
  <si>
    <t>（注）　「しょうちゅう」の平成17年度の計数は、しょうちゅう甲類・乙類の合計、平成18年度以降の計数は連続式蒸留しょうちゅう及び単式蒸留しょうちゅうの合計である。</t>
  </si>
  <si>
    <t>山梨県計</t>
  </si>
  <si>
    <t>調査対象等：平成21年４月１日から平成22年３月31日までの間に製造場から移出された酒類について、平成22年４月30日までの申告又は処理による課税事績を示したものである。</t>
  </si>
  <si>
    <t>しょうちゅうの
品目別アルコール
分等変更</t>
  </si>
  <si>
    <t>X</t>
  </si>
  <si>
    <t>X</t>
  </si>
  <si>
    <t>８－１　課税状況</t>
  </si>
  <si>
    <t>(2)　製成数量の累年比較</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</si>
</sst>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Red]\(#,##0\)"/>
    <numFmt numFmtId="186" formatCode="#,##0_ "/>
    <numFmt numFmtId="187" formatCode="&quot;¥&quot;#,##0_);[Red]\(&quot;¥&quot;#,##0\)"/>
    <numFmt numFmtId="188" formatCode="0_);[Red]\(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style="thin"/>
      <top>
        <color indexed="63"/>
      </top>
      <bottom style="thin"/>
    </border>
    <border>
      <left style="medium"/>
      <right style="thin"/>
      <top style="thin"/>
      <bottom style="thin"/>
    </border>
    <border>
      <left style="hair"/>
      <right>
        <color indexed="63"/>
      </right>
      <top style="thin"/>
      <bottom>
        <color indexed="63"/>
      </bottom>
    </border>
    <border>
      <left>
        <color indexed="63"/>
      </left>
      <right style="hair"/>
      <top style="thin"/>
      <bottom>
        <color indexed="63"/>
      </bottom>
    </border>
    <border>
      <left style="medium"/>
      <right style="thin"/>
      <top>
        <color indexed="63"/>
      </top>
      <bottom style="medium"/>
    </border>
    <border>
      <left style="medium"/>
      <right style="thin"/>
      <top style="thin"/>
      <bottom style="double"/>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color indexed="63"/>
      </left>
      <right>
        <color indexed="63"/>
      </right>
      <top style="medium"/>
      <bottom>
        <color indexed="63"/>
      </bottom>
    </border>
    <border>
      <left>
        <color indexed="63"/>
      </left>
      <right>
        <color indexed="63"/>
      </right>
      <top>
        <color indexed="63"/>
      </top>
      <bottom style="medium"/>
    </border>
    <border>
      <left style="hair"/>
      <right>
        <color indexed="63"/>
      </right>
      <top>
        <color indexed="63"/>
      </top>
      <bottom style="thin">
        <color indexed="55"/>
      </bottom>
    </border>
    <border>
      <left>
        <color indexed="63"/>
      </left>
      <right style="hair"/>
      <top>
        <color indexed="63"/>
      </top>
      <bottom style="thin">
        <color indexed="55"/>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color indexed="63"/>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thin">
        <color indexed="55"/>
      </left>
      <right style="thin"/>
      <top>
        <color indexed="63"/>
      </top>
      <bottom style="medium"/>
    </border>
    <border>
      <left style="thin"/>
      <right style="thin"/>
      <top>
        <color indexed="63"/>
      </top>
      <bottom style="medium"/>
    </border>
    <border>
      <left style="thin"/>
      <right style="medium"/>
      <top style="thin"/>
      <bottom style="double"/>
    </border>
    <border>
      <left style="thin"/>
      <right style="thin"/>
      <top style="thin"/>
      <bottom style="double"/>
    </border>
    <border diagonalUp="1">
      <left style="thin"/>
      <right style="thin"/>
      <top style="thin"/>
      <bottom style="double"/>
      <diagonal style="hair"/>
    </border>
    <border>
      <left style="medium"/>
      <right>
        <color indexed="63"/>
      </right>
      <top style="thin"/>
      <bottom style="double"/>
    </border>
    <border>
      <left style="thin"/>
      <right style="medium"/>
      <top style="thin"/>
      <bottom style="thin"/>
    </border>
    <border>
      <left style="thin">
        <color indexed="55"/>
      </left>
      <right style="thin"/>
      <top style="thin"/>
      <bottom style="thin"/>
    </border>
    <border>
      <left style="thin"/>
      <right style="thin"/>
      <top style="thin"/>
      <bottom style="thin"/>
    </border>
    <border diagonalUp="1">
      <left style="thin"/>
      <right style="thin"/>
      <top style="thin"/>
      <bottom style="thin"/>
      <diagonal style="hair"/>
    </border>
    <border>
      <left style="medium"/>
      <right>
        <color indexed="63"/>
      </right>
      <top style="thin"/>
      <bottom style="thin"/>
    </border>
    <border>
      <left style="thin"/>
      <right style="medium"/>
      <top style="dotted">
        <color indexed="55"/>
      </top>
      <bottom style="thin"/>
    </border>
    <border>
      <left style="thin">
        <color indexed="55"/>
      </left>
      <right style="thin"/>
      <top style="dotted">
        <color indexed="55"/>
      </top>
      <bottom style="thin"/>
    </border>
    <border>
      <left style="thin"/>
      <right style="thin"/>
      <top style="dotted">
        <color indexed="55"/>
      </top>
      <bottom style="thin"/>
    </border>
    <border diagonalUp="1">
      <left style="thin"/>
      <right style="thin"/>
      <top>
        <color indexed="63"/>
      </top>
      <bottom style="thin"/>
      <diagonal style="hair"/>
    </border>
    <border>
      <left style="thin"/>
      <right style="medium"/>
      <top style="thin"/>
      <bottom style="dotted">
        <color indexed="55"/>
      </bottom>
    </border>
    <border>
      <left style="thin">
        <color indexed="55"/>
      </left>
      <right style="thin"/>
      <top style="thin"/>
      <bottom style="dotted">
        <color indexed="55"/>
      </bottom>
    </border>
    <border diagonalUp="1">
      <left style="thin"/>
      <right style="thin"/>
      <top style="thin"/>
      <bottom style="dotted">
        <color indexed="55"/>
      </bottom>
      <diagonal style="hair"/>
    </border>
    <border>
      <left style="thin"/>
      <right style="thin"/>
      <top style="thin"/>
      <bottom style="dotted">
        <color indexed="55"/>
      </bottom>
    </border>
    <border>
      <left style="thin"/>
      <right style="medium"/>
      <top>
        <color indexed="63"/>
      </top>
      <bottom style="dotted">
        <color indexed="55"/>
      </bottom>
    </border>
    <border>
      <left style="thin">
        <color indexed="55"/>
      </left>
      <right style="thin"/>
      <top>
        <color indexed="63"/>
      </top>
      <bottom style="dotted">
        <color indexed="55"/>
      </bottom>
    </border>
    <border diagonalUp="1">
      <left style="thin"/>
      <right style="thin"/>
      <top>
        <color indexed="63"/>
      </top>
      <bottom style="dotted">
        <color indexed="55"/>
      </bottom>
      <diagonal style="hair"/>
    </border>
    <border>
      <left style="thin"/>
      <right style="thin"/>
      <top>
        <color indexed="63"/>
      </top>
      <bottom style="dotted">
        <color indexed="55"/>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style="thin">
        <color indexed="55"/>
      </top>
      <bottom style="medium"/>
    </border>
    <border>
      <left style="thin">
        <color indexed="55"/>
      </left>
      <right style="thin"/>
      <top style="thin">
        <color indexed="55"/>
      </top>
      <bottom style="medium"/>
    </border>
    <border>
      <left style="thin"/>
      <right style="thin"/>
      <top style="thin">
        <color indexed="55"/>
      </top>
      <bottom style="medium"/>
    </border>
    <border>
      <left style="thin"/>
      <right>
        <color indexed="63"/>
      </right>
      <top style="thin">
        <color indexed="55"/>
      </top>
      <bottom style="medium"/>
    </border>
    <border>
      <left style="thin"/>
      <right style="thin"/>
      <top>
        <color indexed="63"/>
      </top>
      <bottom style="thin">
        <color indexed="55"/>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medium"/>
      <bottom style="thin"/>
    </border>
    <border>
      <left>
        <color indexed="63"/>
      </left>
      <right style="thin"/>
      <top>
        <color indexed="63"/>
      </top>
      <bottom style="medium"/>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5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6" fillId="33" borderId="11" xfId="0" applyNumberFormat="1" applyFont="1" applyFill="1" applyBorder="1" applyAlignment="1">
      <alignment horizontal="right" vertical="center"/>
    </xf>
    <xf numFmtId="176" fontId="6" fillId="34"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176" fontId="2" fillId="34"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0" fontId="2" fillId="0" borderId="0" xfId="0" applyFont="1" applyAlignment="1">
      <alignment horizontal="right"/>
    </xf>
    <xf numFmtId="0" fontId="6" fillId="0" borderId="17"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distributed" vertical="top"/>
    </xf>
    <xf numFmtId="0" fontId="2" fillId="0" borderId="19" xfId="0" applyFont="1" applyBorder="1" applyAlignment="1">
      <alignment horizontal="distributed"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1" xfId="0" applyNumberFormat="1" applyFont="1" applyFill="1" applyBorder="1" applyAlignment="1">
      <alignment horizontal="right" vertical="center"/>
    </xf>
    <xf numFmtId="176" fontId="2" fillId="34"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0" borderId="29" xfId="0" applyFont="1" applyBorder="1" applyAlignment="1">
      <alignment horizontal="center" vertical="top"/>
    </xf>
    <xf numFmtId="0" fontId="8" fillId="33" borderId="18" xfId="0" applyFont="1" applyFill="1" applyBorder="1" applyAlignment="1">
      <alignment horizontal="right" vertical="top"/>
    </xf>
    <xf numFmtId="0" fontId="8" fillId="34" borderId="19" xfId="0" applyFont="1" applyFill="1" applyBorder="1" applyAlignment="1">
      <alignment horizontal="right" vertical="top"/>
    </xf>
    <xf numFmtId="0" fontId="8" fillId="33" borderId="20" xfId="0" applyFont="1" applyFill="1" applyBorder="1" applyAlignment="1">
      <alignment horizontal="right" vertical="top"/>
    </xf>
    <xf numFmtId="0" fontId="8" fillId="0" borderId="0" xfId="0" applyFont="1" applyAlignment="1">
      <alignment horizontal="right" vertical="top"/>
    </xf>
    <xf numFmtId="3" fontId="2" fillId="33"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3" fontId="2" fillId="33"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0" fontId="8" fillId="33" borderId="18" xfId="0" applyFont="1" applyFill="1" applyBorder="1" applyAlignment="1">
      <alignment horizontal="right"/>
    </xf>
    <xf numFmtId="0" fontId="8" fillId="0" borderId="42" xfId="0" applyFont="1" applyFill="1" applyBorder="1" applyAlignment="1">
      <alignment horizontal="center" vertical="center"/>
    </xf>
    <xf numFmtId="0" fontId="8" fillId="34" borderId="20" xfId="0" applyFont="1" applyFill="1" applyBorder="1" applyAlignment="1">
      <alignment horizontal="right"/>
    </xf>
    <xf numFmtId="0" fontId="8" fillId="34" borderId="19" xfId="0" applyFont="1" applyFill="1" applyBorder="1" applyAlignment="1">
      <alignment horizontal="right"/>
    </xf>
    <xf numFmtId="0" fontId="8" fillId="34" borderId="43" xfId="0" applyFont="1" applyFill="1" applyBorder="1" applyAlignment="1">
      <alignment horizontal="right"/>
    </xf>
    <xf numFmtId="0" fontId="8" fillId="35" borderId="29" xfId="0" applyFont="1" applyFill="1" applyBorder="1" applyAlignment="1">
      <alignment horizontal="distributed" vertical="center"/>
    </xf>
    <xf numFmtId="0" fontId="6" fillId="0" borderId="44" xfId="0" applyFont="1" applyBorder="1" applyAlignment="1">
      <alignment horizontal="distributed" vertical="center"/>
    </xf>
    <xf numFmtId="0" fontId="2" fillId="36" borderId="45" xfId="0" applyFont="1" applyFill="1" applyBorder="1" applyAlignment="1">
      <alignment horizontal="distributed" vertical="center"/>
    </xf>
    <xf numFmtId="0" fontId="2" fillId="36" borderId="46" xfId="0" applyFont="1" applyFill="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top"/>
    </xf>
    <xf numFmtId="0" fontId="8" fillId="34" borderId="49" xfId="0" applyFont="1" applyFill="1" applyBorder="1" applyAlignment="1">
      <alignment horizontal="right"/>
    </xf>
    <xf numFmtId="0" fontId="8" fillId="33" borderId="50" xfId="0" applyFont="1" applyFill="1" applyBorder="1" applyAlignment="1">
      <alignment horizontal="right"/>
    </xf>
    <xf numFmtId="0" fontId="2" fillId="0" borderId="50" xfId="0" applyFont="1" applyBorder="1" applyAlignment="1">
      <alignment horizontal="distributed" vertical="top"/>
    </xf>
    <xf numFmtId="0" fontId="6" fillId="0" borderId="51" xfId="0" applyFont="1" applyBorder="1" applyAlignment="1">
      <alignment horizontal="distributed" vertical="center" indent="2"/>
    </xf>
    <xf numFmtId="0" fontId="2" fillId="0" borderId="52" xfId="0" applyFont="1" applyBorder="1" applyAlignment="1">
      <alignment horizontal="distributed" vertical="center"/>
    </xf>
    <xf numFmtId="0" fontId="7" fillId="0" borderId="0" xfId="0" applyFont="1" applyAlignment="1">
      <alignment vertical="top" wrapText="1"/>
    </xf>
    <xf numFmtId="0" fontId="8" fillId="33" borderId="53" xfId="0" applyFont="1" applyFill="1" applyBorder="1" applyAlignment="1">
      <alignment horizontal="right" vertical="top"/>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6" fillId="33" borderId="56" xfId="0" applyNumberFormat="1" applyFont="1" applyFill="1" applyBorder="1" applyAlignment="1">
      <alignment horizontal="right" vertical="center"/>
    </xf>
    <xf numFmtId="0" fontId="8" fillId="35" borderId="57" xfId="0" applyFont="1" applyFill="1" applyBorder="1" applyAlignment="1">
      <alignment horizontal="distributed" vertical="center"/>
    </xf>
    <xf numFmtId="0" fontId="2" fillId="36" borderId="58" xfId="0" applyFont="1" applyFill="1" applyBorder="1" applyAlignment="1">
      <alignment horizontal="distributed" vertical="center"/>
    </xf>
    <xf numFmtId="0" fontId="2" fillId="36" borderId="59" xfId="0" applyFont="1" applyFill="1" applyBorder="1" applyAlignment="1">
      <alignment horizontal="distributed" vertical="center"/>
    </xf>
    <xf numFmtId="0" fontId="2" fillId="0" borderId="0" xfId="0" applyFont="1" applyBorder="1" applyAlignment="1">
      <alignment horizontal="left" vertical="center"/>
    </xf>
    <xf numFmtId="0" fontId="0" fillId="0" borderId="0" xfId="0" applyFont="1" applyAlignment="1">
      <alignment/>
    </xf>
    <xf numFmtId="0" fontId="2" fillId="0" borderId="0" xfId="0" applyFont="1" applyBorder="1" applyAlignment="1">
      <alignment vertical="top" wrapText="1"/>
    </xf>
    <xf numFmtId="0" fontId="6" fillId="0" borderId="60" xfId="0" applyFont="1" applyFill="1" applyBorder="1" applyAlignment="1">
      <alignment horizontal="distributed" vertical="center" indent="2"/>
    </xf>
    <xf numFmtId="176" fontId="6" fillId="0" borderId="60" xfId="0" applyNumberFormat="1" applyFont="1" applyFill="1" applyBorder="1" applyAlignment="1">
      <alignment horizontal="right" vertical="center"/>
    </xf>
    <xf numFmtId="0" fontId="2" fillId="0" borderId="61" xfId="0" applyFont="1" applyBorder="1" applyAlignment="1">
      <alignment vertical="top"/>
    </xf>
    <xf numFmtId="41" fontId="2" fillId="33" borderId="39" xfId="0" applyNumberFormat="1" applyFont="1" applyFill="1" applyBorder="1" applyAlignment="1">
      <alignment horizontal="right" vertical="center"/>
    </xf>
    <xf numFmtId="41" fontId="2" fillId="34" borderId="40" xfId="0" applyNumberFormat="1" applyFont="1" applyFill="1" applyBorder="1" applyAlignment="1">
      <alignment horizontal="right" vertical="center"/>
    </xf>
    <xf numFmtId="41" fontId="2" fillId="34" borderId="62"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2" fillId="34" borderId="31" xfId="0" applyNumberFormat="1" applyFont="1" applyFill="1" applyBorder="1" applyAlignment="1">
      <alignment horizontal="right" vertical="center"/>
    </xf>
    <xf numFmtId="41" fontId="2" fillId="34" borderId="6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4" borderId="12" xfId="0" applyNumberFormat="1" applyFont="1" applyFill="1" applyBorder="1" applyAlignment="1">
      <alignment horizontal="right" vertical="center"/>
    </xf>
    <xf numFmtId="41" fontId="6" fillId="34" borderId="66" xfId="0" applyNumberFormat="1" applyFont="1" applyFill="1" applyBorder="1" applyAlignment="1">
      <alignment horizontal="right" vertical="center"/>
    </xf>
    <xf numFmtId="41" fontId="6" fillId="33" borderId="67" xfId="0" applyNumberFormat="1" applyFont="1" applyFill="1" applyBorder="1" applyAlignment="1">
      <alignment horizontal="right" vertical="center"/>
    </xf>
    <xf numFmtId="41" fontId="2" fillId="34" borderId="68" xfId="0" applyNumberFormat="1" applyFont="1" applyFill="1" applyBorder="1" applyAlignment="1">
      <alignment horizontal="right" vertical="center"/>
    </xf>
    <xf numFmtId="41" fontId="2" fillId="34" borderId="69" xfId="0" applyNumberFormat="1" applyFont="1" applyFill="1" applyBorder="1" applyAlignment="1">
      <alignment horizontal="right" vertical="center"/>
    </xf>
    <xf numFmtId="41" fontId="6" fillId="34" borderId="70"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2" fillId="34" borderId="72"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8" fontId="6" fillId="33" borderId="17"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0" fontId="6" fillId="0" borderId="51" xfId="0" applyFont="1" applyBorder="1" applyAlignment="1">
      <alignment horizontal="center"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185" fontId="2" fillId="0" borderId="78" xfId="0" applyNumberFormat="1" applyFont="1" applyFill="1" applyBorder="1" applyAlignment="1">
      <alignment horizontal="right" vertical="center"/>
    </xf>
    <xf numFmtId="0" fontId="2" fillId="0" borderId="79" xfId="0" applyFont="1" applyBorder="1" applyAlignment="1">
      <alignment horizontal="distributed" vertical="center"/>
    </xf>
    <xf numFmtId="185" fontId="2" fillId="33" borderId="80" xfId="0" applyNumberFormat="1" applyFont="1" applyFill="1" applyBorder="1" applyAlignment="1">
      <alignment horizontal="right" vertical="center"/>
    </xf>
    <xf numFmtId="185" fontId="2" fillId="33" borderId="81" xfId="0" applyNumberFormat="1" applyFont="1" applyFill="1" applyBorder="1" applyAlignment="1">
      <alignment horizontal="right" vertical="center"/>
    </xf>
    <xf numFmtId="185" fontId="2" fillId="33" borderId="82" xfId="0" applyNumberFormat="1" applyFont="1" applyFill="1" applyBorder="1" applyAlignment="1">
      <alignment horizontal="right" vertical="center"/>
    </xf>
    <xf numFmtId="185" fontId="2" fillId="0" borderId="83"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0" fontId="2" fillId="0" borderId="48" xfId="0" applyFont="1" applyBorder="1" applyAlignment="1">
      <alignment horizontal="distributed" vertical="center" wrapText="1"/>
    </xf>
    <xf numFmtId="0" fontId="2" fillId="0" borderId="84" xfId="0" applyFont="1" applyBorder="1" applyAlignment="1">
      <alignment horizontal="distributed" vertical="center"/>
    </xf>
    <xf numFmtId="185" fontId="2" fillId="33" borderId="85" xfId="0" applyNumberFormat="1" applyFont="1" applyFill="1" applyBorder="1" applyAlignment="1">
      <alignment horizontal="right" vertical="center"/>
    </xf>
    <xf numFmtId="185" fontId="2" fillId="33" borderId="86" xfId="0" applyNumberFormat="1" applyFont="1" applyFill="1" applyBorder="1" applyAlignment="1">
      <alignment horizontal="right" vertical="center"/>
    </xf>
    <xf numFmtId="185" fontId="2" fillId="33" borderId="87" xfId="0" applyNumberFormat="1" applyFont="1" applyFill="1" applyBorder="1" applyAlignment="1">
      <alignment horizontal="right" vertical="center"/>
    </xf>
    <xf numFmtId="185" fontId="2" fillId="0" borderId="88"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184" fontId="2" fillId="33" borderId="89" xfId="0" applyNumberFormat="1" applyFont="1" applyFill="1" applyBorder="1" applyAlignment="1">
      <alignment horizontal="right" vertical="center"/>
    </xf>
    <xf numFmtId="184" fontId="2" fillId="33" borderId="90" xfId="0" applyNumberFormat="1" applyFont="1" applyFill="1" applyBorder="1" applyAlignment="1">
      <alignment horizontal="right" vertical="center"/>
    </xf>
    <xf numFmtId="184" fontId="2" fillId="0" borderId="91" xfId="0" applyNumberFormat="1" applyFont="1" applyFill="1" applyBorder="1" applyAlignment="1">
      <alignment horizontal="right" vertical="center"/>
    </xf>
    <xf numFmtId="184" fontId="2" fillId="33" borderId="92" xfId="0" applyNumberFormat="1" applyFont="1" applyFill="1" applyBorder="1" applyAlignment="1">
      <alignment horizontal="right" vertical="center"/>
    </xf>
    <xf numFmtId="184" fontId="2" fillId="33" borderId="93" xfId="0" applyNumberFormat="1" applyFont="1" applyFill="1" applyBorder="1" applyAlignment="1">
      <alignment horizontal="right" vertical="center"/>
    </xf>
    <xf numFmtId="184" fontId="2" fillId="33" borderId="94" xfId="0" applyNumberFormat="1" applyFont="1" applyFill="1" applyBorder="1" applyAlignment="1">
      <alignment horizontal="right" vertical="center"/>
    </xf>
    <xf numFmtId="184" fontId="2" fillId="0" borderId="95" xfId="0" applyNumberFormat="1" applyFont="1" applyFill="1" applyBorder="1" applyAlignment="1">
      <alignment horizontal="right" vertical="center"/>
    </xf>
    <xf numFmtId="184" fontId="2" fillId="33" borderId="96" xfId="0" applyNumberFormat="1" applyFont="1" applyFill="1" applyBorder="1" applyAlignment="1">
      <alignment horizontal="right" vertical="center"/>
    </xf>
    <xf numFmtId="0" fontId="8" fillId="33" borderId="57" xfId="0" applyFont="1" applyFill="1" applyBorder="1" applyAlignment="1">
      <alignment horizontal="right"/>
    </xf>
    <xf numFmtId="0" fontId="8" fillId="33" borderId="10" xfId="0" applyFont="1" applyFill="1" applyBorder="1" applyAlignment="1">
      <alignment horizontal="right"/>
    </xf>
    <xf numFmtId="0" fontId="8" fillId="0" borderId="97" xfId="0" applyFont="1" applyFill="1" applyBorder="1" applyAlignment="1">
      <alignment horizontal="right"/>
    </xf>
    <xf numFmtId="0" fontId="8" fillId="33" borderId="97" xfId="0" applyFont="1" applyFill="1" applyBorder="1" applyAlignment="1">
      <alignment horizontal="right"/>
    </xf>
    <xf numFmtId="0" fontId="8" fillId="0" borderId="29" xfId="0" applyFont="1" applyFill="1" applyBorder="1" applyAlignment="1">
      <alignment horizontal="center" vertical="center"/>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101" xfId="0" applyFont="1" applyBorder="1" applyAlignment="1">
      <alignment horizontal="center" vertical="center" wrapText="1"/>
    </xf>
    <xf numFmtId="0" fontId="2" fillId="0" borderId="0" xfId="0" applyNumberFormat="1" applyFont="1" applyBorder="1" applyAlignment="1">
      <alignment horizontal="center"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58"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0" fontId="8" fillId="33" borderId="107" xfId="0" applyFont="1" applyFill="1" applyBorder="1" applyAlignment="1">
      <alignment horizontal="right"/>
    </xf>
    <xf numFmtId="0" fontId="8" fillId="0" borderId="10" xfId="0" applyFont="1" applyFill="1" applyBorder="1" applyAlignment="1">
      <alignment horizontal="center" vertical="center"/>
    </xf>
    <xf numFmtId="0" fontId="2" fillId="0" borderId="108" xfId="0" applyFont="1" applyFill="1" applyBorder="1" applyAlignment="1">
      <alignment horizontal="distributed" vertical="center" indent="1"/>
    </xf>
    <xf numFmtId="0" fontId="2" fillId="0" borderId="109" xfId="0" applyFont="1" applyFill="1" applyBorder="1" applyAlignment="1">
      <alignment horizontal="distributed" vertical="center"/>
    </xf>
    <xf numFmtId="0" fontId="2" fillId="0" borderId="109" xfId="0" applyFont="1" applyFill="1" applyBorder="1" applyAlignment="1">
      <alignment horizontal="distributed" vertical="center" wrapText="1"/>
    </xf>
    <xf numFmtId="0" fontId="2" fillId="0" borderId="109" xfId="0" applyFont="1" applyFill="1" applyBorder="1" applyAlignment="1">
      <alignment horizontal="distributed" vertical="center"/>
    </xf>
    <xf numFmtId="0" fontId="2" fillId="0" borderId="109" xfId="0" applyFont="1" applyFill="1" applyBorder="1" applyAlignment="1">
      <alignment horizontal="distributed" vertical="center" wrapText="1"/>
    </xf>
    <xf numFmtId="0" fontId="2" fillId="0" borderId="110" xfId="0" applyFont="1" applyFill="1" applyBorder="1" applyAlignment="1">
      <alignment horizontal="distributed" vertical="center"/>
    </xf>
    <xf numFmtId="0" fontId="2" fillId="0" borderId="109" xfId="0" applyFont="1" applyFill="1" applyBorder="1" applyAlignment="1">
      <alignment horizontal="distributed" vertical="center" indent="1"/>
    </xf>
    <xf numFmtId="41" fontId="2" fillId="33" borderId="17" xfId="0" applyNumberFormat="1" applyFont="1" applyFill="1" applyBorder="1" applyAlignment="1">
      <alignment horizontal="right" vertical="center"/>
    </xf>
    <xf numFmtId="41" fontId="2" fillId="33" borderId="74"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41" fontId="2" fillId="33" borderId="12"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0" fontId="8" fillId="33" borderId="19" xfId="0" applyFont="1" applyFill="1" applyBorder="1" applyAlignment="1">
      <alignment horizontal="right"/>
    </xf>
    <xf numFmtId="41" fontId="2" fillId="33" borderId="14" xfId="0" applyNumberFormat="1" applyFont="1" applyFill="1" applyBorder="1" applyAlignment="1">
      <alignment horizontal="right" vertical="center"/>
    </xf>
    <xf numFmtId="41" fontId="2" fillId="34" borderId="15"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187" fontId="2" fillId="34" borderId="72"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8" fontId="2" fillId="33" borderId="14" xfId="0" applyNumberFormat="1" applyFont="1" applyFill="1" applyBorder="1" applyAlignment="1">
      <alignment horizontal="right" vertical="center"/>
    </xf>
    <xf numFmtId="188" fontId="2" fillId="34" borderId="15" xfId="0" applyNumberFormat="1" applyFont="1" applyFill="1" applyBorder="1" applyAlignment="1">
      <alignment horizontal="right" vertical="center"/>
    </xf>
    <xf numFmtId="188" fontId="2" fillId="0" borderId="0" xfId="0" applyNumberFormat="1" applyFont="1" applyAlignment="1">
      <alignment horizontal="left" vertical="center"/>
    </xf>
    <xf numFmtId="188" fontId="6" fillId="33" borderId="11" xfId="0" applyNumberFormat="1" applyFont="1" applyFill="1" applyBorder="1" applyAlignment="1">
      <alignment horizontal="right" vertical="center"/>
    </xf>
    <xf numFmtId="188" fontId="6" fillId="34" borderId="12" xfId="0" applyNumberFormat="1" applyFont="1" applyFill="1" applyBorder="1" applyAlignment="1">
      <alignment horizontal="right" vertical="center"/>
    </xf>
    <xf numFmtId="188" fontId="0" fillId="0" borderId="0" xfId="0" applyNumberFormat="1" applyFont="1" applyAlignment="1">
      <alignment/>
    </xf>
    <xf numFmtId="188" fontId="2" fillId="0" borderId="83" xfId="0" applyNumberFormat="1" applyFont="1" applyFill="1" applyBorder="1" applyAlignment="1">
      <alignment horizontal="right" vertical="center"/>
    </xf>
    <xf numFmtId="188" fontId="2" fillId="33" borderId="82" xfId="0" applyNumberFormat="1" applyFont="1" applyFill="1" applyBorder="1" applyAlignment="1">
      <alignment horizontal="right" vertical="center"/>
    </xf>
    <xf numFmtId="188" fontId="2" fillId="33" borderId="71" xfId="0" applyNumberFormat="1" applyFont="1" applyFill="1" applyBorder="1" applyAlignment="1">
      <alignment horizontal="right" vertical="center"/>
    </xf>
    <xf numFmtId="188" fontId="2" fillId="0" borderId="0" xfId="0" applyNumberFormat="1" applyFont="1" applyAlignment="1">
      <alignment horizontal="left" vertical="top"/>
    </xf>
    <xf numFmtId="176" fontId="2" fillId="0" borderId="112" xfId="0" applyNumberFormat="1" applyFont="1" applyFill="1" applyBorder="1" applyAlignment="1">
      <alignment horizontal="center" vertical="center"/>
    </xf>
    <xf numFmtId="176" fontId="2" fillId="0" borderId="113" xfId="0" applyNumberFormat="1" applyFont="1" applyFill="1" applyBorder="1" applyAlignment="1">
      <alignment horizontal="center" vertical="center"/>
    </xf>
    <xf numFmtId="0" fontId="5" fillId="0" borderId="0" xfId="0" applyFont="1" applyAlignment="1">
      <alignment horizontal="center" vertical="top"/>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00" xfId="0" applyFont="1" applyBorder="1" applyAlignment="1">
      <alignment horizontal="center" vertical="top"/>
    </xf>
    <xf numFmtId="0" fontId="2" fillId="0" borderId="118" xfId="0" applyFont="1" applyBorder="1" applyAlignment="1">
      <alignment horizontal="center" vertical="top" wrapText="1"/>
    </xf>
    <xf numFmtId="0" fontId="2" fillId="0" borderId="118" xfId="0" applyFont="1" applyBorder="1" applyAlignment="1">
      <alignment horizontal="center" vertical="top"/>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wrapText="1"/>
    </xf>
    <xf numFmtId="0" fontId="2" fillId="0" borderId="122" xfId="0" applyFont="1" applyBorder="1" applyAlignment="1">
      <alignment horizontal="center" vertical="center"/>
    </xf>
    <xf numFmtId="0" fontId="2" fillId="0" borderId="27" xfId="0" applyFont="1" applyBorder="1" applyAlignment="1">
      <alignment horizontal="distributed" vertical="center" wrapText="1"/>
    </xf>
    <xf numFmtId="0" fontId="2" fillId="0" borderId="123" xfId="0" applyFont="1" applyBorder="1" applyAlignment="1">
      <alignment horizontal="distributed" vertical="center" wrapText="1"/>
    </xf>
    <xf numFmtId="0" fontId="2" fillId="0" borderId="110"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99"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14" xfId="0" applyFont="1" applyBorder="1" applyAlignment="1">
      <alignment horizontal="center" vertical="center" wrapText="1"/>
    </xf>
    <xf numFmtId="0" fontId="2" fillId="0" borderId="130" xfId="0" applyFont="1" applyBorder="1" applyAlignment="1">
      <alignment horizontal="distributed" vertical="center" indent="5"/>
    </xf>
    <xf numFmtId="0" fontId="2" fillId="0" borderId="131" xfId="0" applyFont="1" applyBorder="1" applyAlignment="1">
      <alignment horizontal="distributed" vertical="center" indent="5"/>
    </xf>
    <xf numFmtId="0" fontId="2" fillId="0" borderId="132" xfId="0" applyFont="1" applyBorder="1" applyAlignment="1">
      <alignment horizontal="distributed" vertical="center" indent="5"/>
    </xf>
    <xf numFmtId="0" fontId="9" fillId="0" borderId="0" xfId="0" applyFont="1" applyAlignment="1">
      <alignment vertical="center" wrapText="1"/>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38" xfId="0" applyFont="1" applyBorder="1" applyAlignment="1">
      <alignment horizontal="distributed" vertical="center"/>
    </xf>
    <xf numFmtId="0" fontId="2" fillId="0" borderId="110" xfId="0" applyFont="1" applyBorder="1" applyAlignment="1">
      <alignment horizontal="distributed" vertical="center"/>
    </xf>
    <xf numFmtId="0" fontId="2" fillId="0" borderId="124" xfId="0" applyFont="1" applyBorder="1" applyAlignment="1">
      <alignment horizontal="distributed" vertical="center"/>
    </xf>
    <xf numFmtId="0" fontId="2" fillId="0" borderId="108" xfId="0" applyFont="1" applyBorder="1" applyAlignment="1">
      <alignment horizontal="distributed" vertical="center"/>
    </xf>
    <xf numFmtId="0" fontId="2" fillId="0" borderId="139" xfId="0" applyFont="1" applyBorder="1" applyAlignment="1">
      <alignment horizontal="distributed" vertical="center"/>
    </xf>
    <xf numFmtId="0" fontId="2" fillId="0" borderId="126" xfId="0" applyFont="1" applyBorder="1" applyAlignment="1">
      <alignment horizontal="distributed" vertical="center"/>
    </xf>
    <xf numFmtId="0" fontId="2" fillId="0" borderId="127" xfId="0" applyFont="1" applyBorder="1" applyAlignment="1">
      <alignment horizontal="distributed" vertical="center"/>
    </xf>
    <xf numFmtId="0" fontId="2" fillId="0" borderId="133" xfId="0" applyFont="1" applyBorder="1" applyAlignment="1">
      <alignment horizontal="distributed" vertical="center" indent="1"/>
    </xf>
    <xf numFmtId="0" fontId="2" fillId="0" borderId="134" xfId="0" applyFont="1" applyBorder="1" applyAlignment="1">
      <alignment horizontal="distributed" vertical="center" indent="1"/>
    </xf>
    <xf numFmtId="0" fontId="7" fillId="0" borderId="133" xfId="0" applyFont="1" applyBorder="1" applyAlignment="1">
      <alignment horizontal="distributed" vertical="center"/>
    </xf>
    <xf numFmtId="0" fontId="7" fillId="0" borderId="134" xfId="0" applyFont="1" applyBorder="1" applyAlignment="1">
      <alignment horizontal="distributed" vertical="center"/>
    </xf>
    <xf numFmtId="0" fontId="2" fillId="0" borderId="98" xfId="0" applyFont="1" applyBorder="1" applyAlignment="1">
      <alignment horizontal="distributed" vertical="center"/>
    </xf>
    <xf numFmtId="0" fontId="2" fillId="0" borderId="60" xfId="0" applyFont="1" applyBorder="1" applyAlignment="1">
      <alignment horizontal="distributed" vertical="center"/>
    </xf>
    <xf numFmtId="0" fontId="2" fillId="0" borderId="97" xfId="0" applyFont="1" applyBorder="1" applyAlignment="1">
      <alignment horizontal="center" vertical="center" wrapText="1"/>
    </xf>
    <xf numFmtId="0" fontId="10" fillId="0" borderId="100"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47" xfId="0" applyFont="1" applyBorder="1" applyAlignment="1">
      <alignment horizontal="center" vertical="center"/>
    </xf>
    <xf numFmtId="0" fontId="5" fillId="0" borderId="0" xfId="0" applyFont="1" applyAlignment="1">
      <alignment horizontal="center" vertical="center"/>
    </xf>
    <xf numFmtId="0" fontId="2" fillId="0" borderId="144" xfId="0" applyFont="1" applyBorder="1" applyAlignment="1">
      <alignment horizontal="center" vertical="center"/>
    </xf>
    <xf numFmtId="0" fontId="2" fillId="0" borderId="108" xfId="0" applyFont="1" applyBorder="1" applyAlignment="1">
      <alignment horizontal="center" vertical="center" wrapText="1"/>
    </xf>
    <xf numFmtId="0" fontId="10" fillId="0" borderId="98" xfId="0" applyFont="1" applyBorder="1" applyAlignment="1">
      <alignment horizontal="center" vertical="center" wrapText="1"/>
    </xf>
    <xf numFmtId="0" fontId="2" fillId="0" borderId="145" xfId="0" applyFont="1" applyBorder="1" applyAlignment="1">
      <alignment horizontal="center" vertical="center"/>
    </xf>
    <xf numFmtId="0" fontId="2" fillId="0" borderId="108" xfId="0" applyFont="1" applyBorder="1" applyAlignment="1">
      <alignment horizontal="center" vertical="center"/>
    </xf>
    <xf numFmtId="0" fontId="2" fillId="0" borderId="98" xfId="0" applyFont="1" applyBorder="1" applyAlignment="1">
      <alignment horizontal="center" vertical="center"/>
    </xf>
    <xf numFmtId="0" fontId="2" fillId="0" borderId="109" xfId="0" applyFont="1" applyBorder="1" applyAlignment="1">
      <alignment horizontal="center" vertical="center"/>
    </xf>
    <xf numFmtId="0" fontId="2" fillId="0" borderId="100" xfId="0" applyFont="1" applyBorder="1" applyAlignment="1">
      <alignment horizontal="center" vertical="center"/>
    </xf>
    <xf numFmtId="0" fontId="2" fillId="0" borderId="44" xfId="0" applyFont="1" applyFill="1" applyBorder="1" applyAlignment="1">
      <alignment horizontal="distributed" vertical="center"/>
    </xf>
    <xf numFmtId="0" fontId="2" fillId="0" borderId="146" xfId="0" applyFont="1" applyFill="1" applyBorder="1" applyAlignment="1">
      <alignment horizontal="distributed" vertical="center"/>
    </xf>
    <xf numFmtId="0" fontId="2" fillId="0" borderId="109" xfId="0" applyFont="1" applyBorder="1" applyAlignment="1">
      <alignment horizontal="distributed" vertical="center"/>
    </xf>
    <xf numFmtId="0" fontId="2" fillId="0" borderId="100" xfId="0" applyFont="1" applyBorder="1" applyAlignment="1">
      <alignment horizontal="distributed" vertical="center"/>
    </xf>
    <xf numFmtId="0" fontId="2" fillId="0" borderId="109" xfId="0" applyFont="1" applyBorder="1" applyAlignment="1">
      <alignment horizontal="distributed" vertical="center" indent="1"/>
    </xf>
    <xf numFmtId="0" fontId="2" fillId="0" borderId="101" xfId="0" applyFont="1" applyBorder="1" applyAlignment="1">
      <alignment horizontal="distributed" vertical="center" indent="1"/>
    </xf>
    <xf numFmtId="0" fontId="2" fillId="0" borderId="147" xfId="0" applyFont="1" applyFill="1" applyBorder="1" applyAlignment="1">
      <alignment horizontal="distributed" vertical="center"/>
    </xf>
    <xf numFmtId="0" fontId="2" fillId="0" borderId="148"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3627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5245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8" t="s">
        <v>123</v>
      </c>
      <c r="B1" s="178"/>
      <c r="C1" s="178"/>
      <c r="D1" s="178"/>
      <c r="E1" s="178"/>
      <c r="F1" s="178"/>
      <c r="G1" s="178"/>
      <c r="H1" s="178"/>
      <c r="I1" s="178"/>
      <c r="J1" s="178"/>
      <c r="K1" s="178"/>
      <c r="L1" s="178"/>
      <c r="M1" s="178"/>
      <c r="N1" s="178"/>
      <c r="O1" s="178"/>
    </row>
    <row r="2" spans="1:7" ht="11.25" thickBot="1">
      <c r="A2" s="83" t="s">
        <v>26</v>
      </c>
      <c r="B2" s="83"/>
      <c r="C2" s="83"/>
      <c r="D2" s="83"/>
      <c r="E2" s="83"/>
      <c r="F2" s="83"/>
      <c r="G2" s="83"/>
    </row>
    <row r="3" spans="1:15" ht="18" customHeight="1">
      <c r="A3" s="196" t="s">
        <v>9</v>
      </c>
      <c r="B3" s="201" t="s">
        <v>24</v>
      </c>
      <c r="C3" s="202"/>
      <c r="D3" s="202"/>
      <c r="E3" s="202"/>
      <c r="F3" s="202"/>
      <c r="G3" s="202"/>
      <c r="H3" s="201" t="s">
        <v>25</v>
      </c>
      <c r="I3" s="202"/>
      <c r="J3" s="202"/>
      <c r="K3" s="203"/>
      <c r="L3" s="192" t="s">
        <v>11</v>
      </c>
      <c r="M3" s="193"/>
      <c r="N3" s="198" t="s">
        <v>12</v>
      </c>
      <c r="O3" s="199"/>
    </row>
    <row r="4" spans="1:15" ht="13.5" customHeight="1">
      <c r="A4" s="197"/>
      <c r="B4" s="179" t="s">
        <v>13</v>
      </c>
      <c r="C4" s="186"/>
      <c r="D4" s="188" t="s">
        <v>51</v>
      </c>
      <c r="E4" s="189"/>
      <c r="F4" s="179" t="s">
        <v>0</v>
      </c>
      <c r="G4" s="180"/>
      <c r="H4" s="183" t="s">
        <v>1</v>
      </c>
      <c r="I4" s="183"/>
      <c r="J4" s="200" t="s">
        <v>50</v>
      </c>
      <c r="K4" s="186"/>
      <c r="L4" s="194"/>
      <c r="M4" s="195"/>
      <c r="N4" s="190" t="s">
        <v>60</v>
      </c>
      <c r="O4" s="191" t="s">
        <v>61</v>
      </c>
    </row>
    <row r="5" spans="1:15" ht="22.5" customHeight="1">
      <c r="A5" s="197"/>
      <c r="B5" s="181"/>
      <c r="C5" s="187"/>
      <c r="D5" s="179"/>
      <c r="E5" s="186"/>
      <c r="F5" s="181"/>
      <c r="G5" s="182"/>
      <c r="H5" s="184" t="s">
        <v>62</v>
      </c>
      <c r="I5" s="185"/>
      <c r="J5" s="181"/>
      <c r="K5" s="187"/>
      <c r="L5" s="179"/>
      <c r="M5" s="186"/>
      <c r="N5" s="190"/>
      <c r="O5" s="191"/>
    </row>
    <row r="6" spans="1:15" ht="17.25" customHeight="1">
      <c r="A6" s="197"/>
      <c r="B6" s="31" t="s">
        <v>2</v>
      </c>
      <c r="C6" s="32" t="s">
        <v>3</v>
      </c>
      <c r="D6" s="31" t="s">
        <v>2</v>
      </c>
      <c r="E6" s="32" t="s">
        <v>3</v>
      </c>
      <c r="F6" s="31" t="s">
        <v>2</v>
      </c>
      <c r="G6" s="33" t="s">
        <v>3</v>
      </c>
      <c r="H6" s="31" t="s">
        <v>2</v>
      </c>
      <c r="I6" s="32" t="s">
        <v>3</v>
      </c>
      <c r="J6" s="31" t="s">
        <v>2</v>
      </c>
      <c r="K6" s="32" t="s">
        <v>3</v>
      </c>
      <c r="L6" s="34" t="s">
        <v>2</v>
      </c>
      <c r="M6" s="35" t="s">
        <v>3</v>
      </c>
      <c r="N6" s="190"/>
      <c r="O6" s="191"/>
    </row>
    <row r="7" spans="1:15" s="40" customFormat="1" ht="9.75">
      <c r="A7" s="36"/>
      <c r="B7" s="37" t="s">
        <v>76</v>
      </c>
      <c r="C7" s="38" t="s">
        <v>4</v>
      </c>
      <c r="D7" s="37" t="s">
        <v>76</v>
      </c>
      <c r="E7" s="38" t="s">
        <v>4</v>
      </c>
      <c r="F7" s="37" t="s">
        <v>76</v>
      </c>
      <c r="G7" s="38" t="s">
        <v>4</v>
      </c>
      <c r="H7" s="37" t="s">
        <v>10</v>
      </c>
      <c r="I7" s="38" t="s">
        <v>4</v>
      </c>
      <c r="J7" s="37" t="s">
        <v>10</v>
      </c>
      <c r="K7" s="38" t="s">
        <v>4</v>
      </c>
      <c r="L7" s="71" t="s">
        <v>10</v>
      </c>
      <c r="M7" s="38" t="s">
        <v>4</v>
      </c>
      <c r="N7" s="37" t="s">
        <v>10</v>
      </c>
      <c r="O7" s="39" t="s">
        <v>10</v>
      </c>
    </row>
    <row r="8" spans="1:15" ht="21" customHeight="1">
      <c r="A8" s="62" t="s">
        <v>5</v>
      </c>
      <c r="B8" s="28">
        <v>38540</v>
      </c>
      <c r="C8" s="29">
        <v>4435516</v>
      </c>
      <c r="D8" s="28">
        <v>3</v>
      </c>
      <c r="E8" s="29">
        <v>227</v>
      </c>
      <c r="F8" s="28">
        <v>38542</v>
      </c>
      <c r="G8" s="29">
        <v>4435743</v>
      </c>
      <c r="H8" s="28">
        <v>822</v>
      </c>
      <c r="I8" s="29">
        <v>95070</v>
      </c>
      <c r="J8" s="28">
        <v>0</v>
      </c>
      <c r="K8" s="29">
        <v>4</v>
      </c>
      <c r="L8" s="72">
        <v>37720</v>
      </c>
      <c r="M8" s="29">
        <v>4340669</v>
      </c>
      <c r="N8" s="28">
        <v>4388</v>
      </c>
      <c r="O8" s="30">
        <v>507</v>
      </c>
    </row>
    <row r="9" spans="1:15" ht="21" customHeight="1">
      <c r="A9" s="63" t="s">
        <v>6</v>
      </c>
      <c r="B9" s="14">
        <v>20112</v>
      </c>
      <c r="C9" s="15">
        <v>2011212</v>
      </c>
      <c r="D9" s="161">
        <v>0</v>
      </c>
      <c r="E9" s="162">
        <v>0</v>
      </c>
      <c r="F9" s="14">
        <v>20112</v>
      </c>
      <c r="G9" s="15">
        <v>2011212</v>
      </c>
      <c r="H9" s="14">
        <v>40</v>
      </c>
      <c r="I9" s="15">
        <v>4054</v>
      </c>
      <c r="J9" s="14">
        <v>0</v>
      </c>
      <c r="K9" s="15">
        <v>1</v>
      </c>
      <c r="L9" s="73">
        <v>20071</v>
      </c>
      <c r="M9" s="15">
        <v>2007155</v>
      </c>
      <c r="N9" s="14">
        <v>268</v>
      </c>
      <c r="O9" s="16">
        <v>317</v>
      </c>
    </row>
    <row r="10" spans="1:15" ht="21" customHeight="1">
      <c r="A10" s="63" t="s">
        <v>32</v>
      </c>
      <c r="B10" s="14">
        <v>197785</v>
      </c>
      <c r="C10" s="15">
        <v>47324445</v>
      </c>
      <c r="D10" s="14">
        <v>1808</v>
      </c>
      <c r="E10" s="15">
        <v>144632</v>
      </c>
      <c r="F10" s="14">
        <v>199593</v>
      </c>
      <c r="G10" s="15">
        <v>47469077</v>
      </c>
      <c r="H10" s="14">
        <v>2939</v>
      </c>
      <c r="I10" s="15">
        <v>710242</v>
      </c>
      <c r="J10" s="14">
        <v>0</v>
      </c>
      <c r="K10" s="15">
        <v>80</v>
      </c>
      <c r="L10" s="73">
        <v>196655</v>
      </c>
      <c r="M10" s="15">
        <v>46758754</v>
      </c>
      <c r="N10" s="14">
        <v>1317</v>
      </c>
      <c r="O10" s="16">
        <v>45</v>
      </c>
    </row>
    <row r="11" spans="1:15" ht="21" customHeight="1">
      <c r="A11" s="63" t="s">
        <v>33</v>
      </c>
      <c r="B11" s="14">
        <v>23784</v>
      </c>
      <c r="C11" s="15">
        <v>5708297</v>
      </c>
      <c r="D11" s="14">
        <v>6</v>
      </c>
      <c r="E11" s="15">
        <v>496</v>
      </c>
      <c r="F11" s="14">
        <v>23791</v>
      </c>
      <c r="G11" s="15">
        <v>5708793</v>
      </c>
      <c r="H11" s="14">
        <v>570</v>
      </c>
      <c r="I11" s="15">
        <v>146909</v>
      </c>
      <c r="J11" s="14">
        <v>0</v>
      </c>
      <c r="K11" s="15">
        <v>1</v>
      </c>
      <c r="L11" s="73">
        <v>23221</v>
      </c>
      <c r="M11" s="15">
        <v>5561884</v>
      </c>
      <c r="N11" s="14">
        <v>1328</v>
      </c>
      <c r="O11" s="16">
        <v>235</v>
      </c>
    </row>
    <row r="12" spans="1:15" ht="21" customHeight="1">
      <c r="A12" s="63" t="s">
        <v>7</v>
      </c>
      <c r="B12" s="14">
        <v>46796</v>
      </c>
      <c r="C12" s="15">
        <v>935922</v>
      </c>
      <c r="D12" s="161">
        <v>0</v>
      </c>
      <c r="E12" s="162">
        <v>0</v>
      </c>
      <c r="F12" s="14">
        <v>46796</v>
      </c>
      <c r="G12" s="15">
        <v>935922</v>
      </c>
      <c r="H12" s="14">
        <v>1626</v>
      </c>
      <c r="I12" s="15">
        <v>32512</v>
      </c>
      <c r="J12" s="14">
        <v>0</v>
      </c>
      <c r="K12" s="15">
        <v>1</v>
      </c>
      <c r="L12" s="73">
        <v>45171</v>
      </c>
      <c r="M12" s="15">
        <v>903408</v>
      </c>
      <c r="N12" s="14">
        <v>980</v>
      </c>
      <c r="O12" s="16">
        <v>435</v>
      </c>
    </row>
    <row r="13" spans="1:15" ht="21" customHeight="1">
      <c r="A13" s="63" t="s">
        <v>8</v>
      </c>
      <c r="B13" s="14">
        <v>582658</v>
      </c>
      <c r="C13" s="15">
        <v>128125531</v>
      </c>
      <c r="D13" s="176"/>
      <c r="E13" s="177"/>
      <c r="F13" s="14">
        <v>582658</v>
      </c>
      <c r="G13" s="15">
        <v>128125531</v>
      </c>
      <c r="H13" s="14">
        <v>29980</v>
      </c>
      <c r="I13" s="15">
        <v>6595256</v>
      </c>
      <c r="J13" s="14">
        <v>0</v>
      </c>
      <c r="K13" s="15">
        <v>19</v>
      </c>
      <c r="L13" s="73">
        <v>552678</v>
      </c>
      <c r="M13" s="15">
        <v>121530256</v>
      </c>
      <c r="N13" s="14">
        <v>46001</v>
      </c>
      <c r="O13" s="16">
        <v>2490</v>
      </c>
    </row>
    <row r="14" spans="1:15" ht="21.75" customHeight="1">
      <c r="A14" s="63" t="s">
        <v>57</v>
      </c>
      <c r="B14" s="14">
        <v>65746</v>
      </c>
      <c r="C14" s="15">
        <v>5174362</v>
      </c>
      <c r="D14" s="14">
        <v>973</v>
      </c>
      <c r="E14" s="15">
        <v>76953</v>
      </c>
      <c r="F14" s="14">
        <v>66718</v>
      </c>
      <c r="G14" s="15">
        <v>5251315</v>
      </c>
      <c r="H14" s="14">
        <v>10494</v>
      </c>
      <c r="I14" s="15">
        <v>836428</v>
      </c>
      <c r="J14" s="14">
        <v>0</v>
      </c>
      <c r="K14" s="15">
        <v>3</v>
      </c>
      <c r="L14" s="73">
        <v>56224</v>
      </c>
      <c r="M14" s="15">
        <v>4414885</v>
      </c>
      <c r="N14" s="14">
        <v>6931</v>
      </c>
      <c r="O14" s="16">
        <v>72</v>
      </c>
    </row>
    <row r="15" spans="1:15" ht="21" customHeight="1">
      <c r="A15" s="63" t="s">
        <v>37</v>
      </c>
      <c r="B15" s="14">
        <v>1293</v>
      </c>
      <c r="C15" s="15">
        <v>170438</v>
      </c>
      <c r="D15" s="14">
        <v>75</v>
      </c>
      <c r="E15" s="15">
        <v>6102</v>
      </c>
      <c r="F15" s="14">
        <v>1369</v>
      </c>
      <c r="G15" s="15">
        <v>176540</v>
      </c>
      <c r="H15" s="14">
        <v>55</v>
      </c>
      <c r="I15" s="15">
        <v>7312</v>
      </c>
      <c r="J15" s="14">
        <v>0</v>
      </c>
      <c r="K15" s="15">
        <v>0</v>
      </c>
      <c r="L15" s="73">
        <v>1314</v>
      </c>
      <c r="M15" s="15">
        <v>169225</v>
      </c>
      <c r="N15" s="14">
        <v>252</v>
      </c>
      <c r="O15" s="16">
        <v>11</v>
      </c>
    </row>
    <row r="16" spans="1:15" ht="21" customHeight="1">
      <c r="A16" s="63" t="s">
        <v>58</v>
      </c>
      <c r="B16" s="14">
        <v>30308</v>
      </c>
      <c r="C16" s="15">
        <v>10884007</v>
      </c>
      <c r="D16" s="14">
        <v>352</v>
      </c>
      <c r="E16" s="15">
        <v>28112</v>
      </c>
      <c r="F16" s="14">
        <v>30659</v>
      </c>
      <c r="G16" s="15">
        <v>10912119</v>
      </c>
      <c r="H16" s="14">
        <v>153</v>
      </c>
      <c r="I16" s="15">
        <v>60345</v>
      </c>
      <c r="J16" s="14">
        <v>0</v>
      </c>
      <c r="K16" s="15">
        <v>53</v>
      </c>
      <c r="L16" s="73">
        <v>30506</v>
      </c>
      <c r="M16" s="15">
        <v>10851721</v>
      </c>
      <c r="N16" s="14">
        <v>28271</v>
      </c>
      <c r="O16" s="16">
        <v>278</v>
      </c>
    </row>
    <row r="17" spans="1:15" ht="21" customHeight="1">
      <c r="A17" s="63" t="s">
        <v>59</v>
      </c>
      <c r="B17" s="14">
        <v>1565</v>
      </c>
      <c r="C17" s="15">
        <v>601296</v>
      </c>
      <c r="D17" s="161">
        <v>0</v>
      </c>
      <c r="E17" s="162">
        <v>0</v>
      </c>
      <c r="F17" s="14">
        <v>1565</v>
      </c>
      <c r="G17" s="15">
        <v>601296</v>
      </c>
      <c r="H17" s="14">
        <v>4</v>
      </c>
      <c r="I17" s="15">
        <v>1543</v>
      </c>
      <c r="J17" s="14">
        <v>0</v>
      </c>
      <c r="K17" s="15">
        <v>20</v>
      </c>
      <c r="L17" s="73">
        <v>1561</v>
      </c>
      <c r="M17" s="15">
        <v>599733</v>
      </c>
      <c r="N17" s="14">
        <v>154</v>
      </c>
      <c r="O17" s="16">
        <v>26</v>
      </c>
    </row>
    <row r="18" spans="1:15" s="3" customFormat="1" ht="21" customHeight="1">
      <c r="A18" s="63" t="s">
        <v>39</v>
      </c>
      <c r="B18" s="14" t="s">
        <v>121</v>
      </c>
      <c r="C18" s="15" t="s">
        <v>121</v>
      </c>
      <c r="D18" s="166" t="s">
        <v>121</v>
      </c>
      <c r="E18" s="167" t="s">
        <v>121</v>
      </c>
      <c r="F18" s="14" t="s">
        <v>121</v>
      </c>
      <c r="G18" s="15" t="s">
        <v>121</v>
      </c>
      <c r="H18" s="14" t="s">
        <v>121</v>
      </c>
      <c r="I18" s="15" t="s">
        <v>121</v>
      </c>
      <c r="J18" s="166" t="s">
        <v>121</v>
      </c>
      <c r="K18" s="167" t="s">
        <v>121</v>
      </c>
      <c r="L18" s="73" t="s">
        <v>121</v>
      </c>
      <c r="M18" s="15" t="s">
        <v>121</v>
      </c>
      <c r="N18" s="14" t="s">
        <v>121</v>
      </c>
      <c r="O18" s="16" t="s">
        <v>121</v>
      </c>
    </row>
    <row r="19" spans="1:15" ht="21" customHeight="1">
      <c r="A19" s="63" t="s">
        <v>40</v>
      </c>
      <c r="B19" s="14">
        <v>159767</v>
      </c>
      <c r="C19" s="15">
        <v>21482810</v>
      </c>
      <c r="D19" s="176"/>
      <c r="E19" s="177"/>
      <c r="F19" s="14">
        <v>159767</v>
      </c>
      <c r="G19" s="15">
        <v>21482810</v>
      </c>
      <c r="H19" s="14">
        <v>14833</v>
      </c>
      <c r="I19" s="15">
        <v>2013716</v>
      </c>
      <c r="J19" s="161">
        <v>0</v>
      </c>
      <c r="K19" s="162">
        <v>0</v>
      </c>
      <c r="L19" s="73">
        <v>144932</v>
      </c>
      <c r="M19" s="15">
        <v>19469093</v>
      </c>
      <c r="N19" s="14">
        <v>36640</v>
      </c>
      <c r="O19" s="16">
        <v>55</v>
      </c>
    </row>
    <row r="20" spans="1:15" ht="21" customHeight="1">
      <c r="A20" s="63" t="s">
        <v>41</v>
      </c>
      <c r="B20" s="14">
        <v>284</v>
      </c>
      <c r="C20" s="15">
        <v>39656</v>
      </c>
      <c r="D20" s="14">
        <v>119921</v>
      </c>
      <c r="E20" s="15">
        <v>9593681</v>
      </c>
      <c r="F20" s="14">
        <v>120204</v>
      </c>
      <c r="G20" s="15">
        <v>9633337</v>
      </c>
      <c r="H20" s="14">
        <v>8483</v>
      </c>
      <c r="I20" s="15">
        <v>691826</v>
      </c>
      <c r="J20" s="161">
        <v>0</v>
      </c>
      <c r="K20" s="162">
        <v>0</v>
      </c>
      <c r="L20" s="73">
        <v>111721</v>
      </c>
      <c r="M20" s="15">
        <v>8941511</v>
      </c>
      <c r="N20" s="14">
        <v>28474</v>
      </c>
      <c r="O20" s="16">
        <v>1</v>
      </c>
    </row>
    <row r="21" spans="1:15" s="3" customFormat="1" ht="21" customHeight="1">
      <c r="A21" s="63" t="s">
        <v>63</v>
      </c>
      <c r="B21" s="14">
        <v>9562</v>
      </c>
      <c r="C21" s="15">
        <v>1495041</v>
      </c>
      <c r="D21" s="14">
        <v>61916</v>
      </c>
      <c r="E21" s="15">
        <v>4953301</v>
      </c>
      <c r="F21" s="14">
        <v>71479</v>
      </c>
      <c r="G21" s="15">
        <v>6448342</v>
      </c>
      <c r="H21" s="14">
        <v>9267</v>
      </c>
      <c r="I21" s="15">
        <v>768196</v>
      </c>
      <c r="J21" s="14">
        <v>0</v>
      </c>
      <c r="K21" s="15">
        <v>16</v>
      </c>
      <c r="L21" s="73">
        <v>62211</v>
      </c>
      <c r="M21" s="15">
        <v>5680130</v>
      </c>
      <c r="N21" s="14">
        <v>39028</v>
      </c>
      <c r="O21" s="16">
        <v>2339</v>
      </c>
    </row>
    <row r="22" spans="1:15" ht="21" customHeight="1">
      <c r="A22" s="63" t="s">
        <v>56</v>
      </c>
      <c r="B22" s="14">
        <v>17004</v>
      </c>
      <c r="C22" s="15">
        <v>2167912</v>
      </c>
      <c r="D22" s="14">
        <v>295847</v>
      </c>
      <c r="E22" s="15">
        <v>23667733</v>
      </c>
      <c r="F22" s="14">
        <v>312851</v>
      </c>
      <c r="G22" s="15">
        <v>25835645</v>
      </c>
      <c r="H22" s="14">
        <v>42522</v>
      </c>
      <c r="I22" s="15">
        <v>3435792</v>
      </c>
      <c r="J22" s="14">
        <v>0</v>
      </c>
      <c r="K22" s="15">
        <v>8</v>
      </c>
      <c r="L22" s="73">
        <v>270328</v>
      </c>
      <c r="M22" s="15">
        <v>22399844</v>
      </c>
      <c r="N22" s="14">
        <v>49717</v>
      </c>
      <c r="O22" s="16">
        <v>546</v>
      </c>
    </row>
    <row r="23" spans="1:15" s="3" customFormat="1" ht="21" customHeight="1" thickBot="1">
      <c r="A23" s="69" t="s">
        <v>46</v>
      </c>
      <c r="B23" s="99" t="s">
        <v>121</v>
      </c>
      <c r="C23" s="100" t="s">
        <v>121</v>
      </c>
      <c r="D23" s="165" t="s">
        <v>121</v>
      </c>
      <c r="E23" s="164" t="s">
        <v>121</v>
      </c>
      <c r="F23" s="99" t="s">
        <v>121</v>
      </c>
      <c r="G23" s="100" t="s">
        <v>121</v>
      </c>
      <c r="H23" s="165" t="s">
        <v>121</v>
      </c>
      <c r="I23" s="164" t="s">
        <v>121</v>
      </c>
      <c r="J23" s="165" t="s">
        <v>121</v>
      </c>
      <c r="K23" s="164" t="s">
        <v>121</v>
      </c>
      <c r="L23" s="101" t="s">
        <v>121</v>
      </c>
      <c r="M23" s="100" t="s">
        <v>121</v>
      </c>
      <c r="N23" s="174" t="s">
        <v>121</v>
      </c>
      <c r="O23" s="163" t="s">
        <v>121</v>
      </c>
    </row>
    <row r="24" spans="1:15" s="3" customFormat="1" ht="21" customHeight="1" thickBot="1" thickTop="1">
      <c r="A24" s="68" t="s">
        <v>64</v>
      </c>
      <c r="B24" s="11">
        <f>SUM(B8:B23)</f>
        <v>1195204</v>
      </c>
      <c r="C24" s="12">
        <v>230603322</v>
      </c>
      <c r="D24" s="11">
        <v>480901</v>
      </c>
      <c r="E24" s="12">
        <v>38471237</v>
      </c>
      <c r="F24" s="11">
        <f>SUM(F8:F23)</f>
        <v>1676104</v>
      </c>
      <c r="G24" s="12">
        <v>269074556</v>
      </c>
      <c r="H24" s="11">
        <v>121790</v>
      </c>
      <c r="I24" s="12">
        <v>15399512</v>
      </c>
      <c r="J24" s="11">
        <v>1</v>
      </c>
      <c r="K24" s="12">
        <v>206</v>
      </c>
      <c r="L24" s="74">
        <v>1554412</v>
      </c>
      <c r="M24" s="12">
        <v>253674838</v>
      </c>
      <c r="N24" s="11">
        <v>289282</v>
      </c>
      <c r="O24" s="13">
        <v>7365</v>
      </c>
    </row>
    <row r="25" spans="1:15" s="3" customFormat="1" ht="4.5" customHeight="1">
      <c r="A25" s="81"/>
      <c r="B25" s="82"/>
      <c r="C25" s="82"/>
      <c r="D25" s="82"/>
      <c r="E25" s="82"/>
      <c r="F25" s="82"/>
      <c r="G25" s="82"/>
      <c r="H25" s="82"/>
      <c r="I25" s="82"/>
      <c r="J25" s="82"/>
      <c r="K25" s="82"/>
      <c r="L25" s="82"/>
      <c r="M25" s="82"/>
      <c r="N25" s="82"/>
      <c r="O25" s="82"/>
    </row>
    <row r="26" spans="1:15" ht="12.75" customHeight="1">
      <c r="A26" s="1" t="s">
        <v>119</v>
      </c>
      <c r="B26" s="80"/>
      <c r="C26" s="80"/>
      <c r="D26" s="80"/>
      <c r="E26" s="80"/>
      <c r="F26" s="80"/>
      <c r="G26" s="80"/>
      <c r="H26" s="80"/>
      <c r="I26" s="80"/>
      <c r="J26" s="80"/>
      <c r="K26" s="80"/>
      <c r="L26" s="80"/>
      <c r="M26" s="80"/>
      <c r="N26" s="80"/>
      <c r="O26" s="80"/>
    </row>
    <row r="27" spans="1:8" ht="12.75" customHeight="1">
      <c r="A27" s="1" t="s">
        <v>49</v>
      </c>
      <c r="B27" s="5"/>
      <c r="C27" s="5"/>
      <c r="D27" s="5"/>
      <c r="E27" s="5"/>
      <c r="F27" s="5"/>
      <c r="G27" s="5"/>
      <c r="H27" s="4"/>
    </row>
    <row r="28" spans="1:15" ht="12.75" customHeight="1">
      <c r="A28" s="1" t="s">
        <v>45</v>
      </c>
      <c r="B28" s="6"/>
      <c r="C28" s="6"/>
      <c r="D28" s="6"/>
      <c r="E28" s="6"/>
      <c r="F28" s="6"/>
      <c r="G28" s="6"/>
      <c r="H28" s="6"/>
      <c r="I28" s="6"/>
      <c r="J28" s="6"/>
      <c r="K28" s="6"/>
      <c r="L28" s="6"/>
      <c r="M28" s="6"/>
      <c r="N28" s="6"/>
      <c r="O28" s="6"/>
    </row>
    <row r="29" spans="1:15" ht="12.75" customHeight="1">
      <c r="A29" s="1" t="s">
        <v>47</v>
      </c>
      <c r="B29" s="6"/>
      <c r="C29" s="6"/>
      <c r="D29" s="6"/>
      <c r="E29" s="6"/>
      <c r="F29" s="6"/>
      <c r="G29" s="6"/>
      <c r="H29" s="6"/>
      <c r="I29" s="6"/>
      <c r="J29" s="6"/>
      <c r="K29" s="6"/>
      <c r="L29" s="6"/>
      <c r="M29" s="6"/>
      <c r="N29" s="6"/>
      <c r="O29" s="6"/>
    </row>
    <row r="30" ht="10.5">
      <c r="A30" s="1" t="s">
        <v>48</v>
      </c>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57" ht="10.5">
      <c r="H57" s="4"/>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row r="72" spans="8:12" ht="10.5">
      <c r="H72" s="2"/>
      <c r="I72" s="2"/>
      <c r="J72" s="2"/>
      <c r="K72" s="2"/>
      <c r="L72" s="2"/>
    </row>
  </sheetData>
  <sheetProtection/>
  <mergeCells count="16">
    <mergeCell ref="L3:M5"/>
    <mergeCell ref="A3:A6"/>
    <mergeCell ref="N3:O3"/>
    <mergeCell ref="J4:K5"/>
    <mergeCell ref="H3:K3"/>
    <mergeCell ref="B3:G3"/>
    <mergeCell ref="D19:E19"/>
    <mergeCell ref="D13:E13"/>
    <mergeCell ref="A1:O1"/>
    <mergeCell ref="F4:G5"/>
    <mergeCell ref="H4:I4"/>
    <mergeCell ref="H5:I5"/>
    <mergeCell ref="B4:C5"/>
    <mergeCell ref="D4:E5"/>
    <mergeCell ref="N4:N6"/>
    <mergeCell ref="O4:O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&amp;R東京国税局 
酒税１
 (H21)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zoomScaleSheetLayoutView="10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27</v>
      </c>
    </row>
    <row r="2" spans="1:13" ht="21" customHeight="1">
      <c r="A2" s="207" t="s">
        <v>14</v>
      </c>
      <c r="B2" s="205" t="s">
        <v>15</v>
      </c>
      <c r="C2" s="206"/>
      <c r="D2" s="205" t="s">
        <v>6</v>
      </c>
      <c r="E2" s="206"/>
      <c r="F2" s="205" t="s">
        <v>16</v>
      </c>
      <c r="G2" s="206"/>
      <c r="H2" s="205" t="s">
        <v>19</v>
      </c>
      <c r="I2" s="206"/>
      <c r="J2" s="205" t="s">
        <v>20</v>
      </c>
      <c r="K2" s="206"/>
      <c r="L2" s="205" t="s">
        <v>0</v>
      </c>
      <c r="M2" s="209"/>
    </row>
    <row r="3" spans="1:13" ht="21" customHeight="1">
      <c r="A3" s="208"/>
      <c r="B3" s="21" t="s">
        <v>17</v>
      </c>
      <c r="C3" s="22" t="s">
        <v>18</v>
      </c>
      <c r="D3" s="21" t="s">
        <v>17</v>
      </c>
      <c r="E3" s="10" t="s">
        <v>18</v>
      </c>
      <c r="F3" s="21" t="s">
        <v>17</v>
      </c>
      <c r="G3" s="22" t="s">
        <v>18</v>
      </c>
      <c r="H3" s="21" t="s">
        <v>17</v>
      </c>
      <c r="I3" s="22" t="s">
        <v>18</v>
      </c>
      <c r="J3" s="21" t="s">
        <v>17</v>
      </c>
      <c r="K3" s="22" t="s">
        <v>18</v>
      </c>
      <c r="L3" s="21" t="s">
        <v>17</v>
      </c>
      <c r="M3" s="23" t="s">
        <v>18</v>
      </c>
    </row>
    <row r="4" spans="1:13" s="17" customFormat="1" ht="14.25" customHeight="1">
      <c r="A4" s="54"/>
      <c r="B4" s="53" t="s">
        <v>10</v>
      </c>
      <c r="C4" s="56" t="s">
        <v>52</v>
      </c>
      <c r="D4" s="53" t="s">
        <v>10</v>
      </c>
      <c r="E4" s="56" t="s">
        <v>52</v>
      </c>
      <c r="F4" s="53" t="s">
        <v>10</v>
      </c>
      <c r="G4" s="56" t="s">
        <v>52</v>
      </c>
      <c r="H4" s="53" t="s">
        <v>10</v>
      </c>
      <c r="I4" s="56" t="s">
        <v>52</v>
      </c>
      <c r="J4" s="53" t="s">
        <v>10</v>
      </c>
      <c r="K4" s="56" t="s">
        <v>52</v>
      </c>
      <c r="L4" s="53" t="s">
        <v>10</v>
      </c>
      <c r="M4" s="55" t="s">
        <v>52</v>
      </c>
    </row>
    <row r="5" spans="1:13" s="78" customFormat="1" ht="30" customHeight="1">
      <c r="A5" s="49" t="s">
        <v>53</v>
      </c>
      <c r="B5" s="50">
        <v>39265</v>
      </c>
      <c r="C5" s="51">
        <v>4796284</v>
      </c>
      <c r="D5" s="50">
        <v>40162</v>
      </c>
      <c r="E5" s="51">
        <v>3099433</v>
      </c>
      <c r="F5" s="50">
        <v>204649</v>
      </c>
      <c r="G5" s="51">
        <v>47860032</v>
      </c>
      <c r="H5" s="50">
        <v>659561</v>
      </c>
      <c r="I5" s="51">
        <v>146360332</v>
      </c>
      <c r="J5" s="50">
        <v>712687</v>
      </c>
      <c r="K5" s="51">
        <v>73543879</v>
      </c>
      <c r="L5" s="50">
        <v>1656323</v>
      </c>
      <c r="M5" s="52">
        <v>275659961</v>
      </c>
    </row>
    <row r="6" spans="1:13" s="78" customFormat="1" ht="30" customHeight="1">
      <c r="A6" s="47" t="s">
        <v>54</v>
      </c>
      <c r="B6" s="41">
        <v>37085</v>
      </c>
      <c r="C6" s="42">
        <v>4273420</v>
      </c>
      <c r="D6" s="41">
        <v>31144</v>
      </c>
      <c r="E6" s="42">
        <v>2968681</v>
      </c>
      <c r="F6" s="41">
        <v>224996</v>
      </c>
      <c r="G6" s="42">
        <v>53245707</v>
      </c>
      <c r="H6" s="41">
        <v>626397</v>
      </c>
      <c r="I6" s="42">
        <v>137851423</v>
      </c>
      <c r="J6" s="41">
        <v>708825</v>
      </c>
      <c r="K6" s="42">
        <v>74477945</v>
      </c>
      <c r="L6" s="41">
        <v>1628447</v>
      </c>
      <c r="M6" s="43">
        <v>272817177</v>
      </c>
    </row>
    <row r="7" spans="1:13" s="78" customFormat="1" ht="30" customHeight="1">
      <c r="A7" s="47" t="s">
        <v>55</v>
      </c>
      <c r="B7" s="41">
        <v>37750</v>
      </c>
      <c r="C7" s="42">
        <v>4333005</v>
      </c>
      <c r="D7" s="41">
        <v>29113</v>
      </c>
      <c r="E7" s="42">
        <v>2911286</v>
      </c>
      <c r="F7" s="41">
        <v>212291</v>
      </c>
      <c r="G7" s="42">
        <v>50383261</v>
      </c>
      <c r="H7" s="41">
        <v>635476</v>
      </c>
      <c r="I7" s="42">
        <v>139738152</v>
      </c>
      <c r="J7" s="41">
        <v>732113</v>
      </c>
      <c r="K7" s="42">
        <v>76023455</v>
      </c>
      <c r="L7" s="41">
        <v>1646745</v>
      </c>
      <c r="M7" s="43">
        <v>273389161</v>
      </c>
    </row>
    <row r="8" spans="1:13" s="78" customFormat="1" ht="30" customHeight="1">
      <c r="A8" s="47" t="s">
        <v>115</v>
      </c>
      <c r="B8" s="41">
        <v>37090</v>
      </c>
      <c r="C8" s="42">
        <v>4265140</v>
      </c>
      <c r="D8" s="41">
        <v>23673</v>
      </c>
      <c r="E8" s="42">
        <v>2367233</v>
      </c>
      <c r="F8" s="41">
        <v>219459</v>
      </c>
      <c r="G8" s="42">
        <v>52329861</v>
      </c>
      <c r="H8" s="41">
        <v>585637</v>
      </c>
      <c r="I8" s="42">
        <v>128780730</v>
      </c>
      <c r="J8" s="41">
        <v>700037</v>
      </c>
      <c r="K8" s="42">
        <v>71588021</v>
      </c>
      <c r="L8" s="41">
        <v>1565897</v>
      </c>
      <c r="M8" s="43">
        <v>259330983</v>
      </c>
    </row>
    <row r="9" spans="1:13" ht="30" customHeight="1" thickBot="1">
      <c r="A9" s="48" t="s">
        <v>116</v>
      </c>
      <c r="B9" s="44">
        <v>37720</v>
      </c>
      <c r="C9" s="45">
        <v>4340669</v>
      </c>
      <c r="D9" s="44">
        <v>20071</v>
      </c>
      <c r="E9" s="45">
        <v>2007155</v>
      </c>
      <c r="F9" s="44">
        <v>219876</v>
      </c>
      <c r="G9" s="45">
        <v>52320638</v>
      </c>
      <c r="H9" s="44">
        <v>552678</v>
      </c>
      <c r="I9" s="45">
        <v>121530256</v>
      </c>
      <c r="J9" s="44">
        <v>724065</v>
      </c>
      <c r="K9" s="45">
        <v>73476119</v>
      </c>
      <c r="L9" s="44">
        <v>1554412</v>
      </c>
      <c r="M9" s="46">
        <v>253674838</v>
      </c>
    </row>
    <row r="10" ht="4.5" customHeight="1"/>
    <row r="11" spans="1:13" ht="13.5" customHeight="1">
      <c r="A11" s="204" t="s">
        <v>117</v>
      </c>
      <c r="B11" s="204"/>
      <c r="C11" s="204"/>
      <c r="D11" s="204"/>
      <c r="E11" s="204"/>
      <c r="F11" s="204"/>
      <c r="G11" s="204"/>
      <c r="H11" s="204"/>
      <c r="I11" s="204"/>
      <c r="J11" s="204"/>
      <c r="K11" s="204"/>
      <c r="L11" s="204"/>
      <c r="M11" s="204"/>
    </row>
    <row r="12" spans="1:12" ht="12.75">
      <c r="A12" s="79"/>
      <c r="B12" s="70"/>
      <c r="C12" s="70"/>
      <c r="D12" s="70"/>
      <c r="E12" s="70"/>
      <c r="F12" s="70"/>
      <c r="G12" s="70"/>
      <c r="H12" s="70"/>
      <c r="I12" s="70"/>
      <c r="J12" s="70"/>
      <c r="K12" s="70"/>
      <c r="L12" s="70"/>
    </row>
    <row r="13" spans="1:12" ht="12.75">
      <c r="A13" s="79"/>
      <c r="B13" s="79"/>
      <c r="C13" s="79"/>
      <c r="D13" s="79"/>
      <c r="E13" s="79"/>
      <c r="F13" s="79"/>
      <c r="G13" s="79"/>
      <c r="H13" s="79"/>
      <c r="I13" s="79"/>
      <c r="J13" s="79"/>
      <c r="K13" s="79"/>
      <c r="L13" s="79"/>
    </row>
    <row r="14" spans="1:14" ht="12.75">
      <c r="A14" s="79"/>
      <c r="B14" s="79"/>
      <c r="C14" s="79"/>
      <c r="D14" s="79"/>
      <c r="E14" s="79"/>
      <c r="F14" s="79"/>
      <c r="G14" s="79"/>
      <c r="H14" s="79"/>
      <c r="I14" s="79"/>
      <c r="J14" s="79"/>
      <c r="K14" s="79"/>
      <c r="L14" s="79"/>
      <c r="M14" s="1"/>
      <c r="N14" s="1"/>
    </row>
    <row r="15" spans="1:14" ht="12.75">
      <c r="A15" s="79"/>
      <c r="B15" s="79"/>
      <c r="C15" s="79"/>
      <c r="D15" s="79"/>
      <c r="E15" s="79"/>
      <c r="F15" s="79"/>
      <c r="G15" s="79"/>
      <c r="H15" s="79"/>
      <c r="I15" s="79"/>
      <c r="J15" s="79"/>
      <c r="K15" s="79"/>
      <c r="L15" s="79"/>
      <c r="M15" s="1"/>
      <c r="N15" s="1"/>
    </row>
    <row r="16" spans="1:13" ht="12.75">
      <c r="A16" s="79"/>
      <c r="B16" s="79"/>
      <c r="C16" s="79"/>
      <c r="D16" s="79"/>
      <c r="E16" s="79"/>
      <c r="F16" s="79"/>
      <c r="G16" s="79"/>
      <c r="H16" s="79"/>
      <c r="I16" s="79"/>
      <c r="J16" s="79"/>
      <c r="K16" s="79"/>
      <c r="L16" s="79"/>
      <c r="M16" s="2"/>
    </row>
    <row r="17" spans="1:13" ht="12.75">
      <c r="A17" s="79"/>
      <c r="B17" s="79"/>
      <c r="C17" s="79"/>
      <c r="D17" s="79"/>
      <c r="E17" s="79"/>
      <c r="F17" s="79"/>
      <c r="G17" s="79"/>
      <c r="H17" s="79"/>
      <c r="I17" s="79"/>
      <c r="J17" s="79"/>
      <c r="K17" s="79"/>
      <c r="L17" s="79"/>
      <c r="M17" s="2"/>
    </row>
    <row r="18" spans="1:13" ht="12.75">
      <c r="A18" s="79"/>
      <c r="B18" s="79"/>
      <c r="C18" s="79"/>
      <c r="D18" s="171"/>
      <c r="E18" s="171"/>
      <c r="F18" s="79"/>
      <c r="G18" s="79"/>
      <c r="H18" s="79"/>
      <c r="I18" s="79"/>
      <c r="J18" s="171"/>
      <c r="K18" s="171"/>
      <c r="L18" s="79"/>
      <c r="M18" s="2"/>
    </row>
    <row r="19" spans="1:13" ht="12.75">
      <c r="A19" s="79"/>
      <c r="B19" s="79"/>
      <c r="C19" s="79"/>
      <c r="D19" s="79"/>
      <c r="E19" s="79"/>
      <c r="F19" s="79"/>
      <c r="G19" s="79"/>
      <c r="H19" s="79"/>
      <c r="I19" s="79"/>
      <c r="J19" s="79"/>
      <c r="K19" s="79"/>
      <c r="L19" s="79"/>
      <c r="M19" s="2"/>
    </row>
    <row r="20" spans="1:13" ht="12.75">
      <c r="A20" s="79"/>
      <c r="B20" s="79"/>
      <c r="C20" s="79"/>
      <c r="D20" s="79"/>
      <c r="E20" s="79"/>
      <c r="F20" s="79"/>
      <c r="G20" s="79"/>
      <c r="H20" s="79"/>
      <c r="I20" s="79"/>
      <c r="J20" s="79"/>
      <c r="K20" s="79"/>
      <c r="L20" s="79"/>
      <c r="M20" s="2"/>
    </row>
    <row r="21" spans="1:12" ht="12.75">
      <c r="A21" s="79"/>
      <c r="B21" s="79"/>
      <c r="C21" s="79"/>
      <c r="D21" s="79"/>
      <c r="E21" s="79"/>
      <c r="F21" s="79"/>
      <c r="G21" s="79"/>
      <c r="H21" s="79"/>
      <c r="I21" s="79"/>
      <c r="J21" s="79"/>
      <c r="K21" s="79"/>
      <c r="L21" s="79"/>
    </row>
    <row r="22" spans="1:12" ht="12.75">
      <c r="A22" s="79"/>
      <c r="B22" s="79"/>
      <c r="C22" s="79"/>
      <c r="D22" s="79"/>
      <c r="E22" s="79"/>
      <c r="F22" s="79"/>
      <c r="G22" s="79"/>
      <c r="H22" s="79"/>
      <c r="I22" s="79"/>
      <c r="J22" s="79"/>
      <c r="K22" s="79"/>
      <c r="L22" s="79"/>
    </row>
    <row r="23" spans="1:14" ht="12.75">
      <c r="A23" s="79"/>
      <c r="B23" s="79"/>
      <c r="C23" s="79"/>
      <c r="D23" s="79"/>
      <c r="E23" s="79"/>
      <c r="F23" s="79"/>
      <c r="G23" s="79"/>
      <c r="H23" s="79"/>
      <c r="I23" s="79"/>
      <c r="J23" s="79"/>
      <c r="K23" s="79"/>
      <c r="L23" s="79"/>
      <c r="N23" s="168"/>
    </row>
    <row r="24" spans="1:12" ht="12.75">
      <c r="A24" s="79"/>
      <c r="B24" s="79"/>
      <c r="C24" s="79"/>
      <c r="D24" s="79"/>
      <c r="E24" s="79"/>
      <c r="F24" s="79"/>
      <c r="G24" s="79"/>
      <c r="H24" s="79"/>
      <c r="I24" s="79"/>
      <c r="J24" s="79"/>
      <c r="K24" s="79"/>
      <c r="L24" s="79"/>
    </row>
    <row r="25" spans="2:5" ht="10.5">
      <c r="B25" s="26"/>
      <c r="C25" s="27"/>
      <c r="D25" s="27"/>
      <c r="E25" s="26"/>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酒税１
 (H21)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875" style="1" bestFit="1" customWidth="1"/>
    <col min="4" max="4" width="9.375" style="1" customWidth="1"/>
    <col min="5" max="5" width="10.50390625" style="1" bestFit="1" customWidth="1"/>
    <col min="6" max="6" width="9.375" style="1" customWidth="1"/>
    <col min="7" max="7" width="11.875" style="1" bestFit="1" customWidth="1"/>
    <col min="8" max="8" width="9.375" style="8" customWidth="1"/>
    <col min="9" max="9" width="10.75390625" style="8" bestFit="1" customWidth="1"/>
    <col min="10" max="10" width="10.00390625" style="1" bestFit="1" customWidth="1"/>
    <col min="11" max="11" width="11.75390625" style="1" bestFit="1" customWidth="1"/>
    <col min="12" max="12" width="9.375" style="1" customWidth="1"/>
    <col min="13" max="13" width="11.7539062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17" t="s">
        <v>29</v>
      </c>
      <c r="B2" s="213" t="s">
        <v>5</v>
      </c>
      <c r="C2" s="214"/>
      <c r="D2" s="213" t="s">
        <v>6</v>
      </c>
      <c r="E2" s="224"/>
      <c r="F2" s="210" t="s">
        <v>32</v>
      </c>
      <c r="G2" s="211"/>
      <c r="H2" s="210" t="s">
        <v>33</v>
      </c>
      <c r="I2" s="211"/>
      <c r="J2" s="210" t="s">
        <v>34</v>
      </c>
      <c r="K2" s="211"/>
      <c r="L2" s="224" t="s">
        <v>35</v>
      </c>
      <c r="M2" s="214"/>
      <c r="N2" s="215" t="s">
        <v>29</v>
      </c>
    </row>
    <row r="3" spans="1:14" ht="13.5" customHeight="1">
      <c r="A3" s="218"/>
      <c r="B3" s="24" t="s">
        <v>21</v>
      </c>
      <c r="C3" s="25" t="s">
        <v>22</v>
      </c>
      <c r="D3" s="24" t="s">
        <v>21</v>
      </c>
      <c r="E3" s="64" t="s">
        <v>22</v>
      </c>
      <c r="F3" s="24" t="s">
        <v>30</v>
      </c>
      <c r="G3" s="25" t="s">
        <v>22</v>
      </c>
      <c r="H3" s="24" t="s">
        <v>21</v>
      </c>
      <c r="I3" s="25" t="s">
        <v>22</v>
      </c>
      <c r="J3" s="24" t="s">
        <v>21</v>
      </c>
      <c r="K3" s="25" t="s">
        <v>22</v>
      </c>
      <c r="L3" s="67" t="s">
        <v>21</v>
      </c>
      <c r="M3" s="25" t="s">
        <v>22</v>
      </c>
      <c r="N3" s="223"/>
    </row>
    <row r="4" spans="1:14" s="20" customFormat="1" ht="13.5" customHeight="1">
      <c r="A4" s="58"/>
      <c r="B4" s="53" t="s">
        <v>10</v>
      </c>
      <c r="C4" s="56" t="s">
        <v>4</v>
      </c>
      <c r="D4" s="53" t="s">
        <v>10</v>
      </c>
      <c r="E4" s="65" t="s">
        <v>4</v>
      </c>
      <c r="F4" s="53" t="s">
        <v>10</v>
      </c>
      <c r="G4" s="56" t="s">
        <v>4</v>
      </c>
      <c r="H4" s="53" t="s">
        <v>10</v>
      </c>
      <c r="I4" s="56" t="s">
        <v>4</v>
      </c>
      <c r="J4" s="53" t="s">
        <v>10</v>
      </c>
      <c r="K4" s="56" t="s">
        <v>4</v>
      </c>
      <c r="L4" s="66" t="s">
        <v>10</v>
      </c>
      <c r="M4" s="65" t="s">
        <v>4</v>
      </c>
      <c r="N4" s="75"/>
    </row>
    <row r="5" spans="1:14" s="7" customFormat="1" ht="21" customHeight="1">
      <c r="A5" s="60" t="s">
        <v>67</v>
      </c>
      <c r="B5" s="84">
        <v>20710</v>
      </c>
      <c r="C5" s="85">
        <v>2403301</v>
      </c>
      <c r="D5" s="84" t="s">
        <v>121</v>
      </c>
      <c r="E5" s="86" t="s">
        <v>121</v>
      </c>
      <c r="F5" s="84">
        <v>172066</v>
      </c>
      <c r="G5" s="85">
        <v>40837446</v>
      </c>
      <c r="H5" s="84">
        <v>20954</v>
      </c>
      <c r="I5" s="85">
        <v>5049329</v>
      </c>
      <c r="J5" s="84">
        <v>42071</v>
      </c>
      <c r="K5" s="85">
        <v>841421</v>
      </c>
      <c r="L5" s="87">
        <v>164871</v>
      </c>
      <c r="M5" s="86">
        <v>36262545</v>
      </c>
      <c r="N5" s="76" t="s">
        <v>65</v>
      </c>
    </row>
    <row r="6" spans="1:14" s="7" customFormat="1" ht="21" customHeight="1">
      <c r="A6" s="61" t="s">
        <v>68</v>
      </c>
      <c r="B6" s="88">
        <v>2119</v>
      </c>
      <c r="C6" s="89">
        <v>218657</v>
      </c>
      <c r="D6" s="88" t="s">
        <v>121</v>
      </c>
      <c r="E6" s="90" t="s">
        <v>121</v>
      </c>
      <c r="F6" s="88" t="s">
        <v>121</v>
      </c>
      <c r="G6" s="89" t="s">
        <v>121</v>
      </c>
      <c r="H6" s="88">
        <v>710</v>
      </c>
      <c r="I6" s="89">
        <v>148010</v>
      </c>
      <c r="J6" s="88" t="s">
        <v>121</v>
      </c>
      <c r="K6" s="89" t="s">
        <v>121</v>
      </c>
      <c r="L6" s="91">
        <v>83168</v>
      </c>
      <c r="M6" s="90">
        <v>18284803</v>
      </c>
      <c r="N6" s="77" t="str">
        <f>IF(A6="","",A6)</f>
        <v>東京都計</v>
      </c>
    </row>
    <row r="7" spans="1:14" s="7" customFormat="1" ht="21" customHeight="1">
      <c r="A7" s="61" t="s">
        <v>69</v>
      </c>
      <c r="B7" s="88">
        <v>1343</v>
      </c>
      <c r="C7" s="89">
        <v>127662</v>
      </c>
      <c r="D7" s="88" t="s">
        <v>121</v>
      </c>
      <c r="E7" s="90" t="s">
        <v>121</v>
      </c>
      <c r="F7" s="88" t="s">
        <v>121</v>
      </c>
      <c r="G7" s="89" t="s">
        <v>121</v>
      </c>
      <c r="H7" s="88">
        <v>1467</v>
      </c>
      <c r="I7" s="89">
        <v>347640</v>
      </c>
      <c r="J7" s="88" t="s">
        <v>121</v>
      </c>
      <c r="K7" s="89" t="s">
        <v>121</v>
      </c>
      <c r="L7" s="91">
        <v>304280</v>
      </c>
      <c r="M7" s="90">
        <v>66919648</v>
      </c>
      <c r="N7" s="77" t="s">
        <v>66</v>
      </c>
    </row>
    <row r="8" spans="1:14" s="7" customFormat="1" ht="21" customHeight="1">
      <c r="A8" s="61" t="s">
        <v>70</v>
      </c>
      <c r="B8" s="88">
        <v>13548</v>
      </c>
      <c r="C8" s="89">
        <v>1591049</v>
      </c>
      <c r="D8" s="88" t="s">
        <v>122</v>
      </c>
      <c r="E8" s="90" t="s">
        <v>122</v>
      </c>
      <c r="F8" s="88" t="s">
        <v>122</v>
      </c>
      <c r="G8" s="89" t="s">
        <v>122</v>
      </c>
      <c r="H8" s="88">
        <v>90</v>
      </c>
      <c r="I8" s="89">
        <v>16905</v>
      </c>
      <c r="J8" s="88" t="s">
        <v>122</v>
      </c>
      <c r="K8" s="89" t="s">
        <v>122</v>
      </c>
      <c r="L8" s="91">
        <v>359</v>
      </c>
      <c r="M8" s="90">
        <v>63260</v>
      </c>
      <c r="N8" s="77" t="s">
        <v>118</v>
      </c>
    </row>
    <row r="9" spans="1:14" s="19" customFormat="1" ht="21" customHeight="1" thickBot="1">
      <c r="A9" s="59" t="s">
        <v>23</v>
      </c>
      <c r="B9" s="92">
        <v>37720</v>
      </c>
      <c r="C9" s="93">
        <v>4340669</v>
      </c>
      <c r="D9" s="92">
        <v>20071</v>
      </c>
      <c r="E9" s="94">
        <v>2007155</v>
      </c>
      <c r="F9" s="92">
        <v>196655</v>
      </c>
      <c r="G9" s="93">
        <v>46758754</v>
      </c>
      <c r="H9" s="92">
        <v>23221</v>
      </c>
      <c r="I9" s="93">
        <v>5561884</v>
      </c>
      <c r="J9" s="92">
        <v>45171</v>
      </c>
      <c r="K9" s="93">
        <v>903408</v>
      </c>
      <c r="L9" s="95">
        <v>552678</v>
      </c>
      <c r="M9" s="93">
        <v>121530256</v>
      </c>
      <c r="N9" s="18" t="s">
        <v>23</v>
      </c>
    </row>
    <row r="10" spans="2:21" ht="11.25" thickBot="1">
      <c r="B10" s="2"/>
      <c r="C10" s="2"/>
      <c r="D10" s="2"/>
      <c r="E10" s="2"/>
      <c r="F10" s="2"/>
      <c r="G10" s="2"/>
      <c r="H10" s="9"/>
      <c r="I10" s="9"/>
      <c r="J10" s="2"/>
      <c r="K10" s="2"/>
      <c r="L10" s="2"/>
      <c r="M10" s="2"/>
      <c r="N10" s="2"/>
      <c r="O10" s="2"/>
      <c r="P10" s="2"/>
      <c r="Q10" s="2"/>
      <c r="R10" s="2"/>
      <c r="S10" s="2"/>
      <c r="T10" s="2"/>
      <c r="U10" s="2"/>
    </row>
    <row r="11" spans="1:14" ht="26.25" customHeight="1">
      <c r="A11" s="217" t="s">
        <v>29</v>
      </c>
      <c r="B11" s="213" t="s">
        <v>36</v>
      </c>
      <c r="C11" s="214"/>
      <c r="D11" s="210" t="s">
        <v>37</v>
      </c>
      <c r="E11" s="211"/>
      <c r="F11" s="210" t="s">
        <v>38</v>
      </c>
      <c r="G11" s="211"/>
      <c r="H11" s="210" t="s">
        <v>31</v>
      </c>
      <c r="I11" s="211"/>
      <c r="J11" s="210" t="s">
        <v>39</v>
      </c>
      <c r="K11" s="212"/>
      <c r="L11" s="210" t="s">
        <v>40</v>
      </c>
      <c r="M11" s="211"/>
      <c r="N11" s="215" t="s">
        <v>29</v>
      </c>
    </row>
    <row r="12" spans="1:14" ht="13.5" customHeight="1">
      <c r="A12" s="218"/>
      <c r="B12" s="24" t="s">
        <v>21</v>
      </c>
      <c r="C12" s="25" t="s">
        <v>22</v>
      </c>
      <c r="D12" s="24" t="s">
        <v>21</v>
      </c>
      <c r="E12" s="25" t="s">
        <v>22</v>
      </c>
      <c r="F12" s="24" t="s">
        <v>21</v>
      </c>
      <c r="G12" s="25" t="s">
        <v>22</v>
      </c>
      <c r="H12" s="24" t="s">
        <v>21</v>
      </c>
      <c r="I12" s="25" t="s">
        <v>22</v>
      </c>
      <c r="J12" s="24" t="s">
        <v>21</v>
      </c>
      <c r="K12" s="25" t="s">
        <v>22</v>
      </c>
      <c r="L12" s="24" t="s">
        <v>21</v>
      </c>
      <c r="M12" s="25" t="s">
        <v>22</v>
      </c>
      <c r="N12" s="216"/>
    </row>
    <row r="13" spans="1:14" s="20" customFormat="1" ht="13.5" customHeight="1">
      <c r="A13" s="58"/>
      <c r="B13" s="53" t="s">
        <v>10</v>
      </c>
      <c r="C13" s="56" t="s">
        <v>4</v>
      </c>
      <c r="D13" s="53" t="s">
        <v>10</v>
      </c>
      <c r="E13" s="56" t="s">
        <v>4</v>
      </c>
      <c r="F13" s="53" t="s">
        <v>10</v>
      </c>
      <c r="G13" s="56" t="s">
        <v>4</v>
      </c>
      <c r="H13" s="53" t="s">
        <v>10</v>
      </c>
      <c r="I13" s="56" t="s">
        <v>4</v>
      </c>
      <c r="J13" s="53" t="s">
        <v>10</v>
      </c>
      <c r="K13" s="56" t="s">
        <v>4</v>
      </c>
      <c r="L13" s="53" t="s">
        <v>10</v>
      </c>
      <c r="M13" s="65" t="s">
        <v>4</v>
      </c>
      <c r="N13" s="75"/>
    </row>
    <row r="14" spans="1:14" s="7" customFormat="1" ht="21" customHeight="1">
      <c r="A14" s="60" t="str">
        <f>IF(A5="","",A5)</f>
        <v>千葉県計</v>
      </c>
      <c r="B14" s="84" t="s">
        <v>121</v>
      </c>
      <c r="C14" s="85" t="s">
        <v>121</v>
      </c>
      <c r="D14" s="84">
        <v>154</v>
      </c>
      <c r="E14" s="85">
        <v>22023</v>
      </c>
      <c r="F14" s="84">
        <v>21236</v>
      </c>
      <c r="G14" s="85">
        <v>7545787</v>
      </c>
      <c r="H14" s="84">
        <v>811</v>
      </c>
      <c r="I14" s="85">
        <v>309276</v>
      </c>
      <c r="J14" s="84" t="s">
        <v>121</v>
      </c>
      <c r="K14" s="85" t="s">
        <v>121</v>
      </c>
      <c r="L14" s="84">
        <v>7839</v>
      </c>
      <c r="M14" s="86">
        <v>1059838</v>
      </c>
      <c r="N14" s="76" t="str">
        <f>IF(A14="","",A14)</f>
        <v>千葉県計</v>
      </c>
    </row>
    <row r="15" spans="1:14" s="7" customFormat="1" ht="21" customHeight="1">
      <c r="A15" s="61" t="str">
        <f>IF(A6="","",A6)</f>
        <v>東京都計</v>
      </c>
      <c r="B15" s="88" t="s">
        <v>121</v>
      </c>
      <c r="C15" s="89" t="s">
        <v>121</v>
      </c>
      <c r="D15" s="88" t="s">
        <v>121</v>
      </c>
      <c r="E15" s="89" t="s">
        <v>121</v>
      </c>
      <c r="F15" s="88" t="s">
        <v>121</v>
      </c>
      <c r="G15" s="89" t="s">
        <v>121</v>
      </c>
      <c r="H15" s="88" t="s">
        <v>121</v>
      </c>
      <c r="I15" s="89" t="s">
        <v>121</v>
      </c>
      <c r="J15" s="88" t="s">
        <v>121</v>
      </c>
      <c r="K15" s="89" t="s">
        <v>121</v>
      </c>
      <c r="L15" s="88">
        <v>17378</v>
      </c>
      <c r="M15" s="90">
        <v>2334659</v>
      </c>
      <c r="N15" s="77" t="str">
        <f>IF(A15="","",A15)</f>
        <v>東京都計</v>
      </c>
    </row>
    <row r="16" spans="1:14" s="7" customFormat="1" ht="21" customHeight="1">
      <c r="A16" s="61" t="str">
        <f>IF(A7="","",A7)</f>
        <v>神奈川県計</v>
      </c>
      <c r="B16" s="88">
        <v>30221</v>
      </c>
      <c r="C16" s="89">
        <v>2416656</v>
      </c>
      <c r="D16" s="88" t="s">
        <v>121</v>
      </c>
      <c r="E16" s="89" t="s">
        <v>121</v>
      </c>
      <c r="F16" s="88" t="s">
        <v>121</v>
      </c>
      <c r="G16" s="89" t="s">
        <v>121</v>
      </c>
      <c r="H16" s="88" t="s">
        <v>121</v>
      </c>
      <c r="I16" s="89" t="s">
        <v>121</v>
      </c>
      <c r="J16" s="88" t="s">
        <v>121</v>
      </c>
      <c r="K16" s="89" t="s">
        <v>121</v>
      </c>
      <c r="L16" s="88">
        <v>119713</v>
      </c>
      <c r="M16" s="90">
        <v>16074231</v>
      </c>
      <c r="N16" s="77" t="str">
        <f>IF(A16="","",A16)</f>
        <v>神奈川県計</v>
      </c>
    </row>
    <row r="17" spans="1:14" s="7" customFormat="1" ht="21" customHeight="1">
      <c r="A17" s="61" t="str">
        <f>IF(A8="","",A8)</f>
        <v>山梨県計</v>
      </c>
      <c r="B17" s="88">
        <v>25030</v>
      </c>
      <c r="C17" s="89">
        <v>1924194</v>
      </c>
      <c r="D17" s="88">
        <v>679</v>
      </c>
      <c r="E17" s="89">
        <v>83923</v>
      </c>
      <c r="F17" s="88">
        <v>9</v>
      </c>
      <c r="G17" s="89">
        <v>4295</v>
      </c>
      <c r="H17" s="88">
        <v>12</v>
      </c>
      <c r="I17" s="89">
        <v>4634</v>
      </c>
      <c r="J17" s="88" t="s">
        <v>122</v>
      </c>
      <c r="K17" s="89" t="s">
        <v>122</v>
      </c>
      <c r="L17" s="88">
        <v>2</v>
      </c>
      <c r="M17" s="90">
        <v>365</v>
      </c>
      <c r="N17" s="77" t="str">
        <f>IF(A17="","",A17)</f>
        <v>山梨県計</v>
      </c>
    </row>
    <row r="18" spans="1:14" s="19" customFormat="1" ht="21" customHeight="1" thickBot="1">
      <c r="A18" s="59" t="s">
        <v>23</v>
      </c>
      <c r="B18" s="92">
        <v>56224</v>
      </c>
      <c r="C18" s="93">
        <v>4414885</v>
      </c>
      <c r="D18" s="169">
        <v>1314</v>
      </c>
      <c r="E18" s="170">
        <v>169225</v>
      </c>
      <c r="F18" s="92">
        <v>30506</v>
      </c>
      <c r="G18" s="93">
        <v>10851721</v>
      </c>
      <c r="H18" s="92">
        <v>1561</v>
      </c>
      <c r="I18" s="93">
        <v>599733</v>
      </c>
      <c r="J18" s="169">
        <v>97</v>
      </c>
      <c r="K18" s="170">
        <v>46569</v>
      </c>
      <c r="L18" s="92">
        <v>144932</v>
      </c>
      <c r="M18" s="93">
        <v>19469093</v>
      </c>
      <c r="N18" s="18" t="s">
        <v>23</v>
      </c>
    </row>
    <row r="19" ht="11.25" thickBot="1"/>
    <row r="20" spans="1:12" ht="25.5" customHeight="1">
      <c r="A20" s="217" t="s">
        <v>29</v>
      </c>
      <c r="B20" s="219" t="s">
        <v>41</v>
      </c>
      <c r="C20" s="220"/>
      <c r="D20" s="219" t="s">
        <v>42</v>
      </c>
      <c r="E20" s="220"/>
      <c r="F20" s="210" t="s">
        <v>43</v>
      </c>
      <c r="G20" s="211"/>
      <c r="H20" s="210" t="s">
        <v>46</v>
      </c>
      <c r="I20" s="211"/>
      <c r="J20" s="221" t="s">
        <v>44</v>
      </c>
      <c r="K20" s="222"/>
      <c r="L20" s="215" t="s">
        <v>29</v>
      </c>
    </row>
    <row r="21" spans="1:12" ht="13.5" customHeight="1">
      <c r="A21" s="218"/>
      <c r="B21" s="24" t="s">
        <v>21</v>
      </c>
      <c r="C21" s="25" t="s">
        <v>22</v>
      </c>
      <c r="D21" s="24" t="s">
        <v>30</v>
      </c>
      <c r="E21" s="25" t="s">
        <v>22</v>
      </c>
      <c r="F21" s="24" t="s">
        <v>21</v>
      </c>
      <c r="G21" s="25" t="s">
        <v>22</v>
      </c>
      <c r="H21" s="24" t="s">
        <v>21</v>
      </c>
      <c r="I21" s="25" t="s">
        <v>22</v>
      </c>
      <c r="J21" s="24" t="s">
        <v>21</v>
      </c>
      <c r="K21" s="25">
        <v>16</v>
      </c>
      <c r="L21" s="216"/>
    </row>
    <row r="22" spans="1:12" ht="13.5" customHeight="1">
      <c r="A22" s="58"/>
      <c r="B22" s="53" t="s">
        <v>10</v>
      </c>
      <c r="C22" s="57" t="s">
        <v>4</v>
      </c>
      <c r="D22" s="53" t="s">
        <v>10</v>
      </c>
      <c r="E22" s="56" t="s">
        <v>4</v>
      </c>
      <c r="F22" s="53" t="s">
        <v>10</v>
      </c>
      <c r="G22" s="56" t="s">
        <v>4</v>
      </c>
      <c r="H22" s="53" t="s">
        <v>10</v>
      </c>
      <c r="I22" s="56" t="s">
        <v>4</v>
      </c>
      <c r="J22" s="53" t="s">
        <v>10</v>
      </c>
      <c r="K22" s="65">
        <v>8</v>
      </c>
      <c r="L22" s="75"/>
    </row>
    <row r="23" spans="1:14" ht="21" customHeight="1">
      <c r="A23" s="60" t="str">
        <f>IF(A14="","",A14)</f>
        <v>千葉県計</v>
      </c>
      <c r="B23" s="84">
        <v>19805</v>
      </c>
      <c r="C23" s="96">
        <v>1586418</v>
      </c>
      <c r="D23" s="84">
        <v>25278</v>
      </c>
      <c r="E23" s="85">
        <v>2515400</v>
      </c>
      <c r="F23" s="84">
        <v>132570</v>
      </c>
      <c r="G23" s="85">
        <v>11111127</v>
      </c>
      <c r="H23" s="84">
        <v>0</v>
      </c>
      <c r="I23" s="85">
        <v>0</v>
      </c>
      <c r="J23" s="84">
        <v>644169</v>
      </c>
      <c r="K23" s="86">
        <v>0</v>
      </c>
      <c r="L23" s="76" t="str">
        <f>IF(A23="","",A23)</f>
        <v>千葉県計</v>
      </c>
      <c r="N23" s="175"/>
    </row>
    <row r="24" spans="1:12" ht="21" customHeight="1">
      <c r="A24" s="61" t="str">
        <f>IF(A15="","",A15)</f>
        <v>東京都計</v>
      </c>
      <c r="B24" s="88">
        <v>9818</v>
      </c>
      <c r="C24" s="97">
        <v>786482</v>
      </c>
      <c r="D24" s="88">
        <v>10739</v>
      </c>
      <c r="E24" s="89">
        <v>874880</v>
      </c>
      <c r="F24" s="88">
        <v>36937</v>
      </c>
      <c r="G24" s="89">
        <v>2975296</v>
      </c>
      <c r="H24" s="88">
        <v>0</v>
      </c>
      <c r="I24" s="89">
        <v>0</v>
      </c>
      <c r="J24" s="88">
        <v>165422</v>
      </c>
      <c r="K24" s="90">
        <v>26849518</v>
      </c>
      <c r="L24" s="77" t="str">
        <f>IF(A24="","",A24)</f>
        <v>東京都計</v>
      </c>
    </row>
    <row r="25" spans="1:12" ht="21" customHeight="1">
      <c r="A25" s="61" t="str">
        <f>IF(A16="","",A16)</f>
        <v>神奈川県計</v>
      </c>
      <c r="B25" s="88">
        <v>82084</v>
      </c>
      <c r="C25" s="97">
        <v>6566694</v>
      </c>
      <c r="D25" s="88">
        <v>26177</v>
      </c>
      <c r="E25" s="89">
        <v>2282917</v>
      </c>
      <c r="F25" s="88">
        <v>100357</v>
      </c>
      <c r="G25" s="89">
        <v>8249569</v>
      </c>
      <c r="H25" s="88">
        <v>0</v>
      </c>
      <c r="I25" s="89">
        <v>0</v>
      </c>
      <c r="J25" s="88">
        <v>704560</v>
      </c>
      <c r="K25" s="90">
        <v>111912457</v>
      </c>
      <c r="L25" s="77" t="str">
        <f>IF(A25="","",A25)</f>
        <v>神奈川県計</v>
      </c>
    </row>
    <row r="26" spans="1:12" ht="21" customHeight="1">
      <c r="A26" s="61" t="str">
        <f>IF(A17="","",A17)</f>
        <v>山梨県計</v>
      </c>
      <c r="B26" s="88">
        <v>14</v>
      </c>
      <c r="C26" s="97">
        <v>1917</v>
      </c>
      <c r="D26" s="88">
        <v>17</v>
      </c>
      <c r="E26" s="89">
        <v>6933</v>
      </c>
      <c r="F26" s="88">
        <v>464</v>
      </c>
      <c r="G26" s="89">
        <v>63852</v>
      </c>
      <c r="H26" s="88">
        <v>0</v>
      </c>
      <c r="I26" s="89">
        <v>0</v>
      </c>
      <c r="J26" s="88">
        <v>40261</v>
      </c>
      <c r="K26" s="90">
        <v>3767303</v>
      </c>
      <c r="L26" s="77" t="str">
        <f>IF(A26="","",A26)</f>
        <v>山梨県計</v>
      </c>
    </row>
    <row r="27" spans="1:12" ht="21" customHeight="1" thickBot="1">
      <c r="A27" s="59" t="s">
        <v>23</v>
      </c>
      <c r="B27" s="92">
        <v>111721</v>
      </c>
      <c r="C27" s="98">
        <v>8941511</v>
      </c>
      <c r="D27" s="92">
        <v>62211</v>
      </c>
      <c r="E27" s="93">
        <v>5680130</v>
      </c>
      <c r="F27" s="92">
        <v>270328</v>
      </c>
      <c r="G27" s="93">
        <v>22399844</v>
      </c>
      <c r="H27" s="92">
        <v>0</v>
      </c>
      <c r="I27" s="93">
        <v>0</v>
      </c>
      <c r="J27" s="92">
        <v>1554412</v>
      </c>
      <c r="K27" s="93">
        <v>253674838</v>
      </c>
      <c r="L27" s="18" t="s">
        <v>23</v>
      </c>
    </row>
    <row r="28" spans="2:6" ht="10.5">
      <c r="B28" s="26"/>
      <c r="C28" s="26"/>
      <c r="D28" s="26"/>
      <c r="E28" s="26"/>
      <c r="F28" s="26"/>
    </row>
    <row r="29" spans="2:6" ht="10.5">
      <c r="B29" s="26"/>
      <c r="C29" s="26"/>
      <c r="D29" s="26"/>
      <c r="E29" s="26"/>
      <c r="F29" s="26"/>
    </row>
  </sheetData>
  <sheetProtection/>
  <mergeCells count="23">
    <mergeCell ref="N2:N3"/>
    <mergeCell ref="A2:A3"/>
    <mergeCell ref="A11:A12"/>
    <mergeCell ref="B2:C2"/>
    <mergeCell ref="D2:E2"/>
    <mergeCell ref="D11:E11"/>
    <mergeCell ref="H11:I11"/>
    <mergeCell ref="F11:G11"/>
    <mergeCell ref="L2:M2"/>
    <mergeCell ref="N11:N12"/>
    <mergeCell ref="L20:L21"/>
    <mergeCell ref="A20:A21"/>
    <mergeCell ref="B20:C20"/>
    <mergeCell ref="D20:E20"/>
    <mergeCell ref="J20:K20"/>
    <mergeCell ref="H20:I20"/>
    <mergeCell ref="F20:G20"/>
    <mergeCell ref="L11:M11"/>
    <mergeCell ref="J11:K11"/>
    <mergeCell ref="B11:C11"/>
    <mergeCell ref="F2:G2"/>
    <mergeCell ref="J2:K2"/>
    <mergeCell ref="H2:I2"/>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1"/>
  <headerFooter alignWithMargins="0">
    <oddFooter>&amp;R東京国税局 
酒税１
 (H21)</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G1"/>
    </sheetView>
  </sheetViews>
  <sheetFormatPr defaultColWidth="10.625" defaultRowHeight="13.5"/>
  <cols>
    <col min="1" max="1" width="19.00390625" style="7" customWidth="1"/>
    <col min="2" max="3" width="12.00390625" style="7" customWidth="1"/>
    <col min="4" max="4" width="14.50390625" style="7" customWidth="1"/>
    <col min="5" max="5" width="13.50390625" style="7" customWidth="1"/>
    <col min="6" max="6" width="12.00390625" style="7" customWidth="1"/>
    <col min="7" max="7" width="11.00390625" style="7" customWidth="1"/>
    <col min="8" max="16384" width="10.625" style="7" customWidth="1"/>
  </cols>
  <sheetData>
    <row r="1" spans="1:7" ht="15">
      <c r="A1" s="233" t="s">
        <v>90</v>
      </c>
      <c r="B1" s="233"/>
      <c r="C1" s="233"/>
      <c r="D1" s="233"/>
      <c r="E1" s="233"/>
      <c r="F1" s="233"/>
      <c r="G1" s="233"/>
    </row>
    <row r="2" ht="12" customHeight="1" thickBot="1">
      <c r="A2" s="7" t="s">
        <v>89</v>
      </c>
    </row>
    <row r="3" spans="1:7" ht="13.5" customHeight="1">
      <c r="A3" s="207" t="s">
        <v>88</v>
      </c>
      <c r="B3" s="234" t="s">
        <v>87</v>
      </c>
      <c r="C3" s="234"/>
      <c r="D3" s="234"/>
      <c r="E3" s="234"/>
      <c r="F3" s="234"/>
      <c r="G3" s="235" t="s">
        <v>86</v>
      </c>
    </row>
    <row r="4" spans="1:7" ht="11.25" customHeight="1">
      <c r="A4" s="208"/>
      <c r="B4" s="227" t="s">
        <v>85</v>
      </c>
      <c r="C4" s="227" t="s">
        <v>84</v>
      </c>
      <c r="D4" s="225" t="s">
        <v>120</v>
      </c>
      <c r="E4" s="227" t="s">
        <v>83</v>
      </c>
      <c r="F4" s="227" t="s">
        <v>82</v>
      </c>
      <c r="G4" s="236"/>
    </row>
    <row r="5" spans="1:7" ht="36" customHeight="1">
      <c r="A5" s="208"/>
      <c r="B5" s="226"/>
      <c r="C5" s="226"/>
      <c r="D5" s="226"/>
      <c r="E5" s="226"/>
      <c r="F5" s="227"/>
      <c r="G5" s="236"/>
    </row>
    <row r="6" spans="1:7" ht="29.25" customHeight="1">
      <c r="A6" s="232"/>
      <c r="B6" s="137" t="s">
        <v>81</v>
      </c>
      <c r="C6" s="137" t="s">
        <v>80</v>
      </c>
      <c r="D6" s="138" t="s">
        <v>79</v>
      </c>
      <c r="E6" s="137" t="s">
        <v>78</v>
      </c>
      <c r="F6" s="136" t="s">
        <v>77</v>
      </c>
      <c r="G6" s="135" t="s">
        <v>112</v>
      </c>
    </row>
    <row r="7" spans="1:7" ht="13.5" customHeight="1">
      <c r="A7" s="134"/>
      <c r="B7" s="133" t="s">
        <v>76</v>
      </c>
      <c r="C7" s="132" t="s">
        <v>10</v>
      </c>
      <c r="D7" s="132" t="s">
        <v>10</v>
      </c>
      <c r="E7" s="132" t="s">
        <v>10</v>
      </c>
      <c r="F7" s="131" t="s">
        <v>10</v>
      </c>
      <c r="G7" s="130" t="s">
        <v>10</v>
      </c>
    </row>
    <row r="8" spans="1:7" ht="18" customHeight="1">
      <c r="A8" s="228" t="s">
        <v>5</v>
      </c>
      <c r="B8" s="129">
        <v>20445</v>
      </c>
      <c r="C8" s="128"/>
      <c r="D8" s="128"/>
      <c r="E8" s="128"/>
      <c r="F8" s="127">
        <v>20441</v>
      </c>
      <c r="G8" s="126">
        <v>10933</v>
      </c>
    </row>
    <row r="9" spans="1:7" ht="28.5" customHeight="1">
      <c r="A9" s="229"/>
      <c r="B9" s="119">
        <v>20655</v>
      </c>
      <c r="C9" s="121">
        <v>0</v>
      </c>
      <c r="D9" s="120"/>
      <c r="E9" s="119">
        <v>193</v>
      </c>
      <c r="F9" s="118">
        <v>20463</v>
      </c>
      <c r="G9" s="117">
        <v>11923</v>
      </c>
    </row>
    <row r="10" spans="1:7" ht="18" customHeight="1">
      <c r="A10" s="230" t="s">
        <v>6</v>
      </c>
      <c r="B10" s="125">
        <v>12931</v>
      </c>
      <c r="C10" s="124"/>
      <c r="D10" s="124"/>
      <c r="E10" s="124"/>
      <c r="F10" s="123">
        <v>12931</v>
      </c>
      <c r="G10" s="122">
        <v>571</v>
      </c>
    </row>
    <row r="11" spans="1:7" ht="28.5" customHeight="1">
      <c r="A11" s="231"/>
      <c r="B11" s="119">
        <v>19279</v>
      </c>
      <c r="C11" s="121">
        <v>0</v>
      </c>
      <c r="D11" s="120"/>
      <c r="E11" s="119">
        <v>437</v>
      </c>
      <c r="F11" s="118">
        <v>18842</v>
      </c>
      <c r="G11" s="117">
        <v>906</v>
      </c>
    </row>
    <row r="12" spans="1:7" ht="28.5" customHeight="1">
      <c r="A12" s="116" t="s">
        <v>32</v>
      </c>
      <c r="B12" s="112">
        <v>195325</v>
      </c>
      <c r="C12" s="112">
        <v>599</v>
      </c>
      <c r="D12" s="112">
        <v>12904</v>
      </c>
      <c r="E12" s="112">
        <v>17757</v>
      </c>
      <c r="F12" s="111">
        <v>191069</v>
      </c>
      <c r="G12" s="110">
        <v>7993</v>
      </c>
    </row>
    <row r="13" spans="1:7" ht="28.5" customHeight="1">
      <c r="A13" s="116" t="s">
        <v>33</v>
      </c>
      <c r="B13" s="112">
        <v>3306</v>
      </c>
      <c r="C13" s="114">
        <v>0</v>
      </c>
      <c r="D13" s="112">
        <v>14665</v>
      </c>
      <c r="E13" s="112">
        <v>14677</v>
      </c>
      <c r="F13" s="111">
        <v>3295</v>
      </c>
      <c r="G13" s="110">
        <v>2971</v>
      </c>
    </row>
    <row r="14" spans="1:7" ht="28.5" customHeight="1">
      <c r="A14" s="63" t="s">
        <v>7</v>
      </c>
      <c r="B14" s="112">
        <v>92278</v>
      </c>
      <c r="C14" s="112">
        <v>179</v>
      </c>
      <c r="D14" s="113"/>
      <c r="E14" s="112">
        <v>49347</v>
      </c>
      <c r="F14" s="111">
        <v>43110</v>
      </c>
      <c r="G14" s="110">
        <v>3717</v>
      </c>
    </row>
    <row r="15" spans="1:7" ht="28.5" customHeight="1">
      <c r="A15" s="63" t="s">
        <v>8</v>
      </c>
      <c r="B15" s="112">
        <v>543782</v>
      </c>
      <c r="C15" s="114">
        <v>0</v>
      </c>
      <c r="D15" s="113"/>
      <c r="E15" s="112">
        <v>3192</v>
      </c>
      <c r="F15" s="111">
        <v>540590</v>
      </c>
      <c r="G15" s="110">
        <v>9985</v>
      </c>
    </row>
    <row r="16" spans="1:7" ht="28.5" customHeight="1">
      <c r="A16" s="116" t="s">
        <v>57</v>
      </c>
      <c r="B16" s="112">
        <v>97425</v>
      </c>
      <c r="C16" s="114">
        <v>0</v>
      </c>
      <c r="D16" s="113"/>
      <c r="E16" s="112">
        <v>50979</v>
      </c>
      <c r="F16" s="111">
        <v>46444</v>
      </c>
      <c r="G16" s="110">
        <v>21391</v>
      </c>
    </row>
    <row r="17" spans="1:7" ht="28.5" customHeight="1">
      <c r="A17" s="116" t="s">
        <v>37</v>
      </c>
      <c r="B17" s="112">
        <v>1662</v>
      </c>
      <c r="C17" s="114">
        <v>0</v>
      </c>
      <c r="D17" s="113"/>
      <c r="E17" s="112">
        <v>626</v>
      </c>
      <c r="F17" s="111">
        <v>1036</v>
      </c>
      <c r="G17" s="110">
        <v>657</v>
      </c>
    </row>
    <row r="18" spans="1:11" ht="28.5" customHeight="1">
      <c r="A18" s="116" t="s">
        <v>38</v>
      </c>
      <c r="B18" s="112">
        <v>49740</v>
      </c>
      <c r="C18" s="114">
        <v>0</v>
      </c>
      <c r="D18" s="172"/>
      <c r="E18" s="173">
        <v>8882</v>
      </c>
      <c r="F18" s="111">
        <v>40858</v>
      </c>
      <c r="G18" s="110">
        <v>4057</v>
      </c>
      <c r="J18" s="168"/>
      <c r="K18" s="168"/>
    </row>
    <row r="19" spans="1:7" ht="28.5" customHeight="1">
      <c r="A19" s="116" t="s">
        <v>31</v>
      </c>
      <c r="B19" s="112">
        <v>1255</v>
      </c>
      <c r="C19" s="114">
        <v>0</v>
      </c>
      <c r="D19" s="113"/>
      <c r="E19" s="112">
        <v>411</v>
      </c>
      <c r="F19" s="111">
        <v>843</v>
      </c>
      <c r="G19" s="110">
        <v>200</v>
      </c>
    </row>
    <row r="20" spans="1:7" ht="28.5" customHeight="1">
      <c r="A20" s="116" t="s">
        <v>40</v>
      </c>
      <c r="B20" s="112">
        <v>135576</v>
      </c>
      <c r="C20" s="114">
        <v>1</v>
      </c>
      <c r="D20" s="113"/>
      <c r="E20" s="112">
        <v>3809</v>
      </c>
      <c r="F20" s="111">
        <v>131769</v>
      </c>
      <c r="G20" s="110">
        <v>2640</v>
      </c>
    </row>
    <row r="21" spans="1:7" ht="28.5" customHeight="1">
      <c r="A21" s="116" t="s">
        <v>41</v>
      </c>
      <c r="B21" s="112">
        <v>127884</v>
      </c>
      <c r="C21" s="114">
        <v>0</v>
      </c>
      <c r="D21" s="113"/>
      <c r="E21" s="112">
        <v>3720</v>
      </c>
      <c r="F21" s="111">
        <v>124165</v>
      </c>
      <c r="G21" s="110">
        <v>3543</v>
      </c>
    </row>
    <row r="22" spans="1:7" ht="28.5" customHeight="1">
      <c r="A22" s="115" t="s">
        <v>75</v>
      </c>
      <c r="B22" s="112">
        <v>68455</v>
      </c>
      <c r="C22" s="114">
        <v>0</v>
      </c>
      <c r="D22" s="113"/>
      <c r="E22" s="112">
        <v>19076</v>
      </c>
      <c r="F22" s="111">
        <v>49379</v>
      </c>
      <c r="G22" s="110">
        <v>3296</v>
      </c>
    </row>
    <row r="23" spans="1:14" ht="28.5" customHeight="1">
      <c r="A23" s="63" t="s">
        <v>43</v>
      </c>
      <c r="B23" s="112">
        <v>242500</v>
      </c>
      <c r="C23" s="112">
        <v>2</v>
      </c>
      <c r="D23" s="113"/>
      <c r="E23" s="112">
        <v>73886</v>
      </c>
      <c r="F23" s="111">
        <v>168616</v>
      </c>
      <c r="G23" s="110">
        <v>11575</v>
      </c>
      <c r="N23" s="168"/>
    </row>
    <row r="24" spans="1:7" s="19" customFormat="1" ht="28.5" customHeight="1" thickBot="1">
      <c r="A24" s="109" t="s">
        <v>74</v>
      </c>
      <c r="B24" s="107">
        <v>0</v>
      </c>
      <c r="C24" s="107">
        <v>0</v>
      </c>
      <c r="D24" s="108"/>
      <c r="E24" s="107">
        <v>0</v>
      </c>
      <c r="F24" s="107">
        <v>0</v>
      </c>
      <c r="G24" s="106">
        <v>0</v>
      </c>
    </row>
    <row r="25" spans="1:7" s="19" customFormat="1" ht="28.5" customHeight="1" thickBot="1" thickTop="1">
      <c r="A25" s="105" t="s">
        <v>73</v>
      </c>
      <c r="B25" s="104">
        <v>1599124</v>
      </c>
      <c r="C25" s="104">
        <v>781</v>
      </c>
      <c r="D25" s="104">
        <v>27569</v>
      </c>
      <c r="E25" s="104">
        <v>246996</v>
      </c>
      <c r="F25" s="103">
        <v>1380477</v>
      </c>
      <c r="G25" s="102">
        <v>84864</v>
      </c>
    </row>
    <row r="26" ht="10.5">
      <c r="A26" s="1" t="s">
        <v>113</v>
      </c>
    </row>
    <row r="27" ht="10.5">
      <c r="A27" s="1" t="s">
        <v>72</v>
      </c>
    </row>
    <row r="28" ht="10.5">
      <c r="A28" s="1" t="s">
        <v>71</v>
      </c>
    </row>
  </sheetData>
  <sheetProtection/>
  <mergeCells count="11">
    <mergeCell ref="A1:G1"/>
    <mergeCell ref="B3:F3"/>
    <mergeCell ref="G3:G5"/>
    <mergeCell ref="B4:B5"/>
    <mergeCell ref="C4:C5"/>
    <mergeCell ref="D4:D5"/>
    <mergeCell ref="E4:E5"/>
    <mergeCell ref="F4:F5"/>
    <mergeCell ref="A8:A9"/>
    <mergeCell ref="A10:A11"/>
    <mergeCell ref="A3:A6"/>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2"/>
  <headerFooter alignWithMargins="0">
    <oddFooter>&amp;R東京国税局 
酒税２
 (H21)</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3"/>
  <sheetViews>
    <sheetView showGridLines="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1.25" thickBot="1">
      <c r="A1" s="7" t="s">
        <v>124</v>
      </c>
    </row>
    <row r="2" spans="1:15" ht="24" customHeight="1">
      <c r="A2" s="196" t="s">
        <v>100</v>
      </c>
      <c r="B2" s="193"/>
      <c r="C2" s="246" t="s">
        <v>99</v>
      </c>
      <c r="D2" s="244" t="s">
        <v>6</v>
      </c>
      <c r="E2" s="210" t="s">
        <v>16</v>
      </c>
      <c r="F2" s="211"/>
      <c r="G2" s="244" t="s">
        <v>7</v>
      </c>
      <c r="H2" s="244" t="s">
        <v>8</v>
      </c>
      <c r="I2" s="210" t="s">
        <v>111</v>
      </c>
      <c r="J2" s="211"/>
      <c r="K2" s="240" t="s">
        <v>110</v>
      </c>
      <c r="L2" s="240" t="s">
        <v>109</v>
      </c>
      <c r="M2" s="240" t="s">
        <v>108</v>
      </c>
      <c r="N2" s="240" t="s">
        <v>107</v>
      </c>
      <c r="O2" s="238" t="s">
        <v>106</v>
      </c>
    </row>
    <row r="3" spans="1:15" ht="18" customHeight="1">
      <c r="A3" s="197"/>
      <c r="B3" s="195"/>
      <c r="C3" s="247"/>
      <c r="D3" s="245"/>
      <c r="E3" s="21" t="s">
        <v>105</v>
      </c>
      <c r="F3" s="22" t="s">
        <v>104</v>
      </c>
      <c r="G3" s="245"/>
      <c r="H3" s="245"/>
      <c r="I3" s="21" t="s">
        <v>103</v>
      </c>
      <c r="J3" s="22" t="s">
        <v>102</v>
      </c>
      <c r="K3" s="241"/>
      <c r="L3" s="241"/>
      <c r="M3" s="241"/>
      <c r="N3" s="241"/>
      <c r="O3" s="239"/>
    </row>
    <row r="4" spans="1:15" ht="10.5">
      <c r="A4" s="134"/>
      <c r="B4" s="147"/>
      <c r="C4" s="133" t="s">
        <v>10</v>
      </c>
      <c r="D4" s="131" t="s">
        <v>10</v>
      </c>
      <c r="E4" s="53" t="s">
        <v>10</v>
      </c>
      <c r="F4" s="160" t="s">
        <v>10</v>
      </c>
      <c r="G4" s="133" t="s">
        <v>10</v>
      </c>
      <c r="H4" s="133" t="s">
        <v>10</v>
      </c>
      <c r="I4" s="53" t="s">
        <v>10</v>
      </c>
      <c r="J4" s="160" t="s">
        <v>10</v>
      </c>
      <c r="K4" s="133" t="s">
        <v>10</v>
      </c>
      <c r="L4" s="133" t="s">
        <v>10</v>
      </c>
      <c r="M4" s="133" t="s">
        <v>10</v>
      </c>
      <c r="N4" s="131" t="s">
        <v>10</v>
      </c>
      <c r="O4" s="130" t="s">
        <v>10</v>
      </c>
    </row>
    <row r="5" spans="1:15" s="78" customFormat="1" ht="30" customHeight="1" thickBot="1">
      <c r="A5" s="242" t="s">
        <v>101</v>
      </c>
      <c r="B5" s="243"/>
      <c r="C5" s="157">
        <v>22105</v>
      </c>
      <c r="D5" s="157">
        <v>18984</v>
      </c>
      <c r="E5" s="159">
        <v>187123</v>
      </c>
      <c r="F5" s="158">
        <v>3469</v>
      </c>
      <c r="G5" s="157">
        <v>28144</v>
      </c>
      <c r="H5" s="157">
        <v>668307</v>
      </c>
      <c r="I5" s="159">
        <v>43690</v>
      </c>
      <c r="J5" s="158">
        <v>656</v>
      </c>
      <c r="K5" s="157">
        <v>33890</v>
      </c>
      <c r="L5" s="157">
        <v>42179</v>
      </c>
      <c r="M5" s="157">
        <v>152722</v>
      </c>
      <c r="N5" s="156">
        <v>413343</v>
      </c>
      <c r="O5" s="155">
        <v>1614620</v>
      </c>
    </row>
    <row r="6" s="78" customFormat="1" ht="11.25" thickBot="1"/>
    <row r="7" spans="1:16" ht="35.25" customHeight="1">
      <c r="A7" s="237" t="s">
        <v>100</v>
      </c>
      <c r="B7" s="206"/>
      <c r="C7" s="154" t="s">
        <v>99</v>
      </c>
      <c r="D7" s="149" t="s">
        <v>6</v>
      </c>
      <c r="E7" s="150" t="s">
        <v>98</v>
      </c>
      <c r="F7" s="150" t="s">
        <v>97</v>
      </c>
      <c r="G7" s="149" t="s">
        <v>7</v>
      </c>
      <c r="H7" s="153" t="s">
        <v>8</v>
      </c>
      <c r="I7" s="152" t="s">
        <v>96</v>
      </c>
      <c r="J7" s="152" t="s">
        <v>95</v>
      </c>
      <c r="K7" s="151" t="s">
        <v>40</v>
      </c>
      <c r="L7" s="150" t="s">
        <v>94</v>
      </c>
      <c r="M7" s="150" t="s">
        <v>75</v>
      </c>
      <c r="N7" s="149" t="s">
        <v>43</v>
      </c>
      <c r="O7" s="149" t="s">
        <v>74</v>
      </c>
      <c r="P7" s="148" t="s">
        <v>44</v>
      </c>
    </row>
    <row r="8" spans="1:16" ht="10.5">
      <c r="A8" s="134"/>
      <c r="B8" s="147"/>
      <c r="C8" s="133" t="s">
        <v>10</v>
      </c>
      <c r="D8" s="131" t="s">
        <v>10</v>
      </c>
      <c r="E8" s="133" t="s">
        <v>10</v>
      </c>
      <c r="F8" s="133" t="s">
        <v>10</v>
      </c>
      <c r="G8" s="133" t="s">
        <v>10</v>
      </c>
      <c r="H8" s="133" t="s">
        <v>10</v>
      </c>
      <c r="I8" s="146" t="s">
        <v>10</v>
      </c>
      <c r="J8" s="146" t="s">
        <v>10</v>
      </c>
      <c r="K8" s="133" t="s">
        <v>10</v>
      </c>
      <c r="L8" s="133" t="s">
        <v>10</v>
      </c>
      <c r="M8" s="133" t="s">
        <v>10</v>
      </c>
      <c r="N8" s="146" t="s">
        <v>10</v>
      </c>
      <c r="O8" s="146" t="s">
        <v>10</v>
      </c>
      <c r="P8" s="130" t="s">
        <v>10</v>
      </c>
    </row>
    <row r="9" spans="1:16" ht="30" customHeight="1">
      <c r="A9" s="248" t="s">
        <v>93</v>
      </c>
      <c r="B9" s="249"/>
      <c r="C9" s="145">
        <v>21300</v>
      </c>
      <c r="D9" s="145">
        <v>26897</v>
      </c>
      <c r="E9" s="145">
        <v>201636</v>
      </c>
      <c r="F9" s="145">
        <v>1863</v>
      </c>
      <c r="G9" s="145">
        <v>45176</v>
      </c>
      <c r="H9" s="145">
        <v>601189</v>
      </c>
      <c r="I9" s="145">
        <v>46687</v>
      </c>
      <c r="J9" s="145">
        <v>29311</v>
      </c>
      <c r="K9" s="145">
        <v>200735</v>
      </c>
      <c r="L9" s="145">
        <v>149722</v>
      </c>
      <c r="M9" s="145">
        <v>52134</v>
      </c>
      <c r="N9" s="145">
        <v>148313</v>
      </c>
      <c r="O9" s="145">
        <v>4</v>
      </c>
      <c r="P9" s="144">
        <v>1524967</v>
      </c>
    </row>
    <row r="10" spans="1:16" ht="30" customHeight="1">
      <c r="A10" s="248" t="s">
        <v>92</v>
      </c>
      <c r="B10" s="249"/>
      <c r="C10" s="145">
        <v>20436</v>
      </c>
      <c r="D10" s="145">
        <v>28811</v>
      </c>
      <c r="E10" s="145">
        <v>188431</v>
      </c>
      <c r="F10" s="145">
        <v>1859</v>
      </c>
      <c r="G10" s="145">
        <v>42591</v>
      </c>
      <c r="H10" s="145">
        <v>590553</v>
      </c>
      <c r="I10" s="145">
        <v>46312</v>
      </c>
      <c r="J10" s="145">
        <v>28291</v>
      </c>
      <c r="K10" s="145">
        <v>184082</v>
      </c>
      <c r="L10" s="145">
        <v>147185</v>
      </c>
      <c r="M10" s="145">
        <v>55418</v>
      </c>
      <c r="N10" s="145">
        <v>131597</v>
      </c>
      <c r="O10" s="145">
        <v>0</v>
      </c>
      <c r="P10" s="144">
        <v>1465566</v>
      </c>
    </row>
    <row r="11" spans="1:16" ht="30" customHeight="1">
      <c r="A11" s="248" t="s">
        <v>91</v>
      </c>
      <c r="B11" s="249"/>
      <c r="C11" s="145">
        <v>21302</v>
      </c>
      <c r="D11" s="145">
        <v>22960</v>
      </c>
      <c r="E11" s="145">
        <v>190290</v>
      </c>
      <c r="F11" s="145">
        <v>2707</v>
      </c>
      <c r="G11" s="145">
        <v>42068</v>
      </c>
      <c r="H11" s="145">
        <v>567375</v>
      </c>
      <c r="I11" s="145">
        <v>49456</v>
      </c>
      <c r="J11" s="145">
        <v>33433</v>
      </c>
      <c r="K11" s="145">
        <v>142775</v>
      </c>
      <c r="L11" s="145">
        <v>116018</v>
      </c>
      <c r="M11" s="145">
        <v>57474</v>
      </c>
      <c r="N11" s="145">
        <v>132903</v>
      </c>
      <c r="O11" s="145">
        <v>0</v>
      </c>
      <c r="P11" s="144">
        <v>1378766</v>
      </c>
    </row>
    <row r="12" spans="1:16" ht="30" customHeight="1" thickBot="1">
      <c r="A12" s="242" t="s">
        <v>114</v>
      </c>
      <c r="B12" s="243"/>
      <c r="C12" s="142">
        <v>20463</v>
      </c>
      <c r="D12" s="142">
        <v>18842</v>
      </c>
      <c r="E12" s="143">
        <v>191069</v>
      </c>
      <c r="F12" s="142">
        <v>3295</v>
      </c>
      <c r="G12" s="142">
        <v>43110</v>
      </c>
      <c r="H12" s="142">
        <v>540590</v>
      </c>
      <c r="I12" s="143">
        <v>47480</v>
      </c>
      <c r="J12" s="142">
        <v>41701</v>
      </c>
      <c r="K12" s="142">
        <v>131769</v>
      </c>
      <c r="L12" s="142">
        <v>124165</v>
      </c>
      <c r="M12" s="142">
        <v>49379</v>
      </c>
      <c r="N12" s="141">
        <v>168616</v>
      </c>
      <c r="O12" s="142">
        <v>0</v>
      </c>
      <c r="P12" s="140">
        <v>1380477</v>
      </c>
    </row>
    <row r="14" ht="13.5" customHeight="1"/>
    <row r="16" ht="21" customHeight="1"/>
    <row r="17" ht="21" customHeight="1"/>
    <row r="18" spans="4:11" ht="21" customHeight="1">
      <c r="D18" s="168"/>
      <c r="E18" s="168"/>
      <c r="J18" s="168"/>
      <c r="K18" s="168"/>
    </row>
    <row r="19" ht="21" customHeight="1"/>
    <row r="20" ht="21" customHeight="1"/>
    <row r="21" ht="10.5">
      <c r="H21" s="139"/>
    </row>
    <row r="22" spans="8:10" ht="10.5">
      <c r="H22" s="139"/>
      <c r="J22" s="27"/>
    </row>
    <row r="23" spans="8:14" ht="10.5">
      <c r="H23" s="139"/>
      <c r="N23" s="168"/>
    </row>
  </sheetData>
  <sheetProtection/>
  <mergeCells count="18">
    <mergeCell ref="A12:B12"/>
    <mergeCell ref="G2:G3"/>
    <mergeCell ref="H2:H3"/>
    <mergeCell ref="C2:C3"/>
    <mergeCell ref="A2:B3"/>
    <mergeCell ref="A11:B11"/>
    <mergeCell ref="D2:D3"/>
    <mergeCell ref="A10:B10"/>
    <mergeCell ref="E2:F2"/>
    <mergeCell ref="A9:B9"/>
    <mergeCell ref="A7:B7"/>
    <mergeCell ref="O2:O3"/>
    <mergeCell ref="I2:J2"/>
    <mergeCell ref="K2:K3"/>
    <mergeCell ref="L2:L3"/>
    <mergeCell ref="M2:M3"/>
    <mergeCell ref="N2:N3"/>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1"/>
  <headerFooter alignWithMargins="0">
    <oddFooter>&amp;R東京国税局 
酒税２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2023-04-04T02:17:32Z</dcterms:created>
  <dcterms:modified xsi:type="dcterms:W3CDTF">2023-04-04T02:17:37Z</dcterms:modified>
  <cp:category/>
  <cp:version/>
  <cp:contentType/>
  <cp:contentStatus/>
</cp:coreProperties>
</file>