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取得財産価額階級別状況" sheetId="6" r:id="rId6"/>
    <sheet name="受贈人員及び取得財産価額" sheetId="7" r:id="rId7"/>
  </sheets>
  <definedNames>
    <definedName name="_xlnm.Print_Titles" localSheetId="3">'(4)税務署別課税人員'!$1:$3</definedName>
  </definedNames>
  <calcPr fullCalcOnLoad="1"/>
</workbook>
</file>

<file path=xl/sharedStrings.xml><?xml version="1.0" encoding="utf-8"?>
<sst xmlns="http://schemas.openxmlformats.org/spreadsheetml/2006/main" count="362" uniqueCount="224">
  <si>
    <t>人</t>
  </si>
  <si>
    <t>千円</t>
  </si>
  <si>
    <t>実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</si>
  <si>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</si>
  <si>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</si>
  <si>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</si>
  <si>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</si>
  <si>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</si>
  <si>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</si>
  <si>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</si>
  <si>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</si>
  <si>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</si>
  <si>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</si>
  <si>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</si>
  <si>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</si>
  <si>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</si>
  <si>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</si>
  <si>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</si>
  <si>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</si>
  <si>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</si>
  <si>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</si>
  <si>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</si>
  <si>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</si>
  <si>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(3)　申告及び処理の状況</t>
  </si>
  <si>
    <t>（合計分）</t>
  </si>
  <si>
    <t>年　　　　分</t>
  </si>
  <si>
    <t>納　　付　　税　　額</t>
  </si>
  <si>
    <t>（暦年課税分及び相続時精算課税分）</t>
  </si>
  <si>
    <t>区　　　　　分</t>
  </si>
  <si>
    <t>　　人</t>
  </si>
  <si>
    <t>暦　年　課　税　分</t>
  </si>
  <si>
    <t>相 続 時 精 算 課 税 分</t>
  </si>
  <si>
    <t>人　　　　　　員</t>
  </si>
  <si>
    <t>(2)　課税状況の累年比較</t>
  </si>
  <si>
    <t>総　　計</t>
  </si>
  <si>
    <t>(5)　加算税の状況</t>
  </si>
  <si>
    <t>取得財産価額階級</t>
  </si>
  <si>
    <t>〃</t>
  </si>
  <si>
    <t>６－２　贈与財産価額階級別状況</t>
  </si>
  <si>
    <t>億円超</t>
  </si>
  <si>
    <t>(2)　取得財産価額階級別状況（暦年課税分及び相続時精算課税分）</t>
  </si>
  <si>
    <t>暦　年　課　税　分</t>
  </si>
  <si>
    <t>相続時精算課税分</t>
  </si>
  <si>
    <t>億円超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</si>
  <si>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</si>
  <si>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</si>
  <si>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</si>
  <si>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</si>
  <si>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</si>
  <si>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</si>
  <si>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</si>
  <si>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</si>
  <si>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</si>
  <si>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</si>
  <si>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</si>
  <si>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</si>
  <si>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</si>
  <si>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</si>
  <si>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</si>
  <si>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</si>
  <si>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</si>
  <si>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</si>
  <si>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</si>
  <si>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</si>
  <si>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</si>
  <si>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</si>
  <si>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</si>
  <si>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</si>
  <si>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</si>
  <si>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</si>
  <si>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その他の</t>
  </si>
  <si>
    <t>事業(農業）用財産</t>
  </si>
  <si>
    <t>（注）　この表は、「6-1課税状況　(3)申告及び処理の状況」の「本年分申告額」に
　　　掲げた取得財産価額等を区分して示したものである（修正申告を除く。）。</t>
  </si>
  <si>
    <t>平成16年分</t>
  </si>
  <si>
    <t>平成17年分</t>
  </si>
  <si>
    <t>平成18年分</t>
  </si>
  <si>
    <t>平成19年分</t>
  </si>
  <si>
    <t>有
価
証
券</t>
  </si>
  <si>
    <t>（注）　１　この表は、「6-1課税状況　(3)申告及び処理の状況」の「本年分申告額」に掲げた取得財産価額等を
　　　　　財産の種類別に区分して示したものである（修正申告を除く。）。</t>
  </si>
  <si>
    <t>　　　　２　「人員」欄の「実」は、実人員を示す。</t>
  </si>
  <si>
    <t>人　　　　員</t>
  </si>
  <si>
    <t>納　付　税　額</t>
  </si>
  <si>
    <t>万円以下</t>
  </si>
  <si>
    <t>万円超</t>
  </si>
  <si>
    <t>〃</t>
  </si>
  <si>
    <t>合　　　　　計</t>
  </si>
  <si>
    <t>取得財産価額階級</t>
  </si>
  <si>
    <t>区　　分</t>
  </si>
  <si>
    <t>無申告加算税</t>
  </si>
  <si>
    <t>重　加　算　税</t>
  </si>
  <si>
    <t>人　員</t>
  </si>
  <si>
    <t>金　額</t>
  </si>
  <si>
    <t>合　　　計</t>
  </si>
  <si>
    <t>(4)　税務署別課税人員</t>
  </si>
  <si>
    <t>税　務　署　名</t>
  </si>
  <si>
    <t>人　　　　　員</t>
  </si>
  <si>
    <t>実</t>
  </si>
  <si>
    <t>　調査対象等：</t>
  </si>
  <si>
    <t>　「本年分」は、平成20年中に財産の贈与を受けた者について、平成21年６月30日までの間の申告又は処理（更正、決定等）による課税事績を、「申告書、決議書等」に基づいて作成した。</t>
  </si>
  <si>
    <t>　「過年分」は、平成19年以前分に贈与を受けた者について、平成20年７月１日から平成21年６月30日までの間の申告又は処理（更正、決定等）による課税事績を、「申告書、決議書等」に基づいて作成した。</t>
  </si>
  <si>
    <t>平成20年分</t>
  </si>
  <si>
    <t>平成20年分</t>
  </si>
  <si>
    <t>千葉東</t>
  </si>
  <si>
    <t>王子</t>
  </si>
  <si>
    <t>千葉南</t>
  </si>
  <si>
    <t>荒川</t>
  </si>
  <si>
    <t>千葉西</t>
  </si>
  <si>
    <t>板橋</t>
  </si>
  <si>
    <t>銚子</t>
  </si>
  <si>
    <t>練馬東</t>
  </si>
  <si>
    <t>市川</t>
  </si>
  <si>
    <t>練馬西</t>
  </si>
  <si>
    <t>船橋</t>
  </si>
  <si>
    <t>足立</t>
  </si>
  <si>
    <t>館山</t>
  </si>
  <si>
    <t>西新井</t>
  </si>
  <si>
    <t>木更津</t>
  </si>
  <si>
    <t>葛飾</t>
  </si>
  <si>
    <t>松戸</t>
  </si>
  <si>
    <t>江戸川北</t>
  </si>
  <si>
    <t>佐原</t>
  </si>
  <si>
    <t>江戸川南</t>
  </si>
  <si>
    <t>都区内計</t>
  </si>
  <si>
    <t>茂原</t>
  </si>
  <si>
    <t>成田</t>
  </si>
  <si>
    <t>八王子</t>
  </si>
  <si>
    <t>東金</t>
  </si>
  <si>
    <t>立川</t>
  </si>
  <si>
    <t>柏</t>
  </si>
  <si>
    <t>武蔵野</t>
  </si>
  <si>
    <t>千葉県計</t>
  </si>
  <si>
    <t>青梅</t>
  </si>
  <si>
    <t>武蔵府中</t>
  </si>
  <si>
    <t>麹町</t>
  </si>
  <si>
    <t>神田</t>
  </si>
  <si>
    <t>町田</t>
  </si>
  <si>
    <t>日本橋</t>
  </si>
  <si>
    <t>日野</t>
  </si>
  <si>
    <t>京橋</t>
  </si>
  <si>
    <t>東村山</t>
  </si>
  <si>
    <t>芝</t>
  </si>
  <si>
    <t>多摩地区計</t>
  </si>
  <si>
    <t>麻布</t>
  </si>
  <si>
    <t>東京都計</t>
  </si>
  <si>
    <t>品川</t>
  </si>
  <si>
    <t>四谷</t>
  </si>
  <si>
    <t>鶴見</t>
  </si>
  <si>
    <t>新宿</t>
  </si>
  <si>
    <t>横浜中</t>
  </si>
  <si>
    <t>小石川</t>
  </si>
  <si>
    <t>保土ケ谷</t>
  </si>
  <si>
    <t>横浜南</t>
  </si>
  <si>
    <t>本郷</t>
  </si>
  <si>
    <t>神奈川</t>
  </si>
  <si>
    <t>東京上野</t>
  </si>
  <si>
    <t>浅草</t>
  </si>
  <si>
    <t>戸塚</t>
  </si>
  <si>
    <t>本所</t>
  </si>
  <si>
    <t>緑　</t>
  </si>
  <si>
    <t>向島</t>
  </si>
  <si>
    <t>川崎南</t>
  </si>
  <si>
    <t>川崎北</t>
  </si>
  <si>
    <t>江東西</t>
  </si>
  <si>
    <t>川崎西</t>
  </si>
  <si>
    <t>江東東</t>
  </si>
  <si>
    <t>荏原</t>
  </si>
  <si>
    <t>横須賀</t>
  </si>
  <si>
    <t>目黒</t>
  </si>
  <si>
    <t>平塚</t>
  </si>
  <si>
    <t>大森</t>
  </si>
  <si>
    <t>鎌倉</t>
  </si>
  <si>
    <t>藤沢</t>
  </si>
  <si>
    <t>雪谷</t>
  </si>
  <si>
    <t>小田原</t>
  </si>
  <si>
    <t>蒲田</t>
  </si>
  <si>
    <t>世田谷</t>
  </si>
  <si>
    <t>相模原</t>
  </si>
  <si>
    <t>北沢</t>
  </si>
  <si>
    <t>厚木</t>
  </si>
  <si>
    <t>玉川</t>
  </si>
  <si>
    <t>大和</t>
  </si>
  <si>
    <t>神奈川県計</t>
  </si>
  <si>
    <t>渋谷</t>
  </si>
  <si>
    <t>中野</t>
  </si>
  <si>
    <t>甲府</t>
  </si>
  <si>
    <t>杉並</t>
  </si>
  <si>
    <t>山梨</t>
  </si>
  <si>
    <t>荻窪</t>
  </si>
  <si>
    <t>大月</t>
  </si>
  <si>
    <t>豊島</t>
  </si>
  <si>
    <t>鰍沢</t>
  </si>
  <si>
    <t>　</t>
  </si>
  <si>
    <t>山梨県計</t>
  </si>
  <si>
    <t>特定同族株式等の贈与額</t>
  </si>
  <si>
    <t>住宅取得資金の贈与額</t>
  </si>
  <si>
    <t>住宅取得資金の贈与額</t>
  </si>
  <si>
    <t>外国税額控除後の額</t>
  </si>
  <si>
    <t>外国税額控除</t>
  </si>
  <si>
    <t>贈与税額</t>
  </si>
  <si>
    <t>特別控除額後の課税価格</t>
  </si>
  <si>
    <t>特別控除額</t>
  </si>
  <si>
    <t>取得財産価額（本年分）</t>
  </si>
  <si>
    <t>金　　　　額</t>
  </si>
  <si>
    <t>金　　　　額</t>
  </si>
  <si>
    <t>人　　　　員</t>
  </si>
  <si>
    <t>（相続時精算課税分）</t>
  </si>
  <si>
    <t>基礎控除後の課税価格</t>
  </si>
  <si>
    <t>基礎控除額</t>
  </si>
  <si>
    <t>配偶者控除額</t>
  </si>
  <si>
    <t>（暦年課税分）</t>
  </si>
  <si>
    <t>特定同族株式等の贈与額</t>
  </si>
  <si>
    <t>災害減免法による免除税額</t>
  </si>
  <si>
    <t>納付税額</t>
  </si>
  <si>
    <t>納税猶予額</t>
  </si>
  <si>
    <t>基礎、特別控除後の課税価格</t>
  </si>
  <si>
    <t>基礎、特別控除額</t>
  </si>
  <si>
    <t>(1)　本年分の課税状況（合計分）</t>
  </si>
  <si>
    <t>６－１　課　税　状　況</t>
  </si>
  <si>
    <t>(1)  取得財産価額階級別状況（合計分）</t>
  </si>
  <si>
    <t>合                   計</t>
  </si>
  <si>
    <t xml:space="preserve">   （注）    　「人員」欄の「実」は、実人員を示す。</t>
  </si>
  <si>
    <t xml:space="preserve">          （注）　  「人員」欄の「実」は、実人員を示す。</t>
  </si>
  <si>
    <t>（注） この表は、「(1)本年分の課税状況」の「取得財産価額（本年分）」の人員を税務署別に
     示したものである。</t>
  </si>
  <si>
    <t>調査対象等：   平成20年中に財産の贈与を受けた者について、平成21年６月30日までの
             申告又は処理（更正、決定等）による課税事績を、「申告書、決議書等」
             に基づいて作成した。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</si>
</sst>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 style="hair">
        <color indexed="55"/>
      </top>
      <bottom style="medium"/>
    </border>
    <border>
      <left style="thin"/>
      <right style="medium"/>
      <top style="hair">
        <color indexed="55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hair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hair">
        <color indexed="55"/>
      </top>
      <bottom style="double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medium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medium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 style="hair">
        <color indexed="55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hair"/>
      <top style="thin">
        <color indexed="55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right" vertical="center"/>
    </xf>
    <xf numFmtId="0" fontId="7" fillId="33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34" borderId="35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right"/>
    </xf>
    <xf numFmtId="0" fontId="7" fillId="0" borderId="34" xfId="0" applyFont="1" applyBorder="1" applyAlignment="1">
      <alignment/>
    </xf>
    <xf numFmtId="0" fontId="7" fillId="33" borderId="37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7" fillId="34" borderId="21" xfId="0" applyFont="1" applyFill="1" applyBorder="1" applyAlignment="1">
      <alignment horizontal="right"/>
    </xf>
    <xf numFmtId="0" fontId="2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7" fillId="0" borderId="40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top"/>
    </xf>
    <xf numFmtId="0" fontId="7" fillId="34" borderId="40" xfId="0" applyFont="1" applyFill="1" applyBorder="1" applyAlignment="1">
      <alignment horizontal="right" vertical="top"/>
    </xf>
    <xf numFmtId="0" fontId="7" fillId="34" borderId="21" xfId="0" applyFont="1" applyFill="1" applyBorder="1" applyAlignment="1">
      <alignment horizontal="right" vertical="top"/>
    </xf>
    <xf numFmtId="0" fontId="7" fillId="33" borderId="36" xfId="0" applyFont="1" applyFill="1" applyBorder="1" applyAlignment="1">
      <alignment horizontal="right" vertical="top"/>
    </xf>
    <xf numFmtId="0" fontId="7" fillId="33" borderId="19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top"/>
    </xf>
    <xf numFmtId="0" fontId="7" fillId="35" borderId="39" xfId="0" applyFont="1" applyFill="1" applyBorder="1" applyAlignment="1">
      <alignment horizontal="right" vertical="top"/>
    </xf>
    <xf numFmtId="0" fontId="6" fillId="0" borderId="42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right"/>
    </xf>
    <xf numFmtId="0" fontId="7" fillId="34" borderId="46" xfId="0" applyFont="1" applyFill="1" applyBorder="1" applyAlignment="1">
      <alignment horizontal="right"/>
    </xf>
    <xf numFmtId="38" fontId="2" fillId="0" borderId="18" xfId="49" applyFont="1" applyBorder="1" applyAlignment="1">
      <alignment horizontal="right" vertical="center"/>
    </xf>
    <xf numFmtId="0" fontId="2" fillId="0" borderId="47" xfId="0" applyFont="1" applyBorder="1" applyAlignment="1">
      <alignment horizontal="distributed" vertical="center" indent="1"/>
    </xf>
    <xf numFmtId="38" fontId="2" fillId="0" borderId="48" xfId="49" applyFont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/>
    </xf>
    <xf numFmtId="38" fontId="2" fillId="0" borderId="50" xfId="49" applyFont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5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shrinkToFi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right" vertical="top"/>
    </xf>
    <xf numFmtId="0" fontId="7" fillId="34" borderId="20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9" xfId="0" applyFont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6" fillId="0" borderId="28" xfId="0" applyFont="1" applyBorder="1" applyAlignment="1">
      <alignment horizontal="distributed" vertical="center"/>
    </xf>
    <xf numFmtId="0" fontId="2" fillId="0" borderId="53" xfId="0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56" xfId="0" applyFont="1" applyBorder="1" applyAlignment="1">
      <alignment horizontal="distributed" vertical="center"/>
    </xf>
    <xf numFmtId="0" fontId="6" fillId="0" borderId="57" xfId="0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58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9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2" fillId="34" borderId="60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34" borderId="62" xfId="0" applyNumberFormat="1" applyFont="1" applyFill="1" applyBorder="1" applyAlignment="1">
      <alignment horizontal="right" vertical="center"/>
    </xf>
    <xf numFmtId="41" fontId="2" fillId="34" borderId="63" xfId="0" applyNumberFormat="1" applyFont="1" applyFill="1" applyBorder="1" applyAlignment="1">
      <alignment horizontal="right" vertical="center"/>
    </xf>
    <xf numFmtId="41" fontId="2" fillId="33" borderId="64" xfId="0" applyNumberFormat="1" applyFont="1" applyFill="1" applyBorder="1" applyAlignment="1">
      <alignment horizontal="right" vertical="center"/>
    </xf>
    <xf numFmtId="41" fontId="2" fillId="34" borderId="64" xfId="0" applyNumberFormat="1" applyFont="1" applyFill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41" fontId="2" fillId="33" borderId="66" xfId="0" applyNumberFormat="1" applyFont="1" applyFill="1" applyBorder="1" applyAlignment="1">
      <alignment horizontal="right" vertical="center"/>
    </xf>
    <xf numFmtId="41" fontId="2" fillId="34" borderId="66" xfId="0" applyNumberFormat="1" applyFont="1" applyFill="1" applyBorder="1" applyAlignment="1">
      <alignment horizontal="right" vertical="center"/>
    </xf>
    <xf numFmtId="41" fontId="2" fillId="34" borderId="67" xfId="0" applyNumberFormat="1" applyFont="1" applyFill="1" applyBorder="1" applyAlignment="1">
      <alignment horizontal="right" vertical="center"/>
    </xf>
    <xf numFmtId="41" fontId="2" fillId="33" borderId="68" xfId="0" applyNumberFormat="1" applyFont="1" applyFill="1" applyBorder="1" applyAlignment="1">
      <alignment horizontal="right" vertical="center"/>
    </xf>
    <xf numFmtId="41" fontId="2" fillId="34" borderId="68" xfId="0" applyNumberFormat="1" applyFont="1" applyFill="1" applyBorder="1" applyAlignment="1">
      <alignment horizontal="right" vertical="center"/>
    </xf>
    <xf numFmtId="41" fontId="2" fillId="34" borderId="69" xfId="0" applyNumberFormat="1" applyFont="1" applyFill="1" applyBorder="1" applyAlignment="1">
      <alignment horizontal="right" vertical="center"/>
    </xf>
    <xf numFmtId="41" fontId="2" fillId="33" borderId="70" xfId="0" applyNumberFormat="1" applyFont="1" applyFill="1" applyBorder="1" applyAlignment="1">
      <alignment horizontal="right" vertical="center"/>
    </xf>
    <xf numFmtId="41" fontId="2" fillId="34" borderId="71" xfId="0" applyNumberFormat="1" applyFont="1" applyFill="1" applyBorder="1" applyAlignment="1">
      <alignment horizontal="right" vertical="center"/>
    </xf>
    <xf numFmtId="41" fontId="2" fillId="34" borderId="72" xfId="0" applyNumberFormat="1" applyFont="1" applyFill="1" applyBorder="1" applyAlignment="1">
      <alignment horizontal="right" vertical="center"/>
    </xf>
    <xf numFmtId="41" fontId="2" fillId="33" borderId="73" xfId="0" applyNumberFormat="1" applyFont="1" applyFill="1" applyBorder="1" applyAlignment="1">
      <alignment horizontal="right" vertical="center"/>
    </xf>
    <xf numFmtId="41" fontId="2" fillId="34" borderId="74" xfId="0" applyNumberFormat="1" applyFont="1" applyFill="1" applyBorder="1" applyAlignment="1">
      <alignment horizontal="right" vertical="center"/>
    </xf>
    <xf numFmtId="41" fontId="2" fillId="34" borderId="75" xfId="0" applyNumberFormat="1" applyFont="1" applyFill="1" applyBorder="1" applyAlignment="1">
      <alignment horizontal="right" vertical="center"/>
    </xf>
    <xf numFmtId="41" fontId="2" fillId="33" borderId="76" xfId="0" applyNumberFormat="1" applyFont="1" applyFill="1" applyBorder="1" applyAlignment="1">
      <alignment horizontal="right" vertical="center"/>
    </xf>
    <xf numFmtId="41" fontId="2" fillId="34" borderId="77" xfId="0" applyNumberFormat="1" applyFont="1" applyFill="1" applyBorder="1" applyAlignment="1">
      <alignment horizontal="right" vertical="center"/>
    </xf>
    <xf numFmtId="41" fontId="2" fillId="34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41" fontId="2" fillId="33" borderId="80" xfId="0" applyNumberFormat="1" applyFont="1" applyFill="1" applyBorder="1" applyAlignment="1">
      <alignment horizontal="right" vertical="center"/>
    </xf>
    <xf numFmtId="41" fontId="2" fillId="33" borderId="81" xfId="0" applyNumberFormat="1" applyFont="1" applyFill="1" applyBorder="1" applyAlignment="1">
      <alignment horizontal="right" vertical="center"/>
    </xf>
    <xf numFmtId="41" fontId="6" fillId="33" borderId="42" xfId="0" applyNumberFormat="1" applyFont="1" applyFill="1" applyBorder="1" applyAlignment="1">
      <alignment horizontal="right" vertical="center"/>
    </xf>
    <xf numFmtId="41" fontId="2" fillId="33" borderId="82" xfId="0" applyNumberFormat="1" applyFont="1" applyFill="1" applyBorder="1" applyAlignment="1">
      <alignment horizontal="right" vertical="center"/>
    </xf>
    <xf numFmtId="41" fontId="6" fillId="33" borderId="43" xfId="0" applyNumberFormat="1" applyFont="1" applyFill="1" applyBorder="1" applyAlignment="1">
      <alignment horizontal="right" vertical="center"/>
    </xf>
    <xf numFmtId="41" fontId="2" fillId="34" borderId="83" xfId="0" applyNumberFormat="1" applyFont="1" applyFill="1" applyBorder="1" applyAlignment="1">
      <alignment horizontal="right" vertical="center"/>
    </xf>
    <xf numFmtId="41" fontId="2" fillId="34" borderId="84" xfId="0" applyNumberFormat="1" applyFont="1" applyFill="1" applyBorder="1" applyAlignment="1">
      <alignment horizontal="right" vertical="center"/>
    </xf>
    <xf numFmtId="41" fontId="2" fillId="34" borderId="85" xfId="0" applyNumberFormat="1" applyFont="1" applyFill="1" applyBorder="1" applyAlignment="1">
      <alignment horizontal="right" vertical="center"/>
    </xf>
    <xf numFmtId="41" fontId="6" fillId="34" borderId="86" xfId="0" applyNumberFormat="1" applyFont="1" applyFill="1" applyBorder="1" applyAlignment="1">
      <alignment horizontal="right" vertical="center"/>
    </xf>
    <xf numFmtId="41" fontId="2" fillId="34" borderId="87" xfId="0" applyNumberFormat="1" applyFont="1" applyFill="1" applyBorder="1" applyAlignment="1">
      <alignment horizontal="right" vertical="center"/>
    </xf>
    <xf numFmtId="41" fontId="6" fillId="34" borderId="88" xfId="0" applyNumberFormat="1" applyFont="1" applyFill="1" applyBorder="1" applyAlignment="1">
      <alignment horizontal="right" vertical="center"/>
    </xf>
    <xf numFmtId="41" fontId="6" fillId="34" borderId="89" xfId="0" applyNumberFormat="1" applyFont="1" applyFill="1" applyBorder="1" applyAlignment="1">
      <alignment horizontal="right" vertical="center"/>
    </xf>
    <xf numFmtId="41" fontId="6" fillId="34" borderId="9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6" fillId="0" borderId="9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distributed" vertical="center"/>
    </xf>
    <xf numFmtId="0" fontId="6" fillId="0" borderId="91" xfId="0" applyFont="1" applyFill="1" applyBorder="1" applyAlignment="1">
      <alignment horizontal="right" vertical="center"/>
    </xf>
    <xf numFmtId="41" fontId="6" fillId="0" borderId="91" xfId="0" applyNumberFormat="1" applyFont="1" applyFill="1" applyBorder="1" applyAlignment="1">
      <alignment horizontal="right" vertical="center"/>
    </xf>
    <xf numFmtId="3" fontId="6" fillId="0" borderId="91" xfId="0" applyNumberFormat="1" applyFont="1" applyFill="1" applyBorder="1" applyAlignment="1">
      <alignment horizontal="right" vertical="center"/>
    </xf>
    <xf numFmtId="0" fontId="2" fillId="36" borderId="92" xfId="61" applyFont="1" applyFill="1" applyBorder="1" applyAlignment="1">
      <alignment horizontal="distributed" vertical="center"/>
      <protection/>
    </xf>
    <xf numFmtId="177" fontId="2" fillId="33" borderId="93" xfId="61" applyNumberFormat="1" applyFont="1" applyFill="1" applyBorder="1" applyAlignment="1">
      <alignment horizontal="right" vertical="center"/>
      <protection/>
    </xf>
    <xf numFmtId="0" fontId="2" fillId="0" borderId="0" xfId="61" applyFont="1" applyAlignment="1">
      <alignment horizontal="left" vertical="center"/>
      <protection/>
    </xf>
    <xf numFmtId="0" fontId="2" fillId="36" borderId="94" xfId="61" applyFont="1" applyFill="1" applyBorder="1" applyAlignment="1">
      <alignment horizontal="distributed" vertical="center"/>
      <protection/>
    </xf>
    <xf numFmtId="177" fontId="2" fillId="33" borderId="95" xfId="61" applyNumberFormat="1" applyFont="1" applyFill="1" applyBorder="1" applyAlignment="1">
      <alignment horizontal="right" vertical="center"/>
      <protection/>
    </xf>
    <xf numFmtId="0" fontId="6" fillId="36" borderId="48" xfId="61" applyFont="1" applyFill="1" applyBorder="1" applyAlignment="1">
      <alignment horizontal="distributed" vertical="center"/>
      <protection/>
    </xf>
    <xf numFmtId="177" fontId="6" fillId="33" borderId="67" xfId="61" applyNumberFormat="1" applyFont="1" applyFill="1" applyBorder="1" applyAlignment="1">
      <alignment horizontal="right" vertical="center"/>
      <protection/>
    </xf>
    <xf numFmtId="0" fontId="2" fillId="0" borderId="48" xfId="61" applyFont="1" applyBorder="1" applyAlignment="1">
      <alignment horizontal="distributed" vertical="center"/>
      <protection/>
    </xf>
    <xf numFmtId="177" fontId="2" fillId="0" borderId="67" xfId="61" applyNumberFormat="1" applyFont="1" applyBorder="1" applyAlignment="1">
      <alignment horizontal="right" vertical="center"/>
      <protection/>
    </xf>
    <xf numFmtId="0" fontId="2" fillId="36" borderId="96" xfId="61" applyFont="1" applyFill="1" applyBorder="1" applyAlignment="1">
      <alignment horizontal="distributed" vertical="center"/>
      <protection/>
    </xf>
    <xf numFmtId="177" fontId="2" fillId="33" borderId="97" xfId="61" applyNumberFormat="1" applyFont="1" applyFill="1" applyBorder="1" applyAlignment="1">
      <alignment horizontal="right" vertical="center"/>
      <protection/>
    </xf>
    <xf numFmtId="0" fontId="2" fillId="36" borderId="98" xfId="61" applyFont="1" applyFill="1" applyBorder="1" applyAlignment="1">
      <alignment horizontal="distributed" vertical="center"/>
      <protection/>
    </xf>
    <xf numFmtId="177" fontId="2" fillId="33" borderId="99" xfId="61" applyNumberFormat="1" applyFont="1" applyFill="1" applyBorder="1" applyAlignment="1">
      <alignment horizontal="right" vertical="center"/>
      <protection/>
    </xf>
    <xf numFmtId="0" fontId="2" fillId="0" borderId="91" xfId="61" applyFont="1" applyBorder="1" applyAlignment="1">
      <alignment horizontal="left" vertical="center"/>
      <protection/>
    </xf>
    <xf numFmtId="177" fontId="2" fillId="0" borderId="91" xfId="61" applyNumberFormat="1" applyFont="1" applyBorder="1" applyAlignment="1">
      <alignment horizontal="left" vertical="center"/>
      <protection/>
    </xf>
    <xf numFmtId="0" fontId="2" fillId="0" borderId="100" xfId="61" applyFont="1" applyBorder="1" applyAlignment="1">
      <alignment horizontal="left" vertical="center"/>
      <protection/>
    </xf>
    <xf numFmtId="0" fontId="2" fillId="0" borderId="101" xfId="61" applyFont="1" applyBorder="1" applyAlignment="1">
      <alignment horizontal="left" vertical="center"/>
      <protection/>
    </xf>
    <xf numFmtId="177" fontId="2" fillId="0" borderId="102" xfId="61" applyNumberFormat="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center" vertical="center"/>
      <protection/>
    </xf>
    <xf numFmtId="177" fontId="2" fillId="0" borderId="0" xfId="61" applyNumberFormat="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center" vertical="center"/>
      <protection/>
    </xf>
    <xf numFmtId="177" fontId="6" fillId="0" borderId="103" xfId="61" applyNumberFormat="1" applyFont="1" applyBorder="1" applyAlignment="1">
      <alignment horizontal="right" vertical="center"/>
      <protection/>
    </xf>
    <xf numFmtId="41" fontId="2" fillId="33" borderId="104" xfId="0" applyNumberFormat="1" applyFont="1" applyFill="1" applyBorder="1" applyAlignment="1">
      <alignment horizontal="right" vertical="center"/>
    </xf>
    <xf numFmtId="41" fontId="2" fillId="33" borderId="105" xfId="0" applyNumberFormat="1" applyFont="1" applyFill="1" applyBorder="1" applyAlignment="1">
      <alignment horizontal="right" vertical="center"/>
    </xf>
    <xf numFmtId="41" fontId="2" fillId="34" borderId="106" xfId="0" applyNumberFormat="1" applyFont="1" applyFill="1" applyBorder="1" applyAlignment="1">
      <alignment horizontal="right" vertical="center"/>
    </xf>
    <xf numFmtId="41" fontId="2" fillId="34" borderId="107" xfId="0" applyNumberFormat="1" applyFont="1" applyFill="1" applyBorder="1" applyAlignment="1">
      <alignment horizontal="right" vertical="center"/>
    </xf>
    <xf numFmtId="41" fontId="6" fillId="33" borderId="58" xfId="0" applyNumberFormat="1" applyFont="1" applyFill="1" applyBorder="1" applyAlignment="1">
      <alignment horizontal="right" vertical="center"/>
    </xf>
    <xf numFmtId="41" fontId="6" fillId="34" borderId="77" xfId="0" applyNumberFormat="1" applyFont="1" applyFill="1" applyBorder="1" applyAlignment="1">
      <alignment horizontal="right" vertical="center"/>
    </xf>
    <xf numFmtId="41" fontId="6" fillId="34" borderId="78" xfId="0" applyNumberFormat="1" applyFont="1" applyFill="1" applyBorder="1" applyAlignment="1">
      <alignment horizontal="right" vertical="center"/>
    </xf>
    <xf numFmtId="41" fontId="2" fillId="33" borderId="108" xfId="0" applyNumberFormat="1" applyFont="1" applyFill="1" applyBorder="1" applyAlignment="1">
      <alignment horizontal="right" vertical="center"/>
    </xf>
    <xf numFmtId="41" fontId="2" fillId="34" borderId="108" xfId="0" applyNumberFormat="1" applyFont="1" applyFill="1" applyBorder="1" applyAlignment="1">
      <alignment horizontal="right" vertical="center"/>
    </xf>
    <xf numFmtId="41" fontId="2" fillId="34" borderId="109" xfId="0" applyNumberFormat="1" applyFont="1" applyFill="1" applyBorder="1" applyAlignment="1">
      <alignment horizontal="right" vertical="center"/>
    </xf>
    <xf numFmtId="41" fontId="6" fillId="33" borderId="110" xfId="0" applyNumberFormat="1" applyFont="1" applyFill="1" applyBorder="1" applyAlignment="1">
      <alignment horizontal="right" vertical="center"/>
    </xf>
    <xf numFmtId="41" fontId="6" fillId="34" borderId="110" xfId="0" applyNumberFormat="1" applyFont="1" applyFill="1" applyBorder="1" applyAlignment="1">
      <alignment horizontal="right" vertical="center"/>
    </xf>
    <xf numFmtId="41" fontId="6" fillId="34" borderId="103" xfId="0" applyNumberFormat="1" applyFont="1" applyFill="1" applyBorder="1" applyAlignment="1">
      <alignment horizontal="right" vertical="center"/>
    </xf>
    <xf numFmtId="41" fontId="2" fillId="33" borderId="111" xfId="0" applyNumberFormat="1" applyFont="1" applyFill="1" applyBorder="1" applyAlignment="1">
      <alignment horizontal="right" vertical="center"/>
    </xf>
    <xf numFmtId="41" fontId="2" fillId="34" borderId="38" xfId="0" applyNumberFormat="1" applyFont="1" applyFill="1" applyBorder="1" applyAlignment="1">
      <alignment horizontal="right" vertical="center"/>
    </xf>
    <xf numFmtId="41" fontId="2" fillId="34" borderId="27" xfId="0" applyNumberFormat="1" applyFont="1" applyFill="1" applyBorder="1" applyAlignment="1">
      <alignment horizontal="right" vertical="center"/>
    </xf>
    <xf numFmtId="41" fontId="6" fillId="33" borderId="81" xfId="0" applyNumberFormat="1" applyFont="1" applyFill="1" applyBorder="1" applyAlignment="1">
      <alignment horizontal="right" vertical="center"/>
    </xf>
    <xf numFmtId="41" fontId="6" fillId="34" borderId="28" xfId="0" applyNumberFormat="1" applyFont="1" applyFill="1" applyBorder="1" applyAlignment="1">
      <alignment horizontal="right" vertical="center"/>
    </xf>
    <xf numFmtId="41" fontId="2" fillId="33" borderId="112" xfId="0" applyNumberFormat="1" applyFont="1" applyFill="1" applyBorder="1" applyAlignment="1">
      <alignment horizontal="right" vertical="center"/>
    </xf>
    <xf numFmtId="41" fontId="2" fillId="34" borderId="113" xfId="0" applyNumberFormat="1" applyFont="1" applyFill="1" applyBorder="1" applyAlignment="1">
      <alignment horizontal="right" vertical="center"/>
    </xf>
    <xf numFmtId="41" fontId="2" fillId="34" borderId="26" xfId="0" applyNumberFormat="1" applyFont="1" applyFill="1" applyBorder="1" applyAlignment="1">
      <alignment horizontal="right" vertical="center"/>
    </xf>
    <xf numFmtId="41" fontId="6" fillId="33" borderId="114" xfId="0" applyNumberFormat="1" applyFont="1" applyFill="1" applyBorder="1" applyAlignment="1">
      <alignment horizontal="right" vertical="center"/>
    </xf>
    <xf numFmtId="41" fontId="6" fillId="34" borderId="54" xfId="0" applyNumberFormat="1" applyFont="1" applyFill="1" applyBorder="1" applyAlignment="1">
      <alignment horizontal="right" vertical="center"/>
    </xf>
    <xf numFmtId="41" fontId="6" fillId="33" borderId="115" xfId="0" applyNumberFormat="1" applyFont="1" applyFill="1" applyBorder="1" applyAlignment="1">
      <alignment horizontal="right" vertical="center"/>
    </xf>
    <xf numFmtId="41" fontId="6" fillId="34" borderId="56" xfId="0" applyNumberFormat="1" applyFont="1" applyFill="1" applyBorder="1" applyAlignment="1">
      <alignment horizontal="right" vertical="center"/>
    </xf>
    <xf numFmtId="41" fontId="6" fillId="33" borderId="116" xfId="0" applyNumberFormat="1" applyFont="1" applyFill="1" applyBorder="1" applyAlignment="1">
      <alignment horizontal="right" vertical="center"/>
    </xf>
    <xf numFmtId="41" fontId="6" fillId="34" borderId="62" xfId="0" applyNumberFormat="1" applyFont="1" applyFill="1" applyBorder="1" applyAlignment="1">
      <alignment horizontal="right" vertical="center"/>
    </xf>
    <xf numFmtId="41" fontId="2" fillId="34" borderId="117" xfId="0" applyNumberFormat="1" applyFont="1" applyFill="1" applyBorder="1" applyAlignment="1">
      <alignment horizontal="right" vertical="center"/>
    </xf>
    <xf numFmtId="41" fontId="6" fillId="34" borderId="118" xfId="0" applyNumberFormat="1" applyFont="1" applyFill="1" applyBorder="1" applyAlignment="1">
      <alignment horizontal="right" vertical="center"/>
    </xf>
    <xf numFmtId="41" fontId="6" fillId="34" borderId="119" xfId="0" applyNumberFormat="1" applyFont="1" applyFill="1" applyBorder="1" applyAlignment="1">
      <alignment horizontal="right" vertical="center"/>
    </xf>
    <xf numFmtId="0" fontId="6" fillId="0" borderId="91" xfId="0" applyFont="1" applyFill="1" applyBorder="1" applyAlignment="1">
      <alignment horizontal="left" vertical="center"/>
    </xf>
    <xf numFmtId="41" fontId="2" fillId="34" borderId="120" xfId="0" applyNumberFormat="1" applyFont="1" applyFill="1" applyBorder="1" applyAlignment="1">
      <alignment horizontal="right" vertical="center"/>
    </xf>
    <xf numFmtId="41" fontId="2" fillId="0" borderId="58" xfId="0" applyNumberFormat="1" applyFont="1" applyBorder="1" applyAlignment="1">
      <alignment horizontal="left" vertical="center"/>
    </xf>
    <xf numFmtId="41" fontId="2" fillId="33" borderId="121" xfId="0" applyNumberFormat="1" applyFont="1" applyFill="1" applyBorder="1" applyAlignment="1">
      <alignment horizontal="right" vertical="center"/>
    </xf>
    <xf numFmtId="0" fontId="2" fillId="0" borderId="58" xfId="0" applyFont="1" applyBorder="1" applyAlignment="1">
      <alignment horizontal="left" vertical="center"/>
    </xf>
    <xf numFmtId="41" fontId="2" fillId="0" borderId="22" xfId="0" applyNumberFormat="1" applyFont="1" applyBorder="1" applyAlignment="1">
      <alignment horizontal="left" vertical="center"/>
    </xf>
    <xf numFmtId="41" fontId="2" fillId="33" borderId="28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41" fontId="2" fillId="33" borderId="27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3" fontId="6" fillId="34" borderId="117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left" vertical="center"/>
    </xf>
    <xf numFmtId="3" fontId="6" fillId="33" borderId="113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34" borderId="61" xfId="0" applyNumberFormat="1" applyFont="1" applyFill="1" applyBorder="1" applyAlignment="1">
      <alignment horizontal="right"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4" borderId="60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left" vertical="center"/>
    </xf>
    <xf numFmtId="3" fontId="2" fillId="33" borderId="38" xfId="0" applyNumberFormat="1" applyFont="1" applyFill="1" applyBorder="1" applyAlignment="1">
      <alignment horizontal="right" vertical="center"/>
    </xf>
    <xf numFmtId="0" fontId="7" fillId="34" borderId="46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left" vertical="top"/>
    </xf>
    <xf numFmtId="0" fontId="7" fillId="33" borderId="33" xfId="0" applyFont="1" applyFill="1" applyBorder="1" applyAlignment="1">
      <alignment horizontal="right" vertical="top"/>
    </xf>
    <xf numFmtId="0" fontId="7" fillId="0" borderId="45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" fillId="0" borderId="58" xfId="0" applyFont="1" applyBorder="1" applyAlignment="1">
      <alignment horizontal="right" vertical="center"/>
    </xf>
    <xf numFmtId="41" fontId="6" fillId="34" borderId="117" xfId="0" applyNumberFormat="1" applyFont="1" applyFill="1" applyBorder="1" applyAlignment="1">
      <alignment horizontal="right" vertical="center"/>
    </xf>
    <xf numFmtId="41" fontId="6" fillId="0" borderId="53" xfId="0" applyNumberFormat="1" applyFont="1" applyBorder="1" applyAlignment="1">
      <alignment horizontal="left" vertical="center"/>
    </xf>
    <xf numFmtId="41" fontId="6" fillId="33" borderId="113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center" vertical="center"/>
    </xf>
    <xf numFmtId="41" fontId="2" fillId="33" borderId="38" xfId="0" applyNumberFormat="1" applyFont="1" applyFill="1" applyBorder="1" applyAlignment="1">
      <alignment horizontal="right" vertical="center"/>
    </xf>
    <xf numFmtId="41" fontId="6" fillId="34" borderId="61" xfId="0" applyNumberFormat="1" applyFont="1" applyFill="1" applyBorder="1" applyAlignment="1">
      <alignment horizontal="right" vertical="center"/>
    </xf>
    <xf numFmtId="41" fontId="6" fillId="0" borderId="22" xfId="0" applyNumberFormat="1" applyFont="1" applyBorder="1" applyAlignment="1">
      <alignment horizontal="center" vertical="center"/>
    </xf>
    <xf numFmtId="41" fontId="6" fillId="33" borderId="27" xfId="0" applyNumberFormat="1" applyFont="1" applyFill="1" applyBorder="1" applyAlignment="1">
      <alignment horizontal="right" vertical="center"/>
    </xf>
    <xf numFmtId="0" fontId="6" fillId="36" borderId="122" xfId="61" applyFont="1" applyFill="1" applyBorder="1" applyAlignment="1">
      <alignment horizontal="distributed" vertical="center"/>
      <protection/>
    </xf>
    <xf numFmtId="177" fontId="6" fillId="33" borderId="123" xfId="61" applyNumberFormat="1" applyFont="1" applyFill="1" applyBorder="1" applyAlignment="1">
      <alignment horizontal="right" vertical="center"/>
      <protection/>
    </xf>
    <xf numFmtId="0" fontId="2" fillId="0" borderId="94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6" fillId="0" borderId="127" xfId="0" applyFont="1" applyBorder="1" applyAlignment="1">
      <alignment horizontal="distributed" vertical="center"/>
    </xf>
    <xf numFmtId="0" fontId="6" fillId="0" borderId="128" xfId="0" applyFont="1" applyBorder="1" applyAlignment="1">
      <alignment horizontal="distributed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92" xfId="0" applyFont="1" applyBorder="1" applyAlignment="1">
      <alignment horizontal="distributed" vertical="center"/>
    </xf>
    <xf numFmtId="0" fontId="2" fillId="0" borderId="133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135" xfId="0" applyFont="1" applyBorder="1" applyAlignment="1">
      <alignment horizontal="distributed" vertical="center"/>
    </xf>
    <xf numFmtId="0" fontId="6" fillId="0" borderId="94" xfId="0" applyFont="1" applyBorder="1" applyAlignment="1">
      <alignment horizontal="distributed" vertical="center"/>
    </xf>
    <xf numFmtId="0" fontId="6" fillId="0" borderId="124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136" xfId="0" applyFont="1" applyBorder="1" applyAlignment="1">
      <alignment horizontal="distributed" vertical="center"/>
    </xf>
    <xf numFmtId="0" fontId="2" fillId="0" borderId="91" xfId="0" applyFont="1" applyBorder="1" applyAlignment="1">
      <alignment horizontal="left" vertical="top" wrapText="1"/>
    </xf>
    <xf numFmtId="0" fontId="2" fillId="0" borderId="9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14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45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0" fillId="0" borderId="150" xfId="0" applyFont="1" applyBorder="1" applyAlignment="1">
      <alignment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0" fillId="0" borderId="24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3" xfId="0" applyFont="1" applyBorder="1" applyAlignment="1">
      <alignment horizontal="distributed" vertical="center" indent="2"/>
    </xf>
    <xf numFmtId="0" fontId="2" fillId="0" borderId="154" xfId="0" applyFont="1" applyBorder="1" applyAlignment="1">
      <alignment horizontal="distributed" vertical="center" indent="2"/>
    </xf>
    <xf numFmtId="0" fontId="2" fillId="0" borderId="41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 textRotation="255" wrapText="1"/>
    </xf>
    <xf numFmtId="0" fontId="2" fillId="0" borderId="158" xfId="0" applyFont="1" applyBorder="1" applyAlignment="1">
      <alignment horizontal="center" vertical="center" textRotation="255" wrapText="1"/>
    </xf>
    <xf numFmtId="0" fontId="2" fillId="0" borderId="159" xfId="0" applyFont="1" applyBorder="1" applyAlignment="1">
      <alignment horizontal="center" vertical="center" textRotation="255" wrapText="1"/>
    </xf>
    <xf numFmtId="0" fontId="2" fillId="0" borderId="157" xfId="0" applyFont="1" applyBorder="1" applyAlignment="1">
      <alignment horizontal="center" vertical="distributed" wrapText="1"/>
    </xf>
    <xf numFmtId="0" fontId="2" fillId="0" borderId="158" xfId="0" applyFont="1" applyBorder="1" applyAlignment="1">
      <alignment horizontal="center" vertical="distributed" wrapText="1"/>
    </xf>
    <xf numFmtId="0" fontId="2" fillId="0" borderId="159" xfId="0" applyFont="1" applyBorder="1" applyAlignment="1">
      <alignment horizontal="center" vertical="distributed" wrapText="1"/>
    </xf>
    <xf numFmtId="0" fontId="6" fillId="0" borderId="160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distributed" textRotation="255" wrapText="1" indent="1"/>
    </xf>
    <xf numFmtId="0" fontId="2" fillId="0" borderId="158" xfId="0" applyFont="1" applyBorder="1" applyAlignment="1">
      <alignment horizontal="center" vertical="distributed" textRotation="255" wrapText="1" indent="1"/>
    </xf>
    <xf numFmtId="0" fontId="2" fillId="0" borderId="162" xfId="0" applyFont="1" applyBorder="1" applyAlignment="1">
      <alignment horizontal="center" vertical="distributed" textRotation="255" wrapText="1" indent="1"/>
    </xf>
    <xf numFmtId="0" fontId="2" fillId="0" borderId="158" xfId="0" applyFont="1" applyBorder="1" applyAlignment="1">
      <alignment horizontal="center" vertical="distributed" textRotation="255" wrapText="1" indent="2"/>
    </xf>
    <xf numFmtId="0" fontId="2" fillId="0" borderId="159" xfId="0" applyFont="1" applyBorder="1" applyAlignment="1">
      <alignment horizontal="center" vertical="distributed" textRotation="255" wrapText="1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贈与税-1（課税状況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workbookViewId="0" topLeftCell="A1">
      <selection activeCell="J12" sqref="J12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44" t="s">
        <v>217</v>
      </c>
      <c r="B1" s="244"/>
      <c r="C1" s="244"/>
      <c r="D1" s="244"/>
      <c r="E1" s="244"/>
      <c r="F1" s="244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216</v>
      </c>
    </row>
    <row r="4" spans="1:6" s="8" customFormat="1" ht="18" customHeight="1">
      <c r="A4" s="242" t="s">
        <v>3</v>
      </c>
      <c r="B4" s="243"/>
      <c r="C4" s="245" t="s">
        <v>4</v>
      </c>
      <c r="D4" s="246"/>
      <c r="E4" s="245" t="s">
        <v>202</v>
      </c>
      <c r="F4" s="247"/>
    </row>
    <row r="5" spans="1:6" ht="11.25" customHeight="1">
      <c r="A5" s="222"/>
      <c r="B5" s="221"/>
      <c r="C5" s="219"/>
      <c r="D5" s="220" t="s">
        <v>0</v>
      </c>
      <c r="E5" s="219"/>
      <c r="F5" s="218" t="s">
        <v>1</v>
      </c>
    </row>
    <row r="6" spans="1:6" s="8" customFormat="1" ht="21" customHeight="1">
      <c r="A6" s="248" t="s">
        <v>201</v>
      </c>
      <c r="B6" s="249"/>
      <c r="C6" s="24"/>
      <c r="D6" s="229">
        <v>96519</v>
      </c>
      <c r="E6" s="228"/>
      <c r="F6" s="104">
        <v>569059620</v>
      </c>
    </row>
    <row r="7" spans="1:6" s="8" customFormat="1" ht="21" customHeight="1">
      <c r="A7" s="235" t="s">
        <v>208</v>
      </c>
      <c r="B7" s="237"/>
      <c r="C7" s="24"/>
      <c r="D7" s="206">
        <v>3695</v>
      </c>
      <c r="E7" s="203"/>
      <c r="F7" s="105">
        <v>54042275</v>
      </c>
    </row>
    <row r="8" spans="1:6" s="8" customFormat="1" ht="21" customHeight="1">
      <c r="A8" s="235" t="s">
        <v>215</v>
      </c>
      <c r="B8" s="237"/>
      <c r="C8" s="24"/>
      <c r="D8" s="206">
        <v>96233</v>
      </c>
      <c r="E8" s="203"/>
      <c r="F8" s="105">
        <v>331909830</v>
      </c>
    </row>
    <row r="9" spans="1:6" s="8" customFormat="1" ht="21" customHeight="1">
      <c r="A9" s="238" t="s">
        <v>214</v>
      </c>
      <c r="B9" s="239"/>
      <c r="C9" s="24"/>
      <c r="D9" s="204">
        <v>75392</v>
      </c>
      <c r="E9" s="203"/>
      <c r="F9" s="106">
        <v>186356540</v>
      </c>
    </row>
    <row r="10" spans="1:6" s="11" customFormat="1" ht="21" customHeight="1">
      <c r="A10" s="240" t="s">
        <v>198</v>
      </c>
      <c r="B10" s="241"/>
      <c r="C10" s="227" t="s">
        <v>2</v>
      </c>
      <c r="D10" s="226">
        <v>75376</v>
      </c>
      <c r="E10" s="225"/>
      <c r="F10" s="224">
        <v>45522534</v>
      </c>
    </row>
    <row r="11" spans="1:6" s="8" customFormat="1" ht="21" customHeight="1">
      <c r="A11" s="250" t="s">
        <v>197</v>
      </c>
      <c r="B11" s="251"/>
      <c r="C11" s="24"/>
      <c r="D11" s="207">
        <v>0</v>
      </c>
      <c r="E11" s="203"/>
      <c r="F11" s="107">
        <v>0</v>
      </c>
    </row>
    <row r="12" spans="1:6" s="8" customFormat="1" ht="21" customHeight="1">
      <c r="A12" s="235" t="s">
        <v>196</v>
      </c>
      <c r="B12" s="237"/>
      <c r="C12" s="24" t="s">
        <v>2</v>
      </c>
      <c r="D12" s="206">
        <v>75376</v>
      </c>
      <c r="E12" s="203"/>
      <c r="F12" s="105">
        <v>45522534</v>
      </c>
    </row>
    <row r="13" spans="1:6" s="8" customFormat="1" ht="21" customHeight="1">
      <c r="A13" s="235" t="s">
        <v>213</v>
      </c>
      <c r="B13" s="237"/>
      <c r="C13" s="24" t="s">
        <v>2</v>
      </c>
      <c r="D13" s="206">
        <v>89</v>
      </c>
      <c r="E13" s="203"/>
      <c r="F13" s="105">
        <v>89520</v>
      </c>
    </row>
    <row r="14" spans="1:6" s="11" customFormat="1" ht="21" customHeight="1">
      <c r="A14" s="252" t="s">
        <v>212</v>
      </c>
      <c r="B14" s="253"/>
      <c r="C14" s="25" t="s">
        <v>2</v>
      </c>
      <c r="D14" s="232">
        <v>75386</v>
      </c>
      <c r="E14" s="231"/>
      <c r="F14" s="230">
        <v>45433014</v>
      </c>
    </row>
    <row r="15" spans="1:6" s="8" customFormat="1" ht="21" customHeight="1">
      <c r="A15" s="235" t="s">
        <v>211</v>
      </c>
      <c r="B15" s="237"/>
      <c r="C15" s="24"/>
      <c r="D15" s="206">
        <v>0</v>
      </c>
      <c r="E15" s="203"/>
      <c r="F15" s="105">
        <v>0</v>
      </c>
    </row>
    <row r="16" spans="1:6" s="8" customFormat="1" ht="21" customHeight="1">
      <c r="A16" s="235" t="s">
        <v>194</v>
      </c>
      <c r="B16" s="237"/>
      <c r="C16" s="24" t="s">
        <v>96</v>
      </c>
      <c r="D16" s="204">
        <v>8996</v>
      </c>
      <c r="E16" s="203"/>
      <c r="F16" s="106">
        <v>111937468</v>
      </c>
    </row>
    <row r="17" spans="1:6" s="8" customFormat="1" ht="21" customHeight="1" thickBot="1">
      <c r="A17" s="254" t="s">
        <v>210</v>
      </c>
      <c r="B17" s="255"/>
      <c r="C17" s="223" t="s">
        <v>96</v>
      </c>
      <c r="D17" s="201">
        <v>9</v>
      </c>
      <c r="E17" s="200"/>
      <c r="F17" s="199">
        <v>222274</v>
      </c>
    </row>
    <row r="18" spans="1:6" ht="40.5" customHeight="1">
      <c r="A18" s="256" t="s">
        <v>223</v>
      </c>
      <c r="B18" s="256"/>
      <c r="C18" s="256"/>
      <c r="D18" s="256"/>
      <c r="E18" s="256"/>
      <c r="F18" s="256"/>
    </row>
    <row r="19" ht="11.25">
      <c r="A19" s="1" t="s">
        <v>220</v>
      </c>
    </row>
    <row r="21" ht="11.25" customHeight="1" thickBot="1">
      <c r="A21" s="1" t="s">
        <v>209</v>
      </c>
    </row>
    <row r="22" spans="1:6" ht="18" customHeight="1">
      <c r="A22" s="242" t="s">
        <v>3</v>
      </c>
      <c r="B22" s="243"/>
      <c r="C22" s="245" t="s">
        <v>4</v>
      </c>
      <c r="D22" s="257"/>
      <c r="E22" s="245" t="s">
        <v>202</v>
      </c>
      <c r="F22" s="247"/>
    </row>
    <row r="23" spans="1:6" ht="11.25" customHeight="1">
      <c r="A23" s="222"/>
      <c r="B23" s="221"/>
      <c r="C23" s="219"/>
      <c r="D23" s="220" t="s">
        <v>0</v>
      </c>
      <c r="E23" s="219"/>
      <c r="F23" s="218" t="s">
        <v>1</v>
      </c>
    </row>
    <row r="24" spans="1:6" s="8" customFormat="1" ht="21" customHeight="1">
      <c r="A24" s="248" t="s">
        <v>201</v>
      </c>
      <c r="B24" s="249"/>
      <c r="C24" s="24"/>
      <c r="D24" s="229">
        <v>77659</v>
      </c>
      <c r="E24" s="228"/>
      <c r="F24" s="104">
        <v>280722158</v>
      </c>
    </row>
    <row r="25" spans="1:6" s="8" customFormat="1" ht="21" customHeight="1">
      <c r="A25" s="235" t="s">
        <v>208</v>
      </c>
      <c r="B25" s="237"/>
      <c r="C25" s="24"/>
      <c r="D25" s="206">
        <v>3695</v>
      </c>
      <c r="E25" s="203"/>
      <c r="F25" s="105">
        <v>54042275</v>
      </c>
    </row>
    <row r="26" spans="1:6" s="8" customFormat="1" ht="21" customHeight="1">
      <c r="A26" s="235" t="s">
        <v>207</v>
      </c>
      <c r="B26" s="237"/>
      <c r="C26" s="24"/>
      <c r="D26" s="206">
        <v>77657</v>
      </c>
      <c r="E26" s="203"/>
      <c r="F26" s="105">
        <v>85422700</v>
      </c>
    </row>
    <row r="27" spans="1:6" s="8" customFormat="1" ht="21" customHeight="1">
      <c r="A27" s="238" t="s">
        <v>206</v>
      </c>
      <c r="B27" s="239"/>
      <c r="C27" s="24"/>
      <c r="D27" s="204">
        <v>74259</v>
      </c>
      <c r="E27" s="203"/>
      <c r="F27" s="106">
        <v>144634307</v>
      </c>
    </row>
    <row r="28" spans="1:6" s="11" customFormat="1" ht="21" customHeight="1">
      <c r="A28" s="240" t="s">
        <v>198</v>
      </c>
      <c r="B28" s="241"/>
      <c r="C28" s="227"/>
      <c r="D28" s="226">
        <v>74250</v>
      </c>
      <c r="E28" s="225"/>
      <c r="F28" s="224">
        <v>37201087</v>
      </c>
    </row>
    <row r="29" spans="1:6" s="8" customFormat="1" ht="21" customHeight="1">
      <c r="A29" s="250" t="s">
        <v>197</v>
      </c>
      <c r="B29" s="251"/>
      <c r="C29" s="24"/>
      <c r="D29" s="207">
        <v>0</v>
      </c>
      <c r="E29" s="203"/>
      <c r="F29" s="107">
        <v>0</v>
      </c>
    </row>
    <row r="30" spans="1:6" s="8" customFormat="1" ht="21" customHeight="1" thickBot="1">
      <c r="A30" s="254" t="s">
        <v>196</v>
      </c>
      <c r="B30" s="255"/>
      <c r="C30" s="223"/>
      <c r="D30" s="201">
        <v>74250</v>
      </c>
      <c r="E30" s="200"/>
      <c r="F30" s="199">
        <v>37201087</v>
      </c>
    </row>
    <row r="31" spans="1:6" s="8" customFormat="1" ht="21" customHeight="1">
      <c r="A31" s="1"/>
      <c r="B31" s="1"/>
      <c r="C31" s="1"/>
      <c r="D31" s="1"/>
      <c r="E31" s="1"/>
      <c r="F31" s="1"/>
    </row>
    <row r="32" ht="11.25" customHeight="1" thickBot="1">
      <c r="A32" s="1" t="s">
        <v>205</v>
      </c>
    </row>
    <row r="33" spans="1:6" ht="11.25" customHeight="1">
      <c r="A33" s="242" t="s">
        <v>3</v>
      </c>
      <c r="B33" s="243"/>
      <c r="C33" s="245" t="s">
        <v>204</v>
      </c>
      <c r="D33" s="246"/>
      <c r="E33" s="245" t="s">
        <v>203</v>
      </c>
      <c r="F33" s="247"/>
    </row>
    <row r="34" spans="1:6" s="8" customFormat="1" ht="18" customHeight="1">
      <c r="A34" s="222"/>
      <c r="B34" s="221"/>
      <c r="C34" s="219"/>
      <c r="D34" s="220" t="s">
        <v>0</v>
      </c>
      <c r="E34" s="219"/>
      <c r="F34" s="218" t="s">
        <v>1</v>
      </c>
    </row>
    <row r="35" spans="1:6" ht="11.25" customHeight="1">
      <c r="A35" s="248" t="s">
        <v>201</v>
      </c>
      <c r="B35" s="249"/>
      <c r="C35" s="205"/>
      <c r="D35" s="217">
        <v>19200</v>
      </c>
      <c r="E35" s="216"/>
      <c r="F35" s="215">
        <v>288337462</v>
      </c>
    </row>
    <row r="36" spans="1:6" s="8" customFormat="1" ht="21" customHeight="1">
      <c r="A36" s="235" t="s">
        <v>200</v>
      </c>
      <c r="B36" s="237"/>
      <c r="C36" s="205"/>
      <c r="D36" s="214">
        <v>18912</v>
      </c>
      <c r="E36" s="205"/>
      <c r="F36" s="213">
        <v>246487130</v>
      </c>
    </row>
    <row r="37" spans="1:6" s="8" customFormat="1" ht="21" customHeight="1">
      <c r="A37" s="238" t="s">
        <v>199</v>
      </c>
      <c r="B37" s="239"/>
      <c r="C37" s="205"/>
      <c r="D37" s="212">
        <v>1167</v>
      </c>
      <c r="E37" s="205"/>
      <c r="F37" s="211">
        <v>41722233</v>
      </c>
    </row>
    <row r="38" spans="1:6" s="8" customFormat="1" ht="21" customHeight="1">
      <c r="A38" s="240" t="s">
        <v>198</v>
      </c>
      <c r="B38" s="241"/>
      <c r="C38" s="209"/>
      <c r="D38" s="210">
        <v>1161</v>
      </c>
      <c r="E38" s="209"/>
      <c r="F38" s="208">
        <v>8321447</v>
      </c>
    </row>
    <row r="39" spans="1:6" s="11" customFormat="1" ht="21" customHeight="1">
      <c r="A39" s="250" t="s">
        <v>197</v>
      </c>
      <c r="B39" s="251"/>
      <c r="C39" s="205"/>
      <c r="D39" s="207">
        <v>0</v>
      </c>
      <c r="E39" s="203"/>
      <c r="F39" s="107">
        <v>0</v>
      </c>
    </row>
    <row r="40" spans="1:6" s="8" customFormat="1" ht="21" customHeight="1">
      <c r="A40" s="235" t="s">
        <v>196</v>
      </c>
      <c r="B40" s="237"/>
      <c r="C40" s="205"/>
      <c r="D40" s="206">
        <v>1161</v>
      </c>
      <c r="E40" s="203"/>
      <c r="F40" s="105">
        <v>8321447</v>
      </c>
    </row>
    <row r="41" spans="1:6" s="8" customFormat="1" ht="21" customHeight="1">
      <c r="A41" s="235" t="s">
        <v>195</v>
      </c>
      <c r="B41" s="236"/>
      <c r="C41" s="205"/>
      <c r="D41" s="204">
        <v>8996</v>
      </c>
      <c r="E41" s="203"/>
      <c r="F41" s="106">
        <v>111937468</v>
      </c>
    </row>
    <row r="42" spans="1:6" s="8" customFormat="1" ht="21" customHeight="1" thickBot="1">
      <c r="A42" s="254" t="s">
        <v>193</v>
      </c>
      <c r="B42" s="255"/>
      <c r="C42" s="202"/>
      <c r="D42" s="201">
        <v>9</v>
      </c>
      <c r="E42" s="200"/>
      <c r="F42" s="199">
        <v>222274</v>
      </c>
    </row>
    <row r="43" spans="1:6" s="8" customFormat="1" ht="21" customHeight="1">
      <c r="A43" s="1"/>
      <c r="B43" s="1"/>
      <c r="C43" s="2"/>
      <c r="D43" s="1"/>
      <c r="E43" s="2"/>
      <c r="F43" s="1"/>
    </row>
    <row r="44" ht="11.25">
      <c r="E44" s="2"/>
    </row>
    <row r="45" ht="11.25">
      <c r="E45" s="2"/>
    </row>
    <row r="47" ht="11.25">
      <c r="E47" s="2"/>
    </row>
    <row r="49" spans="3:5" ht="11.25">
      <c r="C49" s="2"/>
      <c r="E49" s="2"/>
    </row>
  </sheetData>
  <sheetProtection/>
  <mergeCells count="38">
    <mergeCell ref="A27:B27"/>
    <mergeCell ref="A28:B28"/>
    <mergeCell ref="A29:B29"/>
    <mergeCell ref="A30:B30"/>
    <mergeCell ref="A42:B42"/>
    <mergeCell ref="A35:B35"/>
    <mergeCell ref="A36:B36"/>
    <mergeCell ref="A38:B38"/>
    <mergeCell ref="A39:B39"/>
    <mergeCell ref="A17:B17"/>
    <mergeCell ref="A18:F18"/>
    <mergeCell ref="A40:B40"/>
    <mergeCell ref="A37:B37"/>
    <mergeCell ref="C33:D33"/>
    <mergeCell ref="E33:F33"/>
    <mergeCell ref="C22:D22"/>
    <mergeCell ref="E22:F22"/>
    <mergeCell ref="A33:B33"/>
    <mergeCell ref="A1:F1"/>
    <mergeCell ref="C4:D4"/>
    <mergeCell ref="E4:F4"/>
    <mergeCell ref="A6:B6"/>
    <mergeCell ref="A4:B4"/>
    <mergeCell ref="A15:B15"/>
    <mergeCell ref="A11:B11"/>
    <mergeCell ref="A12:B12"/>
    <mergeCell ref="A13:B13"/>
    <mergeCell ref="A14:B14"/>
    <mergeCell ref="A41:B41"/>
    <mergeCell ref="A7:B7"/>
    <mergeCell ref="A8:B8"/>
    <mergeCell ref="A9:B9"/>
    <mergeCell ref="A10:B10"/>
    <mergeCell ref="A16:B16"/>
    <mergeCell ref="A22:B22"/>
    <mergeCell ref="A25:B25"/>
    <mergeCell ref="A26:B26"/>
    <mergeCell ref="A24:B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&amp;R東京国税局
贈与税１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F1" sqref="F1"/>
    </sheetView>
  </sheetViews>
  <sheetFormatPr defaultColWidth="9.00390625" defaultRowHeight="13.5"/>
  <cols>
    <col min="1" max="1" width="20.625" style="102" customWidth="1"/>
    <col min="2" max="5" width="18.625" style="102" customWidth="1"/>
    <col min="6" max="16384" width="9.00390625" style="102" customWidth="1"/>
  </cols>
  <sheetData>
    <row r="1" spans="1:4" s="1" customFormat="1" ht="15">
      <c r="A1" s="3"/>
      <c r="B1" s="3"/>
      <c r="C1" s="3"/>
      <c r="D1" s="3"/>
    </row>
    <row r="2" s="1" customFormat="1" ht="11.25">
      <c r="A2" s="1" t="s">
        <v>33</v>
      </c>
    </row>
    <row r="3" s="1" customFormat="1" ht="12" thickBot="1">
      <c r="A3" s="4" t="s">
        <v>24</v>
      </c>
    </row>
    <row r="4" spans="1:4" s="8" customFormat="1" ht="18" customHeight="1">
      <c r="A4" s="6" t="s">
        <v>25</v>
      </c>
      <c r="B4" s="7" t="s">
        <v>4</v>
      </c>
      <c r="C4" s="7" t="s">
        <v>16</v>
      </c>
      <c r="D4" s="17" t="s">
        <v>26</v>
      </c>
    </row>
    <row r="5" spans="1:4" s="12" customFormat="1" ht="15" customHeight="1">
      <c r="A5" s="42"/>
      <c r="B5" s="41" t="s">
        <v>0</v>
      </c>
      <c r="C5" s="43" t="s">
        <v>1</v>
      </c>
      <c r="D5" s="44" t="s">
        <v>1</v>
      </c>
    </row>
    <row r="6" spans="1:4" s="100" customFormat="1" ht="30" customHeight="1">
      <c r="A6" s="16" t="s">
        <v>73</v>
      </c>
      <c r="B6" s="108">
        <v>121491</v>
      </c>
      <c r="C6" s="109">
        <v>755101153</v>
      </c>
      <c r="D6" s="110">
        <v>41606257</v>
      </c>
    </row>
    <row r="7" spans="1:4" s="100" customFormat="1" ht="30" customHeight="1">
      <c r="A7" s="13" t="s">
        <v>74</v>
      </c>
      <c r="B7" s="111">
        <v>123212</v>
      </c>
      <c r="C7" s="112">
        <v>804304630</v>
      </c>
      <c r="D7" s="113">
        <v>49808389</v>
      </c>
    </row>
    <row r="8" spans="1:4" s="100" customFormat="1" ht="30" customHeight="1">
      <c r="A8" s="13" t="s">
        <v>75</v>
      </c>
      <c r="B8" s="111">
        <v>108843</v>
      </c>
      <c r="C8" s="112">
        <v>658109183</v>
      </c>
      <c r="D8" s="113">
        <v>48466450</v>
      </c>
    </row>
    <row r="9" spans="1:4" s="100" customFormat="1" ht="30" customHeight="1">
      <c r="A9" s="13" t="s">
        <v>76</v>
      </c>
      <c r="B9" s="111">
        <v>107552</v>
      </c>
      <c r="C9" s="112">
        <v>684843697</v>
      </c>
      <c r="D9" s="113">
        <v>46401599</v>
      </c>
    </row>
    <row r="10" spans="1:4" s="8" customFormat="1" ht="30" customHeight="1" thickBot="1">
      <c r="A10" s="14" t="s">
        <v>100</v>
      </c>
      <c r="B10" s="114">
        <v>96519</v>
      </c>
      <c r="C10" s="115">
        <v>569059620</v>
      </c>
      <c r="D10" s="116">
        <v>45433014</v>
      </c>
    </row>
    <row r="11" s="1" customFormat="1" ht="11.25"/>
    <row r="13" s="5" customFormat="1" ht="12" thickBot="1">
      <c r="A13" s="5" t="s">
        <v>27</v>
      </c>
    </row>
    <row r="14" spans="1:5" s="15" customFormat="1" ht="15" customHeight="1">
      <c r="A14" s="258" t="s">
        <v>28</v>
      </c>
      <c r="B14" s="260" t="s">
        <v>30</v>
      </c>
      <c r="C14" s="260"/>
      <c r="D14" s="260" t="s">
        <v>31</v>
      </c>
      <c r="E14" s="261"/>
    </row>
    <row r="15" spans="1:5" s="15" customFormat="1" ht="15" customHeight="1">
      <c r="A15" s="259"/>
      <c r="B15" s="32" t="s">
        <v>32</v>
      </c>
      <c r="C15" s="21" t="s">
        <v>5</v>
      </c>
      <c r="D15" s="32" t="s">
        <v>32</v>
      </c>
      <c r="E15" s="22" t="s">
        <v>5</v>
      </c>
    </row>
    <row r="16" spans="1:5" s="5" customFormat="1" ht="11.25">
      <c r="A16" s="45"/>
      <c r="B16" s="46" t="s">
        <v>29</v>
      </c>
      <c r="C16" s="47" t="s">
        <v>1</v>
      </c>
      <c r="D16" s="46" t="s">
        <v>29</v>
      </c>
      <c r="E16" s="48" t="s">
        <v>1</v>
      </c>
    </row>
    <row r="17" spans="1:5" s="103" customFormat="1" ht="33" customHeight="1">
      <c r="A17" s="16" t="s">
        <v>73</v>
      </c>
      <c r="B17" s="117">
        <v>100275</v>
      </c>
      <c r="C17" s="118">
        <v>365737437</v>
      </c>
      <c r="D17" s="117">
        <v>21827</v>
      </c>
      <c r="E17" s="119">
        <v>389363716</v>
      </c>
    </row>
    <row r="18" spans="1:5" s="103" customFormat="1" ht="33" customHeight="1">
      <c r="A18" s="13" t="s">
        <v>74</v>
      </c>
      <c r="B18" s="120">
        <v>102205</v>
      </c>
      <c r="C18" s="121">
        <v>393124093</v>
      </c>
      <c r="D18" s="120">
        <v>21695</v>
      </c>
      <c r="E18" s="122">
        <v>411180537</v>
      </c>
    </row>
    <row r="19" spans="1:5" s="103" customFormat="1" ht="33" customHeight="1">
      <c r="A19" s="13" t="s">
        <v>75</v>
      </c>
      <c r="B19" s="120">
        <v>87244</v>
      </c>
      <c r="C19" s="121">
        <v>308345992</v>
      </c>
      <c r="D19" s="120">
        <v>21979</v>
      </c>
      <c r="E19" s="122">
        <v>349763192</v>
      </c>
    </row>
    <row r="20" spans="1:5" s="103" customFormat="1" ht="33" customHeight="1">
      <c r="A20" s="13" t="s">
        <v>76</v>
      </c>
      <c r="B20" s="120">
        <v>83078</v>
      </c>
      <c r="C20" s="121">
        <v>288061769</v>
      </c>
      <c r="D20" s="120">
        <v>24860</v>
      </c>
      <c r="E20" s="122">
        <v>396781928</v>
      </c>
    </row>
    <row r="21" spans="1:5" ht="33" customHeight="1" thickBot="1">
      <c r="A21" s="101" t="s">
        <v>101</v>
      </c>
      <c r="B21" s="123">
        <v>77659</v>
      </c>
      <c r="C21" s="124">
        <v>280722158</v>
      </c>
      <c r="D21" s="123">
        <v>19200</v>
      </c>
      <c r="E21" s="125">
        <v>288337462</v>
      </c>
    </row>
  </sheetData>
  <sheetProtection/>
  <mergeCells count="3">
    <mergeCell ref="A14:A15"/>
    <mergeCell ref="D14:E14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Footer>&amp;R東京国税局
贈与税１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workbookViewId="0" topLeftCell="A1">
      <selection activeCell="K1" sqref="K1"/>
    </sheetView>
  </sheetViews>
  <sheetFormatPr defaultColWidth="9.00390625" defaultRowHeight="13.5"/>
  <cols>
    <col min="1" max="1" width="13.875" style="102" customWidth="1"/>
    <col min="2" max="2" width="18.625" style="102" customWidth="1"/>
    <col min="3" max="3" width="3.00390625" style="102" bestFit="1" customWidth="1"/>
    <col min="4" max="4" width="9.625" style="102" customWidth="1"/>
    <col min="5" max="5" width="3.00390625" style="102" bestFit="1" customWidth="1"/>
    <col min="6" max="6" width="11.375" style="102" bestFit="1" customWidth="1"/>
    <col min="7" max="7" width="3.00390625" style="102" bestFit="1" customWidth="1"/>
    <col min="8" max="8" width="9.625" style="102" customWidth="1"/>
    <col min="9" max="9" width="3.00390625" style="102" bestFit="1" customWidth="1"/>
    <col min="10" max="10" width="11.375" style="102" customWidth="1"/>
    <col min="11" max="16384" width="9.00390625" style="102" customWidth="1"/>
  </cols>
  <sheetData>
    <row r="1" s="1" customFormat="1" ht="12" thickBot="1">
      <c r="A1" s="1" t="s">
        <v>23</v>
      </c>
    </row>
    <row r="2" spans="1:10" s="8" customFormat="1" ht="21.75" customHeight="1">
      <c r="A2" s="274" t="s">
        <v>3</v>
      </c>
      <c r="B2" s="246"/>
      <c r="C2" s="278" t="s">
        <v>16</v>
      </c>
      <c r="D2" s="279"/>
      <c r="E2" s="279"/>
      <c r="F2" s="279"/>
      <c r="G2" s="278" t="s">
        <v>17</v>
      </c>
      <c r="H2" s="280"/>
      <c r="I2" s="280"/>
      <c r="J2" s="281"/>
    </row>
    <row r="3" spans="1:10" s="1" customFormat="1" ht="13.5">
      <c r="A3" s="275"/>
      <c r="B3" s="276"/>
      <c r="C3" s="272" t="s">
        <v>18</v>
      </c>
      <c r="D3" s="282"/>
      <c r="E3" s="270" t="s">
        <v>19</v>
      </c>
      <c r="F3" s="271"/>
      <c r="G3" s="272" t="s">
        <v>18</v>
      </c>
      <c r="H3" s="270"/>
      <c r="I3" s="270" t="s">
        <v>19</v>
      </c>
      <c r="J3" s="273"/>
    </row>
    <row r="4" spans="1:10" s="1" customFormat="1" ht="11.25">
      <c r="A4" s="50"/>
      <c r="B4" s="53"/>
      <c r="C4" s="51"/>
      <c r="D4" s="54" t="s">
        <v>0</v>
      </c>
      <c r="E4" s="52"/>
      <c r="F4" s="55" t="s">
        <v>1</v>
      </c>
      <c r="G4" s="51"/>
      <c r="H4" s="54" t="s">
        <v>0</v>
      </c>
      <c r="I4" s="52"/>
      <c r="J4" s="56" t="s">
        <v>1</v>
      </c>
    </row>
    <row r="5" spans="1:10" s="8" customFormat="1" ht="24" customHeight="1">
      <c r="A5" s="277" t="s">
        <v>8</v>
      </c>
      <c r="B5" s="49" t="s">
        <v>6</v>
      </c>
      <c r="C5" s="24"/>
      <c r="D5" s="126">
        <v>96538</v>
      </c>
      <c r="E5" s="31"/>
      <c r="F5" s="132">
        <v>569492903</v>
      </c>
      <c r="G5" s="27"/>
      <c r="H5" s="126">
        <v>75352</v>
      </c>
      <c r="I5" s="31"/>
      <c r="J5" s="104">
        <v>45387260</v>
      </c>
    </row>
    <row r="6" spans="1:10" s="8" customFormat="1" ht="24" customHeight="1">
      <c r="A6" s="263"/>
      <c r="B6" s="35" t="s">
        <v>7</v>
      </c>
      <c r="C6" s="24"/>
      <c r="D6" s="127">
        <v>461</v>
      </c>
      <c r="E6" s="30"/>
      <c r="F6" s="133">
        <v>815941</v>
      </c>
      <c r="G6" s="27"/>
      <c r="H6" s="127">
        <v>471</v>
      </c>
      <c r="I6" s="30"/>
      <c r="J6" s="105">
        <v>190463</v>
      </c>
    </row>
    <row r="7" spans="1:10" s="8" customFormat="1" ht="24" customHeight="1">
      <c r="A7" s="263"/>
      <c r="B7" s="35" t="s">
        <v>9</v>
      </c>
      <c r="C7" s="24"/>
      <c r="D7" s="127">
        <v>0</v>
      </c>
      <c r="E7" s="30"/>
      <c r="F7" s="133">
        <v>0</v>
      </c>
      <c r="G7" s="24"/>
      <c r="H7" s="127">
        <v>0</v>
      </c>
      <c r="I7" s="30"/>
      <c r="J7" s="105">
        <v>0</v>
      </c>
    </row>
    <row r="8" spans="1:10" s="8" customFormat="1" ht="24" customHeight="1">
      <c r="A8" s="263"/>
      <c r="B8" s="35" t="s">
        <v>10</v>
      </c>
      <c r="C8" s="24"/>
      <c r="D8" s="127">
        <v>219</v>
      </c>
      <c r="E8" s="30" t="s">
        <v>11</v>
      </c>
      <c r="F8" s="133">
        <v>1249224</v>
      </c>
      <c r="G8" s="24"/>
      <c r="H8" s="127">
        <v>140</v>
      </c>
      <c r="I8" s="30" t="s">
        <v>11</v>
      </c>
      <c r="J8" s="105">
        <v>144710</v>
      </c>
    </row>
    <row r="9" spans="1:10" s="8" customFormat="1" ht="24" customHeight="1">
      <c r="A9" s="263"/>
      <c r="B9" s="36" t="s">
        <v>12</v>
      </c>
      <c r="C9" s="24"/>
      <c r="D9" s="128">
        <v>0</v>
      </c>
      <c r="E9" s="30"/>
      <c r="F9" s="134">
        <v>0</v>
      </c>
      <c r="G9" s="24"/>
      <c r="H9" s="128">
        <v>0</v>
      </c>
      <c r="I9" s="30"/>
      <c r="J9" s="106">
        <v>0</v>
      </c>
    </row>
    <row r="10" spans="1:10" s="11" customFormat="1" ht="24" customHeight="1">
      <c r="A10" s="264"/>
      <c r="B10" s="37" t="s">
        <v>13</v>
      </c>
      <c r="C10" s="38" t="s">
        <v>96</v>
      </c>
      <c r="D10" s="129">
        <v>96519</v>
      </c>
      <c r="E10" s="62"/>
      <c r="F10" s="135">
        <v>569059620</v>
      </c>
      <c r="G10" s="38" t="s">
        <v>2</v>
      </c>
      <c r="H10" s="129">
        <v>75386</v>
      </c>
      <c r="I10" s="62"/>
      <c r="J10" s="138">
        <v>45433014</v>
      </c>
    </row>
    <row r="11" spans="1:10" s="8" customFormat="1" ht="24" customHeight="1">
      <c r="A11" s="262" t="s">
        <v>14</v>
      </c>
      <c r="B11" s="34" t="s">
        <v>6</v>
      </c>
      <c r="C11" s="26"/>
      <c r="D11" s="130">
        <v>2878</v>
      </c>
      <c r="E11" s="29"/>
      <c r="F11" s="136">
        <v>13151170</v>
      </c>
      <c r="G11" s="28"/>
      <c r="H11" s="130">
        <v>2775</v>
      </c>
      <c r="I11" s="29"/>
      <c r="J11" s="107">
        <v>2174645</v>
      </c>
    </row>
    <row r="12" spans="1:10" s="8" customFormat="1" ht="24" customHeight="1">
      <c r="A12" s="263"/>
      <c r="B12" s="35" t="s">
        <v>7</v>
      </c>
      <c r="C12" s="24"/>
      <c r="D12" s="127">
        <v>402</v>
      </c>
      <c r="E12" s="30"/>
      <c r="F12" s="133">
        <v>1086229</v>
      </c>
      <c r="G12" s="27"/>
      <c r="H12" s="127">
        <v>413</v>
      </c>
      <c r="I12" s="30"/>
      <c r="J12" s="105">
        <v>288029</v>
      </c>
    </row>
    <row r="13" spans="1:10" s="8" customFormat="1" ht="24" customHeight="1">
      <c r="A13" s="263"/>
      <c r="B13" s="35" t="s">
        <v>9</v>
      </c>
      <c r="C13" s="24"/>
      <c r="D13" s="127">
        <v>1</v>
      </c>
      <c r="E13" s="30"/>
      <c r="F13" s="133">
        <v>3252</v>
      </c>
      <c r="G13" s="24"/>
      <c r="H13" s="127">
        <v>4</v>
      </c>
      <c r="I13" s="30"/>
      <c r="J13" s="105">
        <v>106694</v>
      </c>
    </row>
    <row r="14" spans="1:10" s="8" customFormat="1" ht="24" customHeight="1">
      <c r="A14" s="263"/>
      <c r="B14" s="35" t="s">
        <v>10</v>
      </c>
      <c r="C14" s="24"/>
      <c r="D14" s="127">
        <v>287</v>
      </c>
      <c r="E14" s="30" t="s">
        <v>11</v>
      </c>
      <c r="F14" s="133">
        <v>992254</v>
      </c>
      <c r="G14" s="24"/>
      <c r="H14" s="127">
        <v>307</v>
      </c>
      <c r="I14" s="30" t="s">
        <v>11</v>
      </c>
      <c r="J14" s="105">
        <v>281976</v>
      </c>
    </row>
    <row r="15" spans="1:10" s="8" customFormat="1" ht="24" customHeight="1">
      <c r="A15" s="263"/>
      <c r="B15" s="36" t="s">
        <v>12</v>
      </c>
      <c r="C15" s="24"/>
      <c r="D15" s="128">
        <v>8</v>
      </c>
      <c r="E15" s="30"/>
      <c r="F15" s="134">
        <v>503721</v>
      </c>
      <c r="G15" s="27"/>
      <c r="H15" s="128">
        <v>8</v>
      </c>
      <c r="I15" s="30"/>
      <c r="J15" s="106">
        <v>233874</v>
      </c>
    </row>
    <row r="16" spans="1:10" s="11" customFormat="1" ht="24" customHeight="1">
      <c r="A16" s="264"/>
      <c r="B16" s="37" t="s">
        <v>13</v>
      </c>
      <c r="C16" s="38" t="s">
        <v>2</v>
      </c>
      <c r="D16" s="129">
        <v>3121</v>
      </c>
      <c r="E16" s="62"/>
      <c r="F16" s="135">
        <v>13752117</v>
      </c>
      <c r="G16" s="63" t="s">
        <v>2</v>
      </c>
      <c r="H16" s="129">
        <v>2995</v>
      </c>
      <c r="I16" s="62"/>
      <c r="J16" s="138">
        <v>2521266</v>
      </c>
    </row>
    <row r="17" spans="1:10" s="8" customFormat="1" ht="24" customHeight="1">
      <c r="A17" s="265" t="s">
        <v>15</v>
      </c>
      <c r="B17" s="34" t="s">
        <v>6</v>
      </c>
      <c r="C17" s="24"/>
      <c r="D17" s="130">
        <v>99416</v>
      </c>
      <c r="E17" s="31"/>
      <c r="F17" s="136">
        <v>582644073</v>
      </c>
      <c r="G17" s="27"/>
      <c r="H17" s="130">
        <v>78127</v>
      </c>
      <c r="I17" s="31"/>
      <c r="J17" s="107">
        <v>47561905</v>
      </c>
    </row>
    <row r="18" spans="1:10" s="8" customFormat="1" ht="24" customHeight="1">
      <c r="A18" s="266"/>
      <c r="B18" s="35" t="s">
        <v>7</v>
      </c>
      <c r="C18" s="24"/>
      <c r="D18" s="127">
        <v>863</v>
      </c>
      <c r="E18" s="30"/>
      <c r="F18" s="133">
        <v>1902170</v>
      </c>
      <c r="G18" s="27"/>
      <c r="H18" s="127">
        <v>884</v>
      </c>
      <c r="I18" s="30"/>
      <c r="J18" s="105">
        <v>478492</v>
      </c>
    </row>
    <row r="19" spans="1:10" s="8" customFormat="1" ht="24" customHeight="1">
      <c r="A19" s="266"/>
      <c r="B19" s="35" t="s">
        <v>9</v>
      </c>
      <c r="C19" s="24"/>
      <c r="D19" s="127">
        <v>1</v>
      </c>
      <c r="E19" s="30"/>
      <c r="F19" s="133">
        <v>3252</v>
      </c>
      <c r="G19" s="24"/>
      <c r="H19" s="127">
        <v>4</v>
      </c>
      <c r="I19" s="30"/>
      <c r="J19" s="105">
        <v>106694</v>
      </c>
    </row>
    <row r="20" spans="1:10" s="8" customFormat="1" ht="24" customHeight="1">
      <c r="A20" s="266"/>
      <c r="B20" s="35" t="s">
        <v>10</v>
      </c>
      <c r="C20" s="24"/>
      <c r="D20" s="127">
        <v>506</v>
      </c>
      <c r="E20" s="30" t="s">
        <v>11</v>
      </c>
      <c r="F20" s="133">
        <v>2241478</v>
      </c>
      <c r="G20" s="24"/>
      <c r="H20" s="127">
        <v>447</v>
      </c>
      <c r="I20" s="30" t="s">
        <v>11</v>
      </c>
      <c r="J20" s="105">
        <v>426685</v>
      </c>
    </row>
    <row r="21" spans="1:10" s="8" customFormat="1" ht="24" customHeight="1">
      <c r="A21" s="266"/>
      <c r="B21" s="36" t="s">
        <v>12</v>
      </c>
      <c r="C21" s="24"/>
      <c r="D21" s="128">
        <v>8</v>
      </c>
      <c r="E21" s="30"/>
      <c r="F21" s="134">
        <v>503721</v>
      </c>
      <c r="G21" s="27"/>
      <c r="H21" s="128">
        <v>8</v>
      </c>
      <c r="I21" s="30"/>
      <c r="J21" s="106">
        <v>233874</v>
      </c>
    </row>
    <row r="22" spans="1:10" s="11" customFormat="1" ht="24" customHeight="1" thickBot="1">
      <c r="A22" s="267"/>
      <c r="B22" s="39" t="s">
        <v>13</v>
      </c>
      <c r="C22" s="40" t="s">
        <v>2</v>
      </c>
      <c r="D22" s="131">
        <v>99640</v>
      </c>
      <c r="E22" s="64"/>
      <c r="F22" s="137">
        <v>582811737</v>
      </c>
      <c r="G22" s="65" t="s">
        <v>2</v>
      </c>
      <c r="H22" s="131">
        <v>78381</v>
      </c>
      <c r="I22" s="64"/>
      <c r="J22" s="139">
        <v>47954280</v>
      </c>
    </row>
    <row r="23" spans="1:10" s="11" customFormat="1" ht="4.5" customHeight="1">
      <c r="A23" s="141"/>
      <c r="B23" s="142"/>
      <c r="C23" s="143"/>
      <c r="D23" s="144"/>
      <c r="E23" s="143"/>
      <c r="F23" s="144"/>
      <c r="G23" s="145"/>
      <c r="H23" s="144"/>
      <c r="I23" s="143"/>
      <c r="J23" s="144"/>
    </row>
    <row r="24" spans="1:10" s="1" customFormat="1" ht="11.25" customHeight="1">
      <c r="A24" s="140" t="s">
        <v>97</v>
      </c>
      <c r="B24" s="269" t="s">
        <v>98</v>
      </c>
      <c r="C24" s="269"/>
      <c r="D24" s="269"/>
      <c r="E24" s="269"/>
      <c r="F24" s="269"/>
      <c r="G24" s="269"/>
      <c r="H24" s="269"/>
      <c r="I24" s="269"/>
      <c r="J24" s="269"/>
    </row>
    <row r="25" spans="1:10" s="1" customFormat="1" ht="14.25" customHeight="1">
      <c r="A25" s="33"/>
      <c r="B25" s="269"/>
      <c r="C25" s="269"/>
      <c r="D25" s="269"/>
      <c r="E25" s="269"/>
      <c r="F25" s="269"/>
      <c r="G25" s="269"/>
      <c r="H25" s="269"/>
      <c r="I25" s="269"/>
      <c r="J25" s="269"/>
    </row>
    <row r="26" spans="1:10" s="1" customFormat="1" ht="9.75" customHeight="1">
      <c r="A26" s="33"/>
      <c r="B26" s="269"/>
      <c r="C26" s="269"/>
      <c r="D26" s="269"/>
      <c r="E26" s="269"/>
      <c r="F26" s="269"/>
      <c r="G26" s="269"/>
      <c r="H26" s="269"/>
      <c r="I26" s="269"/>
      <c r="J26" s="269"/>
    </row>
    <row r="27" spans="2:10" s="1" customFormat="1" ht="13.5" customHeight="1">
      <c r="B27" s="268" t="s">
        <v>99</v>
      </c>
      <c r="C27" s="268"/>
      <c r="D27" s="268"/>
      <c r="E27" s="268"/>
      <c r="F27" s="268"/>
      <c r="G27" s="268"/>
      <c r="H27" s="268"/>
      <c r="I27" s="268"/>
      <c r="J27" s="268"/>
    </row>
    <row r="28" spans="1:10" s="1" customFormat="1" ht="13.5" customHeight="1">
      <c r="A28" s="23"/>
      <c r="B28" s="268"/>
      <c r="C28" s="268"/>
      <c r="D28" s="268"/>
      <c r="E28" s="268"/>
      <c r="F28" s="268"/>
      <c r="G28" s="268"/>
      <c r="H28" s="268"/>
      <c r="I28" s="268"/>
      <c r="J28" s="268"/>
    </row>
    <row r="29" spans="1:10" s="1" customFormat="1" ht="13.5" customHeight="1">
      <c r="A29" s="23"/>
      <c r="B29" s="268"/>
      <c r="C29" s="268"/>
      <c r="D29" s="268"/>
      <c r="E29" s="268"/>
      <c r="F29" s="268"/>
      <c r="G29" s="268"/>
      <c r="H29" s="268"/>
      <c r="I29" s="268"/>
      <c r="J29" s="268"/>
    </row>
    <row r="30" s="1" customFormat="1" ht="13.5" customHeight="1">
      <c r="A30" s="1" t="s">
        <v>221</v>
      </c>
    </row>
    <row r="31" s="1" customFormat="1" ht="13.5" customHeight="1"/>
    <row r="32" s="1" customFormat="1" ht="13.5" customHeight="1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12">
    <mergeCell ref="G2:J2"/>
    <mergeCell ref="C3:D3"/>
    <mergeCell ref="A11:A16"/>
    <mergeCell ref="A17:A22"/>
    <mergeCell ref="B27:J29"/>
    <mergeCell ref="B24:J26"/>
    <mergeCell ref="E3:F3"/>
    <mergeCell ref="G3:H3"/>
    <mergeCell ref="I3:J3"/>
    <mergeCell ref="A2:B3"/>
    <mergeCell ref="A5:A10"/>
    <mergeCell ref="C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&amp;R東京国税局
贈与税１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workbookViewId="0" topLeftCell="A1">
      <selection activeCell="G1" sqref="G1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16384" width="5.875" style="1" customWidth="1"/>
  </cols>
  <sheetData>
    <row r="1" ht="12" thickBot="1">
      <c r="A1" s="1" t="s">
        <v>93</v>
      </c>
    </row>
    <row r="2" spans="1:5" ht="11.25">
      <c r="A2" s="60" t="s">
        <v>94</v>
      </c>
      <c r="B2" s="18" t="s">
        <v>95</v>
      </c>
      <c r="D2" s="60" t="s">
        <v>94</v>
      </c>
      <c r="E2" s="18" t="s">
        <v>95</v>
      </c>
    </row>
    <row r="3" spans="1:5" ht="11.25">
      <c r="A3" s="61"/>
      <c r="B3" s="57" t="s">
        <v>0</v>
      </c>
      <c r="D3" s="61"/>
      <c r="E3" s="57" t="s">
        <v>0</v>
      </c>
    </row>
    <row r="4" spans="1:5" s="8" customFormat="1" ht="13.5" customHeight="1">
      <c r="A4" s="146" t="s">
        <v>102</v>
      </c>
      <c r="B4" s="147">
        <v>1035</v>
      </c>
      <c r="C4" s="148"/>
      <c r="D4" s="146" t="s">
        <v>103</v>
      </c>
      <c r="E4" s="147">
        <v>866</v>
      </c>
    </row>
    <row r="5" spans="1:5" s="8" customFormat="1" ht="13.5" customHeight="1">
      <c r="A5" s="149" t="s">
        <v>104</v>
      </c>
      <c r="B5" s="150">
        <v>785</v>
      </c>
      <c r="C5" s="148"/>
      <c r="D5" s="149" t="s">
        <v>105</v>
      </c>
      <c r="E5" s="150">
        <v>589</v>
      </c>
    </row>
    <row r="6" spans="1:5" s="8" customFormat="1" ht="13.5" customHeight="1">
      <c r="A6" s="149" t="s">
        <v>106</v>
      </c>
      <c r="B6" s="150">
        <v>1426</v>
      </c>
      <c r="C6" s="148"/>
      <c r="D6" s="149" t="s">
        <v>107</v>
      </c>
      <c r="E6" s="150">
        <v>1530</v>
      </c>
    </row>
    <row r="7" spans="1:5" s="8" customFormat="1" ht="13.5" customHeight="1">
      <c r="A7" s="149" t="s">
        <v>108</v>
      </c>
      <c r="B7" s="150">
        <v>237</v>
      </c>
      <c r="C7" s="148"/>
      <c r="D7" s="149" t="s">
        <v>109</v>
      </c>
      <c r="E7" s="150">
        <v>1494</v>
      </c>
    </row>
    <row r="8" spans="1:5" s="8" customFormat="1" ht="13.5" customHeight="1">
      <c r="A8" s="149" t="s">
        <v>110</v>
      </c>
      <c r="B8" s="150">
        <v>2178</v>
      </c>
      <c r="C8" s="148"/>
      <c r="D8" s="149" t="s">
        <v>111</v>
      </c>
      <c r="E8" s="150">
        <v>1053</v>
      </c>
    </row>
    <row r="9" spans="1:5" s="8" customFormat="1" ht="13.5" customHeight="1">
      <c r="A9" s="149"/>
      <c r="B9" s="150"/>
      <c r="C9" s="148"/>
      <c r="D9" s="149"/>
      <c r="E9" s="150"/>
    </row>
    <row r="10" spans="1:5" s="8" customFormat="1" ht="13.5" customHeight="1">
      <c r="A10" s="149" t="s">
        <v>112</v>
      </c>
      <c r="B10" s="150">
        <v>1554</v>
      </c>
      <c r="C10" s="148"/>
      <c r="D10" s="149" t="s">
        <v>113</v>
      </c>
      <c r="E10" s="150">
        <v>856</v>
      </c>
    </row>
    <row r="11" spans="1:5" s="8" customFormat="1" ht="13.5" customHeight="1">
      <c r="A11" s="149" t="s">
        <v>114</v>
      </c>
      <c r="B11" s="150">
        <v>185</v>
      </c>
      <c r="C11" s="148"/>
      <c r="D11" s="149" t="s">
        <v>115</v>
      </c>
      <c r="E11" s="150">
        <v>580</v>
      </c>
    </row>
    <row r="12" spans="1:5" s="8" customFormat="1" ht="13.5" customHeight="1">
      <c r="A12" s="149" t="s">
        <v>116</v>
      </c>
      <c r="B12" s="150">
        <v>489</v>
      </c>
      <c r="C12" s="148"/>
      <c r="D12" s="149" t="s">
        <v>117</v>
      </c>
      <c r="E12" s="150">
        <v>1091</v>
      </c>
    </row>
    <row r="13" spans="1:5" s="8" customFormat="1" ht="13.5" customHeight="1">
      <c r="A13" s="149" t="s">
        <v>118</v>
      </c>
      <c r="B13" s="150">
        <v>1895</v>
      </c>
      <c r="C13" s="148"/>
      <c r="D13" s="149" t="s">
        <v>119</v>
      </c>
      <c r="E13" s="150">
        <v>1056</v>
      </c>
    </row>
    <row r="14" spans="1:5" s="8" customFormat="1" ht="13.5" customHeight="1">
      <c r="A14" s="149" t="s">
        <v>120</v>
      </c>
      <c r="B14" s="150">
        <v>185</v>
      </c>
      <c r="C14" s="148"/>
      <c r="D14" s="155" t="s">
        <v>121</v>
      </c>
      <c r="E14" s="156">
        <v>578</v>
      </c>
    </row>
    <row r="15" spans="1:5" s="8" customFormat="1" ht="13.5" customHeight="1">
      <c r="A15" s="149"/>
      <c r="B15" s="150"/>
      <c r="C15" s="148"/>
      <c r="D15" s="233" t="s">
        <v>122</v>
      </c>
      <c r="E15" s="234">
        <f>SUM(B22:B56)+SUM(E4:E14)</f>
        <v>40021</v>
      </c>
    </row>
    <row r="16" spans="1:5" s="8" customFormat="1" ht="13.5" customHeight="1">
      <c r="A16" s="149" t="s">
        <v>123</v>
      </c>
      <c r="B16" s="150">
        <v>347</v>
      </c>
      <c r="C16" s="148"/>
      <c r="D16" s="146"/>
      <c r="E16" s="147"/>
    </row>
    <row r="17" spans="1:5" s="8" customFormat="1" ht="13.5" customHeight="1">
      <c r="A17" s="149" t="s">
        <v>124</v>
      </c>
      <c r="B17" s="150">
        <v>1394</v>
      </c>
      <c r="C17" s="148"/>
      <c r="D17" s="149" t="s">
        <v>125</v>
      </c>
      <c r="E17" s="150">
        <v>1471</v>
      </c>
    </row>
    <row r="18" spans="1:5" s="8" customFormat="1" ht="13.5" customHeight="1">
      <c r="A18" s="149" t="s">
        <v>126</v>
      </c>
      <c r="B18" s="150">
        <v>312</v>
      </c>
      <c r="C18" s="148"/>
      <c r="D18" s="149" t="s">
        <v>127</v>
      </c>
      <c r="E18" s="150">
        <v>1999</v>
      </c>
    </row>
    <row r="19" spans="1:5" s="8" customFormat="1" ht="13.5" customHeight="1">
      <c r="A19" s="149" t="s">
        <v>128</v>
      </c>
      <c r="B19" s="150">
        <v>1670</v>
      </c>
      <c r="C19" s="148"/>
      <c r="D19" s="149" t="s">
        <v>129</v>
      </c>
      <c r="E19" s="150">
        <v>2079</v>
      </c>
    </row>
    <row r="20" spans="1:5" s="8" customFormat="1" ht="13.5" customHeight="1">
      <c r="A20" s="151" t="s">
        <v>130</v>
      </c>
      <c r="B20" s="152">
        <f>SUM(B4:B19)</f>
        <v>13692</v>
      </c>
      <c r="C20" s="148"/>
      <c r="D20" s="149" t="s">
        <v>131</v>
      </c>
      <c r="E20" s="150">
        <v>898</v>
      </c>
    </row>
    <row r="21" spans="1:5" s="8" customFormat="1" ht="13.5" customHeight="1">
      <c r="A21" s="153"/>
      <c r="B21" s="154"/>
      <c r="C21" s="148"/>
      <c r="D21" s="149" t="s">
        <v>132</v>
      </c>
      <c r="E21" s="150">
        <v>1941</v>
      </c>
    </row>
    <row r="22" spans="1:5" s="8" customFormat="1" ht="13.5" customHeight="1">
      <c r="A22" s="146" t="s">
        <v>133</v>
      </c>
      <c r="B22" s="147">
        <v>417</v>
      </c>
      <c r="C22" s="148"/>
      <c r="D22" s="149"/>
      <c r="E22" s="150"/>
    </row>
    <row r="23" spans="1:5" s="8" customFormat="1" ht="13.5" customHeight="1">
      <c r="A23" s="149" t="s">
        <v>134</v>
      </c>
      <c r="B23" s="150">
        <v>281</v>
      </c>
      <c r="C23" s="148"/>
      <c r="D23" s="149" t="s">
        <v>135</v>
      </c>
      <c r="E23" s="150">
        <v>1511</v>
      </c>
    </row>
    <row r="24" spans="1:5" s="8" customFormat="1" ht="13.5" customHeight="1">
      <c r="A24" s="149" t="s">
        <v>136</v>
      </c>
      <c r="B24" s="150">
        <v>247</v>
      </c>
      <c r="C24" s="148"/>
      <c r="D24" s="149" t="s">
        <v>137</v>
      </c>
      <c r="E24" s="150">
        <v>1224</v>
      </c>
    </row>
    <row r="25" spans="1:5" s="8" customFormat="1" ht="13.5" customHeight="1">
      <c r="A25" s="149" t="s">
        <v>138</v>
      </c>
      <c r="B25" s="150">
        <v>586</v>
      </c>
      <c r="C25" s="148"/>
      <c r="D25" s="155" t="s">
        <v>139</v>
      </c>
      <c r="E25" s="156">
        <v>1796</v>
      </c>
    </row>
    <row r="26" spans="1:5" s="8" customFormat="1" ht="13.5" customHeight="1">
      <c r="A26" s="149" t="s">
        <v>140</v>
      </c>
      <c r="B26" s="150">
        <v>1231</v>
      </c>
      <c r="C26" s="148"/>
      <c r="D26" s="233" t="s">
        <v>141</v>
      </c>
      <c r="E26" s="234">
        <f>SUM(E17:E25)</f>
        <v>12919</v>
      </c>
    </row>
    <row r="27" spans="1:5" s="8" customFormat="1" ht="13.5" customHeight="1">
      <c r="A27" s="149"/>
      <c r="B27" s="150"/>
      <c r="C27" s="148"/>
      <c r="D27" s="146"/>
      <c r="E27" s="147"/>
    </row>
    <row r="28" spans="1:5" s="8" customFormat="1" ht="13.5" customHeight="1">
      <c r="A28" s="149" t="s">
        <v>142</v>
      </c>
      <c r="B28" s="150">
        <v>1030</v>
      </c>
      <c r="C28" s="148"/>
      <c r="D28" s="151" t="s">
        <v>143</v>
      </c>
      <c r="E28" s="152">
        <f>E15+E26</f>
        <v>52940</v>
      </c>
    </row>
    <row r="29" spans="1:5" s="8" customFormat="1" ht="13.5" customHeight="1">
      <c r="A29" s="149" t="s">
        <v>144</v>
      </c>
      <c r="B29" s="150">
        <v>1171</v>
      </c>
      <c r="C29" s="148"/>
      <c r="D29" s="153"/>
      <c r="E29" s="154"/>
    </row>
    <row r="30" spans="1:5" s="8" customFormat="1" ht="13.5" customHeight="1">
      <c r="A30" s="149" t="s">
        <v>145</v>
      </c>
      <c r="B30" s="150">
        <v>939</v>
      </c>
      <c r="C30" s="148"/>
      <c r="D30" s="149" t="s">
        <v>146</v>
      </c>
      <c r="E30" s="150">
        <v>760</v>
      </c>
    </row>
    <row r="31" spans="1:5" s="8" customFormat="1" ht="13.5" customHeight="1">
      <c r="A31" s="149" t="s">
        <v>147</v>
      </c>
      <c r="B31" s="150">
        <v>876</v>
      </c>
      <c r="C31" s="148"/>
      <c r="D31" s="149" t="s">
        <v>148</v>
      </c>
      <c r="E31" s="150">
        <v>878</v>
      </c>
    </row>
    <row r="32" spans="1:5" s="8" customFormat="1" ht="13.5" customHeight="1">
      <c r="A32" s="149" t="s">
        <v>149</v>
      </c>
      <c r="B32" s="150">
        <v>998</v>
      </c>
      <c r="C32" s="148"/>
      <c r="D32" s="149" t="s">
        <v>150</v>
      </c>
      <c r="E32" s="150">
        <v>1394</v>
      </c>
    </row>
    <row r="33" spans="1:5" s="8" customFormat="1" ht="13.5" customHeight="1">
      <c r="A33" s="149"/>
      <c r="B33" s="150"/>
      <c r="C33" s="148"/>
      <c r="D33" s="149" t="s">
        <v>151</v>
      </c>
      <c r="E33" s="150">
        <v>1987</v>
      </c>
    </row>
    <row r="34" spans="1:5" s="8" customFormat="1" ht="13.5" customHeight="1">
      <c r="A34" s="149" t="s">
        <v>152</v>
      </c>
      <c r="B34" s="150">
        <v>989</v>
      </c>
      <c r="C34" s="148"/>
      <c r="D34" s="149" t="s">
        <v>153</v>
      </c>
      <c r="E34" s="150">
        <v>2257</v>
      </c>
    </row>
    <row r="35" spans="1:5" s="8" customFormat="1" ht="13.5" customHeight="1">
      <c r="A35" s="149" t="s">
        <v>154</v>
      </c>
      <c r="B35" s="150">
        <v>427</v>
      </c>
      <c r="C35" s="148"/>
      <c r="D35" s="149"/>
      <c r="E35" s="150"/>
    </row>
    <row r="36" spans="1:5" s="8" customFormat="1" ht="13.5" customHeight="1">
      <c r="A36" s="149" t="s">
        <v>155</v>
      </c>
      <c r="B36" s="150">
        <v>468</v>
      </c>
      <c r="C36" s="148"/>
      <c r="D36" s="149" t="s">
        <v>156</v>
      </c>
      <c r="E36" s="150">
        <v>1675</v>
      </c>
    </row>
    <row r="37" spans="1:5" ht="13.5" customHeight="1">
      <c r="A37" s="149" t="s">
        <v>157</v>
      </c>
      <c r="B37" s="150">
        <v>519</v>
      </c>
      <c r="C37" s="148"/>
      <c r="D37" s="149" t="s">
        <v>158</v>
      </c>
      <c r="E37" s="150">
        <v>3042</v>
      </c>
    </row>
    <row r="38" spans="1:5" ht="13.5" customHeight="1">
      <c r="A38" s="149" t="s">
        <v>159</v>
      </c>
      <c r="B38" s="150">
        <v>244</v>
      </c>
      <c r="C38" s="148"/>
      <c r="D38" s="149" t="s">
        <v>160</v>
      </c>
      <c r="E38" s="150">
        <v>973</v>
      </c>
    </row>
    <row r="39" spans="1:5" ht="13.5" customHeight="1">
      <c r="A39" s="149"/>
      <c r="B39" s="150"/>
      <c r="C39" s="148"/>
      <c r="D39" s="149" t="s">
        <v>161</v>
      </c>
      <c r="E39" s="150">
        <v>2513</v>
      </c>
    </row>
    <row r="40" spans="1:5" ht="13.5" customHeight="1">
      <c r="A40" s="149" t="s">
        <v>162</v>
      </c>
      <c r="B40" s="150">
        <v>860</v>
      </c>
      <c r="C40" s="148"/>
      <c r="D40" s="149" t="s">
        <v>163</v>
      </c>
      <c r="E40" s="150">
        <v>1415</v>
      </c>
    </row>
    <row r="41" spans="1:5" ht="13.5" customHeight="1">
      <c r="A41" s="149" t="s">
        <v>164</v>
      </c>
      <c r="B41" s="150">
        <v>461</v>
      </c>
      <c r="C41" s="148"/>
      <c r="D41" s="149"/>
      <c r="E41" s="150"/>
    </row>
    <row r="42" spans="1:5" ht="13.5" customHeight="1">
      <c r="A42" s="149" t="s">
        <v>165</v>
      </c>
      <c r="B42" s="150">
        <v>618</v>
      </c>
      <c r="C42" s="148"/>
      <c r="D42" s="149" t="s">
        <v>166</v>
      </c>
      <c r="E42" s="150">
        <v>681</v>
      </c>
    </row>
    <row r="43" spans="1:5" ht="13.5" customHeight="1">
      <c r="A43" s="149" t="s">
        <v>167</v>
      </c>
      <c r="B43" s="150">
        <v>1886</v>
      </c>
      <c r="C43" s="148"/>
      <c r="D43" s="149" t="s">
        <v>168</v>
      </c>
      <c r="E43" s="150">
        <v>1737</v>
      </c>
    </row>
    <row r="44" spans="1:5" ht="13.5" customHeight="1">
      <c r="A44" s="149" t="s">
        <v>169</v>
      </c>
      <c r="B44" s="150">
        <v>884</v>
      </c>
      <c r="C44" s="148"/>
      <c r="D44" s="149" t="s">
        <v>170</v>
      </c>
      <c r="E44" s="150">
        <v>1200</v>
      </c>
    </row>
    <row r="45" spans="1:5" ht="13.5" customHeight="1">
      <c r="A45" s="149"/>
      <c r="B45" s="150"/>
      <c r="C45" s="148"/>
      <c r="D45" s="149" t="s">
        <v>171</v>
      </c>
      <c r="E45" s="150">
        <v>2385</v>
      </c>
    </row>
    <row r="46" spans="1:5" ht="13.5" customHeight="1">
      <c r="A46" s="149" t="s">
        <v>172</v>
      </c>
      <c r="B46" s="150">
        <v>1327</v>
      </c>
      <c r="C46" s="148"/>
      <c r="D46" s="149" t="s">
        <v>173</v>
      </c>
      <c r="E46" s="150">
        <v>984</v>
      </c>
    </row>
    <row r="47" spans="1:5" ht="13.5" customHeight="1">
      <c r="A47" s="149" t="s">
        <v>174</v>
      </c>
      <c r="B47" s="150">
        <v>804</v>
      </c>
      <c r="C47" s="148"/>
      <c r="D47" s="149"/>
      <c r="E47" s="150"/>
    </row>
    <row r="48" spans="1:5" ht="13.5" customHeight="1">
      <c r="A48" s="149" t="s">
        <v>175</v>
      </c>
      <c r="B48" s="150">
        <v>1899</v>
      </c>
      <c r="C48" s="148"/>
      <c r="D48" s="149" t="s">
        <v>176</v>
      </c>
      <c r="E48" s="150">
        <v>1657</v>
      </c>
    </row>
    <row r="49" spans="1:5" ht="13.5" customHeight="1">
      <c r="A49" s="149" t="s">
        <v>177</v>
      </c>
      <c r="B49" s="150">
        <v>1821</v>
      </c>
      <c r="C49" s="148"/>
      <c r="D49" s="149" t="s">
        <v>178</v>
      </c>
      <c r="E49" s="150">
        <v>798</v>
      </c>
    </row>
    <row r="50" spans="1:5" ht="13.5" customHeight="1">
      <c r="A50" s="149" t="s">
        <v>179</v>
      </c>
      <c r="B50" s="150">
        <v>1911</v>
      </c>
      <c r="C50" s="148"/>
      <c r="D50" s="149" t="s">
        <v>180</v>
      </c>
      <c r="E50" s="150">
        <v>1551</v>
      </c>
    </row>
    <row r="51" spans="1:5" ht="13.5" customHeight="1">
      <c r="A51" s="149"/>
      <c r="B51" s="150"/>
      <c r="C51" s="148"/>
      <c r="D51" s="151" t="s">
        <v>181</v>
      </c>
      <c r="E51" s="152">
        <f>SUM(E30:E50)</f>
        <v>27887</v>
      </c>
    </row>
    <row r="52" spans="1:5" ht="13.5" customHeight="1">
      <c r="A52" s="149" t="s">
        <v>182</v>
      </c>
      <c r="B52" s="150">
        <v>1810</v>
      </c>
      <c r="C52" s="148"/>
      <c r="D52" s="153"/>
      <c r="E52" s="154"/>
    </row>
    <row r="53" spans="1:5" ht="13.5" customHeight="1">
      <c r="A53" s="149" t="s">
        <v>183</v>
      </c>
      <c r="B53" s="150">
        <v>1280</v>
      </c>
      <c r="C53" s="148"/>
      <c r="D53" s="149" t="s">
        <v>184</v>
      </c>
      <c r="E53" s="150">
        <v>1117</v>
      </c>
    </row>
    <row r="54" spans="1:5" ht="13.5" customHeight="1">
      <c r="A54" s="149" t="s">
        <v>185</v>
      </c>
      <c r="B54" s="150">
        <v>1549</v>
      </c>
      <c r="C54" s="148"/>
      <c r="D54" s="149" t="s">
        <v>186</v>
      </c>
      <c r="E54" s="150">
        <v>303</v>
      </c>
    </row>
    <row r="55" spans="1:5" ht="13.5" customHeight="1">
      <c r="A55" s="149" t="s">
        <v>187</v>
      </c>
      <c r="B55" s="150">
        <v>1447</v>
      </c>
      <c r="C55" s="148"/>
      <c r="D55" s="149" t="s">
        <v>188</v>
      </c>
      <c r="E55" s="150">
        <v>495</v>
      </c>
    </row>
    <row r="56" spans="1:5" ht="13.5" customHeight="1">
      <c r="A56" s="149" t="s">
        <v>189</v>
      </c>
      <c r="B56" s="150">
        <v>1348</v>
      </c>
      <c r="C56" s="148"/>
      <c r="D56" s="155" t="s">
        <v>190</v>
      </c>
      <c r="E56" s="156">
        <v>85</v>
      </c>
    </row>
    <row r="57" spans="1:5" ht="13.5" customHeight="1" thickBot="1">
      <c r="A57" s="157" t="s">
        <v>191</v>
      </c>
      <c r="B57" s="158"/>
      <c r="C57" s="148"/>
      <c r="D57" s="151" t="s">
        <v>192</v>
      </c>
      <c r="E57" s="152">
        <f>SUM(E53:E56)</f>
        <v>2000</v>
      </c>
    </row>
    <row r="58" spans="1:5" ht="13.5" customHeight="1" thickBot="1">
      <c r="A58" s="159"/>
      <c r="B58" s="160"/>
      <c r="C58" s="161"/>
      <c r="D58" s="162"/>
      <c r="E58" s="163"/>
    </row>
    <row r="59" spans="1:5" ht="13.5" customHeight="1" thickBot="1" thickTop="1">
      <c r="A59" s="164"/>
      <c r="B59" s="165"/>
      <c r="C59" s="148"/>
      <c r="D59" s="166" t="s">
        <v>34</v>
      </c>
      <c r="E59" s="167">
        <f>B20+E28+E51+E57</f>
        <v>96519</v>
      </c>
    </row>
    <row r="60" spans="1:5" s="8" customFormat="1" ht="4.5" customHeight="1">
      <c r="A60" s="99"/>
      <c r="B60" s="100"/>
      <c r="D60" s="99"/>
      <c r="E60" s="100"/>
    </row>
    <row r="61" spans="1:5" ht="11.25">
      <c r="A61" s="269" t="s">
        <v>222</v>
      </c>
      <c r="B61" s="269"/>
      <c r="C61" s="269"/>
      <c r="D61" s="269"/>
      <c r="E61" s="269"/>
    </row>
    <row r="62" spans="1:5" ht="11.25">
      <c r="A62" s="269"/>
      <c r="B62" s="269"/>
      <c r="C62" s="269"/>
      <c r="D62" s="269"/>
      <c r="E62" s="269"/>
    </row>
    <row r="63" spans="1:5" ht="11.25">
      <c r="A63" s="269"/>
      <c r="B63" s="269"/>
      <c r="C63" s="269"/>
      <c r="D63" s="269"/>
      <c r="E63" s="269"/>
    </row>
    <row r="64" spans="1:5" ht="11.25">
      <c r="A64" s="269"/>
      <c r="B64" s="269"/>
      <c r="C64" s="269"/>
      <c r="D64" s="269"/>
      <c r="E64" s="269"/>
    </row>
  </sheetData>
  <sheetProtection/>
  <mergeCells count="1">
    <mergeCell ref="A61:E6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85" r:id="rId1"/>
  <headerFooter alignWithMargins="0">
    <oddFooter>&amp;R東京国税局
贈与税１
(H20)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H2" sqref="H2"/>
    </sheetView>
  </sheetViews>
  <sheetFormatPr defaultColWidth="9.00390625" defaultRowHeight="13.5"/>
  <cols>
    <col min="1" max="7" width="11.625" style="102" customWidth="1"/>
    <col min="8" max="16384" width="9.00390625" style="102" customWidth="1"/>
  </cols>
  <sheetData>
    <row r="1" s="1" customFormat="1" ht="11.25" customHeight="1" thickBot="1">
      <c r="A1" s="1" t="s">
        <v>35</v>
      </c>
    </row>
    <row r="2" spans="1:7" s="8" customFormat="1" ht="16.5" customHeight="1">
      <c r="A2" s="258" t="s">
        <v>87</v>
      </c>
      <c r="B2" s="245" t="s">
        <v>20</v>
      </c>
      <c r="C2" s="246"/>
      <c r="D2" s="245" t="s">
        <v>88</v>
      </c>
      <c r="E2" s="246"/>
      <c r="F2" s="257" t="s">
        <v>89</v>
      </c>
      <c r="G2" s="247"/>
    </row>
    <row r="3" spans="1:7" s="8" customFormat="1" ht="16.5" customHeight="1">
      <c r="A3" s="259"/>
      <c r="B3" s="20" t="s">
        <v>90</v>
      </c>
      <c r="C3" s="21" t="s">
        <v>91</v>
      </c>
      <c r="D3" s="20" t="s">
        <v>90</v>
      </c>
      <c r="E3" s="21" t="s">
        <v>91</v>
      </c>
      <c r="F3" s="20" t="s">
        <v>90</v>
      </c>
      <c r="G3" s="22" t="s">
        <v>91</v>
      </c>
    </row>
    <row r="4" spans="1:7" s="12" customFormat="1" ht="14.25" customHeight="1">
      <c r="A4" s="59"/>
      <c r="B4" s="58" t="s">
        <v>0</v>
      </c>
      <c r="C4" s="47" t="s">
        <v>1</v>
      </c>
      <c r="D4" s="58" t="s">
        <v>0</v>
      </c>
      <c r="E4" s="47" t="s">
        <v>1</v>
      </c>
      <c r="F4" s="58" t="s">
        <v>0</v>
      </c>
      <c r="G4" s="48" t="s">
        <v>1</v>
      </c>
    </row>
    <row r="5" spans="1:7" s="8" customFormat="1" ht="30" customHeight="1">
      <c r="A5" s="19" t="s">
        <v>21</v>
      </c>
      <c r="B5" s="168">
        <v>206</v>
      </c>
      <c r="C5" s="118">
        <v>11937</v>
      </c>
      <c r="D5" s="168">
        <v>699</v>
      </c>
      <c r="E5" s="118">
        <v>48022</v>
      </c>
      <c r="F5" s="168">
        <v>0</v>
      </c>
      <c r="G5" s="119">
        <v>0</v>
      </c>
    </row>
    <row r="6" spans="1:7" s="8" customFormat="1" ht="30" customHeight="1" thickBot="1">
      <c r="A6" s="9" t="s">
        <v>22</v>
      </c>
      <c r="B6" s="169">
        <v>203</v>
      </c>
      <c r="C6" s="170">
        <v>45753</v>
      </c>
      <c r="D6" s="169">
        <v>1819</v>
      </c>
      <c r="E6" s="170">
        <v>236591</v>
      </c>
      <c r="F6" s="169">
        <v>1</v>
      </c>
      <c r="G6" s="171">
        <v>144</v>
      </c>
    </row>
    <row r="7" spans="1:7" s="11" customFormat="1" ht="30" customHeight="1" thickBot="1" thickTop="1">
      <c r="A7" s="10" t="s">
        <v>92</v>
      </c>
      <c r="B7" s="172">
        <v>409</v>
      </c>
      <c r="C7" s="173">
        <v>57690</v>
      </c>
      <c r="D7" s="172">
        <v>2518</v>
      </c>
      <c r="E7" s="173">
        <v>284613</v>
      </c>
      <c r="F7" s="172">
        <v>1</v>
      </c>
      <c r="G7" s="174">
        <v>144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&amp;R東京国税局
贈与税１
(H20)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workbookViewId="0" topLeftCell="A1">
      <selection activeCell="H1" sqref="H1"/>
    </sheetView>
  </sheetViews>
  <sheetFormatPr defaultColWidth="9.00390625" defaultRowHeight="13.5"/>
  <cols>
    <col min="1" max="1" width="7.375" style="102" customWidth="1"/>
    <col min="2" max="2" width="12.25390625" style="102" customWidth="1"/>
    <col min="3" max="3" width="11.375" style="102" customWidth="1"/>
    <col min="4" max="4" width="20.625" style="102" customWidth="1"/>
    <col min="5" max="5" width="13.50390625" style="102" customWidth="1"/>
    <col min="6" max="6" width="18.875" style="102" customWidth="1"/>
    <col min="7" max="16384" width="9.00390625" style="102" customWidth="1"/>
  </cols>
  <sheetData>
    <row r="1" spans="1:6" s="1" customFormat="1" ht="15">
      <c r="A1" s="244" t="s">
        <v>38</v>
      </c>
      <c r="B1" s="244"/>
      <c r="C1" s="244"/>
      <c r="D1" s="244"/>
      <c r="E1" s="244"/>
      <c r="F1" s="244"/>
    </row>
    <row r="2" spans="1:6" s="1" customFormat="1" ht="15">
      <c r="A2" s="3"/>
      <c r="B2" s="3"/>
      <c r="C2" s="3"/>
      <c r="D2" s="3"/>
      <c r="E2" s="3"/>
      <c r="F2" s="3"/>
    </row>
    <row r="3" s="1" customFormat="1" ht="12" thickBot="1">
      <c r="A3" s="1" t="s">
        <v>218</v>
      </c>
    </row>
    <row r="4" spans="1:5" s="8" customFormat="1" ht="18" customHeight="1">
      <c r="A4" s="274" t="s">
        <v>36</v>
      </c>
      <c r="B4" s="257"/>
      <c r="C4" s="7" t="s">
        <v>80</v>
      </c>
      <c r="D4" s="7" t="s">
        <v>5</v>
      </c>
      <c r="E4" s="66" t="s">
        <v>81</v>
      </c>
    </row>
    <row r="5" spans="1:5" s="12" customFormat="1" ht="15" customHeight="1">
      <c r="A5" s="67"/>
      <c r="B5" s="68"/>
      <c r="C5" s="69" t="s">
        <v>0</v>
      </c>
      <c r="D5" s="43" t="s">
        <v>1</v>
      </c>
      <c r="E5" s="70" t="s">
        <v>1</v>
      </c>
    </row>
    <row r="6" spans="1:5" s="8" customFormat="1" ht="18" customHeight="1">
      <c r="A6" s="71">
        <v>150</v>
      </c>
      <c r="B6" s="72" t="s">
        <v>82</v>
      </c>
      <c r="C6" s="108">
        <v>36008</v>
      </c>
      <c r="D6" s="109">
        <v>43606122</v>
      </c>
      <c r="E6" s="110">
        <v>411453</v>
      </c>
    </row>
    <row r="7" spans="1:5" s="8" customFormat="1" ht="18" customHeight="1">
      <c r="A7" s="73">
        <v>150</v>
      </c>
      <c r="B7" s="74" t="s">
        <v>83</v>
      </c>
      <c r="C7" s="111">
        <v>9581</v>
      </c>
      <c r="D7" s="112">
        <v>17787887</v>
      </c>
      <c r="E7" s="113">
        <v>709149</v>
      </c>
    </row>
    <row r="8" spans="1:5" s="8" customFormat="1" ht="18" customHeight="1">
      <c r="A8" s="73">
        <v>200</v>
      </c>
      <c r="B8" s="75" t="s">
        <v>84</v>
      </c>
      <c r="C8" s="111">
        <v>19924</v>
      </c>
      <c r="D8" s="112">
        <v>58190406</v>
      </c>
      <c r="E8" s="113">
        <v>3417856</v>
      </c>
    </row>
    <row r="9" spans="1:5" s="8" customFormat="1" ht="18" customHeight="1">
      <c r="A9" s="73">
        <v>400</v>
      </c>
      <c r="B9" s="75" t="s">
        <v>84</v>
      </c>
      <c r="C9" s="111">
        <v>10936</v>
      </c>
      <c r="D9" s="112">
        <v>57417258</v>
      </c>
      <c r="E9" s="113">
        <v>4188932</v>
      </c>
    </row>
    <row r="10" spans="1:5" s="8" customFormat="1" ht="18" customHeight="1">
      <c r="A10" s="73">
        <v>700</v>
      </c>
      <c r="B10" s="75" t="s">
        <v>84</v>
      </c>
      <c r="C10" s="111">
        <v>6697</v>
      </c>
      <c r="D10" s="112">
        <v>61049933</v>
      </c>
      <c r="E10" s="113">
        <v>3074299</v>
      </c>
    </row>
    <row r="11" spans="1:5" s="8" customFormat="1" ht="18" customHeight="1">
      <c r="A11" s="73">
        <v>1000</v>
      </c>
      <c r="B11" s="75" t="s">
        <v>84</v>
      </c>
      <c r="C11" s="111">
        <v>8057</v>
      </c>
      <c r="D11" s="112">
        <v>123507629</v>
      </c>
      <c r="E11" s="113">
        <v>4261756</v>
      </c>
    </row>
    <row r="12" spans="1:5" s="8" customFormat="1" ht="18" customHeight="1">
      <c r="A12" s="73">
        <v>2000</v>
      </c>
      <c r="B12" s="75" t="s">
        <v>84</v>
      </c>
      <c r="C12" s="111">
        <v>3858</v>
      </c>
      <c r="D12" s="112">
        <v>91949956</v>
      </c>
      <c r="E12" s="113">
        <v>2130379</v>
      </c>
    </row>
    <row r="13" spans="1:5" s="8" customFormat="1" ht="18" customHeight="1">
      <c r="A13" s="73">
        <v>3000</v>
      </c>
      <c r="B13" s="75" t="s">
        <v>84</v>
      </c>
      <c r="C13" s="111">
        <v>1053</v>
      </c>
      <c r="D13" s="112">
        <v>39226497</v>
      </c>
      <c r="E13" s="113">
        <v>3581210</v>
      </c>
    </row>
    <row r="14" spans="1:5" s="8" customFormat="1" ht="18" customHeight="1">
      <c r="A14" s="76">
        <v>5000</v>
      </c>
      <c r="B14" s="75" t="s">
        <v>84</v>
      </c>
      <c r="C14" s="111">
        <v>235</v>
      </c>
      <c r="D14" s="112">
        <v>15763856</v>
      </c>
      <c r="E14" s="113">
        <v>3288022</v>
      </c>
    </row>
    <row r="15" spans="1:5" s="8" customFormat="1" ht="18" customHeight="1">
      <c r="A15" s="76">
        <v>1</v>
      </c>
      <c r="B15" s="77" t="s">
        <v>39</v>
      </c>
      <c r="C15" s="111">
        <v>146</v>
      </c>
      <c r="D15" s="112">
        <v>23425217</v>
      </c>
      <c r="E15" s="113">
        <v>5852826</v>
      </c>
    </row>
    <row r="16" spans="1:5" s="8" customFormat="1" ht="18" customHeight="1">
      <c r="A16" s="76">
        <v>3</v>
      </c>
      <c r="B16" s="78" t="s">
        <v>37</v>
      </c>
      <c r="C16" s="111">
        <v>17</v>
      </c>
      <c r="D16" s="112">
        <v>6370597</v>
      </c>
      <c r="E16" s="113">
        <v>2030636</v>
      </c>
    </row>
    <row r="17" spans="1:5" s="8" customFormat="1" ht="18" customHeight="1">
      <c r="A17" s="76">
        <v>5</v>
      </c>
      <c r="B17" s="78" t="s">
        <v>37</v>
      </c>
      <c r="C17" s="111">
        <v>16</v>
      </c>
      <c r="D17" s="112">
        <v>10858960</v>
      </c>
      <c r="E17" s="113">
        <v>3768064</v>
      </c>
    </row>
    <row r="18" spans="1:5" s="8" customFormat="1" ht="18" customHeight="1">
      <c r="A18" s="76">
        <v>10</v>
      </c>
      <c r="B18" s="78" t="s">
        <v>37</v>
      </c>
      <c r="C18" s="111">
        <v>5</v>
      </c>
      <c r="D18" s="112">
        <v>6213385</v>
      </c>
      <c r="E18" s="113">
        <v>1624077</v>
      </c>
    </row>
    <row r="19" spans="1:5" s="8" customFormat="1" ht="18" customHeight="1">
      <c r="A19" s="76">
        <v>20</v>
      </c>
      <c r="B19" s="78" t="s">
        <v>37</v>
      </c>
      <c r="C19" s="111">
        <v>5</v>
      </c>
      <c r="D19" s="112">
        <v>14125200</v>
      </c>
      <c r="E19" s="113">
        <v>7048600</v>
      </c>
    </row>
    <row r="20" spans="1:5" s="8" customFormat="1" ht="18" customHeight="1">
      <c r="A20" s="76">
        <v>30</v>
      </c>
      <c r="B20" s="78" t="s">
        <v>37</v>
      </c>
      <c r="C20" s="111">
        <v>0</v>
      </c>
      <c r="D20" s="112">
        <v>0</v>
      </c>
      <c r="E20" s="113">
        <v>0</v>
      </c>
    </row>
    <row r="21" spans="1:5" s="8" customFormat="1" ht="18" customHeight="1" thickBot="1">
      <c r="A21" s="79">
        <v>50</v>
      </c>
      <c r="B21" s="80" t="s">
        <v>37</v>
      </c>
      <c r="C21" s="175">
        <v>0</v>
      </c>
      <c r="D21" s="176">
        <v>0</v>
      </c>
      <c r="E21" s="177">
        <v>0</v>
      </c>
    </row>
    <row r="22" spans="1:5" s="11" customFormat="1" ht="18" customHeight="1" thickBot="1" thickTop="1">
      <c r="A22" s="283" t="s">
        <v>85</v>
      </c>
      <c r="B22" s="284"/>
      <c r="C22" s="178">
        <v>96538</v>
      </c>
      <c r="D22" s="179">
        <v>569492903</v>
      </c>
      <c r="E22" s="180">
        <v>45387260</v>
      </c>
    </row>
    <row r="23" spans="1:5" s="11" customFormat="1" ht="4.5" customHeight="1">
      <c r="A23" s="141"/>
      <c r="B23" s="141"/>
      <c r="C23" s="144"/>
      <c r="D23" s="144"/>
      <c r="E23" s="144"/>
    </row>
    <row r="24" spans="1:5" s="1" customFormat="1" ht="24" customHeight="1">
      <c r="A24" s="269" t="s">
        <v>72</v>
      </c>
      <c r="B24" s="269"/>
      <c r="C24" s="269"/>
      <c r="D24" s="269"/>
      <c r="E24" s="269"/>
    </row>
    <row r="25" spans="1:5" s="1" customFormat="1" ht="11.25">
      <c r="A25" s="81"/>
      <c r="B25" s="81"/>
      <c r="C25" s="81"/>
      <c r="D25" s="81"/>
      <c r="E25" s="81"/>
    </row>
    <row r="26" s="1" customFormat="1" ht="12" thickBot="1">
      <c r="A26" s="1" t="s">
        <v>40</v>
      </c>
    </row>
    <row r="27" spans="1:6" s="8" customFormat="1" ht="18" customHeight="1">
      <c r="A27" s="288" t="s">
        <v>86</v>
      </c>
      <c r="B27" s="289"/>
      <c r="C27" s="285" t="s">
        <v>41</v>
      </c>
      <c r="D27" s="243"/>
      <c r="E27" s="286" t="s">
        <v>42</v>
      </c>
      <c r="F27" s="287"/>
    </row>
    <row r="28" spans="1:6" s="8" customFormat="1" ht="18" customHeight="1">
      <c r="A28" s="290"/>
      <c r="B28" s="291"/>
      <c r="C28" s="20" t="s">
        <v>80</v>
      </c>
      <c r="D28" s="21" t="s">
        <v>5</v>
      </c>
      <c r="E28" s="20" t="s">
        <v>80</v>
      </c>
      <c r="F28" s="22" t="s">
        <v>5</v>
      </c>
    </row>
    <row r="29" spans="1:6" s="1" customFormat="1" ht="11.25">
      <c r="A29" s="82"/>
      <c r="B29" s="83"/>
      <c r="C29" s="84" t="s">
        <v>0</v>
      </c>
      <c r="D29" s="85" t="s">
        <v>1</v>
      </c>
      <c r="E29" s="84" t="s">
        <v>0</v>
      </c>
      <c r="F29" s="56" t="s">
        <v>1</v>
      </c>
    </row>
    <row r="30" spans="1:6" s="8" customFormat="1" ht="18" customHeight="1">
      <c r="A30" s="71">
        <v>150</v>
      </c>
      <c r="B30" s="72" t="s">
        <v>82</v>
      </c>
      <c r="C30" s="168">
        <v>35921</v>
      </c>
      <c r="D30" s="118">
        <v>43476894</v>
      </c>
      <c r="E30" s="168">
        <v>266</v>
      </c>
      <c r="F30" s="119">
        <v>305392</v>
      </c>
    </row>
    <row r="31" spans="1:6" s="8" customFormat="1" ht="18" customHeight="1">
      <c r="A31" s="73">
        <v>150</v>
      </c>
      <c r="B31" s="74" t="s">
        <v>83</v>
      </c>
      <c r="C31" s="181">
        <v>9328</v>
      </c>
      <c r="D31" s="121">
        <v>17311396</v>
      </c>
      <c r="E31" s="181">
        <v>290</v>
      </c>
      <c r="F31" s="122">
        <v>545536</v>
      </c>
    </row>
    <row r="32" spans="1:6" s="8" customFormat="1" ht="18" customHeight="1">
      <c r="A32" s="73">
        <v>200</v>
      </c>
      <c r="B32" s="75" t="s">
        <v>84</v>
      </c>
      <c r="C32" s="181">
        <v>18510</v>
      </c>
      <c r="D32" s="121">
        <v>53692421</v>
      </c>
      <c r="E32" s="181">
        <v>1487</v>
      </c>
      <c r="F32" s="122">
        <v>4718384</v>
      </c>
    </row>
    <row r="33" spans="1:6" s="8" customFormat="1" ht="18" customHeight="1">
      <c r="A33" s="73">
        <v>400</v>
      </c>
      <c r="B33" s="75" t="s">
        <v>84</v>
      </c>
      <c r="C33" s="181">
        <v>7398</v>
      </c>
      <c r="D33" s="121">
        <v>38226779</v>
      </c>
      <c r="E33" s="181">
        <v>3581</v>
      </c>
      <c r="F33" s="122">
        <v>19420215</v>
      </c>
    </row>
    <row r="34" spans="1:6" s="8" customFormat="1" ht="18" customHeight="1">
      <c r="A34" s="73">
        <v>700</v>
      </c>
      <c r="B34" s="75" t="s">
        <v>84</v>
      </c>
      <c r="C34" s="181">
        <v>2254</v>
      </c>
      <c r="D34" s="121">
        <v>19066494</v>
      </c>
      <c r="E34" s="181">
        <v>4457</v>
      </c>
      <c r="F34" s="122">
        <v>42117980</v>
      </c>
    </row>
    <row r="35" spans="1:6" s="8" customFormat="1" ht="18" customHeight="1">
      <c r="A35" s="73">
        <v>1000</v>
      </c>
      <c r="B35" s="75" t="s">
        <v>84</v>
      </c>
      <c r="C35" s="181">
        <v>2678</v>
      </c>
      <c r="D35" s="121">
        <v>39620413</v>
      </c>
      <c r="E35" s="181">
        <v>5389</v>
      </c>
      <c r="F35" s="122">
        <v>84108496</v>
      </c>
    </row>
    <row r="36" spans="1:6" s="8" customFormat="1" ht="18" customHeight="1">
      <c r="A36" s="73">
        <v>2000</v>
      </c>
      <c r="B36" s="75" t="s">
        <v>84</v>
      </c>
      <c r="C36" s="181">
        <v>1290</v>
      </c>
      <c r="D36" s="121">
        <v>28420010</v>
      </c>
      <c r="E36" s="181">
        <v>2566</v>
      </c>
      <c r="F36" s="122">
        <v>63475867</v>
      </c>
    </row>
    <row r="37" spans="1:6" s="8" customFormat="1" ht="18" customHeight="1">
      <c r="A37" s="73">
        <v>3000</v>
      </c>
      <c r="B37" s="75" t="s">
        <v>84</v>
      </c>
      <c r="C37" s="181">
        <v>161</v>
      </c>
      <c r="D37" s="121">
        <v>6336777</v>
      </c>
      <c r="E37" s="181">
        <v>876</v>
      </c>
      <c r="F37" s="122">
        <v>32301078</v>
      </c>
    </row>
    <row r="38" spans="1:6" s="8" customFormat="1" ht="18" customHeight="1">
      <c r="A38" s="73">
        <v>5000</v>
      </c>
      <c r="B38" s="75" t="s">
        <v>84</v>
      </c>
      <c r="C38" s="181">
        <v>63</v>
      </c>
      <c r="D38" s="121">
        <v>4466361</v>
      </c>
      <c r="E38" s="181">
        <v>175</v>
      </c>
      <c r="F38" s="122">
        <v>11714375</v>
      </c>
    </row>
    <row r="39" spans="1:6" s="8" customFormat="1" ht="18" customHeight="1">
      <c r="A39" s="73">
        <v>1</v>
      </c>
      <c r="B39" s="74" t="s">
        <v>43</v>
      </c>
      <c r="C39" s="181">
        <v>40</v>
      </c>
      <c r="D39" s="121">
        <v>6267165</v>
      </c>
      <c r="E39" s="181">
        <v>98</v>
      </c>
      <c r="F39" s="122">
        <v>16332729</v>
      </c>
    </row>
    <row r="40" spans="1:6" s="8" customFormat="1" ht="18" customHeight="1">
      <c r="A40" s="73">
        <v>3</v>
      </c>
      <c r="B40" s="75" t="s">
        <v>84</v>
      </c>
      <c r="C40" s="181">
        <v>7</v>
      </c>
      <c r="D40" s="121">
        <v>2749065</v>
      </c>
      <c r="E40" s="181">
        <v>10</v>
      </c>
      <c r="F40" s="122">
        <v>3621532</v>
      </c>
    </row>
    <row r="41" spans="1:6" s="8" customFormat="1" ht="18" customHeight="1">
      <c r="A41" s="73">
        <v>5</v>
      </c>
      <c r="B41" s="75" t="s">
        <v>84</v>
      </c>
      <c r="C41" s="181">
        <v>8</v>
      </c>
      <c r="D41" s="121">
        <v>5478909</v>
      </c>
      <c r="E41" s="181">
        <v>8</v>
      </c>
      <c r="F41" s="122">
        <v>5380051</v>
      </c>
    </row>
    <row r="42" spans="1:6" s="8" customFormat="1" ht="18" customHeight="1">
      <c r="A42" s="73">
        <v>10</v>
      </c>
      <c r="B42" s="75" t="s">
        <v>84</v>
      </c>
      <c r="C42" s="181">
        <v>1</v>
      </c>
      <c r="D42" s="121">
        <v>1314000</v>
      </c>
      <c r="E42" s="181">
        <v>4</v>
      </c>
      <c r="F42" s="122">
        <v>4899385</v>
      </c>
    </row>
    <row r="43" spans="1:6" s="8" customFormat="1" ht="18" customHeight="1">
      <c r="A43" s="73">
        <v>20</v>
      </c>
      <c r="B43" s="75" t="s">
        <v>84</v>
      </c>
      <c r="C43" s="181">
        <v>5</v>
      </c>
      <c r="D43" s="121">
        <v>14125200</v>
      </c>
      <c r="E43" s="181">
        <v>0</v>
      </c>
      <c r="F43" s="122">
        <v>0</v>
      </c>
    </row>
    <row r="44" spans="1:6" s="8" customFormat="1" ht="18" customHeight="1">
      <c r="A44" s="73">
        <v>30</v>
      </c>
      <c r="B44" s="75" t="s">
        <v>84</v>
      </c>
      <c r="C44" s="181">
        <v>0</v>
      </c>
      <c r="D44" s="121">
        <v>0</v>
      </c>
      <c r="E44" s="181">
        <v>0</v>
      </c>
      <c r="F44" s="122">
        <v>0</v>
      </c>
    </row>
    <row r="45" spans="1:6" s="8" customFormat="1" ht="18" customHeight="1" thickBot="1">
      <c r="A45" s="79">
        <v>50</v>
      </c>
      <c r="B45" s="80" t="s">
        <v>84</v>
      </c>
      <c r="C45" s="169">
        <v>0</v>
      </c>
      <c r="D45" s="170">
        <v>0</v>
      </c>
      <c r="E45" s="169">
        <v>0</v>
      </c>
      <c r="F45" s="171">
        <v>0</v>
      </c>
    </row>
    <row r="46" spans="1:6" s="11" customFormat="1" ht="18" customHeight="1" thickBot="1" thickTop="1">
      <c r="A46" s="283" t="s">
        <v>85</v>
      </c>
      <c r="B46" s="284"/>
      <c r="C46" s="172">
        <v>77664</v>
      </c>
      <c r="D46" s="173">
        <v>280551883</v>
      </c>
      <c r="E46" s="172">
        <v>19207</v>
      </c>
      <c r="F46" s="174">
        <v>288941020</v>
      </c>
    </row>
    <row r="47" s="1" customFormat="1" ht="11.25"/>
    <row r="48" spans="1:5" ht="13.5">
      <c r="A48" s="1"/>
      <c r="B48" s="1"/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  <row r="57" spans="3:5" ht="13.5">
      <c r="C57" s="1"/>
      <c r="D57" s="1"/>
      <c r="E57" s="1"/>
    </row>
  </sheetData>
  <sheetProtection/>
  <mergeCells count="8">
    <mergeCell ref="A1:F1"/>
    <mergeCell ref="A46:B46"/>
    <mergeCell ref="C27:D27"/>
    <mergeCell ref="A4:B4"/>
    <mergeCell ref="A24:E24"/>
    <mergeCell ref="A22:B22"/>
    <mergeCell ref="E27:F27"/>
    <mergeCell ref="A27:B2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1"/>
  <headerFooter alignWithMargins="0">
    <oddFooter>&amp;R東京国税局
贈与税２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I1" sqref="I1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86" customFormat="1" ht="15">
      <c r="A1" s="244" t="s">
        <v>63</v>
      </c>
      <c r="B1" s="244"/>
      <c r="C1" s="244"/>
      <c r="D1" s="244"/>
      <c r="E1" s="244"/>
      <c r="F1" s="244"/>
      <c r="G1" s="244"/>
      <c r="H1" s="244"/>
    </row>
    <row r="2" spans="1:8" s="86" customFormat="1" ht="15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292" t="s">
        <v>44</v>
      </c>
      <c r="B3" s="292"/>
      <c r="C3" s="292"/>
      <c r="D3" s="292"/>
      <c r="E3" s="292"/>
      <c r="F3" s="292"/>
      <c r="G3" s="292"/>
      <c r="H3" s="292"/>
    </row>
    <row r="4" spans="1:8" ht="15" customHeight="1">
      <c r="A4" s="274" t="s">
        <v>64</v>
      </c>
      <c r="B4" s="246"/>
      <c r="C4" s="260" t="s">
        <v>65</v>
      </c>
      <c r="D4" s="260"/>
      <c r="E4" s="260"/>
      <c r="F4" s="260" t="s">
        <v>45</v>
      </c>
      <c r="G4" s="260"/>
      <c r="H4" s="261"/>
    </row>
    <row r="5" spans="1:8" ht="15" customHeight="1">
      <c r="A5" s="275"/>
      <c r="B5" s="276"/>
      <c r="C5" s="295" t="s">
        <v>46</v>
      </c>
      <c r="D5" s="296"/>
      <c r="E5" s="21" t="s">
        <v>5</v>
      </c>
      <c r="F5" s="295" t="s">
        <v>46</v>
      </c>
      <c r="G5" s="296"/>
      <c r="H5" s="22" t="s">
        <v>5</v>
      </c>
    </row>
    <row r="6" spans="1:8" s="8" customFormat="1" ht="13.5" customHeight="1">
      <c r="A6" s="50"/>
      <c r="B6" s="53"/>
      <c r="C6" s="87"/>
      <c r="D6" s="88" t="s">
        <v>66</v>
      </c>
      <c r="E6" s="47" t="s">
        <v>1</v>
      </c>
      <c r="F6" s="87"/>
      <c r="G6" s="88" t="s">
        <v>66</v>
      </c>
      <c r="H6" s="48" t="s">
        <v>1</v>
      </c>
    </row>
    <row r="7" spans="1:8" s="8" customFormat="1" ht="21" customHeight="1">
      <c r="A7" s="308" t="s">
        <v>67</v>
      </c>
      <c r="B7" s="49" t="s">
        <v>68</v>
      </c>
      <c r="C7" s="24"/>
      <c r="D7" s="126">
        <v>135</v>
      </c>
      <c r="E7" s="182">
        <v>408619</v>
      </c>
      <c r="F7" s="27"/>
      <c r="G7" s="126">
        <v>38</v>
      </c>
      <c r="H7" s="104">
        <v>267882</v>
      </c>
    </row>
    <row r="8" spans="1:8" s="8" customFormat="1" ht="21" customHeight="1">
      <c r="A8" s="308"/>
      <c r="B8" s="35" t="s">
        <v>69</v>
      </c>
      <c r="C8" s="24"/>
      <c r="D8" s="127">
        <v>293</v>
      </c>
      <c r="E8" s="183">
        <v>1017957</v>
      </c>
      <c r="F8" s="27"/>
      <c r="G8" s="127">
        <v>80</v>
      </c>
      <c r="H8" s="105">
        <v>795878</v>
      </c>
    </row>
    <row r="9" spans="1:8" s="8" customFormat="1" ht="21" customHeight="1">
      <c r="A9" s="308"/>
      <c r="B9" s="35" t="s">
        <v>47</v>
      </c>
      <c r="C9" s="24"/>
      <c r="D9" s="127">
        <v>12178</v>
      </c>
      <c r="E9" s="183">
        <v>74417444</v>
      </c>
      <c r="F9" s="27"/>
      <c r="G9" s="127">
        <v>3589</v>
      </c>
      <c r="H9" s="105">
        <v>51103423</v>
      </c>
    </row>
    <row r="10" spans="1:8" s="8" customFormat="1" ht="21" customHeight="1">
      <c r="A10" s="308"/>
      <c r="B10" s="35" t="s">
        <v>48</v>
      </c>
      <c r="C10" s="24"/>
      <c r="D10" s="127">
        <v>495</v>
      </c>
      <c r="E10" s="183">
        <v>1138308</v>
      </c>
      <c r="F10" s="27"/>
      <c r="G10" s="127">
        <v>139</v>
      </c>
      <c r="H10" s="105">
        <v>760316</v>
      </c>
    </row>
    <row r="11" spans="1:8" s="8" customFormat="1" ht="21" customHeight="1">
      <c r="A11" s="308"/>
      <c r="B11" s="35" t="s">
        <v>49</v>
      </c>
      <c r="C11" s="24"/>
      <c r="D11" s="127">
        <v>597</v>
      </c>
      <c r="E11" s="183">
        <v>2440959</v>
      </c>
      <c r="F11" s="27"/>
      <c r="G11" s="127">
        <v>160</v>
      </c>
      <c r="H11" s="105">
        <v>1714114</v>
      </c>
    </row>
    <row r="12" spans="1:8" s="11" customFormat="1" ht="21" customHeight="1">
      <c r="A12" s="309"/>
      <c r="B12" s="89" t="s">
        <v>13</v>
      </c>
      <c r="C12" s="25" t="s">
        <v>2</v>
      </c>
      <c r="D12" s="184">
        <v>13355</v>
      </c>
      <c r="E12" s="185">
        <v>79423287</v>
      </c>
      <c r="F12" s="25" t="s">
        <v>2</v>
      </c>
      <c r="G12" s="184">
        <v>3825</v>
      </c>
      <c r="H12" s="194">
        <v>54641613</v>
      </c>
    </row>
    <row r="13" spans="1:8" s="8" customFormat="1" ht="21" customHeight="1">
      <c r="A13" s="293" t="s">
        <v>50</v>
      </c>
      <c r="B13" s="294"/>
      <c r="C13" s="90"/>
      <c r="D13" s="186">
        <v>5675</v>
      </c>
      <c r="E13" s="187">
        <v>13617766</v>
      </c>
      <c r="F13" s="91"/>
      <c r="G13" s="186">
        <v>2383</v>
      </c>
      <c r="H13" s="195">
        <v>8253838</v>
      </c>
    </row>
    <row r="14" spans="1:8" s="8" customFormat="1" ht="21" customHeight="1">
      <c r="A14" s="297" t="s">
        <v>71</v>
      </c>
      <c r="B14" s="34" t="s">
        <v>51</v>
      </c>
      <c r="C14" s="26"/>
      <c r="D14" s="130">
        <v>12</v>
      </c>
      <c r="E14" s="188">
        <v>19021</v>
      </c>
      <c r="F14" s="28"/>
      <c r="G14" s="130">
        <v>8</v>
      </c>
      <c r="H14" s="107">
        <v>12486</v>
      </c>
    </row>
    <row r="15" spans="1:8" s="8" customFormat="1" ht="21" customHeight="1">
      <c r="A15" s="298"/>
      <c r="B15" s="35" t="s">
        <v>52</v>
      </c>
      <c r="C15" s="24"/>
      <c r="D15" s="127">
        <v>0</v>
      </c>
      <c r="E15" s="183">
        <v>0</v>
      </c>
      <c r="F15" s="27"/>
      <c r="G15" s="127">
        <v>4</v>
      </c>
      <c r="H15" s="105">
        <v>4351</v>
      </c>
    </row>
    <row r="16" spans="1:8" s="8" customFormat="1" ht="21" customHeight="1">
      <c r="A16" s="298"/>
      <c r="B16" s="35" t="s">
        <v>53</v>
      </c>
      <c r="C16" s="24"/>
      <c r="D16" s="127">
        <v>0</v>
      </c>
      <c r="E16" s="183">
        <v>0</v>
      </c>
      <c r="F16" s="27"/>
      <c r="G16" s="127">
        <v>1</v>
      </c>
      <c r="H16" s="105">
        <v>531</v>
      </c>
    </row>
    <row r="17" spans="1:8" s="8" customFormat="1" ht="21" customHeight="1">
      <c r="A17" s="298"/>
      <c r="B17" s="35" t="s">
        <v>54</v>
      </c>
      <c r="C17" s="24"/>
      <c r="D17" s="127">
        <v>41</v>
      </c>
      <c r="E17" s="183">
        <v>72146</v>
      </c>
      <c r="F17" s="27"/>
      <c r="G17" s="127">
        <v>9</v>
      </c>
      <c r="H17" s="105">
        <v>64843</v>
      </c>
    </row>
    <row r="18" spans="1:8" s="11" customFormat="1" ht="21" customHeight="1">
      <c r="A18" s="299"/>
      <c r="B18" s="92" t="s">
        <v>13</v>
      </c>
      <c r="C18" s="93" t="s">
        <v>2</v>
      </c>
      <c r="D18" s="189">
        <v>53</v>
      </c>
      <c r="E18" s="190">
        <v>91167</v>
      </c>
      <c r="F18" s="93" t="s">
        <v>2</v>
      </c>
      <c r="G18" s="189">
        <v>18</v>
      </c>
      <c r="H18" s="196">
        <v>82211</v>
      </c>
    </row>
    <row r="19" spans="1:8" s="8" customFormat="1" ht="21" customHeight="1">
      <c r="A19" s="300" t="s">
        <v>77</v>
      </c>
      <c r="B19" s="34" t="s">
        <v>55</v>
      </c>
      <c r="C19" s="26"/>
      <c r="D19" s="130">
        <v>16242</v>
      </c>
      <c r="E19" s="188">
        <v>63935453</v>
      </c>
      <c r="F19" s="28"/>
      <c r="G19" s="130">
        <v>721</v>
      </c>
      <c r="H19" s="107">
        <v>28895331</v>
      </c>
    </row>
    <row r="20" spans="1:8" s="8" customFormat="1" ht="21" customHeight="1">
      <c r="A20" s="301"/>
      <c r="B20" s="35" t="s">
        <v>56</v>
      </c>
      <c r="C20" s="24"/>
      <c r="D20" s="127">
        <v>93</v>
      </c>
      <c r="E20" s="183">
        <v>528594</v>
      </c>
      <c r="F20" s="27"/>
      <c r="G20" s="127">
        <v>13</v>
      </c>
      <c r="H20" s="105">
        <v>330818</v>
      </c>
    </row>
    <row r="21" spans="1:8" s="8" customFormat="1" ht="21" customHeight="1">
      <c r="A21" s="301"/>
      <c r="B21" s="35" t="s">
        <v>57</v>
      </c>
      <c r="C21" s="24"/>
      <c r="D21" s="127">
        <v>70</v>
      </c>
      <c r="E21" s="183">
        <v>162019</v>
      </c>
      <c r="F21" s="27"/>
      <c r="G21" s="127">
        <v>12</v>
      </c>
      <c r="H21" s="105">
        <v>475154</v>
      </c>
    </row>
    <row r="22" spans="1:8" s="11" customFormat="1" ht="21" customHeight="1">
      <c r="A22" s="302"/>
      <c r="B22" s="92" t="s">
        <v>13</v>
      </c>
      <c r="C22" s="93" t="s">
        <v>2</v>
      </c>
      <c r="D22" s="189">
        <v>16346</v>
      </c>
      <c r="E22" s="190">
        <v>64626067</v>
      </c>
      <c r="F22" s="93" t="s">
        <v>2</v>
      </c>
      <c r="G22" s="189">
        <v>735</v>
      </c>
      <c r="H22" s="196">
        <v>29701303</v>
      </c>
    </row>
    <row r="23" spans="1:8" s="8" customFormat="1" ht="21" customHeight="1">
      <c r="A23" s="293" t="s">
        <v>58</v>
      </c>
      <c r="B23" s="294"/>
      <c r="C23" s="90"/>
      <c r="D23" s="186">
        <v>44824</v>
      </c>
      <c r="E23" s="187">
        <v>108518659</v>
      </c>
      <c r="F23" s="90"/>
      <c r="G23" s="186">
        <v>14232</v>
      </c>
      <c r="H23" s="195">
        <v>190447184</v>
      </c>
    </row>
    <row r="24" spans="1:8" s="8" customFormat="1" ht="21" customHeight="1">
      <c r="A24" s="293" t="s">
        <v>59</v>
      </c>
      <c r="B24" s="294"/>
      <c r="C24" s="90"/>
      <c r="D24" s="186">
        <v>10</v>
      </c>
      <c r="E24" s="187">
        <v>10861</v>
      </c>
      <c r="F24" s="90"/>
      <c r="G24" s="186">
        <v>1</v>
      </c>
      <c r="H24" s="195">
        <v>313</v>
      </c>
    </row>
    <row r="25" spans="1:8" s="8" customFormat="1" ht="21" customHeight="1">
      <c r="A25" s="305" t="s">
        <v>70</v>
      </c>
      <c r="B25" s="34" t="s">
        <v>60</v>
      </c>
      <c r="C25" s="24"/>
      <c r="D25" s="130">
        <v>692</v>
      </c>
      <c r="E25" s="188">
        <v>3218907</v>
      </c>
      <c r="F25" s="27"/>
      <c r="G25" s="130">
        <v>113</v>
      </c>
      <c r="H25" s="107">
        <v>1672907</v>
      </c>
    </row>
    <row r="26" spans="1:9" s="8" customFormat="1" ht="21" customHeight="1">
      <c r="A26" s="306"/>
      <c r="B26" s="35" t="s">
        <v>61</v>
      </c>
      <c r="C26" s="24"/>
      <c r="D26" s="127">
        <v>25</v>
      </c>
      <c r="E26" s="183">
        <v>24662</v>
      </c>
      <c r="F26" s="27"/>
      <c r="G26" s="127">
        <v>4</v>
      </c>
      <c r="H26" s="105">
        <v>3808</v>
      </c>
      <c r="I26" s="94"/>
    </row>
    <row r="27" spans="1:9" s="8" customFormat="1" ht="21" customHeight="1">
      <c r="A27" s="306"/>
      <c r="B27" s="35" t="s">
        <v>62</v>
      </c>
      <c r="C27" s="24"/>
      <c r="D27" s="127">
        <v>3247</v>
      </c>
      <c r="E27" s="183">
        <v>11020507</v>
      </c>
      <c r="F27" s="27"/>
      <c r="G27" s="127">
        <v>202</v>
      </c>
      <c r="H27" s="105">
        <v>4137844</v>
      </c>
      <c r="I27" s="94"/>
    </row>
    <row r="28" spans="1:9" s="11" customFormat="1" ht="21" customHeight="1" thickBot="1">
      <c r="A28" s="307"/>
      <c r="B28" s="95" t="s">
        <v>13</v>
      </c>
      <c r="C28" s="96" t="s">
        <v>2</v>
      </c>
      <c r="D28" s="191">
        <v>3958</v>
      </c>
      <c r="E28" s="192">
        <v>14264076</v>
      </c>
      <c r="F28" s="96" t="s">
        <v>2</v>
      </c>
      <c r="G28" s="191">
        <v>319</v>
      </c>
      <c r="H28" s="197">
        <v>5814558</v>
      </c>
      <c r="I28" s="97"/>
    </row>
    <row r="29" spans="1:8" s="11" customFormat="1" ht="24" customHeight="1" thickBot="1" thickTop="1">
      <c r="A29" s="303" t="s">
        <v>219</v>
      </c>
      <c r="B29" s="304"/>
      <c r="C29" s="98" t="s">
        <v>2</v>
      </c>
      <c r="D29" s="193">
        <v>77664</v>
      </c>
      <c r="E29" s="173">
        <v>280551883</v>
      </c>
      <c r="F29" s="98" t="s">
        <v>2</v>
      </c>
      <c r="G29" s="193">
        <v>19207</v>
      </c>
      <c r="H29" s="174">
        <v>288941020</v>
      </c>
    </row>
    <row r="30" spans="1:8" s="11" customFormat="1" ht="4.5" customHeight="1">
      <c r="A30" s="198"/>
      <c r="B30" s="142"/>
      <c r="C30" s="143"/>
      <c r="D30" s="144"/>
      <c r="E30" s="144"/>
      <c r="F30" s="143"/>
      <c r="G30" s="144"/>
      <c r="H30" s="144"/>
    </row>
    <row r="31" spans="1:8" ht="27" customHeight="1">
      <c r="A31" s="269" t="s">
        <v>78</v>
      </c>
      <c r="B31" s="269"/>
      <c r="C31" s="269"/>
      <c r="D31" s="269"/>
      <c r="E31" s="269"/>
      <c r="F31" s="269"/>
      <c r="G31" s="269"/>
      <c r="H31" s="269"/>
    </row>
    <row r="32" spans="1:8" ht="13.5" customHeight="1">
      <c r="A32" s="292" t="s">
        <v>79</v>
      </c>
      <c r="B32" s="292"/>
      <c r="C32" s="292"/>
      <c r="D32" s="292"/>
      <c r="E32" s="292"/>
      <c r="F32" s="292"/>
      <c r="G32" s="292"/>
      <c r="H32" s="292"/>
    </row>
    <row r="35" ht="11.25">
      <c r="C35" s="2"/>
    </row>
  </sheetData>
  <sheetProtection/>
  <mergeCells count="17">
    <mergeCell ref="A29:B29"/>
    <mergeCell ref="A1:H1"/>
    <mergeCell ref="A3:H3"/>
    <mergeCell ref="A4:B5"/>
    <mergeCell ref="A25:A28"/>
    <mergeCell ref="C5:D5"/>
    <mergeCell ref="A7:A12"/>
    <mergeCell ref="A31:H31"/>
    <mergeCell ref="A32:H32"/>
    <mergeCell ref="A13:B13"/>
    <mergeCell ref="C4:E4"/>
    <mergeCell ref="F4:H4"/>
    <mergeCell ref="F5:G5"/>
    <mergeCell ref="A24:B24"/>
    <mergeCell ref="A14:A18"/>
    <mergeCell ref="A23:B23"/>
    <mergeCell ref="A19:A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&amp;R東京国税局
贈与税３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2010-08-11T05:47:15Z</cp:lastPrinted>
  <dcterms:created xsi:type="dcterms:W3CDTF">2003-07-09T01:05:10Z</dcterms:created>
  <dcterms:modified xsi:type="dcterms:W3CDTF">2010-08-11T05:47:27Z</dcterms:modified>
  <cp:category/>
  <cp:version/>
  <cp:contentType/>
  <cp:contentStatus/>
</cp:coreProperties>
</file>