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4080" activeTab="0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'(1)徴収状況'!$A$1:$P$34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'(3)税務署別徴収状況-1'!$A$1:$N$117</definedName>
    <definedName name="_xlnm.Print_Area" localSheetId="3">'(3)税務署別徴収状況-2'!$A$1:$N$115</definedName>
    <definedName name="_xlnm.Print_Area" localSheetId="4">'(3)税務署別徴収状況-3'!$A$1:$K$115</definedName>
    <definedName name="_xlnm.Print_Area" localSheetId="7">'(3)物納状況の累年比較'!$A$1:$K$11</definedName>
    <definedName name="_xlnm.Print_Area" localSheetId="8">'(4)年賦延納状況'!$A$1:$K$21</definedName>
    <definedName name="_xlnm.Print_Titles" localSheetId="2">'(3)税務署別徴収状況-1'!$1:$4</definedName>
    <definedName name="_xlnm.Print_Titles" localSheetId="3">'(3)税務署別徴収状況-2'!$1:$4</definedName>
    <definedName name="_xlnm.Print_Titles" localSheetId="4">'(3)税務署別徴収状況-3'!$1:$4</definedName>
  </definedNames>
  <calcPr fullCalcOnLoad="1"/>
</workbook>
</file>

<file path=xl/sharedStrings.xml><?xml version="1.0" encoding="utf-8"?>
<sst xmlns="http://schemas.openxmlformats.org/spreadsheetml/2006/main" count="850" uniqueCount="254">
  <si>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</si>
  <si>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</si>
  <si>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</si>
  <si>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</si>
  <si>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</si>
  <si>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</si>
  <si>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</si>
  <si>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</si>
  <si>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</si>
  <si>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</si>
  <si>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</si>
  <si>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</si>
  <si>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</si>
  <si>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</si>
  <si>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</si>
  <si>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</si>
  <si>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</si>
  <si>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</si>
  <si>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</si>
  <si>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</si>
  <si>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</si>
  <si>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</si>
  <si>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</si>
  <si>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</si>
  <si>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</si>
  <si>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</si>
  <si>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</si>
  <si>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</si>
  <si>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</si>
  <si>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</si>
  <si>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収納済額</t>
  </si>
  <si>
    <t>税務署名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</si>
  <si>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</si>
  <si>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</si>
  <si>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</si>
  <si>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</si>
  <si>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</si>
  <si>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(1)　徴収状況</t>
  </si>
  <si>
    <t>16－１　国税徴収状況</t>
  </si>
  <si>
    <t>所　得　税</t>
  </si>
  <si>
    <t>所　得　税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</si>
  <si>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</si>
  <si>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</si>
  <si>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</si>
  <si>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</si>
  <si>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</si>
  <si>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</si>
  <si>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</si>
  <si>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</si>
  <si>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許可未済</t>
  </si>
  <si>
    <t>収納未済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</si>
  <si>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</si>
  <si>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</si>
  <si>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</si>
  <si>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</si>
  <si>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</si>
  <si>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</si>
  <si>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</si>
  <si>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</si>
  <si>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</si>
  <si>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</si>
  <si>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</si>
  <si>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</si>
  <si>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</si>
  <si>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</si>
  <si>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</si>
  <si>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税務署名</t>
  </si>
  <si>
    <t>平成16年度</t>
  </si>
  <si>
    <t>平成17年度</t>
  </si>
  <si>
    <t>平成18年度</t>
  </si>
  <si>
    <t>平成19年度</t>
  </si>
  <si>
    <t>計</t>
  </si>
  <si>
    <t>合            計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</si>
  <si>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</si>
  <si>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</si>
  <si>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</si>
  <si>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</si>
  <si>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</si>
  <si>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</si>
  <si>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</si>
  <si>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</si>
  <si>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</si>
  <si>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</si>
  <si>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</si>
  <si>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</si>
  <si>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</si>
  <si>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</si>
  <si>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</si>
  <si>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</si>
  <si>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</si>
  <si>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</si>
  <si>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</si>
  <si>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平成20年度</t>
  </si>
  <si>
    <t>区　　　　　　分</t>
  </si>
  <si>
    <t>物　　　納　　　許　　　可</t>
  </si>
  <si>
    <t>人　　　　　員</t>
  </si>
  <si>
    <t>金　　　　　額</t>
  </si>
  <si>
    <t>物 納 財 産 の 種 類</t>
  </si>
  <si>
    <t>土地</t>
  </si>
  <si>
    <t>建物</t>
  </si>
  <si>
    <t>有価証券</t>
  </si>
  <si>
    <t>その他</t>
  </si>
  <si>
    <t>(3)　税務署別徴収状況（続）</t>
  </si>
  <si>
    <t>その他</t>
  </si>
  <si>
    <t>総　　　計</t>
  </si>
  <si>
    <t>消費税</t>
  </si>
  <si>
    <t>酒税</t>
  </si>
  <si>
    <t>(3)　税務署別徴収状況</t>
  </si>
  <si>
    <t>源泉所得税</t>
  </si>
  <si>
    <t>申告所得税</t>
  </si>
  <si>
    <t>法人税</t>
  </si>
  <si>
    <t>相続税</t>
  </si>
  <si>
    <t>(2)　徴収状況の累年比較</t>
  </si>
  <si>
    <t>年度</t>
  </si>
  <si>
    <t>徴収決定済額</t>
  </si>
  <si>
    <t>不納欠損額</t>
  </si>
  <si>
    <t>収納未済額</t>
  </si>
  <si>
    <t>繰越分</t>
  </si>
  <si>
    <t>繰　越　分</t>
  </si>
  <si>
    <t>平成20年度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</si>
  <si>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</si>
  <si>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</si>
  <si>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</si>
  <si>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</si>
  <si>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</si>
  <si>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</si>
  <si>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</si>
  <si>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</si>
  <si>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</si>
  <si>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</si>
  <si>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</si>
  <si>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</si>
  <si>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</si>
  <si>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</si>
  <si>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</si>
  <si>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</si>
  <si>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</si>
  <si>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</si>
  <si>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</si>
  <si>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</si>
  <si>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</si>
  <si>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</si>
  <si>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</si>
  <si>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</si>
  <si>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</si>
  <si>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</si>
  <si>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</si>
  <si>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</si>
  <si>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</si>
  <si>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</si>
  <si>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</si>
  <si>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</si>
  <si>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</si>
  <si>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</si>
  <si>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</si>
  <si>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</si>
  <si>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</si>
  <si>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</si>
  <si>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</si>
  <si>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</si>
  <si>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</si>
  <si>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</si>
  <si>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</si>
  <si>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</si>
  <si>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</si>
  <si>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</si>
  <si>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</si>
  <si>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</si>
  <si>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</si>
  <si>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</si>
  <si>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</si>
  <si>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</si>
  <si>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</si>
  <si>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</si>
  <si>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</si>
  <si>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</si>
  <si>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</si>
  <si>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</si>
  <si>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</si>
  <si>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</si>
  <si>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</si>
  <si>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</si>
  <si>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</si>
  <si>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</si>
  <si>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</si>
  <si>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</si>
  <si>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</si>
  <si>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</si>
  <si>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</si>
  <si>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</si>
  <si>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</si>
  <si>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</si>
  <si>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</si>
  <si>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</si>
  <si>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</si>
  <si>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</si>
  <si>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</si>
  <si>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</si>
  <si>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</si>
  <si>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</si>
  <si>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</si>
  <si>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</si>
  <si>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</si>
  <si>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</si>
  <si>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</si>
  <si>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</si>
  <si>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</si>
  <si>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</si>
  <si>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</si>
  <si>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</si>
  <si>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総　計</t>
  </si>
  <si>
    <t>X</t>
  </si>
  <si>
    <t>X</t>
  </si>
  <si>
    <t>X</t>
  </si>
  <si>
    <t>山梨県計</t>
  </si>
  <si>
    <t>総計</t>
  </si>
  <si>
    <t>X</t>
  </si>
  <si>
    <t>厚木</t>
  </si>
  <si>
    <t>総計</t>
  </si>
  <si>
    <t>外</t>
  </si>
  <si>
    <t>平成20年度</t>
  </si>
  <si>
    <t>２</t>
  </si>
  <si>
    <t>（注）　１</t>
  </si>
  <si>
    <t>調査対象等：</t>
  </si>
  <si>
    <t>承認未済</t>
  </si>
  <si>
    <t>承認</t>
  </si>
  <si>
    <t>前年度承認未済</t>
  </si>
  <si>
    <t>物納の撤回状況</t>
  </si>
  <si>
    <t>引継未済</t>
  </si>
  <si>
    <t>引継</t>
  </si>
  <si>
    <t>許可取消し等</t>
  </si>
  <si>
    <t>前年度引継未済</t>
  </si>
  <si>
    <t>外</t>
  </si>
  <si>
    <t>収納</t>
  </si>
  <si>
    <t>前年度収納未済</t>
  </si>
  <si>
    <t>許可後の状況</t>
  </si>
  <si>
    <t>処　理</t>
  </si>
  <si>
    <t>金額</t>
  </si>
  <si>
    <t>件数</t>
  </si>
  <si>
    <t>相続税</t>
  </si>
  <si>
    <t>区　　　　　　　　　　分</t>
  </si>
  <si>
    <t>(1)　物　納　状　況</t>
  </si>
  <si>
    <t>16－２　物納及び年賦延納</t>
  </si>
  <si>
    <t>調査期間：  平成20年４月１日から平成21年３月31日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</si>
  <si>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</si>
  <si>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</si>
  <si>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</si>
  <si>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</si>
  <si>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 xml:space="preserve"> （注）   　相続税には贈与税を含む。</t>
  </si>
  <si>
    <t xml:space="preserve">  平成20年４月１日から平成21年３月31日までの間に相続税の物納につ
いて申請、許可、収納等のあったものを示した。</t>
  </si>
  <si>
    <t xml:space="preserve">  「収納」欄は、国に完全に所有権が移転された物納財産の件数及び金
額であり、外書は過誤納額である。</t>
  </si>
  <si>
    <t xml:space="preserve">  「引継」欄は、収納した物納財産を財務局へ引き渡した件数及び金額
である。</t>
  </si>
  <si>
    <t>　調査対象等：  平成20年４月１日から平成21年３月31日までの間に相続税及び贈与税の年賦延納並びに所得税法
              第132条の規定による所得税の延納について、申請、許可、収納等のあったものを示した。</t>
  </si>
  <si>
    <t>　 （注）　    「前年度許可末済」及び「本年度申請」欄の外書は、他署管内からの転入者分、「更正減等」欄の
　　　　　　　外書は、他署管内への転出者分である。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</si>
</sst>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medium"/>
      <right style="thin"/>
      <top/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/>
      <bottom style="thin">
        <color indexed="55"/>
      </bottom>
    </border>
    <border>
      <left style="hair"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 style="medium"/>
      <top/>
      <bottom style="thin">
        <color indexed="55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/>
      <top/>
      <bottom style="hair">
        <color indexed="55"/>
      </bottom>
    </border>
    <border>
      <left style="thin"/>
      <right/>
      <top style="hair">
        <color indexed="55"/>
      </top>
      <bottom style="hair">
        <color indexed="55"/>
      </bottom>
    </border>
    <border>
      <left style="thin"/>
      <right/>
      <top style="hair">
        <color indexed="55"/>
      </top>
      <bottom style="thin">
        <color indexed="55"/>
      </bottom>
    </border>
    <border>
      <left style="hair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>
        <color indexed="55"/>
      </top>
      <bottom style="double"/>
    </border>
    <border>
      <left style="medium"/>
      <right/>
      <top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/>
      <bottom style="medium"/>
    </border>
    <border>
      <left style="thin"/>
      <right style="medium"/>
      <top style="thin">
        <color indexed="55"/>
      </top>
      <bottom style="double"/>
    </border>
    <border>
      <left/>
      <right/>
      <top style="medium"/>
      <bottom/>
    </border>
    <border>
      <left style="thin">
        <color indexed="55"/>
      </left>
      <right style="thin"/>
      <top style="thin"/>
      <bottom/>
    </border>
    <border>
      <left style="thin"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 style="thin"/>
      <right style="thin"/>
      <top style="thin"/>
      <bottom/>
    </border>
    <border>
      <left style="hair"/>
      <right style="dotted">
        <color indexed="55"/>
      </right>
      <top style="thin"/>
      <bottom/>
    </border>
    <border>
      <left/>
      <right style="medium"/>
      <top style="thin"/>
      <bottom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/>
      <bottom/>
    </border>
    <border>
      <left style="thin">
        <color indexed="55"/>
      </left>
      <right style="thin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/>
      <top style="thin"/>
      <bottom/>
    </border>
    <border>
      <left style="thin"/>
      <right style="medium"/>
      <top/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/>
      <bottom/>
    </border>
    <border>
      <left style="thin">
        <color indexed="55"/>
      </left>
      <right/>
      <top/>
      <bottom style="hair">
        <color indexed="55"/>
      </bottom>
    </border>
    <border>
      <left style="hair"/>
      <right style="hair"/>
      <top/>
      <bottom style="hair">
        <color indexed="55"/>
      </bottom>
    </border>
    <border>
      <left/>
      <right style="thin"/>
      <top/>
      <bottom style="hair">
        <color indexed="55"/>
      </bottom>
    </border>
    <border>
      <left style="thin">
        <color indexed="55"/>
      </left>
      <right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/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/>
      <right style="thin"/>
      <top style="thin">
        <color indexed="55"/>
      </top>
      <bottom style="double"/>
    </border>
    <border>
      <left style="thin">
        <color indexed="55"/>
      </left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medium"/>
      <right/>
      <top/>
      <bottom style="hair">
        <color theme="0" tint="-0.4999699890613556"/>
      </bottom>
    </border>
    <border>
      <left style="thin"/>
      <right style="hair"/>
      <top/>
      <bottom style="hair">
        <color theme="0" tint="-0.4999699890613556"/>
      </bottom>
    </border>
    <border>
      <left style="hair"/>
      <right style="hair"/>
      <top/>
      <bottom style="hair">
        <color theme="0" tint="-0.4999699890613556"/>
      </bottom>
    </border>
    <border>
      <left style="hair"/>
      <right style="thin"/>
      <top/>
      <bottom style="hair">
        <color theme="0" tint="-0.4999699890613556"/>
      </bottom>
    </border>
    <border>
      <left style="hair"/>
      <right/>
      <top/>
      <bottom style="hair">
        <color theme="0" tint="-0.4999699890613556"/>
      </bottom>
    </border>
    <border>
      <left style="thin"/>
      <right style="medium"/>
      <top/>
      <bottom style="hair">
        <color theme="0" tint="-0.4999699890613556"/>
      </bottom>
    </border>
    <border>
      <left style="medium"/>
      <right/>
      <top style="hair">
        <color theme="0" tint="-0.4999699890613556"/>
      </top>
      <bottom style="hair">
        <color theme="0" tint="-0.4999699890613556"/>
      </bottom>
    </border>
    <border>
      <left style="thin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thin"/>
      <top style="hair">
        <color theme="0" tint="-0.4999699890613556"/>
      </top>
      <bottom style="hair">
        <color theme="0" tint="-0.4999699890613556"/>
      </bottom>
    </border>
    <border>
      <left style="hair"/>
      <right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/>
      <top style="hair">
        <color theme="0" tint="-0.4999699890613556"/>
      </top>
      <bottom style="thin">
        <color theme="0" tint="-0.4999699890613556"/>
      </bottom>
    </border>
    <border>
      <left style="thin"/>
      <right style="hair"/>
      <top style="hair">
        <color theme="0" tint="-0.4999699890613556"/>
      </top>
      <bottom style="thin">
        <color theme="0" tint="-0.4999699890613556"/>
      </bottom>
    </border>
    <border>
      <left style="hair"/>
      <right style="hair"/>
      <top style="hair">
        <color theme="0" tint="-0.4999699890613556"/>
      </top>
      <bottom style="thin">
        <color theme="0" tint="-0.4999699890613556"/>
      </bottom>
    </border>
    <border>
      <left style="hair"/>
      <right style="thin"/>
      <top style="hair">
        <color theme="0" tint="-0.4999699890613556"/>
      </top>
      <bottom style="thin">
        <color theme="0" tint="-0.4999699890613556"/>
      </bottom>
    </border>
    <border>
      <left style="hair"/>
      <right/>
      <top style="hair">
        <color theme="0" tint="-0.4999699890613556"/>
      </top>
      <bottom style="thin">
        <color theme="0" tint="-0.4999699890613556"/>
      </bottom>
    </border>
    <border>
      <left style="thin"/>
      <right style="medium"/>
      <top style="hair">
        <color theme="0" tint="-0.4999699890613556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hair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 style="medium"/>
      <right/>
      <top style="thin">
        <color theme="0" tint="-0.4999699890613556"/>
      </top>
      <bottom style="hair">
        <color theme="0" tint="-0.4999699890613556"/>
      </bottom>
    </border>
    <border>
      <left style="thin"/>
      <right style="hair"/>
      <top style="thin">
        <color theme="0" tint="-0.4999699890613556"/>
      </top>
      <bottom style="hair">
        <color theme="0" tint="-0.4999699890613556"/>
      </bottom>
    </border>
    <border>
      <left style="hair"/>
      <right style="hair"/>
      <top style="thin">
        <color theme="0" tint="-0.4999699890613556"/>
      </top>
      <bottom style="hair">
        <color theme="0" tint="-0.4999699890613556"/>
      </bottom>
    </border>
    <border>
      <left style="hair"/>
      <right style="thin"/>
      <top style="thin">
        <color theme="0" tint="-0.4999699890613556"/>
      </top>
      <bottom style="hair">
        <color theme="0" tint="-0.4999699890613556"/>
      </bottom>
    </border>
    <border>
      <left style="hair"/>
      <right/>
      <top style="thin">
        <color theme="0" tint="-0.4999699890613556"/>
      </top>
      <bottom style="hair">
        <color theme="0" tint="-0.4999699890613556"/>
      </bottom>
    </border>
    <border>
      <left style="thin"/>
      <right style="medium"/>
      <top style="thin">
        <color theme="0" tint="-0.4999699890613556"/>
      </top>
      <bottom style="hair">
        <color theme="0" tint="-0.4999699890613556"/>
      </bottom>
    </border>
    <border>
      <left style="medium"/>
      <right/>
      <top style="hair">
        <color theme="0" tint="-0.4999699890613556"/>
      </top>
      <bottom/>
    </border>
    <border>
      <left style="thin"/>
      <right style="hair"/>
      <top style="hair">
        <color theme="0" tint="-0.4999699890613556"/>
      </top>
      <bottom/>
    </border>
    <border>
      <left style="hair"/>
      <right style="hair"/>
      <top style="hair">
        <color theme="0" tint="-0.4999699890613556"/>
      </top>
      <bottom/>
    </border>
    <border>
      <left style="hair"/>
      <right style="thin"/>
      <top style="hair">
        <color theme="0" tint="-0.4999699890613556"/>
      </top>
      <bottom/>
    </border>
    <border>
      <left style="hair"/>
      <right/>
      <top style="hair">
        <color theme="0" tint="-0.4999699890613556"/>
      </top>
      <bottom/>
    </border>
    <border>
      <left style="thin"/>
      <right style="medium"/>
      <top style="hair">
        <color theme="0" tint="-0.4999699890613556"/>
      </top>
      <bottom/>
    </border>
    <border>
      <left style="medium"/>
      <right/>
      <top style="thin">
        <color theme="0" tint="-0.4999699890613556"/>
      </top>
      <bottom style="double"/>
    </border>
    <border>
      <left style="thin"/>
      <right style="hair"/>
      <top style="thin">
        <color theme="0" tint="-0.4999699890613556"/>
      </top>
      <bottom style="double"/>
    </border>
    <border>
      <left style="hair"/>
      <right style="hair"/>
      <top style="thin">
        <color theme="0" tint="-0.4999699890613556"/>
      </top>
      <bottom style="double"/>
    </border>
    <border>
      <left style="hair"/>
      <right style="thin"/>
      <top style="thin">
        <color theme="0" tint="-0.4999699890613556"/>
      </top>
      <bottom style="double"/>
    </border>
    <border>
      <left style="thin"/>
      <right style="medium"/>
      <top style="thin">
        <color theme="0" tint="-0.4999699890613556"/>
      </top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hair">
        <color indexed="55"/>
      </top>
      <bottom/>
    </border>
    <border>
      <left style="medium"/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double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/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 style="thin"/>
      <right style="thin"/>
      <top/>
      <bottom style="thin">
        <color indexed="55"/>
      </bottom>
    </border>
    <border>
      <left style="hair"/>
      <right style="dotted">
        <color indexed="55"/>
      </right>
      <top/>
      <bottom style="thin">
        <color indexed="55"/>
      </bottom>
    </border>
    <border>
      <left style="dotted">
        <color indexed="55"/>
      </left>
      <right style="medium"/>
      <top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/>
      <right style="hair"/>
      <top/>
      <bottom style="dotted">
        <color indexed="55"/>
      </bottom>
    </border>
    <border>
      <left style="hair"/>
      <right style="thin"/>
      <top/>
      <bottom style="dotted">
        <color indexed="55"/>
      </bottom>
    </border>
    <border>
      <left style="hair"/>
      <right style="medium"/>
      <top/>
      <bottom style="dotted">
        <color indexed="55"/>
      </bottom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medium"/>
      <top/>
      <bottom style="thin"/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medium"/>
    </border>
    <border>
      <left style="thin"/>
      <right style="hair">
        <color rgb="FF969696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>
        <color rgb="FF969696"/>
      </right>
      <top style="thin">
        <color indexed="55"/>
      </top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hair">
        <color rgb="FF969696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hair">
        <color rgb="FF969696"/>
      </right>
      <top style="thin">
        <color indexed="55"/>
      </top>
      <bottom style="thin"/>
    </border>
    <border>
      <left style="thin"/>
      <right style="hair">
        <color rgb="FF969696"/>
      </right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hair">
        <color indexed="55"/>
      </bottom>
    </border>
    <border>
      <left style="thin"/>
      <right style="hair">
        <color rgb="FF969696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hair">
        <color rgb="FF969696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hair">
        <color rgb="FF969696"/>
      </right>
      <top style="thin"/>
      <bottom>
        <color indexed="63"/>
      </bottom>
    </border>
    <border>
      <left style="medium"/>
      <right/>
      <top style="hair">
        <color theme="0" tint="-0.3499799966812134"/>
      </top>
      <bottom style="hair">
        <color theme="0" tint="-0.3499799966812134"/>
      </bottom>
    </border>
    <border>
      <left style="thin"/>
      <right style="hair"/>
      <top style="hair">
        <color theme="0" tint="-0.3499799966812134"/>
      </top>
      <bottom style="hair">
        <color theme="0" tint="-0.3499799966812134"/>
      </bottom>
    </border>
    <border>
      <left style="hair"/>
      <right style="hair"/>
      <top style="hair">
        <color theme="0" tint="-0.3499799966812134"/>
      </top>
      <bottom style="hair">
        <color theme="0" tint="-0.3499799966812134"/>
      </bottom>
    </border>
    <border>
      <left style="hair"/>
      <right style="thin"/>
      <top style="hair">
        <color theme="0" tint="-0.3499799966812134"/>
      </top>
      <bottom style="hair">
        <color theme="0" tint="-0.3499799966812134"/>
      </bottom>
    </border>
    <border>
      <left style="hair"/>
      <right/>
      <top style="hair">
        <color theme="0" tint="-0.3499799966812134"/>
      </top>
      <bottom style="hair">
        <color theme="0" tint="-0.3499799966812134"/>
      </bottom>
    </border>
    <border>
      <left style="thin"/>
      <right style="medium"/>
      <top style="hair">
        <color theme="0" tint="-0.3499799966812134"/>
      </top>
      <bottom style="hair">
        <color theme="0" tint="-0.3499799966812134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medium"/>
      <right style="hair"/>
      <top/>
      <bottom style="thin">
        <color indexed="55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thin">
        <color indexed="55"/>
      </left>
      <right style="thin"/>
      <top style="thin">
        <color indexed="55"/>
      </top>
      <bottom/>
    </border>
    <border>
      <left style="thin">
        <color indexed="55"/>
      </left>
      <right style="thin"/>
      <top/>
      <bottom style="thin">
        <color indexed="55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thin">
        <color indexed="55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>
        <color indexed="55"/>
      </right>
      <top style="thin"/>
      <bottom/>
    </border>
    <border>
      <left style="medium"/>
      <right style="thin">
        <color indexed="55"/>
      </right>
      <top/>
      <bottom/>
    </border>
    <border>
      <left style="medium"/>
      <right style="thin">
        <color indexed="55"/>
      </right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medium"/>
      <right style="thin">
        <color indexed="55"/>
      </right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3" fontId="3" fillId="33" borderId="27" xfId="0" applyNumberFormat="1" applyFont="1" applyFill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33" borderId="18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4" borderId="31" xfId="0" applyFont="1" applyFill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 indent="1"/>
    </xf>
    <xf numFmtId="0" fontId="5" fillId="0" borderId="46" xfId="0" applyFont="1" applyBorder="1" applyAlignment="1">
      <alignment horizontal="distributed" vertical="center" indent="1"/>
    </xf>
    <xf numFmtId="0" fontId="5" fillId="0" borderId="44" xfId="0" applyFont="1" applyBorder="1" applyAlignment="1">
      <alignment horizontal="distributed" vertical="center" indent="1"/>
    </xf>
    <xf numFmtId="0" fontId="5" fillId="0" borderId="47" xfId="0" applyFont="1" applyBorder="1" applyAlignment="1">
      <alignment horizontal="distributed" vertical="center" indent="1"/>
    </xf>
    <xf numFmtId="0" fontId="5" fillId="0" borderId="48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/>
    </xf>
    <xf numFmtId="0" fontId="6" fillId="33" borderId="40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35" borderId="33" xfId="0" applyFont="1" applyFill="1" applyBorder="1" applyAlignment="1">
      <alignment horizontal="right"/>
    </xf>
    <xf numFmtId="0" fontId="6" fillId="33" borderId="42" xfId="0" applyFont="1" applyFill="1" applyBorder="1" applyAlignment="1">
      <alignment horizontal="right"/>
    </xf>
    <xf numFmtId="0" fontId="3" fillId="0" borderId="51" xfId="0" applyFont="1" applyBorder="1" applyAlignment="1">
      <alignment horizontal="right" vertical="center" indent="1"/>
    </xf>
    <xf numFmtId="38" fontId="3" fillId="35" borderId="52" xfId="48" applyFont="1" applyFill="1" applyBorder="1" applyAlignment="1">
      <alignment horizontal="right" vertical="center" indent="1"/>
    </xf>
    <xf numFmtId="38" fontId="3" fillId="33" borderId="30" xfId="48" applyFont="1" applyFill="1" applyBorder="1" applyAlignment="1">
      <alignment horizontal="right" vertical="center" indent="1"/>
    </xf>
    <xf numFmtId="0" fontId="3" fillId="0" borderId="53" xfId="0" applyFont="1" applyBorder="1" applyAlignment="1">
      <alignment horizontal="right" vertical="center" indent="1"/>
    </xf>
    <xf numFmtId="38" fontId="3" fillId="35" borderId="54" xfId="48" applyFont="1" applyFill="1" applyBorder="1" applyAlignment="1">
      <alignment horizontal="right" vertical="center" indent="1"/>
    </xf>
    <xf numFmtId="38" fontId="3" fillId="33" borderId="25" xfId="48" applyFont="1" applyFill="1" applyBorder="1" applyAlignment="1">
      <alignment horizontal="right" vertical="center" inden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8" fontId="5" fillId="35" borderId="55" xfId="48" applyFont="1" applyFill="1" applyBorder="1" applyAlignment="1">
      <alignment horizontal="right" vertical="center" indent="1"/>
    </xf>
    <xf numFmtId="38" fontId="5" fillId="33" borderId="26" xfId="48" applyFont="1" applyFill="1" applyBorder="1" applyAlignment="1">
      <alignment horizontal="right" vertical="center" indent="1"/>
    </xf>
    <xf numFmtId="0" fontId="6" fillId="0" borderId="41" xfId="0" applyFont="1" applyBorder="1" applyAlignment="1">
      <alignment horizontal="center" vertical="center"/>
    </xf>
    <xf numFmtId="0" fontId="6" fillId="35" borderId="18" xfId="0" applyFont="1" applyFill="1" applyBorder="1" applyAlignment="1">
      <alignment horizontal="right" vertical="center"/>
    </xf>
    <xf numFmtId="0" fontId="6" fillId="33" borderId="57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33" borderId="58" xfId="0" applyFont="1" applyFill="1" applyBorder="1" applyAlignment="1">
      <alignment horizontal="right" vertical="center"/>
    </xf>
    <xf numFmtId="0" fontId="6" fillId="33" borderId="59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0" xfId="0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right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6" fillId="33" borderId="64" xfId="0" applyFont="1" applyFill="1" applyBorder="1" applyAlignment="1">
      <alignment horizontal="right" vertical="center"/>
    </xf>
    <xf numFmtId="0" fontId="6" fillId="34" borderId="42" xfId="0" applyFont="1" applyFill="1" applyBorder="1" applyAlignment="1">
      <alignment horizontal="distributed" vertical="center"/>
    </xf>
    <xf numFmtId="0" fontId="3" fillId="36" borderId="65" xfId="0" applyFont="1" applyFill="1" applyBorder="1" applyAlignment="1">
      <alignment horizontal="distributed" vertical="center"/>
    </xf>
    <xf numFmtId="0" fontId="3" fillId="36" borderId="66" xfId="0" applyFont="1" applyFill="1" applyBorder="1" applyAlignment="1">
      <alignment horizontal="distributed" vertical="center"/>
    </xf>
    <xf numFmtId="0" fontId="3" fillId="0" borderId="67" xfId="0" applyFont="1" applyFill="1" applyBorder="1" applyAlignment="1">
      <alignment horizontal="distributed" vertical="center"/>
    </xf>
    <xf numFmtId="0" fontId="6" fillId="33" borderId="64" xfId="0" applyFont="1" applyFill="1" applyBorder="1" applyAlignment="1">
      <alignment horizontal="right"/>
    </xf>
    <xf numFmtId="0" fontId="3" fillId="0" borderId="52" xfId="0" applyFont="1" applyBorder="1" applyAlignment="1">
      <alignment horizontal="distributed" vertical="center" indent="1"/>
    </xf>
    <xf numFmtId="0" fontId="3" fillId="0" borderId="5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1" fontId="3" fillId="33" borderId="68" xfId="0" applyNumberFormat="1" applyFont="1" applyFill="1" applyBorder="1" applyAlignment="1">
      <alignment horizontal="right" vertical="center"/>
    </xf>
    <xf numFmtId="41" fontId="3" fillId="33" borderId="69" xfId="0" applyNumberFormat="1" applyFont="1" applyFill="1" applyBorder="1" applyAlignment="1">
      <alignment horizontal="right" vertical="center"/>
    </xf>
    <xf numFmtId="41" fontId="3" fillId="33" borderId="70" xfId="0" applyNumberFormat="1" applyFont="1" applyFill="1" applyBorder="1" applyAlignment="1">
      <alignment horizontal="right" vertical="center"/>
    </xf>
    <xf numFmtId="41" fontId="3" fillId="33" borderId="71" xfId="0" applyNumberFormat="1" applyFont="1" applyFill="1" applyBorder="1" applyAlignment="1">
      <alignment horizontal="right" vertical="center"/>
    </xf>
    <xf numFmtId="41" fontId="3" fillId="33" borderId="72" xfId="0" applyNumberFormat="1" applyFont="1" applyFill="1" applyBorder="1" applyAlignment="1">
      <alignment horizontal="right" vertical="center"/>
    </xf>
    <xf numFmtId="41" fontId="3" fillId="33" borderId="73" xfId="0" applyNumberFormat="1" applyFont="1" applyFill="1" applyBorder="1" applyAlignment="1">
      <alignment horizontal="right" vertical="center"/>
    </xf>
    <xf numFmtId="41" fontId="5" fillId="33" borderId="74" xfId="0" applyNumberFormat="1" applyFont="1" applyFill="1" applyBorder="1" applyAlignment="1">
      <alignment horizontal="right" vertical="center"/>
    </xf>
    <xf numFmtId="41" fontId="5" fillId="33" borderId="75" xfId="0" applyNumberFormat="1" applyFont="1" applyFill="1" applyBorder="1" applyAlignment="1">
      <alignment horizontal="right" vertical="center"/>
    </xf>
    <xf numFmtId="41" fontId="5" fillId="33" borderId="76" xfId="0" applyNumberFormat="1" applyFont="1" applyFill="1" applyBorder="1" applyAlignment="1">
      <alignment horizontal="right" vertical="center"/>
    </xf>
    <xf numFmtId="41" fontId="3" fillId="33" borderId="77" xfId="0" applyNumberFormat="1" applyFont="1" applyFill="1" applyBorder="1" applyAlignment="1">
      <alignment horizontal="right" vertical="center"/>
    </xf>
    <xf numFmtId="41" fontId="3" fillId="33" borderId="11" xfId="0" applyNumberFormat="1" applyFont="1" applyFill="1" applyBorder="1" applyAlignment="1">
      <alignment horizontal="right" vertical="center"/>
    </xf>
    <xf numFmtId="41" fontId="3" fillId="33" borderId="54" xfId="0" applyNumberFormat="1" applyFont="1" applyFill="1" applyBorder="1" applyAlignment="1">
      <alignment horizontal="right" vertical="center"/>
    </xf>
    <xf numFmtId="41" fontId="3" fillId="33" borderId="78" xfId="0" applyNumberFormat="1" applyFont="1" applyFill="1" applyBorder="1" applyAlignment="1">
      <alignment horizontal="right" vertical="center"/>
    </xf>
    <xf numFmtId="41" fontId="3" fillId="33" borderId="79" xfId="0" applyNumberFormat="1" applyFont="1" applyFill="1" applyBorder="1" applyAlignment="1">
      <alignment horizontal="right" vertical="center"/>
    </xf>
    <xf numFmtId="41" fontId="3" fillId="33" borderId="80" xfId="0" applyNumberFormat="1" applyFont="1" applyFill="1" applyBorder="1" applyAlignment="1">
      <alignment horizontal="right" vertical="center"/>
    </xf>
    <xf numFmtId="41" fontId="5" fillId="33" borderId="81" xfId="0" applyNumberFormat="1" applyFont="1" applyFill="1" applyBorder="1" applyAlignment="1">
      <alignment horizontal="right" vertical="center"/>
    </xf>
    <xf numFmtId="41" fontId="5" fillId="33" borderId="82" xfId="0" applyNumberFormat="1" applyFont="1" applyFill="1" applyBorder="1" applyAlignment="1">
      <alignment horizontal="right" vertical="center"/>
    </xf>
    <xf numFmtId="41" fontId="5" fillId="33" borderId="8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3" fillId="36" borderId="84" xfId="0" applyFont="1" applyFill="1" applyBorder="1" applyAlignment="1">
      <alignment horizontal="distributed" vertical="center"/>
    </xf>
    <xf numFmtId="41" fontId="3" fillId="33" borderId="85" xfId="0" applyNumberFormat="1" applyFont="1" applyFill="1" applyBorder="1" applyAlignment="1">
      <alignment horizontal="right" vertical="center"/>
    </xf>
    <xf numFmtId="41" fontId="3" fillId="33" borderId="86" xfId="0" applyNumberFormat="1" applyFont="1" applyFill="1" applyBorder="1" applyAlignment="1">
      <alignment horizontal="right" vertical="center"/>
    </xf>
    <xf numFmtId="41" fontId="3" fillId="33" borderId="87" xfId="0" applyNumberFormat="1" applyFont="1" applyFill="1" applyBorder="1" applyAlignment="1">
      <alignment horizontal="right" vertical="center"/>
    </xf>
    <xf numFmtId="41" fontId="3" fillId="33" borderId="88" xfId="0" applyNumberFormat="1" applyFont="1" applyFill="1" applyBorder="1" applyAlignment="1">
      <alignment horizontal="right" vertical="center"/>
    </xf>
    <xf numFmtId="0" fontId="3" fillId="36" borderId="89" xfId="0" applyFont="1" applyFill="1" applyBorder="1" applyAlignment="1">
      <alignment horizontal="distributed" vertical="center"/>
    </xf>
    <xf numFmtId="0" fontId="3" fillId="36" borderId="90" xfId="0" applyFont="1" applyFill="1" applyBorder="1" applyAlignment="1">
      <alignment horizontal="distributed" vertical="center"/>
    </xf>
    <xf numFmtId="41" fontId="3" fillId="33" borderId="91" xfId="0" applyNumberFormat="1" applyFont="1" applyFill="1" applyBorder="1" applyAlignment="1">
      <alignment horizontal="right" vertical="center"/>
    </xf>
    <xf numFmtId="41" fontId="3" fillId="33" borderId="92" xfId="0" applyNumberFormat="1" applyFont="1" applyFill="1" applyBorder="1" applyAlignment="1">
      <alignment horizontal="right" vertical="center"/>
    </xf>
    <xf numFmtId="41" fontId="3" fillId="33" borderId="93" xfId="0" applyNumberFormat="1" applyFont="1" applyFill="1" applyBorder="1" applyAlignment="1">
      <alignment horizontal="right" vertical="center"/>
    </xf>
    <xf numFmtId="41" fontId="3" fillId="33" borderId="94" xfId="0" applyNumberFormat="1" applyFont="1" applyFill="1" applyBorder="1" applyAlignment="1">
      <alignment horizontal="right" vertical="center"/>
    </xf>
    <xf numFmtId="0" fontId="3" fillId="36" borderId="95" xfId="0" applyFont="1" applyFill="1" applyBorder="1" applyAlignment="1">
      <alignment horizontal="distributed" vertical="center"/>
    </xf>
    <xf numFmtId="176" fontId="3" fillId="33" borderId="91" xfId="0" applyNumberFormat="1" applyFont="1" applyFill="1" applyBorder="1" applyAlignment="1">
      <alignment horizontal="right" vertical="center"/>
    </xf>
    <xf numFmtId="0" fontId="3" fillId="36" borderId="96" xfId="0" applyFont="1" applyFill="1" applyBorder="1" applyAlignment="1">
      <alignment horizontal="distributed" vertical="center"/>
    </xf>
    <xf numFmtId="41" fontId="3" fillId="33" borderId="97" xfId="0" applyNumberFormat="1" applyFont="1" applyFill="1" applyBorder="1" applyAlignment="1">
      <alignment horizontal="right" vertical="center"/>
    </xf>
    <xf numFmtId="41" fontId="3" fillId="33" borderId="98" xfId="0" applyNumberFormat="1" applyFont="1" applyFill="1" applyBorder="1" applyAlignment="1">
      <alignment horizontal="right" vertical="center"/>
    </xf>
    <xf numFmtId="41" fontId="3" fillId="33" borderId="99" xfId="0" applyNumberFormat="1" applyFont="1" applyFill="1" applyBorder="1" applyAlignment="1">
      <alignment horizontal="right" vertical="center"/>
    </xf>
    <xf numFmtId="41" fontId="3" fillId="33" borderId="100" xfId="0" applyNumberFormat="1" applyFont="1" applyFill="1" applyBorder="1" applyAlignment="1">
      <alignment horizontal="right" vertical="center"/>
    </xf>
    <xf numFmtId="0" fontId="3" fillId="36" borderId="101" xfId="0" applyFont="1" applyFill="1" applyBorder="1" applyAlignment="1">
      <alignment horizontal="distributed" vertical="center"/>
    </xf>
    <xf numFmtId="0" fontId="5" fillId="36" borderId="102" xfId="0" applyFont="1" applyFill="1" applyBorder="1" applyAlignment="1">
      <alignment horizontal="distributed" vertical="center"/>
    </xf>
    <xf numFmtId="41" fontId="5" fillId="33" borderId="103" xfId="0" applyNumberFormat="1" applyFont="1" applyFill="1" applyBorder="1" applyAlignment="1">
      <alignment horizontal="right" vertical="center"/>
    </xf>
    <xf numFmtId="41" fontId="5" fillId="33" borderId="104" xfId="0" applyNumberFormat="1" applyFont="1" applyFill="1" applyBorder="1" applyAlignment="1">
      <alignment horizontal="right" vertical="center"/>
    </xf>
    <xf numFmtId="41" fontId="5" fillId="33" borderId="105" xfId="0" applyNumberFormat="1" applyFont="1" applyFill="1" applyBorder="1" applyAlignment="1">
      <alignment horizontal="right" vertical="center"/>
    </xf>
    <xf numFmtId="41" fontId="5" fillId="33" borderId="106" xfId="0" applyNumberFormat="1" applyFont="1" applyFill="1" applyBorder="1" applyAlignment="1">
      <alignment horizontal="right" vertical="center"/>
    </xf>
    <xf numFmtId="0" fontId="5" fillId="36" borderId="107" xfId="0" applyFont="1" applyFill="1" applyBorder="1" applyAlignment="1">
      <alignment horizontal="distributed" vertical="center"/>
    </xf>
    <xf numFmtId="41" fontId="3" fillId="0" borderId="108" xfId="0" applyNumberFormat="1" applyFont="1" applyFill="1" applyBorder="1" applyAlignment="1">
      <alignment horizontal="right" vertical="center"/>
    </xf>
    <xf numFmtId="41" fontId="3" fillId="0" borderId="109" xfId="0" applyNumberFormat="1" applyFont="1" applyFill="1" applyBorder="1" applyAlignment="1">
      <alignment horizontal="right" vertical="center"/>
    </xf>
    <xf numFmtId="41" fontId="3" fillId="0" borderId="110" xfId="0" applyNumberFormat="1" applyFont="1" applyFill="1" applyBorder="1" applyAlignment="1">
      <alignment horizontal="right" vertical="center"/>
    </xf>
    <xf numFmtId="41" fontId="3" fillId="0" borderId="111" xfId="0" applyNumberFormat="1" applyFont="1" applyFill="1" applyBorder="1" applyAlignment="1">
      <alignment horizontal="right" vertical="center"/>
    </xf>
    <xf numFmtId="0" fontId="3" fillId="36" borderId="112" xfId="0" applyFont="1" applyFill="1" applyBorder="1" applyAlignment="1">
      <alignment horizontal="distributed" vertical="center"/>
    </xf>
    <xf numFmtId="41" fontId="3" fillId="33" borderId="113" xfId="0" applyNumberFormat="1" applyFont="1" applyFill="1" applyBorder="1" applyAlignment="1">
      <alignment horizontal="right" vertical="center"/>
    </xf>
    <xf numFmtId="41" fontId="3" fillId="33" borderId="114" xfId="0" applyNumberFormat="1" applyFont="1" applyFill="1" applyBorder="1" applyAlignment="1">
      <alignment horizontal="right" vertical="center"/>
    </xf>
    <xf numFmtId="41" fontId="3" fillId="33" borderId="115" xfId="0" applyNumberFormat="1" applyFont="1" applyFill="1" applyBorder="1" applyAlignment="1">
      <alignment horizontal="right" vertical="center"/>
    </xf>
    <xf numFmtId="41" fontId="3" fillId="33" borderId="116" xfId="0" applyNumberFormat="1" applyFont="1" applyFill="1" applyBorder="1" applyAlignment="1">
      <alignment horizontal="right" vertical="center"/>
    </xf>
    <xf numFmtId="0" fontId="3" fillId="36" borderId="117" xfId="0" applyFont="1" applyFill="1" applyBorder="1" applyAlignment="1">
      <alignment horizontal="distributed" vertical="center"/>
    </xf>
    <xf numFmtId="0" fontId="3" fillId="36" borderId="118" xfId="0" applyFont="1" applyFill="1" applyBorder="1" applyAlignment="1">
      <alignment horizontal="distributed" vertical="center"/>
    </xf>
    <xf numFmtId="41" fontId="3" fillId="33" borderId="119" xfId="0" applyNumberFormat="1" applyFont="1" applyFill="1" applyBorder="1" applyAlignment="1">
      <alignment horizontal="right" vertical="center"/>
    </xf>
    <xf numFmtId="41" fontId="3" fillId="33" borderId="120" xfId="0" applyNumberFormat="1" applyFont="1" applyFill="1" applyBorder="1" applyAlignment="1">
      <alignment horizontal="right" vertical="center"/>
    </xf>
    <xf numFmtId="41" fontId="3" fillId="33" borderId="121" xfId="0" applyNumberFormat="1" applyFont="1" applyFill="1" applyBorder="1" applyAlignment="1">
      <alignment horizontal="right" vertical="center"/>
    </xf>
    <xf numFmtId="41" fontId="3" fillId="33" borderId="122" xfId="0" applyNumberFormat="1" applyFont="1" applyFill="1" applyBorder="1" applyAlignment="1">
      <alignment horizontal="right" vertical="center"/>
    </xf>
    <xf numFmtId="0" fontId="3" fillId="36" borderId="123" xfId="0" applyFont="1" applyFill="1" applyBorder="1" applyAlignment="1">
      <alignment horizontal="distributed" vertical="center"/>
    </xf>
    <xf numFmtId="0" fontId="3" fillId="0" borderId="102" xfId="0" applyFont="1" applyFill="1" applyBorder="1" applyAlignment="1">
      <alignment horizontal="distributed" vertical="center"/>
    </xf>
    <xf numFmtId="41" fontId="3" fillId="0" borderId="103" xfId="0" applyNumberFormat="1" applyFont="1" applyFill="1" applyBorder="1" applyAlignment="1">
      <alignment horizontal="right" vertical="center"/>
    </xf>
    <xf numFmtId="41" fontId="3" fillId="0" borderId="104" xfId="0" applyNumberFormat="1" applyFont="1" applyFill="1" applyBorder="1" applyAlignment="1">
      <alignment horizontal="right" vertical="center"/>
    </xf>
    <xf numFmtId="41" fontId="3" fillId="0" borderId="105" xfId="0" applyNumberFormat="1" applyFont="1" applyFill="1" applyBorder="1" applyAlignment="1">
      <alignment horizontal="right" vertical="center"/>
    </xf>
    <xf numFmtId="41" fontId="3" fillId="0" borderId="106" xfId="0" applyNumberFormat="1" applyFont="1" applyFill="1" applyBorder="1" applyAlignment="1">
      <alignment horizontal="right" vertical="center"/>
    </xf>
    <xf numFmtId="0" fontId="3" fillId="0" borderId="107" xfId="0" applyFont="1" applyFill="1" applyBorder="1" applyAlignment="1">
      <alignment horizontal="distributed" vertical="center"/>
    </xf>
    <xf numFmtId="41" fontId="5" fillId="0" borderId="108" xfId="0" applyNumberFormat="1" applyFont="1" applyFill="1" applyBorder="1" applyAlignment="1">
      <alignment horizontal="right" vertical="center"/>
    </xf>
    <xf numFmtId="41" fontId="5" fillId="0" borderId="109" xfId="0" applyNumberFormat="1" applyFont="1" applyFill="1" applyBorder="1" applyAlignment="1">
      <alignment horizontal="right" vertical="center"/>
    </xf>
    <xf numFmtId="41" fontId="5" fillId="0" borderId="110" xfId="0" applyNumberFormat="1" applyFont="1" applyFill="1" applyBorder="1" applyAlignment="1">
      <alignment horizontal="right" vertical="center"/>
    </xf>
    <xf numFmtId="41" fontId="5" fillId="0" borderId="111" xfId="0" applyNumberFormat="1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distributed" vertical="center"/>
    </xf>
    <xf numFmtId="0" fontId="5" fillId="0" borderId="124" xfId="0" applyFont="1" applyBorder="1" applyAlignment="1">
      <alignment horizontal="distributed" vertical="center"/>
    </xf>
    <xf numFmtId="41" fontId="5" fillId="33" borderId="125" xfId="0" applyNumberFormat="1" applyFont="1" applyFill="1" applyBorder="1" applyAlignment="1">
      <alignment horizontal="right" vertical="center"/>
    </xf>
    <xf numFmtId="41" fontId="5" fillId="33" borderId="126" xfId="0" applyNumberFormat="1" applyFont="1" applyFill="1" applyBorder="1" applyAlignment="1">
      <alignment horizontal="right" vertical="center"/>
    </xf>
    <xf numFmtId="41" fontId="5" fillId="33" borderId="127" xfId="0" applyNumberFormat="1" applyFont="1" applyFill="1" applyBorder="1" applyAlignment="1">
      <alignment horizontal="right" vertical="center"/>
    </xf>
    <xf numFmtId="0" fontId="5" fillId="0" borderId="128" xfId="0" applyFont="1" applyBorder="1" applyAlignment="1">
      <alignment horizontal="distributed" vertical="center"/>
    </xf>
    <xf numFmtId="41" fontId="5" fillId="33" borderId="129" xfId="0" applyNumberFormat="1" applyFont="1" applyFill="1" applyBorder="1" applyAlignment="1">
      <alignment horizontal="right" vertical="center"/>
    </xf>
    <xf numFmtId="41" fontId="5" fillId="33" borderId="130" xfId="0" applyNumberFormat="1" applyFont="1" applyFill="1" applyBorder="1" applyAlignment="1">
      <alignment horizontal="right" vertical="center"/>
    </xf>
    <xf numFmtId="41" fontId="5" fillId="33" borderId="13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3" fillId="36" borderId="132" xfId="0" applyFont="1" applyFill="1" applyBorder="1" applyAlignment="1">
      <alignment horizontal="distributed" vertical="center"/>
    </xf>
    <xf numFmtId="0" fontId="5" fillId="36" borderId="133" xfId="0" applyFont="1" applyFill="1" applyBorder="1" applyAlignment="1">
      <alignment horizontal="distributed" vertical="center"/>
    </xf>
    <xf numFmtId="0" fontId="5" fillId="0" borderId="67" xfId="0" applyFont="1" applyBorder="1" applyAlignment="1">
      <alignment horizontal="center" vertical="center"/>
    </xf>
    <xf numFmtId="0" fontId="5" fillId="0" borderId="134" xfId="0" applyFont="1" applyBorder="1" applyAlignment="1">
      <alignment horizontal="distributed" vertical="center"/>
    </xf>
    <xf numFmtId="41" fontId="5" fillId="33" borderId="135" xfId="0" applyNumberFormat="1" applyFont="1" applyFill="1" applyBorder="1" applyAlignment="1">
      <alignment horizontal="right" vertical="center"/>
    </xf>
    <xf numFmtId="41" fontId="5" fillId="33" borderId="136" xfId="0" applyNumberFormat="1" applyFont="1" applyFill="1" applyBorder="1" applyAlignment="1">
      <alignment horizontal="right" vertical="center"/>
    </xf>
    <xf numFmtId="41" fontId="5" fillId="33" borderId="137" xfId="0" applyNumberFormat="1" applyFont="1" applyFill="1" applyBorder="1" applyAlignment="1">
      <alignment horizontal="right" vertical="center"/>
    </xf>
    <xf numFmtId="41" fontId="5" fillId="33" borderId="138" xfId="0" applyNumberFormat="1" applyFont="1" applyFill="1" applyBorder="1" applyAlignment="1">
      <alignment horizontal="right" vertical="center"/>
    </xf>
    <xf numFmtId="41" fontId="5" fillId="33" borderId="79" xfId="0" applyNumberFormat="1" applyFont="1" applyFill="1" applyBorder="1" applyAlignment="1">
      <alignment horizontal="right" vertical="center"/>
    </xf>
    <xf numFmtId="41" fontId="5" fillId="33" borderId="139" xfId="0" applyNumberFormat="1" applyFont="1" applyFill="1" applyBorder="1" applyAlignment="1">
      <alignment horizontal="right" vertical="center"/>
    </xf>
    <xf numFmtId="41" fontId="3" fillId="33" borderId="140" xfId="48" applyNumberFormat="1" applyFont="1" applyFill="1" applyBorder="1" applyAlignment="1">
      <alignment horizontal="right" vertical="center"/>
    </xf>
    <xf numFmtId="41" fontId="3" fillId="33" borderId="141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 vertical="center" indent="1"/>
    </xf>
    <xf numFmtId="41" fontId="3" fillId="35" borderId="27" xfId="0" applyNumberFormat="1" applyFont="1" applyFill="1" applyBorder="1" applyAlignment="1">
      <alignment horizontal="right" vertical="center"/>
    </xf>
    <xf numFmtId="41" fontId="3" fillId="33" borderId="29" xfId="0" applyNumberFormat="1" applyFont="1" applyFill="1" applyBorder="1" applyAlignment="1">
      <alignment horizontal="right" vertical="center"/>
    </xf>
    <xf numFmtId="41" fontId="3" fillId="33" borderId="142" xfId="0" applyNumberFormat="1" applyFont="1" applyFill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41" fontId="3" fillId="33" borderId="143" xfId="0" applyNumberFormat="1" applyFont="1" applyFill="1" applyBorder="1" applyAlignment="1">
      <alignment horizontal="right" vertical="center"/>
    </xf>
    <xf numFmtId="41" fontId="3" fillId="33" borderId="144" xfId="0" applyNumberFormat="1" applyFont="1" applyFill="1" applyBorder="1" applyAlignment="1">
      <alignment horizontal="right" vertical="center"/>
    </xf>
    <xf numFmtId="41" fontId="3" fillId="35" borderId="10" xfId="0" applyNumberFormat="1" applyFont="1" applyFill="1" applyBorder="1" applyAlignment="1">
      <alignment horizontal="right" vertical="center"/>
    </xf>
    <xf numFmtId="41" fontId="3" fillId="33" borderId="12" xfId="0" applyNumberFormat="1" applyFont="1" applyFill="1" applyBorder="1" applyAlignment="1">
      <alignment horizontal="right" vertical="center"/>
    </xf>
    <xf numFmtId="41" fontId="3" fillId="33" borderId="145" xfId="0" applyNumberFormat="1" applyFont="1" applyFill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3" fillId="33" borderId="146" xfId="0" applyNumberFormat="1" applyFont="1" applyFill="1" applyBorder="1" applyAlignment="1">
      <alignment horizontal="right" vertical="center"/>
    </xf>
    <xf numFmtId="41" fontId="3" fillId="33" borderId="147" xfId="0" applyNumberFormat="1" applyFont="1" applyFill="1" applyBorder="1" applyAlignment="1">
      <alignment horizontal="right" vertical="center"/>
    </xf>
    <xf numFmtId="41" fontId="3" fillId="35" borderId="13" xfId="0" applyNumberFormat="1" applyFont="1" applyFill="1" applyBorder="1" applyAlignment="1">
      <alignment horizontal="right" vertical="center"/>
    </xf>
    <xf numFmtId="41" fontId="3" fillId="33" borderId="15" xfId="0" applyNumberFormat="1" applyFont="1" applyFill="1" applyBorder="1" applyAlignment="1">
      <alignment horizontal="right" vertical="center"/>
    </xf>
    <xf numFmtId="41" fontId="3" fillId="33" borderId="148" xfId="0" applyNumberFormat="1" applyFont="1" applyFill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3" fillId="33" borderId="149" xfId="0" applyNumberFormat="1" applyFont="1" applyFill="1" applyBorder="1" applyAlignment="1">
      <alignment horizontal="right" vertical="center"/>
    </xf>
    <xf numFmtId="41" fontId="3" fillId="33" borderId="15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3" fillId="35" borderId="151" xfId="48" applyNumberFormat="1" applyFont="1" applyFill="1" applyBorder="1" applyAlignment="1">
      <alignment horizontal="right" vertical="center"/>
    </xf>
    <xf numFmtId="41" fontId="3" fillId="33" borderId="152" xfId="48" applyNumberFormat="1" applyFont="1" applyFill="1" applyBorder="1" applyAlignment="1">
      <alignment horizontal="right" vertical="center"/>
    </xf>
    <xf numFmtId="41" fontId="3" fillId="33" borderId="153" xfId="48" applyNumberFormat="1" applyFont="1" applyFill="1" applyBorder="1" applyAlignment="1">
      <alignment horizontal="right" vertical="center"/>
    </xf>
    <xf numFmtId="41" fontId="3" fillId="35" borderId="27" xfId="48" applyNumberFormat="1" applyFont="1" applyFill="1" applyBorder="1" applyAlignment="1">
      <alignment horizontal="right" vertical="center"/>
    </xf>
    <xf numFmtId="41" fontId="3" fillId="33" borderId="29" xfId="48" applyNumberFormat="1" applyFont="1" applyFill="1" applyBorder="1" applyAlignment="1">
      <alignment horizontal="right" vertical="center"/>
    </xf>
    <xf numFmtId="41" fontId="3" fillId="35" borderId="154" xfId="48" applyNumberFormat="1" applyFont="1" applyFill="1" applyBorder="1" applyAlignment="1">
      <alignment horizontal="right" vertical="center"/>
    </xf>
    <xf numFmtId="41" fontId="3" fillId="33" borderId="155" xfId="48" applyNumberFormat="1" applyFont="1" applyFill="1" applyBorder="1" applyAlignment="1">
      <alignment horizontal="right" vertical="center"/>
    </xf>
    <xf numFmtId="41" fontId="3" fillId="33" borderId="156" xfId="48" applyNumberFormat="1" applyFont="1" applyFill="1" applyBorder="1" applyAlignment="1">
      <alignment horizontal="right" vertical="center"/>
    </xf>
    <xf numFmtId="41" fontId="3" fillId="35" borderId="157" xfId="48" applyNumberFormat="1" applyFont="1" applyFill="1" applyBorder="1" applyAlignment="1">
      <alignment horizontal="right" vertical="center"/>
    </xf>
    <xf numFmtId="41" fontId="3" fillId="33" borderId="158" xfId="48" applyNumberFormat="1" applyFont="1" applyFill="1" applyBorder="1" applyAlignment="1">
      <alignment horizontal="right" vertical="center"/>
    </xf>
    <xf numFmtId="41" fontId="3" fillId="33" borderId="159" xfId="48" applyNumberFormat="1" applyFont="1" applyFill="1" applyBorder="1" applyAlignment="1">
      <alignment horizontal="right" vertical="center"/>
    </xf>
    <xf numFmtId="41" fontId="3" fillId="35" borderId="160" xfId="48" applyNumberFormat="1" applyFont="1" applyFill="1" applyBorder="1" applyAlignment="1">
      <alignment horizontal="right" vertical="center"/>
    </xf>
    <xf numFmtId="41" fontId="3" fillId="33" borderId="36" xfId="48" applyNumberFormat="1" applyFont="1" applyFill="1" applyBorder="1" applyAlignment="1">
      <alignment horizontal="right" vertical="center"/>
    </xf>
    <xf numFmtId="41" fontId="3" fillId="33" borderId="161" xfId="48" applyNumberFormat="1" applyFont="1" applyFill="1" applyBorder="1" applyAlignment="1">
      <alignment horizontal="right" vertical="center"/>
    </xf>
    <xf numFmtId="41" fontId="3" fillId="35" borderId="162" xfId="48" applyNumberFormat="1" applyFont="1" applyFill="1" applyBorder="1" applyAlignment="1">
      <alignment horizontal="right" vertical="center"/>
    </xf>
    <xf numFmtId="41" fontId="3" fillId="33" borderId="163" xfId="48" applyNumberFormat="1" applyFont="1" applyFill="1" applyBorder="1" applyAlignment="1">
      <alignment horizontal="right" vertical="center"/>
    </xf>
    <xf numFmtId="41" fontId="3" fillId="35" borderId="135" xfId="48" applyNumberFormat="1" applyFont="1" applyFill="1" applyBorder="1" applyAlignment="1">
      <alignment horizontal="right" vertical="center"/>
    </xf>
    <xf numFmtId="41" fontId="3" fillId="33" borderId="136" xfId="48" applyNumberFormat="1" applyFont="1" applyFill="1" applyBorder="1" applyAlignment="1">
      <alignment horizontal="right" vertical="center"/>
    </xf>
    <xf numFmtId="41" fontId="3" fillId="33" borderId="164" xfId="48" applyNumberFormat="1" applyFont="1" applyFill="1" applyBorder="1" applyAlignment="1">
      <alignment horizontal="right" vertical="center"/>
    </xf>
    <xf numFmtId="41" fontId="3" fillId="0" borderId="49" xfId="48" applyNumberFormat="1" applyFont="1" applyFill="1" applyBorder="1" applyAlignment="1">
      <alignment horizontal="right" vertical="center"/>
    </xf>
    <xf numFmtId="177" fontId="3" fillId="33" borderId="77" xfId="0" applyNumberFormat="1" applyFont="1" applyFill="1" applyBorder="1" applyAlignment="1">
      <alignment horizontal="right" vertical="center"/>
    </xf>
    <xf numFmtId="176" fontId="3" fillId="33" borderId="77" xfId="0" applyNumberFormat="1" applyFont="1" applyFill="1" applyBorder="1" applyAlignment="1">
      <alignment horizontal="right" vertical="center"/>
    </xf>
    <xf numFmtId="0" fontId="3" fillId="0" borderId="165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8" fontId="3" fillId="0" borderId="49" xfId="48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vertical="distributed" textRotation="255" indent="2"/>
    </xf>
    <xf numFmtId="41" fontId="3" fillId="33" borderId="166" xfId="48" applyNumberFormat="1" applyFont="1" applyFill="1" applyBorder="1" applyAlignment="1">
      <alignment horizontal="right" vertical="center"/>
    </xf>
    <xf numFmtId="41" fontId="3" fillId="35" borderId="55" xfId="48" applyNumberFormat="1" applyFont="1" applyFill="1" applyBorder="1" applyAlignment="1">
      <alignment horizontal="right" vertical="center"/>
    </xf>
    <xf numFmtId="38" fontId="3" fillId="0" borderId="167" xfId="48" applyFont="1" applyBorder="1" applyAlignment="1">
      <alignment horizontal="right" vertical="center"/>
    </xf>
    <xf numFmtId="41" fontId="3" fillId="33" borderId="168" xfId="48" applyNumberFormat="1" applyFont="1" applyFill="1" applyBorder="1" applyAlignment="1">
      <alignment horizontal="right" vertical="center"/>
    </xf>
    <xf numFmtId="41" fontId="3" fillId="35" borderId="54" xfId="48" applyNumberFormat="1" applyFont="1" applyFill="1" applyBorder="1" applyAlignment="1">
      <alignment horizontal="right" vertical="center"/>
    </xf>
    <xf numFmtId="38" fontId="3" fillId="0" borderId="169" xfId="48" applyFont="1" applyBorder="1" applyAlignment="1">
      <alignment horizontal="right" vertical="center"/>
    </xf>
    <xf numFmtId="41" fontId="3" fillId="33" borderId="170" xfId="48" applyNumberFormat="1" applyFont="1" applyFill="1" applyBorder="1" applyAlignment="1">
      <alignment horizontal="right" vertical="center"/>
    </xf>
    <xf numFmtId="41" fontId="3" fillId="35" borderId="171" xfId="48" applyNumberFormat="1" applyFont="1" applyFill="1" applyBorder="1" applyAlignment="1">
      <alignment horizontal="right" vertical="center"/>
    </xf>
    <xf numFmtId="38" fontId="3" fillId="0" borderId="172" xfId="48" applyFont="1" applyBorder="1" applyAlignment="1">
      <alignment horizontal="right" vertical="center"/>
    </xf>
    <xf numFmtId="41" fontId="3" fillId="35" borderId="173" xfId="48" applyNumberFormat="1" applyFont="1" applyFill="1" applyBorder="1" applyAlignment="1">
      <alignment horizontal="right" vertical="center"/>
    </xf>
    <xf numFmtId="38" fontId="3" fillId="0" borderId="174" xfId="48" applyFont="1" applyBorder="1" applyAlignment="1">
      <alignment horizontal="right" vertical="center"/>
    </xf>
    <xf numFmtId="41" fontId="3" fillId="35" borderId="52" xfId="48" applyNumberFormat="1" applyFont="1" applyFill="1" applyBorder="1" applyAlignment="1">
      <alignment horizontal="right" vertical="center"/>
    </xf>
    <xf numFmtId="38" fontId="6" fillId="0" borderId="175" xfId="48" applyFont="1" applyBorder="1" applyAlignment="1">
      <alignment horizontal="right" vertical="center"/>
    </xf>
    <xf numFmtId="41" fontId="3" fillId="33" borderId="176" xfId="48" applyNumberFormat="1" applyFont="1" applyFill="1" applyBorder="1" applyAlignment="1">
      <alignment horizontal="right" vertical="center"/>
    </xf>
    <xf numFmtId="41" fontId="3" fillId="28" borderId="177" xfId="48" applyNumberFormat="1" applyFont="1" applyFill="1" applyBorder="1" applyAlignment="1">
      <alignment horizontal="right" vertical="center"/>
    </xf>
    <xf numFmtId="38" fontId="6" fillId="0" borderId="178" xfId="48" applyFont="1" applyBorder="1" applyAlignment="1">
      <alignment horizontal="right" vertical="center"/>
    </xf>
    <xf numFmtId="41" fontId="3" fillId="0" borderId="169" xfId="48" applyNumberFormat="1" applyFont="1" applyBorder="1" applyAlignment="1">
      <alignment horizontal="right" vertical="center"/>
    </xf>
    <xf numFmtId="41" fontId="3" fillId="0" borderId="172" xfId="48" applyNumberFormat="1" applyFont="1" applyBorder="1" applyAlignment="1">
      <alignment horizontal="right" vertical="center"/>
    </xf>
    <xf numFmtId="41" fontId="3" fillId="33" borderId="179" xfId="48" applyNumberFormat="1" applyFont="1" applyFill="1" applyBorder="1" applyAlignment="1">
      <alignment horizontal="right" vertical="center"/>
    </xf>
    <xf numFmtId="41" fontId="3" fillId="35" borderId="180" xfId="48" applyNumberFormat="1" applyFont="1" applyFill="1" applyBorder="1" applyAlignment="1">
      <alignment horizontal="right" vertical="center"/>
    </xf>
    <xf numFmtId="38" fontId="3" fillId="0" borderId="181" xfId="48" applyFont="1" applyBorder="1" applyAlignment="1">
      <alignment horizontal="right" vertical="center"/>
    </xf>
    <xf numFmtId="41" fontId="5" fillId="33" borderId="168" xfId="48" applyNumberFormat="1" applyFont="1" applyFill="1" applyBorder="1" applyAlignment="1">
      <alignment horizontal="right" vertical="center"/>
    </xf>
    <xf numFmtId="41" fontId="5" fillId="35" borderId="54" xfId="48" applyNumberFormat="1" applyFont="1" applyFill="1" applyBorder="1" applyAlignment="1">
      <alignment horizontal="right" vertical="center"/>
    </xf>
    <xf numFmtId="0" fontId="5" fillId="0" borderId="165" xfId="0" applyFont="1" applyBorder="1" applyAlignment="1">
      <alignment horizontal="distributed" vertical="center"/>
    </xf>
    <xf numFmtId="41" fontId="3" fillId="33" borderId="30" xfId="48" applyNumberFormat="1" applyFont="1" applyFill="1" applyBorder="1" applyAlignment="1">
      <alignment horizontal="right" vertical="center"/>
    </xf>
    <xf numFmtId="41" fontId="3" fillId="35" borderId="182" xfId="48" applyNumberFormat="1" applyFont="1" applyFill="1" applyBorder="1" applyAlignment="1">
      <alignment horizontal="right" vertical="center"/>
    </xf>
    <xf numFmtId="41" fontId="3" fillId="0" borderId="175" xfId="48" applyNumberFormat="1" applyFont="1" applyBorder="1" applyAlignment="1">
      <alignment horizontal="right" vertical="center"/>
    </xf>
    <xf numFmtId="0" fontId="6" fillId="35" borderId="32" xfId="0" applyFont="1" applyFill="1" applyBorder="1" applyAlignment="1">
      <alignment horizontal="right"/>
    </xf>
    <xf numFmtId="0" fontId="6" fillId="0" borderId="183" xfId="0" applyFont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/>
    </xf>
    <xf numFmtId="0" fontId="5" fillId="36" borderId="184" xfId="0" applyFont="1" applyFill="1" applyBorder="1" applyAlignment="1">
      <alignment horizontal="distributed" vertical="center"/>
    </xf>
    <xf numFmtId="41" fontId="5" fillId="33" borderId="185" xfId="0" applyNumberFormat="1" applyFont="1" applyFill="1" applyBorder="1" applyAlignment="1">
      <alignment horizontal="right" vertical="center"/>
    </xf>
    <xf numFmtId="41" fontId="5" fillId="33" borderId="186" xfId="0" applyNumberFormat="1" applyFont="1" applyFill="1" applyBorder="1" applyAlignment="1">
      <alignment horizontal="right" vertical="center"/>
    </xf>
    <xf numFmtId="41" fontId="5" fillId="33" borderId="187" xfId="0" applyNumberFormat="1" applyFont="1" applyFill="1" applyBorder="1" applyAlignment="1">
      <alignment horizontal="right" vertical="center"/>
    </xf>
    <xf numFmtId="41" fontId="5" fillId="33" borderId="188" xfId="0" applyNumberFormat="1" applyFont="1" applyFill="1" applyBorder="1" applyAlignment="1">
      <alignment horizontal="right" vertical="center"/>
    </xf>
    <xf numFmtId="0" fontId="5" fillId="36" borderId="189" xfId="0" applyFont="1" applyFill="1" applyBorder="1" applyAlignment="1">
      <alignment horizontal="distributed" vertical="center"/>
    </xf>
    <xf numFmtId="0" fontId="3" fillId="36" borderId="16" xfId="0" applyFont="1" applyFill="1" applyBorder="1" applyAlignment="1">
      <alignment horizontal="distributed" vertical="center"/>
    </xf>
    <xf numFmtId="41" fontId="3" fillId="33" borderId="108" xfId="0" applyNumberFormat="1" applyFont="1" applyFill="1" applyBorder="1" applyAlignment="1">
      <alignment horizontal="right" vertical="center"/>
    </xf>
    <xf numFmtId="41" fontId="3" fillId="33" borderId="109" xfId="0" applyNumberFormat="1" applyFont="1" applyFill="1" applyBorder="1" applyAlignment="1">
      <alignment horizontal="right" vertical="center"/>
    </xf>
    <xf numFmtId="41" fontId="3" fillId="33" borderId="110" xfId="0" applyNumberFormat="1" applyFont="1" applyFill="1" applyBorder="1" applyAlignment="1">
      <alignment horizontal="right" vertical="center"/>
    </xf>
    <xf numFmtId="41" fontId="3" fillId="33" borderId="111" xfId="0" applyNumberFormat="1" applyFont="1" applyFill="1" applyBorder="1" applyAlignment="1">
      <alignment horizontal="right" vertical="center"/>
    </xf>
    <xf numFmtId="0" fontId="3" fillId="36" borderId="67" xfId="0" applyFont="1" applyFill="1" applyBorder="1" applyAlignment="1">
      <alignment horizontal="distributed" vertical="center"/>
    </xf>
    <xf numFmtId="0" fontId="3" fillId="0" borderId="190" xfId="0" applyFont="1" applyBorder="1" applyAlignment="1">
      <alignment horizontal="distributed" vertical="center"/>
    </xf>
    <xf numFmtId="0" fontId="3" fillId="0" borderId="165" xfId="0" applyFont="1" applyBorder="1" applyAlignment="1">
      <alignment horizontal="distributed" vertical="center"/>
    </xf>
    <xf numFmtId="0" fontId="3" fillId="0" borderId="191" xfId="0" applyFont="1" applyBorder="1" applyAlignment="1">
      <alignment horizontal="distributed" vertical="center"/>
    </xf>
    <xf numFmtId="0" fontId="3" fillId="0" borderId="192" xfId="0" applyFont="1" applyBorder="1" applyAlignment="1">
      <alignment horizontal="distributed" vertical="center"/>
    </xf>
    <xf numFmtId="0" fontId="3" fillId="0" borderId="193" xfId="0" applyFont="1" applyBorder="1" applyAlignment="1">
      <alignment horizontal="center" vertical="center"/>
    </xf>
    <xf numFmtId="0" fontId="3" fillId="0" borderId="19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0" fontId="3" fillId="0" borderId="196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7" xfId="0" applyFont="1" applyBorder="1" applyAlignment="1">
      <alignment horizontal="distributed" vertical="center"/>
    </xf>
    <xf numFmtId="0" fontId="3" fillId="0" borderId="198" xfId="0" applyFont="1" applyBorder="1" applyAlignment="1">
      <alignment horizontal="distributed" vertical="center"/>
    </xf>
    <xf numFmtId="0" fontId="3" fillId="0" borderId="199" xfId="0" applyFont="1" applyBorder="1" applyAlignment="1">
      <alignment horizontal="distributed" vertical="center"/>
    </xf>
    <xf numFmtId="0" fontId="3" fillId="0" borderId="200" xfId="0" applyFont="1" applyBorder="1" applyAlignment="1">
      <alignment horizontal="center" vertical="center"/>
    </xf>
    <xf numFmtId="0" fontId="3" fillId="0" borderId="201" xfId="0" applyFont="1" applyBorder="1" applyAlignment="1">
      <alignment horizontal="center" vertical="center"/>
    </xf>
    <xf numFmtId="0" fontId="3" fillId="0" borderId="20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3" fillId="0" borderId="204" xfId="0" applyFont="1" applyBorder="1" applyAlignment="1">
      <alignment horizontal="center" vertical="center"/>
    </xf>
    <xf numFmtId="0" fontId="3" fillId="0" borderId="205" xfId="0" applyFont="1" applyBorder="1" applyAlignment="1">
      <alignment horizontal="center" vertical="center"/>
    </xf>
    <xf numFmtId="0" fontId="3" fillId="0" borderId="206" xfId="0" applyFont="1" applyBorder="1" applyAlignment="1">
      <alignment horizontal="center" vertical="center"/>
    </xf>
    <xf numFmtId="0" fontId="3" fillId="0" borderId="20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8" xfId="0" applyFont="1" applyBorder="1" applyAlignment="1">
      <alignment horizontal="center" vertical="center"/>
    </xf>
    <xf numFmtId="0" fontId="3" fillId="0" borderId="209" xfId="0" applyFont="1" applyBorder="1" applyAlignment="1">
      <alignment horizontal="distributed" vertical="center"/>
    </xf>
    <xf numFmtId="0" fontId="3" fillId="0" borderId="210" xfId="0" applyFont="1" applyBorder="1" applyAlignment="1">
      <alignment horizontal="distributed" vertical="center"/>
    </xf>
    <xf numFmtId="0" fontId="3" fillId="0" borderId="211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20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12" xfId="0" applyFont="1" applyBorder="1" applyAlignment="1">
      <alignment horizontal="distributed" vertical="center"/>
    </xf>
    <xf numFmtId="0" fontId="3" fillId="0" borderId="145" xfId="0" applyFont="1" applyBorder="1" applyAlignment="1">
      <alignment horizontal="distributed" vertical="center"/>
    </xf>
    <xf numFmtId="0" fontId="3" fillId="0" borderId="213" xfId="0" applyFont="1" applyBorder="1" applyAlignment="1">
      <alignment horizontal="distributed" vertical="center"/>
    </xf>
    <xf numFmtId="0" fontId="3" fillId="0" borderId="214" xfId="0" applyFont="1" applyBorder="1" applyAlignment="1">
      <alignment horizontal="distributed" vertical="center"/>
    </xf>
    <xf numFmtId="0" fontId="3" fillId="0" borderId="215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6" xfId="0" applyFont="1" applyBorder="1" applyAlignment="1">
      <alignment horizontal="center" vertical="distributed" textRotation="255" indent="2"/>
    </xf>
    <xf numFmtId="0" fontId="3" fillId="0" borderId="217" xfId="0" applyFont="1" applyBorder="1" applyAlignment="1">
      <alignment horizontal="center" vertical="distributed" textRotation="255" indent="2"/>
    </xf>
    <xf numFmtId="0" fontId="3" fillId="0" borderId="218" xfId="0" applyFont="1" applyBorder="1" applyAlignment="1">
      <alignment horizontal="center" vertical="distributed" textRotation="255" indent="2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19" xfId="0" applyFont="1" applyBorder="1" applyAlignment="1">
      <alignment horizontal="distributed" vertical="center"/>
    </xf>
    <xf numFmtId="0" fontId="3" fillId="0" borderId="220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textRotation="255"/>
    </xf>
    <xf numFmtId="0" fontId="3" fillId="0" borderId="162" xfId="0" applyFont="1" applyBorder="1" applyAlignment="1">
      <alignment horizontal="distributed" vertical="center"/>
    </xf>
    <xf numFmtId="0" fontId="3" fillId="0" borderId="163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48" xfId="0" applyFont="1" applyBorder="1" applyAlignment="1">
      <alignment horizontal="distributed" vertical="center"/>
    </xf>
    <xf numFmtId="0" fontId="3" fillId="0" borderId="221" xfId="0" applyFont="1" applyBorder="1" applyAlignment="1">
      <alignment horizontal="distributed" vertical="center"/>
    </xf>
    <xf numFmtId="0" fontId="3" fillId="0" borderId="18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222" xfId="0" applyFont="1" applyBorder="1" applyAlignment="1">
      <alignment horizontal="distributed" vertical="center"/>
    </xf>
    <xf numFmtId="0" fontId="3" fillId="0" borderId="223" xfId="0" applyFont="1" applyBorder="1" applyAlignment="1">
      <alignment horizontal="center" vertical="distributed" textRotation="255" indent="2"/>
    </xf>
    <xf numFmtId="0" fontId="3" fillId="0" borderId="224" xfId="0" applyFont="1" applyBorder="1" applyAlignment="1">
      <alignment horizontal="center" vertical="distributed" textRotation="255" indent="2"/>
    </xf>
    <xf numFmtId="0" fontId="3" fillId="0" borderId="225" xfId="0" applyFont="1" applyBorder="1" applyAlignment="1">
      <alignment horizontal="center" vertical="distributed" textRotation="255" indent="2"/>
    </xf>
    <xf numFmtId="0" fontId="3" fillId="0" borderId="226" xfId="0" applyFont="1" applyBorder="1" applyAlignment="1">
      <alignment horizontal="distributed" vertical="center"/>
    </xf>
    <xf numFmtId="0" fontId="3" fillId="0" borderId="227" xfId="0" applyFont="1" applyBorder="1" applyAlignment="1">
      <alignment horizontal="center" vertical="distributed" textRotation="255" indent="2"/>
    </xf>
    <xf numFmtId="0" fontId="3" fillId="0" borderId="228" xfId="0" applyFont="1" applyBorder="1" applyAlignment="1">
      <alignment horizontal="center" vertical="distributed" textRotation="255" indent="2"/>
    </xf>
    <xf numFmtId="0" fontId="3" fillId="0" borderId="142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7" xfId="0" applyFont="1" applyBorder="1" applyAlignment="1">
      <alignment horizontal="center" vertical="center"/>
    </xf>
    <xf numFmtId="0" fontId="3" fillId="0" borderId="198" xfId="0" applyFont="1" applyBorder="1" applyAlignment="1">
      <alignment horizontal="center" vertical="center"/>
    </xf>
    <xf numFmtId="0" fontId="3" fillId="0" borderId="212" xfId="0" applyFont="1" applyBorder="1" applyAlignment="1">
      <alignment horizontal="center" vertical="center"/>
    </xf>
    <xf numFmtId="0" fontId="3" fillId="0" borderId="229" xfId="0" applyFont="1" applyBorder="1" applyAlignment="1">
      <alignment horizontal="center" vertical="center" textRotation="255"/>
    </xf>
    <xf numFmtId="0" fontId="0" fillId="0" borderId="230" xfId="0" applyFont="1" applyBorder="1" applyAlignment="1">
      <alignment horizontal="center" vertical="center"/>
    </xf>
    <xf numFmtId="0" fontId="0" fillId="0" borderId="231" xfId="0" applyFont="1" applyBorder="1" applyAlignment="1">
      <alignment horizontal="center" vertical="center"/>
    </xf>
    <xf numFmtId="0" fontId="3" fillId="0" borderId="209" xfId="0" applyFont="1" applyBorder="1" applyAlignment="1">
      <alignment horizontal="center" vertical="center"/>
    </xf>
    <xf numFmtId="0" fontId="3" fillId="0" borderId="210" xfId="0" applyFont="1" applyBorder="1" applyAlignment="1">
      <alignment horizontal="center" vertical="center"/>
    </xf>
    <xf numFmtId="0" fontId="3" fillId="0" borderId="232" xfId="0" applyFont="1" applyBorder="1" applyAlignment="1">
      <alignment horizontal="center" vertical="center" wrapText="1"/>
    </xf>
    <xf numFmtId="0" fontId="3" fillId="0" borderId="233" xfId="0" applyFont="1" applyBorder="1" applyAlignment="1">
      <alignment horizontal="center" vertical="center" wrapText="1"/>
    </xf>
    <xf numFmtId="0" fontId="3" fillId="0" borderId="200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201" xfId="0" applyFont="1" applyBorder="1" applyAlignment="1">
      <alignment horizontal="distributed" vertical="center"/>
    </xf>
    <xf numFmtId="0" fontId="0" fillId="0" borderId="20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3" fillId="0" borderId="234" xfId="0" applyFont="1" applyBorder="1" applyAlignment="1">
      <alignment horizontal="center" vertical="center"/>
    </xf>
    <xf numFmtId="0" fontId="3" fillId="0" borderId="235" xfId="0" applyFont="1" applyBorder="1" applyAlignment="1">
      <alignment horizontal="center" vertical="center"/>
    </xf>
    <xf numFmtId="0" fontId="3" fillId="0" borderId="234" xfId="0" applyFont="1" applyBorder="1" applyAlignment="1">
      <alignment horizontal="distributed" vertical="center"/>
    </xf>
    <xf numFmtId="0" fontId="3" fillId="0" borderId="235" xfId="0" applyFont="1" applyBorder="1" applyAlignment="1">
      <alignment horizontal="distributed" vertical="center"/>
    </xf>
    <xf numFmtId="0" fontId="3" fillId="0" borderId="236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3" fillId="0" borderId="237" xfId="0" applyFont="1" applyBorder="1" applyAlignment="1">
      <alignment horizontal="center" vertical="center" textRotation="255"/>
    </xf>
    <xf numFmtId="0" fontId="3" fillId="0" borderId="190" xfId="0" applyFont="1" applyBorder="1" applyAlignment="1">
      <alignment horizontal="center" vertical="center" textRotation="255"/>
    </xf>
    <xf numFmtId="0" fontId="3" fillId="0" borderId="238" xfId="0" applyFont="1" applyBorder="1" applyAlignment="1">
      <alignment horizontal="center" vertical="center" textRotation="255"/>
    </xf>
    <xf numFmtId="0" fontId="3" fillId="0" borderId="230" xfId="0" applyFont="1" applyBorder="1" applyAlignment="1">
      <alignment horizontal="center" vertical="distributed" textRotation="255" indent="3"/>
    </xf>
    <xf numFmtId="0" fontId="3" fillId="0" borderId="239" xfId="0" applyFont="1" applyBorder="1" applyAlignment="1">
      <alignment horizontal="center" vertical="distributed" textRotation="255" indent="3"/>
    </xf>
    <xf numFmtId="0" fontId="3" fillId="0" borderId="240" xfId="0" applyFont="1" applyBorder="1" applyAlignment="1">
      <alignment horizontal="distributed" vertical="center"/>
    </xf>
    <xf numFmtId="0" fontId="3" fillId="0" borderId="241" xfId="0" applyFont="1" applyBorder="1" applyAlignment="1">
      <alignment horizontal="center" vertical="center"/>
    </xf>
    <xf numFmtId="0" fontId="9" fillId="0" borderId="198" xfId="0" applyFont="1" applyBorder="1" applyAlignment="1">
      <alignment horizontal="center" vertical="center"/>
    </xf>
    <xf numFmtId="0" fontId="9" fillId="0" borderId="212" xfId="0" applyFont="1" applyBorder="1" applyAlignment="1">
      <alignment horizontal="center" vertical="center"/>
    </xf>
    <xf numFmtId="0" fontId="6" fillId="0" borderId="242" xfId="0" applyFont="1" applyBorder="1" applyAlignment="1">
      <alignment horizontal="right" vertical="center"/>
    </xf>
    <xf numFmtId="0" fontId="10" fillId="0" borderId="243" xfId="0" applyFont="1" applyBorder="1" applyAlignment="1">
      <alignment vertical="center"/>
    </xf>
    <xf numFmtId="0" fontId="6" fillId="0" borderId="244" xfId="0" applyFont="1" applyBorder="1" applyAlignment="1">
      <alignment horizontal="right" vertical="center"/>
    </xf>
    <xf numFmtId="0" fontId="10" fillId="0" borderId="213" xfId="0" applyFont="1" applyBorder="1" applyAlignment="1">
      <alignment vertical="center"/>
    </xf>
    <xf numFmtId="0" fontId="0" fillId="0" borderId="214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45" xfId="0" applyFont="1" applyBorder="1" applyAlignment="1">
      <alignment horizontal="distributed" vertical="center" wrapText="1"/>
    </xf>
    <xf numFmtId="0" fontId="0" fillId="0" borderId="236" xfId="0" applyFont="1" applyBorder="1" applyAlignment="1">
      <alignment horizontal="distributed" vertical="center" wrapText="1"/>
    </xf>
    <xf numFmtId="0" fontId="3" fillId="0" borderId="246" xfId="0" applyFont="1" applyBorder="1" applyAlignment="1">
      <alignment horizontal="distributed" vertical="center"/>
    </xf>
    <xf numFmtId="0" fontId="3" fillId="0" borderId="247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215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A1">
      <selection activeCell="Q2" sqref="Q2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25390625" style="2" bestFit="1" customWidth="1"/>
    <col min="4" max="4" width="13.375" style="2" bestFit="1" customWidth="1"/>
    <col min="5" max="5" width="13.875" style="2" customWidth="1"/>
    <col min="6" max="6" width="13.875" style="2" bestFit="1" customWidth="1"/>
    <col min="7" max="7" width="12.625" style="2" customWidth="1"/>
    <col min="8" max="8" width="13.875" style="2" bestFit="1" customWidth="1"/>
    <col min="9" max="9" width="11.125" style="2" customWidth="1"/>
    <col min="10" max="10" width="12.625" style="2" customWidth="1"/>
    <col min="11" max="11" width="13.375" style="2" bestFit="1" customWidth="1"/>
    <col min="12" max="13" width="11.375" style="2" bestFit="1" customWidth="1"/>
    <col min="14" max="14" width="13.00390625" style="2" bestFit="1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306" t="s">
        <v>38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ht="12" thickBot="1">
      <c r="A2" s="2" t="s">
        <v>37</v>
      </c>
    </row>
    <row r="3" spans="1:16" ht="19.5" customHeight="1">
      <c r="A3" s="318" t="s">
        <v>22</v>
      </c>
      <c r="B3" s="319"/>
      <c r="C3" s="307" t="s">
        <v>23</v>
      </c>
      <c r="D3" s="308"/>
      <c r="E3" s="309"/>
      <c r="F3" s="307" t="s">
        <v>24</v>
      </c>
      <c r="G3" s="308"/>
      <c r="H3" s="309"/>
      <c r="I3" s="307" t="s">
        <v>25</v>
      </c>
      <c r="J3" s="308"/>
      <c r="K3" s="309"/>
      <c r="L3" s="307" t="s">
        <v>26</v>
      </c>
      <c r="M3" s="308"/>
      <c r="N3" s="309"/>
      <c r="O3" s="310" t="s">
        <v>27</v>
      </c>
      <c r="P3" s="311"/>
    </row>
    <row r="4" spans="1:16" ht="15" customHeight="1">
      <c r="A4" s="320"/>
      <c r="B4" s="321"/>
      <c r="C4" s="19" t="s">
        <v>0</v>
      </c>
      <c r="D4" s="16" t="s">
        <v>28</v>
      </c>
      <c r="E4" s="20" t="s">
        <v>1</v>
      </c>
      <c r="F4" s="19" t="s">
        <v>0</v>
      </c>
      <c r="G4" s="16" t="s">
        <v>28</v>
      </c>
      <c r="H4" s="20" t="s">
        <v>1</v>
      </c>
      <c r="I4" s="19" t="s">
        <v>0</v>
      </c>
      <c r="J4" s="16" t="s">
        <v>28</v>
      </c>
      <c r="K4" s="20" t="s">
        <v>1</v>
      </c>
      <c r="L4" s="19" t="s">
        <v>0</v>
      </c>
      <c r="M4" s="16" t="s">
        <v>28</v>
      </c>
      <c r="N4" s="20" t="s">
        <v>1</v>
      </c>
      <c r="O4" s="312"/>
      <c r="P4" s="313"/>
    </row>
    <row r="5" spans="1:16" ht="11.25">
      <c r="A5" s="33"/>
      <c r="B5" s="38"/>
      <c r="C5" s="35" t="s">
        <v>2</v>
      </c>
      <c r="D5" s="36" t="s">
        <v>2</v>
      </c>
      <c r="E5" s="37" t="s">
        <v>2</v>
      </c>
      <c r="F5" s="35" t="s">
        <v>2</v>
      </c>
      <c r="G5" s="36" t="s">
        <v>2</v>
      </c>
      <c r="H5" s="37" t="s">
        <v>2</v>
      </c>
      <c r="I5" s="35" t="s">
        <v>2</v>
      </c>
      <c r="J5" s="36" t="s">
        <v>2</v>
      </c>
      <c r="K5" s="37" t="s">
        <v>2</v>
      </c>
      <c r="L5" s="35" t="s">
        <v>2</v>
      </c>
      <c r="M5" s="36" t="s">
        <v>2</v>
      </c>
      <c r="N5" s="37" t="s">
        <v>2</v>
      </c>
      <c r="O5" s="34"/>
      <c r="P5" s="45"/>
    </row>
    <row r="6" spans="1:16" ht="27" customHeight="1">
      <c r="A6" s="316" t="s">
        <v>39</v>
      </c>
      <c r="B6" s="39" t="s">
        <v>3</v>
      </c>
      <c r="C6" s="107">
        <v>7356944928</v>
      </c>
      <c r="D6" s="108">
        <v>210132502</v>
      </c>
      <c r="E6" s="109">
        <v>7567077430</v>
      </c>
      <c r="F6" s="107">
        <v>7323972424</v>
      </c>
      <c r="G6" s="108">
        <v>24774885</v>
      </c>
      <c r="H6" s="109">
        <v>7348747309</v>
      </c>
      <c r="I6" s="107">
        <v>153735</v>
      </c>
      <c r="J6" s="108">
        <v>18780992</v>
      </c>
      <c r="K6" s="109">
        <v>18934727</v>
      </c>
      <c r="L6" s="107">
        <v>32818769</v>
      </c>
      <c r="M6" s="108">
        <v>166576625</v>
      </c>
      <c r="N6" s="109">
        <v>199395394</v>
      </c>
      <c r="O6" s="42" t="s">
        <v>3</v>
      </c>
      <c r="P6" s="314" t="s">
        <v>40</v>
      </c>
    </row>
    <row r="7" spans="1:16" ht="27" customHeight="1">
      <c r="A7" s="316"/>
      <c r="B7" s="40" t="s">
        <v>29</v>
      </c>
      <c r="C7" s="110">
        <v>1214239395</v>
      </c>
      <c r="D7" s="111">
        <v>217610069</v>
      </c>
      <c r="E7" s="112">
        <v>1431849464</v>
      </c>
      <c r="F7" s="110">
        <v>1178521880</v>
      </c>
      <c r="G7" s="111">
        <v>32890620</v>
      </c>
      <c r="H7" s="112">
        <v>1211412500</v>
      </c>
      <c r="I7" s="110">
        <v>7173</v>
      </c>
      <c r="J7" s="111">
        <v>14326699</v>
      </c>
      <c r="K7" s="112">
        <v>14333871</v>
      </c>
      <c r="L7" s="110">
        <v>35710342</v>
      </c>
      <c r="M7" s="111">
        <v>170392750</v>
      </c>
      <c r="N7" s="112">
        <v>206103093</v>
      </c>
      <c r="O7" s="43" t="s">
        <v>29</v>
      </c>
      <c r="P7" s="314"/>
    </row>
    <row r="8" spans="1:16" s="3" customFormat="1" ht="27" customHeight="1">
      <c r="A8" s="317"/>
      <c r="B8" s="41" t="s">
        <v>4</v>
      </c>
      <c r="C8" s="113">
        <v>8571184323</v>
      </c>
      <c r="D8" s="114">
        <v>427742570</v>
      </c>
      <c r="E8" s="115">
        <v>8998926894</v>
      </c>
      <c r="F8" s="113">
        <v>8502494304</v>
      </c>
      <c r="G8" s="114">
        <v>57665505</v>
      </c>
      <c r="H8" s="115">
        <v>8560159809</v>
      </c>
      <c r="I8" s="113">
        <v>160908</v>
      </c>
      <c r="J8" s="114">
        <v>33107690</v>
      </c>
      <c r="K8" s="115">
        <v>33268599</v>
      </c>
      <c r="L8" s="113">
        <v>68529111</v>
      </c>
      <c r="M8" s="114">
        <v>336969375</v>
      </c>
      <c r="N8" s="115">
        <v>405498486</v>
      </c>
      <c r="O8" s="44" t="s">
        <v>71</v>
      </c>
      <c r="P8" s="315"/>
    </row>
    <row r="9" spans="1:16" ht="27" customHeight="1">
      <c r="A9" s="294" t="s">
        <v>5</v>
      </c>
      <c r="B9" s="295"/>
      <c r="C9" s="116">
        <v>6320290543</v>
      </c>
      <c r="D9" s="117">
        <v>157590555</v>
      </c>
      <c r="E9" s="118">
        <v>6477881098</v>
      </c>
      <c r="F9" s="116">
        <v>6243539323</v>
      </c>
      <c r="G9" s="117">
        <v>34505901</v>
      </c>
      <c r="H9" s="118">
        <v>6278045224</v>
      </c>
      <c r="I9" s="116">
        <v>276940</v>
      </c>
      <c r="J9" s="117">
        <v>21968592</v>
      </c>
      <c r="K9" s="118">
        <v>22245532</v>
      </c>
      <c r="L9" s="116">
        <v>76474280</v>
      </c>
      <c r="M9" s="117">
        <v>101116062</v>
      </c>
      <c r="N9" s="118">
        <v>177590342</v>
      </c>
      <c r="O9" s="296" t="s">
        <v>5</v>
      </c>
      <c r="P9" s="297"/>
    </row>
    <row r="10" spans="1:16" ht="27" customHeight="1">
      <c r="A10" s="294" t="s">
        <v>6</v>
      </c>
      <c r="B10" s="295"/>
      <c r="C10" s="116">
        <v>739539847</v>
      </c>
      <c r="D10" s="117">
        <v>143350572</v>
      </c>
      <c r="E10" s="118">
        <v>882890419</v>
      </c>
      <c r="F10" s="116">
        <v>660223865</v>
      </c>
      <c r="G10" s="117">
        <v>24224821</v>
      </c>
      <c r="H10" s="118">
        <v>684448686</v>
      </c>
      <c r="I10" s="116">
        <v>1</v>
      </c>
      <c r="J10" s="117">
        <v>12410603</v>
      </c>
      <c r="K10" s="118">
        <v>12410604</v>
      </c>
      <c r="L10" s="116">
        <v>79315981</v>
      </c>
      <c r="M10" s="117">
        <v>106715148</v>
      </c>
      <c r="N10" s="118">
        <v>186031129</v>
      </c>
      <c r="O10" s="296" t="s">
        <v>6</v>
      </c>
      <c r="P10" s="297"/>
    </row>
    <row r="11" spans="1:16" ht="27" customHeight="1">
      <c r="A11" s="294" t="s">
        <v>7</v>
      </c>
      <c r="B11" s="295"/>
      <c r="C11" s="116">
        <v>0</v>
      </c>
      <c r="D11" s="117">
        <v>1833869</v>
      </c>
      <c r="E11" s="118">
        <v>1833869</v>
      </c>
      <c r="F11" s="116">
        <v>0</v>
      </c>
      <c r="G11" s="117">
        <v>53439</v>
      </c>
      <c r="H11" s="118">
        <v>53439</v>
      </c>
      <c r="I11" s="116">
        <v>0</v>
      </c>
      <c r="J11" s="117">
        <v>536615</v>
      </c>
      <c r="K11" s="118">
        <v>536615</v>
      </c>
      <c r="L11" s="116">
        <v>0</v>
      </c>
      <c r="M11" s="117">
        <v>1243815</v>
      </c>
      <c r="N11" s="118">
        <v>1243815</v>
      </c>
      <c r="O11" s="296" t="s">
        <v>7</v>
      </c>
      <c r="P11" s="297"/>
    </row>
    <row r="12" spans="1:16" ht="27" customHeight="1">
      <c r="A12" s="294" t="s">
        <v>8</v>
      </c>
      <c r="B12" s="295"/>
      <c r="C12" s="116">
        <v>2598</v>
      </c>
      <c r="D12" s="117">
        <v>21772504</v>
      </c>
      <c r="E12" s="118">
        <v>21775101</v>
      </c>
      <c r="F12" s="116">
        <v>2468</v>
      </c>
      <c r="G12" s="117">
        <v>1296259</v>
      </c>
      <c r="H12" s="118">
        <v>1298727</v>
      </c>
      <c r="I12" s="116">
        <v>0</v>
      </c>
      <c r="J12" s="117">
        <v>2443141</v>
      </c>
      <c r="K12" s="118">
        <v>2443141</v>
      </c>
      <c r="L12" s="116">
        <v>129</v>
      </c>
      <c r="M12" s="117">
        <v>18033104</v>
      </c>
      <c r="N12" s="118">
        <v>18033233</v>
      </c>
      <c r="O12" s="296" t="s">
        <v>8</v>
      </c>
      <c r="P12" s="297"/>
    </row>
    <row r="13" spans="1:16" ht="27" customHeight="1">
      <c r="A13" s="294" t="s">
        <v>9</v>
      </c>
      <c r="B13" s="295"/>
      <c r="C13" s="116">
        <v>5955829305</v>
      </c>
      <c r="D13" s="117">
        <v>309328972</v>
      </c>
      <c r="E13" s="118">
        <v>6265158277</v>
      </c>
      <c r="F13" s="116">
        <v>5849812126</v>
      </c>
      <c r="G13" s="117">
        <v>89014468</v>
      </c>
      <c r="H13" s="118">
        <v>5938826594</v>
      </c>
      <c r="I13" s="116">
        <v>2491434</v>
      </c>
      <c r="J13" s="117">
        <v>21604566</v>
      </c>
      <c r="K13" s="118">
        <v>24096000</v>
      </c>
      <c r="L13" s="116">
        <v>103525745</v>
      </c>
      <c r="M13" s="117">
        <v>198709939</v>
      </c>
      <c r="N13" s="118">
        <v>302235684</v>
      </c>
      <c r="O13" s="296" t="s">
        <v>9</v>
      </c>
      <c r="P13" s="297"/>
    </row>
    <row r="14" spans="1:16" ht="27" customHeight="1">
      <c r="A14" s="294" t="s">
        <v>10</v>
      </c>
      <c r="B14" s="295"/>
      <c r="C14" s="116">
        <v>259327398</v>
      </c>
      <c r="D14" s="117">
        <v>18750</v>
      </c>
      <c r="E14" s="118">
        <v>259346148</v>
      </c>
      <c r="F14" s="116">
        <v>259322885</v>
      </c>
      <c r="G14" s="117">
        <v>8066</v>
      </c>
      <c r="H14" s="118">
        <v>259330951</v>
      </c>
      <c r="I14" s="116">
        <v>0</v>
      </c>
      <c r="J14" s="117">
        <v>609</v>
      </c>
      <c r="K14" s="118">
        <v>609</v>
      </c>
      <c r="L14" s="116">
        <v>4513</v>
      </c>
      <c r="M14" s="117">
        <v>10076</v>
      </c>
      <c r="N14" s="118">
        <v>14589</v>
      </c>
      <c r="O14" s="296" t="s">
        <v>10</v>
      </c>
      <c r="P14" s="297"/>
    </row>
    <row r="15" spans="1:16" ht="27" customHeight="1">
      <c r="A15" s="294" t="s">
        <v>11</v>
      </c>
      <c r="B15" s="295"/>
      <c r="C15" s="243">
        <v>0</v>
      </c>
      <c r="D15" s="117">
        <v>2209</v>
      </c>
      <c r="E15" s="118">
        <v>2209</v>
      </c>
      <c r="F15" s="244">
        <v>0</v>
      </c>
      <c r="G15" s="117">
        <v>723</v>
      </c>
      <c r="H15" s="118">
        <v>723</v>
      </c>
      <c r="I15" s="116">
        <v>0</v>
      </c>
      <c r="J15" s="117">
        <v>115</v>
      </c>
      <c r="K15" s="118">
        <v>115</v>
      </c>
      <c r="L15" s="116">
        <v>0</v>
      </c>
      <c r="M15" s="117">
        <v>1371</v>
      </c>
      <c r="N15" s="118">
        <v>1371</v>
      </c>
      <c r="O15" s="296" t="s">
        <v>11</v>
      </c>
      <c r="P15" s="297"/>
    </row>
    <row r="16" spans="1:16" ht="27" customHeight="1">
      <c r="A16" s="294" t="s">
        <v>12</v>
      </c>
      <c r="B16" s="295"/>
      <c r="C16" s="116">
        <v>142364258</v>
      </c>
      <c r="D16" s="117">
        <v>725</v>
      </c>
      <c r="E16" s="118">
        <v>142364983</v>
      </c>
      <c r="F16" s="116">
        <v>142364258</v>
      </c>
      <c r="G16" s="117">
        <v>192</v>
      </c>
      <c r="H16" s="118">
        <v>142364450</v>
      </c>
      <c r="I16" s="116">
        <v>0</v>
      </c>
      <c r="J16" s="117">
        <v>43</v>
      </c>
      <c r="K16" s="118">
        <v>43</v>
      </c>
      <c r="L16" s="116">
        <v>0</v>
      </c>
      <c r="M16" s="117">
        <v>490</v>
      </c>
      <c r="N16" s="118">
        <v>490</v>
      </c>
      <c r="O16" s="296" t="s">
        <v>12</v>
      </c>
      <c r="P16" s="297"/>
    </row>
    <row r="17" spans="1:16" ht="27" customHeight="1">
      <c r="A17" s="294" t="s">
        <v>13</v>
      </c>
      <c r="B17" s="295"/>
      <c r="C17" s="116">
        <v>0</v>
      </c>
      <c r="D17" s="117">
        <v>0</v>
      </c>
      <c r="E17" s="118">
        <v>0</v>
      </c>
      <c r="F17" s="116">
        <v>0</v>
      </c>
      <c r="G17" s="117">
        <v>0</v>
      </c>
      <c r="H17" s="118">
        <v>0</v>
      </c>
      <c r="I17" s="116">
        <v>0</v>
      </c>
      <c r="J17" s="117">
        <v>0</v>
      </c>
      <c r="K17" s="118">
        <v>0</v>
      </c>
      <c r="L17" s="116">
        <v>0</v>
      </c>
      <c r="M17" s="117">
        <v>0</v>
      </c>
      <c r="N17" s="118">
        <v>0</v>
      </c>
      <c r="O17" s="296" t="s">
        <v>13</v>
      </c>
      <c r="P17" s="297"/>
    </row>
    <row r="18" spans="1:16" ht="27" customHeight="1">
      <c r="A18" s="294" t="s">
        <v>14</v>
      </c>
      <c r="B18" s="295"/>
      <c r="C18" s="116">
        <v>462097</v>
      </c>
      <c r="D18" s="117">
        <v>0</v>
      </c>
      <c r="E18" s="118">
        <v>462097</v>
      </c>
      <c r="F18" s="116">
        <v>462097</v>
      </c>
      <c r="G18" s="117">
        <v>0</v>
      </c>
      <c r="H18" s="118">
        <v>462097</v>
      </c>
      <c r="I18" s="116">
        <v>0</v>
      </c>
      <c r="J18" s="117">
        <v>0</v>
      </c>
      <c r="K18" s="118">
        <v>0</v>
      </c>
      <c r="L18" s="116">
        <v>0</v>
      </c>
      <c r="M18" s="117">
        <v>0</v>
      </c>
      <c r="N18" s="118">
        <v>0</v>
      </c>
      <c r="O18" s="296" t="s">
        <v>14</v>
      </c>
      <c r="P18" s="297"/>
    </row>
    <row r="19" spans="1:16" ht="27" customHeight="1">
      <c r="A19" s="294" t="s">
        <v>15</v>
      </c>
      <c r="B19" s="295"/>
      <c r="C19" s="116">
        <v>63</v>
      </c>
      <c r="D19" s="117">
        <v>173379</v>
      </c>
      <c r="E19" s="118">
        <v>173442</v>
      </c>
      <c r="F19" s="116">
        <v>63</v>
      </c>
      <c r="G19" s="117">
        <v>10056</v>
      </c>
      <c r="H19" s="118">
        <v>10119</v>
      </c>
      <c r="I19" s="116">
        <v>0</v>
      </c>
      <c r="J19" s="117">
        <v>3389</v>
      </c>
      <c r="K19" s="118">
        <v>3389</v>
      </c>
      <c r="L19" s="116">
        <v>0</v>
      </c>
      <c r="M19" s="117">
        <v>159934</v>
      </c>
      <c r="N19" s="118">
        <v>159934</v>
      </c>
      <c r="O19" s="296" t="s">
        <v>15</v>
      </c>
      <c r="P19" s="297"/>
    </row>
    <row r="20" spans="1:16" ht="27" customHeight="1">
      <c r="A20" s="294" t="s">
        <v>16</v>
      </c>
      <c r="B20" s="295"/>
      <c r="C20" s="116">
        <v>111964026</v>
      </c>
      <c r="D20" s="117">
        <v>0</v>
      </c>
      <c r="E20" s="118">
        <v>111964026</v>
      </c>
      <c r="F20" s="116">
        <v>111964026</v>
      </c>
      <c r="G20" s="117">
        <v>0</v>
      </c>
      <c r="H20" s="118">
        <v>111964026</v>
      </c>
      <c r="I20" s="116">
        <v>0</v>
      </c>
      <c r="J20" s="117">
        <v>0</v>
      </c>
      <c r="K20" s="118">
        <v>0</v>
      </c>
      <c r="L20" s="116">
        <v>0</v>
      </c>
      <c r="M20" s="117">
        <v>0</v>
      </c>
      <c r="N20" s="118">
        <v>0</v>
      </c>
      <c r="O20" s="296" t="s">
        <v>16</v>
      </c>
      <c r="P20" s="297"/>
    </row>
    <row r="21" spans="1:16" ht="27" customHeight="1">
      <c r="A21" s="294" t="s">
        <v>17</v>
      </c>
      <c r="B21" s="295"/>
      <c r="C21" s="116">
        <v>920525404</v>
      </c>
      <c r="D21" s="117">
        <v>77769584</v>
      </c>
      <c r="E21" s="118">
        <v>998294988</v>
      </c>
      <c r="F21" s="116">
        <v>837945503</v>
      </c>
      <c r="G21" s="117">
        <v>77698295</v>
      </c>
      <c r="H21" s="118">
        <v>915643798</v>
      </c>
      <c r="I21" s="116">
        <v>0</v>
      </c>
      <c r="J21" s="117">
        <v>4176</v>
      </c>
      <c r="K21" s="118">
        <v>4176</v>
      </c>
      <c r="L21" s="116">
        <v>82579901</v>
      </c>
      <c r="M21" s="117">
        <v>67113</v>
      </c>
      <c r="N21" s="118">
        <v>82647014</v>
      </c>
      <c r="O21" s="296" t="s">
        <v>17</v>
      </c>
      <c r="P21" s="297"/>
    </row>
    <row r="22" spans="1:16" ht="27" customHeight="1">
      <c r="A22" s="294" t="s">
        <v>18</v>
      </c>
      <c r="B22" s="295"/>
      <c r="C22" s="116">
        <v>8060890</v>
      </c>
      <c r="D22" s="117">
        <v>203352</v>
      </c>
      <c r="E22" s="118">
        <v>8264243</v>
      </c>
      <c r="F22" s="116">
        <v>7959094</v>
      </c>
      <c r="G22" s="117">
        <v>129289</v>
      </c>
      <c r="H22" s="118">
        <v>8088383</v>
      </c>
      <c r="I22" s="116">
        <v>0</v>
      </c>
      <c r="J22" s="117">
        <v>0</v>
      </c>
      <c r="K22" s="118">
        <v>0</v>
      </c>
      <c r="L22" s="116">
        <v>101796</v>
      </c>
      <c r="M22" s="117">
        <v>74063</v>
      </c>
      <c r="N22" s="118">
        <v>175859</v>
      </c>
      <c r="O22" s="296" t="s">
        <v>18</v>
      </c>
      <c r="P22" s="297"/>
    </row>
    <row r="23" spans="1:16" ht="27" customHeight="1">
      <c r="A23" s="294" t="s">
        <v>19</v>
      </c>
      <c r="B23" s="295"/>
      <c r="C23" s="116">
        <v>2010488</v>
      </c>
      <c r="D23" s="117">
        <v>2069</v>
      </c>
      <c r="E23" s="118">
        <v>2012556</v>
      </c>
      <c r="F23" s="116">
        <v>2010399</v>
      </c>
      <c r="G23" s="117">
        <v>434</v>
      </c>
      <c r="H23" s="118">
        <v>2010834</v>
      </c>
      <c r="I23" s="116">
        <v>0</v>
      </c>
      <c r="J23" s="117">
        <v>6</v>
      </c>
      <c r="K23" s="118">
        <v>6</v>
      </c>
      <c r="L23" s="116">
        <v>88</v>
      </c>
      <c r="M23" s="117">
        <v>1628</v>
      </c>
      <c r="N23" s="118">
        <v>1716</v>
      </c>
      <c r="O23" s="296" t="s">
        <v>19</v>
      </c>
      <c r="P23" s="297"/>
    </row>
    <row r="24" spans="1:16" ht="27" customHeight="1">
      <c r="A24" s="294" t="s">
        <v>20</v>
      </c>
      <c r="B24" s="295"/>
      <c r="C24" s="116">
        <v>61668038</v>
      </c>
      <c r="D24" s="117">
        <v>10332</v>
      </c>
      <c r="E24" s="118">
        <v>61678370</v>
      </c>
      <c r="F24" s="116">
        <v>61666498</v>
      </c>
      <c r="G24" s="117">
        <v>432</v>
      </c>
      <c r="H24" s="118">
        <v>61666930</v>
      </c>
      <c r="I24" s="116">
        <v>0</v>
      </c>
      <c r="J24" s="117">
        <v>0</v>
      </c>
      <c r="K24" s="118">
        <v>0</v>
      </c>
      <c r="L24" s="116">
        <v>1540</v>
      </c>
      <c r="M24" s="117">
        <v>9900</v>
      </c>
      <c r="N24" s="118">
        <v>11440</v>
      </c>
      <c r="O24" s="296" t="s">
        <v>20</v>
      </c>
      <c r="P24" s="297"/>
    </row>
    <row r="25" spans="1:16" ht="27" customHeight="1">
      <c r="A25" s="294" t="s">
        <v>21</v>
      </c>
      <c r="B25" s="295"/>
      <c r="C25" s="116">
        <v>187845414</v>
      </c>
      <c r="D25" s="117">
        <v>398882</v>
      </c>
      <c r="E25" s="118">
        <v>188244296</v>
      </c>
      <c r="F25" s="116">
        <v>187630365</v>
      </c>
      <c r="G25" s="117">
        <v>186162</v>
      </c>
      <c r="H25" s="118">
        <v>187816527</v>
      </c>
      <c r="I25" s="116">
        <v>50</v>
      </c>
      <c r="J25" s="117">
        <v>107649</v>
      </c>
      <c r="K25" s="118">
        <v>107699</v>
      </c>
      <c r="L25" s="116">
        <v>215000</v>
      </c>
      <c r="M25" s="117">
        <v>105071</v>
      </c>
      <c r="N25" s="118">
        <v>320070</v>
      </c>
      <c r="O25" s="296" t="s">
        <v>21</v>
      </c>
      <c r="P25" s="297"/>
    </row>
    <row r="26" spans="1:16" ht="27" customHeight="1" thickBot="1">
      <c r="A26" s="298"/>
      <c r="B26" s="299"/>
      <c r="C26" s="119"/>
      <c r="D26" s="120"/>
      <c r="E26" s="121"/>
      <c r="F26" s="119"/>
      <c r="G26" s="120"/>
      <c r="H26" s="121"/>
      <c r="I26" s="119"/>
      <c r="J26" s="120"/>
      <c r="K26" s="121"/>
      <c r="L26" s="119"/>
      <c r="M26" s="120"/>
      <c r="N26" s="121"/>
      <c r="O26" s="302"/>
      <c r="P26" s="303"/>
    </row>
    <row r="27" spans="1:16" s="3" customFormat="1" ht="27" customHeight="1" thickBot="1" thickTop="1">
      <c r="A27" s="300" t="s">
        <v>72</v>
      </c>
      <c r="B27" s="301"/>
      <c r="C27" s="122">
        <v>23281074692</v>
      </c>
      <c r="D27" s="123">
        <v>1140198324</v>
      </c>
      <c r="E27" s="124">
        <v>24421273016</v>
      </c>
      <c r="F27" s="122">
        <v>22867397275</v>
      </c>
      <c r="G27" s="123">
        <v>284794041</v>
      </c>
      <c r="H27" s="124">
        <v>23152191316</v>
      </c>
      <c r="I27" s="122">
        <v>2929333</v>
      </c>
      <c r="J27" s="123">
        <v>92187194</v>
      </c>
      <c r="K27" s="124">
        <v>95116527</v>
      </c>
      <c r="L27" s="122">
        <v>410748084</v>
      </c>
      <c r="M27" s="123">
        <v>763217089</v>
      </c>
      <c r="N27" s="124">
        <v>1173965173</v>
      </c>
      <c r="O27" s="304" t="s">
        <v>72</v>
      </c>
      <c r="P27" s="305"/>
    </row>
    <row r="28" spans="1:16" s="3" customFormat="1" ht="4.5" customHeight="1">
      <c r="A28" s="125"/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5"/>
      <c r="P28" s="125"/>
    </row>
    <row r="29" ht="11.25">
      <c r="A29" s="1" t="s">
        <v>243</v>
      </c>
    </row>
    <row r="30" ht="11.25">
      <c r="A30" s="1" t="s">
        <v>244</v>
      </c>
    </row>
    <row r="31" spans="1:2" ht="11.25">
      <c r="A31" s="1" t="s">
        <v>245</v>
      </c>
      <c r="B31" s="4"/>
    </row>
    <row r="32" ht="11.25">
      <c r="A32" s="1" t="s">
        <v>246</v>
      </c>
    </row>
    <row r="33" ht="11.25">
      <c r="A33" s="1" t="s">
        <v>247</v>
      </c>
    </row>
    <row r="34" ht="11.25">
      <c r="A34" s="1" t="s">
        <v>248</v>
      </c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sheetProtection/>
  <mergeCells count="47">
    <mergeCell ref="A1:P1"/>
    <mergeCell ref="L3:N3"/>
    <mergeCell ref="O3:P4"/>
    <mergeCell ref="P6:P8"/>
    <mergeCell ref="A6:A8"/>
    <mergeCell ref="I3:K3"/>
    <mergeCell ref="F3:H3"/>
    <mergeCell ref="C3:E3"/>
    <mergeCell ref="A3:B4"/>
    <mergeCell ref="O21:P21"/>
    <mergeCell ref="O27:P27"/>
    <mergeCell ref="A12:B12"/>
    <mergeCell ref="O12:P12"/>
    <mergeCell ref="A9:B9"/>
    <mergeCell ref="O9:P9"/>
    <mergeCell ref="A10:B10"/>
    <mergeCell ref="O10:P10"/>
    <mergeCell ref="A11:B11"/>
    <mergeCell ref="O11:P11"/>
    <mergeCell ref="A27:B27"/>
    <mergeCell ref="O26:P26"/>
    <mergeCell ref="A13:B13"/>
    <mergeCell ref="O13:P13"/>
    <mergeCell ref="A14:B14"/>
    <mergeCell ref="O14:P14"/>
    <mergeCell ref="O19:P19"/>
    <mergeCell ref="A20:B20"/>
    <mergeCell ref="A19:B19"/>
    <mergeCell ref="A23:B23"/>
    <mergeCell ref="A24:B24"/>
    <mergeCell ref="O24:P24"/>
    <mergeCell ref="A25:B25"/>
    <mergeCell ref="O25:P25"/>
    <mergeCell ref="A22:B22"/>
    <mergeCell ref="A26:B26"/>
    <mergeCell ref="O23:P23"/>
    <mergeCell ref="O22:P22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O20:P20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&amp;R東京国税局
国税徴収１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zoomScalePageLayoutView="0" workbookViewId="0" topLeftCell="A1">
      <selection activeCell="O1" sqref="O1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112</v>
      </c>
    </row>
    <row r="2" spans="1:14" ht="15" customHeight="1">
      <c r="A2" s="322" t="s">
        <v>113</v>
      </c>
      <c r="B2" s="307" t="s">
        <v>114</v>
      </c>
      <c r="C2" s="308"/>
      <c r="D2" s="309"/>
      <c r="E2" s="307" t="s">
        <v>30</v>
      </c>
      <c r="F2" s="308"/>
      <c r="G2" s="309"/>
      <c r="H2" s="307" t="s">
        <v>115</v>
      </c>
      <c r="I2" s="308"/>
      <c r="J2" s="309"/>
      <c r="K2" s="307" t="s">
        <v>116</v>
      </c>
      <c r="L2" s="308"/>
      <c r="M2" s="308"/>
      <c r="N2" s="324" t="s">
        <v>113</v>
      </c>
    </row>
    <row r="3" spans="1:14" ht="18" customHeight="1">
      <c r="A3" s="323"/>
      <c r="B3" s="15" t="s">
        <v>0</v>
      </c>
      <c r="C3" s="16" t="s">
        <v>117</v>
      </c>
      <c r="D3" s="18" t="s">
        <v>1</v>
      </c>
      <c r="E3" s="15" t="s">
        <v>0</v>
      </c>
      <c r="F3" s="17" t="s">
        <v>118</v>
      </c>
      <c r="G3" s="18" t="s">
        <v>1</v>
      </c>
      <c r="H3" s="15" t="s">
        <v>0</v>
      </c>
      <c r="I3" s="17" t="s">
        <v>118</v>
      </c>
      <c r="J3" s="18" t="s">
        <v>1</v>
      </c>
      <c r="K3" s="15" t="s">
        <v>0</v>
      </c>
      <c r="L3" s="17" t="s">
        <v>118</v>
      </c>
      <c r="M3" s="18" t="s">
        <v>1</v>
      </c>
      <c r="N3" s="325"/>
    </row>
    <row r="4" spans="1:14" s="29" customFormat="1" ht="11.25">
      <c r="A4" s="46"/>
      <c r="B4" s="48" t="s">
        <v>2</v>
      </c>
      <c r="C4" s="49" t="s">
        <v>2</v>
      </c>
      <c r="D4" s="50" t="s">
        <v>2</v>
      </c>
      <c r="E4" s="48" t="s">
        <v>2</v>
      </c>
      <c r="F4" s="49" t="s">
        <v>2</v>
      </c>
      <c r="G4" s="50" t="s">
        <v>2</v>
      </c>
      <c r="H4" s="48" t="s">
        <v>2</v>
      </c>
      <c r="I4" s="49" t="s">
        <v>2</v>
      </c>
      <c r="J4" s="50" t="s">
        <v>2</v>
      </c>
      <c r="K4" s="48" t="s">
        <v>2</v>
      </c>
      <c r="L4" s="49" t="s">
        <v>2</v>
      </c>
      <c r="M4" s="50" t="s">
        <v>2</v>
      </c>
      <c r="N4" s="47"/>
    </row>
    <row r="5" spans="1:14" s="103" customFormat="1" ht="30" customHeight="1">
      <c r="A5" s="21" t="s">
        <v>67</v>
      </c>
      <c r="B5" s="25">
        <v>22124495652</v>
      </c>
      <c r="C5" s="26">
        <v>1646682313</v>
      </c>
      <c r="D5" s="27">
        <v>23771177964</v>
      </c>
      <c r="E5" s="25">
        <v>21576931070</v>
      </c>
      <c r="F5" s="26">
        <v>359886695</v>
      </c>
      <c r="G5" s="27">
        <v>21936817765</v>
      </c>
      <c r="H5" s="25">
        <v>874211</v>
      </c>
      <c r="I5" s="26">
        <v>78821909</v>
      </c>
      <c r="J5" s="27">
        <v>79696120</v>
      </c>
      <c r="K5" s="25">
        <v>546690371</v>
      </c>
      <c r="L5" s="26">
        <v>1207973708</v>
      </c>
      <c r="M5" s="27">
        <v>1754664079</v>
      </c>
      <c r="N5" s="28" t="s">
        <v>67</v>
      </c>
    </row>
    <row r="6" spans="1:14" s="103" customFormat="1" ht="30" customHeight="1">
      <c r="A6" s="21" t="s">
        <v>68</v>
      </c>
      <c r="B6" s="6">
        <v>25072773334.265</v>
      </c>
      <c r="C6" s="7">
        <v>1542830561.712</v>
      </c>
      <c r="D6" s="8">
        <v>26615603895.977</v>
      </c>
      <c r="E6" s="6">
        <v>24668627232.299</v>
      </c>
      <c r="F6" s="7">
        <v>385126672.154</v>
      </c>
      <c r="G6" s="8">
        <v>25053753904.453</v>
      </c>
      <c r="H6" s="6">
        <v>13135018.58</v>
      </c>
      <c r="I6" s="7">
        <v>69929532.151</v>
      </c>
      <c r="J6" s="8">
        <v>83064550.731</v>
      </c>
      <c r="K6" s="6">
        <v>391011083.386</v>
      </c>
      <c r="L6" s="7">
        <v>1087774357.407</v>
      </c>
      <c r="M6" s="8">
        <v>1478785440.793</v>
      </c>
      <c r="N6" s="23" t="s">
        <v>68</v>
      </c>
    </row>
    <row r="7" spans="1:14" s="103" customFormat="1" ht="30" customHeight="1">
      <c r="A7" s="21" t="s">
        <v>69</v>
      </c>
      <c r="B7" s="6">
        <v>26537392712</v>
      </c>
      <c r="C7" s="7">
        <v>1348590061</v>
      </c>
      <c r="D7" s="8">
        <v>27885982772</v>
      </c>
      <c r="E7" s="6">
        <v>26151916599</v>
      </c>
      <c r="F7" s="7">
        <v>333117770</v>
      </c>
      <c r="G7" s="8">
        <v>26485034369</v>
      </c>
      <c r="H7" s="6">
        <v>336427</v>
      </c>
      <c r="I7" s="7">
        <v>71422542</v>
      </c>
      <c r="J7" s="8">
        <v>71758969</v>
      </c>
      <c r="K7" s="6">
        <v>385139686</v>
      </c>
      <c r="L7" s="7">
        <v>944049749</v>
      </c>
      <c r="M7" s="8">
        <v>1329189435</v>
      </c>
      <c r="N7" s="23" t="s">
        <v>69</v>
      </c>
    </row>
    <row r="8" spans="1:14" s="103" customFormat="1" ht="30" customHeight="1">
      <c r="A8" s="21" t="s">
        <v>70</v>
      </c>
      <c r="B8" s="6">
        <v>26493781779</v>
      </c>
      <c r="C8" s="7">
        <v>1240599415</v>
      </c>
      <c r="D8" s="8">
        <v>27734381194</v>
      </c>
      <c r="E8" s="6">
        <v>26116059015</v>
      </c>
      <c r="F8" s="7">
        <v>328404291</v>
      </c>
      <c r="G8" s="8">
        <v>26444463306</v>
      </c>
      <c r="H8" s="6">
        <v>989418</v>
      </c>
      <c r="I8" s="7">
        <v>94805100</v>
      </c>
      <c r="J8" s="8">
        <v>95794518</v>
      </c>
      <c r="K8" s="6">
        <v>376733346</v>
      </c>
      <c r="L8" s="7">
        <v>817390024</v>
      </c>
      <c r="M8" s="8">
        <v>1194123370</v>
      </c>
      <c r="N8" s="23" t="s">
        <v>70</v>
      </c>
    </row>
    <row r="9" spans="1:14" ht="30" customHeight="1" thickBot="1">
      <c r="A9" s="22" t="s">
        <v>119</v>
      </c>
      <c r="B9" s="9">
        <v>23281074692</v>
      </c>
      <c r="C9" s="10">
        <v>1140198324</v>
      </c>
      <c r="D9" s="11">
        <v>24421273016</v>
      </c>
      <c r="E9" s="9">
        <v>22867397275</v>
      </c>
      <c r="F9" s="10">
        <v>284794041</v>
      </c>
      <c r="G9" s="11">
        <v>23152191316</v>
      </c>
      <c r="H9" s="9">
        <v>2929333</v>
      </c>
      <c r="I9" s="10">
        <v>92187194</v>
      </c>
      <c r="J9" s="11">
        <v>95116527</v>
      </c>
      <c r="K9" s="9">
        <v>410748084</v>
      </c>
      <c r="L9" s="10">
        <v>763217089</v>
      </c>
      <c r="M9" s="11">
        <v>1173965173</v>
      </c>
      <c r="N9" s="24" t="s">
        <v>220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&amp;R東京国税局
国税徴収１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PageLayoutView="0" workbookViewId="0" topLeftCell="A1">
      <selection activeCell="O1" sqref="O1"/>
    </sheetView>
  </sheetViews>
  <sheetFormatPr defaultColWidth="5.875" defaultRowHeight="13.5"/>
  <cols>
    <col min="1" max="1" width="10.625" style="2" customWidth="1"/>
    <col min="2" max="3" width="13.125" style="2" customWidth="1"/>
    <col min="4" max="4" width="11.625" style="2" customWidth="1"/>
    <col min="5" max="6" width="13.125" style="2" bestFit="1" customWidth="1"/>
    <col min="7" max="7" width="11.625" style="2" customWidth="1"/>
    <col min="8" max="9" width="13.625" style="2" customWidth="1"/>
    <col min="10" max="10" width="11.625" style="2" customWidth="1"/>
    <col min="11" max="12" width="12.00390625" style="2" bestFit="1" customWidth="1"/>
    <col min="13" max="13" width="11.50390625" style="2" bestFit="1" customWidth="1"/>
    <col min="14" max="14" width="10.50390625" style="5" bestFit="1" customWidth="1"/>
    <col min="15" max="16384" width="5.875" style="2" customWidth="1"/>
  </cols>
  <sheetData>
    <row r="1" ht="12" thickBot="1">
      <c r="A1" s="2" t="s">
        <v>107</v>
      </c>
    </row>
    <row r="2" spans="1:14" s="5" customFormat="1" ht="14.25" customHeight="1">
      <c r="A2" s="326" t="s">
        <v>31</v>
      </c>
      <c r="B2" s="307" t="s">
        <v>108</v>
      </c>
      <c r="C2" s="308"/>
      <c r="D2" s="309"/>
      <c r="E2" s="307" t="s">
        <v>109</v>
      </c>
      <c r="F2" s="308"/>
      <c r="G2" s="309"/>
      <c r="H2" s="307" t="s">
        <v>110</v>
      </c>
      <c r="I2" s="308"/>
      <c r="J2" s="309"/>
      <c r="K2" s="307" t="s">
        <v>111</v>
      </c>
      <c r="L2" s="308"/>
      <c r="M2" s="309"/>
      <c r="N2" s="324" t="s">
        <v>66</v>
      </c>
    </row>
    <row r="3" spans="1:14" s="5" customFormat="1" ht="18" customHeight="1">
      <c r="A3" s="327"/>
      <c r="B3" s="30" t="s">
        <v>32</v>
      </c>
      <c r="C3" s="16" t="s">
        <v>30</v>
      </c>
      <c r="D3" s="18" t="s">
        <v>33</v>
      </c>
      <c r="E3" s="30" t="s">
        <v>32</v>
      </c>
      <c r="F3" s="16" t="s">
        <v>30</v>
      </c>
      <c r="G3" s="18" t="s">
        <v>33</v>
      </c>
      <c r="H3" s="30" t="s">
        <v>32</v>
      </c>
      <c r="I3" s="16" t="s">
        <v>30</v>
      </c>
      <c r="J3" s="18" t="s">
        <v>33</v>
      </c>
      <c r="K3" s="30" t="s">
        <v>32</v>
      </c>
      <c r="L3" s="16" t="s">
        <v>30</v>
      </c>
      <c r="M3" s="18" t="s">
        <v>33</v>
      </c>
      <c r="N3" s="325"/>
    </row>
    <row r="4" spans="1:14" ht="11.25">
      <c r="A4" s="53"/>
      <c r="B4" s="51" t="s">
        <v>2</v>
      </c>
      <c r="C4" s="36" t="s">
        <v>2</v>
      </c>
      <c r="D4" s="52" t="s">
        <v>2</v>
      </c>
      <c r="E4" s="51" t="s">
        <v>2</v>
      </c>
      <c r="F4" s="36" t="s">
        <v>2</v>
      </c>
      <c r="G4" s="52" t="s">
        <v>2</v>
      </c>
      <c r="H4" s="51" t="s">
        <v>2</v>
      </c>
      <c r="I4" s="36" t="s">
        <v>2</v>
      </c>
      <c r="J4" s="52" t="s">
        <v>2</v>
      </c>
      <c r="K4" s="51" t="s">
        <v>2</v>
      </c>
      <c r="L4" s="36" t="s">
        <v>2</v>
      </c>
      <c r="M4" s="95" t="s">
        <v>2</v>
      </c>
      <c r="N4" s="96"/>
    </row>
    <row r="5" spans="1:14" ht="18" customHeight="1">
      <c r="A5" s="127" t="s">
        <v>120</v>
      </c>
      <c r="B5" s="128">
        <v>70814972</v>
      </c>
      <c r="C5" s="129">
        <v>69152437</v>
      </c>
      <c r="D5" s="130">
        <v>1580890</v>
      </c>
      <c r="E5" s="128">
        <v>12654081</v>
      </c>
      <c r="F5" s="129">
        <v>10879429</v>
      </c>
      <c r="G5" s="130">
        <v>1678549</v>
      </c>
      <c r="H5" s="128">
        <v>28611724</v>
      </c>
      <c r="I5" s="129">
        <v>27883660</v>
      </c>
      <c r="J5" s="130">
        <v>701801</v>
      </c>
      <c r="K5" s="128">
        <v>6776165</v>
      </c>
      <c r="L5" s="129">
        <v>6182428</v>
      </c>
      <c r="M5" s="131">
        <v>592021</v>
      </c>
      <c r="N5" s="132" t="str">
        <f>IF(A5="","",A5)</f>
        <v>千葉東</v>
      </c>
    </row>
    <row r="6" spans="1:14" ht="18" customHeight="1">
      <c r="A6" s="133" t="s">
        <v>121</v>
      </c>
      <c r="B6" s="134">
        <v>19590707</v>
      </c>
      <c r="C6" s="135">
        <v>18767990</v>
      </c>
      <c r="D6" s="136">
        <v>764115</v>
      </c>
      <c r="E6" s="134">
        <v>8788226</v>
      </c>
      <c r="F6" s="135">
        <v>7285793</v>
      </c>
      <c r="G6" s="136">
        <v>1428332</v>
      </c>
      <c r="H6" s="134">
        <v>10023535</v>
      </c>
      <c r="I6" s="135">
        <v>9842155</v>
      </c>
      <c r="J6" s="136">
        <v>177239</v>
      </c>
      <c r="K6" s="134">
        <v>3289703</v>
      </c>
      <c r="L6" s="135">
        <v>2928657</v>
      </c>
      <c r="M6" s="137">
        <v>360630</v>
      </c>
      <c r="N6" s="138" t="str">
        <f aca="true" t="shared" si="0" ref="N6:N20">IF(A6="","",A6)</f>
        <v>千葉南</v>
      </c>
    </row>
    <row r="7" spans="1:14" ht="18" customHeight="1">
      <c r="A7" s="133" t="s">
        <v>122</v>
      </c>
      <c r="B7" s="134">
        <v>38778022</v>
      </c>
      <c r="C7" s="135">
        <v>38045464</v>
      </c>
      <c r="D7" s="136">
        <v>674498</v>
      </c>
      <c r="E7" s="134">
        <v>14278848</v>
      </c>
      <c r="F7" s="135">
        <v>12800016</v>
      </c>
      <c r="G7" s="136">
        <v>1422796</v>
      </c>
      <c r="H7" s="134">
        <v>41769202</v>
      </c>
      <c r="I7" s="135">
        <v>41632521</v>
      </c>
      <c r="J7" s="136">
        <v>132288</v>
      </c>
      <c r="K7" s="134">
        <v>6742229</v>
      </c>
      <c r="L7" s="135">
        <v>5808225</v>
      </c>
      <c r="M7" s="137">
        <v>934004</v>
      </c>
      <c r="N7" s="138" t="str">
        <f t="shared" si="0"/>
        <v>千葉西</v>
      </c>
    </row>
    <row r="8" spans="1:14" ht="18" customHeight="1">
      <c r="A8" s="133" t="s">
        <v>123</v>
      </c>
      <c r="B8" s="134">
        <v>8244987</v>
      </c>
      <c r="C8" s="135">
        <v>8022330</v>
      </c>
      <c r="D8" s="136">
        <v>215985</v>
      </c>
      <c r="E8" s="134">
        <v>2965745</v>
      </c>
      <c r="F8" s="135">
        <v>2432126</v>
      </c>
      <c r="G8" s="136">
        <v>505560</v>
      </c>
      <c r="H8" s="134">
        <v>3833634</v>
      </c>
      <c r="I8" s="135">
        <v>3779513</v>
      </c>
      <c r="J8" s="136">
        <v>52602</v>
      </c>
      <c r="K8" s="134">
        <v>1132104</v>
      </c>
      <c r="L8" s="135">
        <v>1111920</v>
      </c>
      <c r="M8" s="137">
        <v>20184</v>
      </c>
      <c r="N8" s="138" t="str">
        <f t="shared" si="0"/>
        <v>銚子</v>
      </c>
    </row>
    <row r="9" spans="1:14" ht="18" customHeight="1">
      <c r="A9" s="133" t="s">
        <v>124</v>
      </c>
      <c r="B9" s="134">
        <v>30149603</v>
      </c>
      <c r="C9" s="135">
        <v>28730169</v>
      </c>
      <c r="D9" s="136">
        <v>1367452</v>
      </c>
      <c r="E9" s="134">
        <v>26211324</v>
      </c>
      <c r="F9" s="135">
        <v>24028794</v>
      </c>
      <c r="G9" s="136">
        <v>2081588</v>
      </c>
      <c r="H9" s="134">
        <v>27669242</v>
      </c>
      <c r="I9" s="135">
        <v>27242657</v>
      </c>
      <c r="J9" s="136">
        <v>421895</v>
      </c>
      <c r="K9" s="134">
        <v>11137767</v>
      </c>
      <c r="L9" s="135">
        <v>10152052</v>
      </c>
      <c r="M9" s="137">
        <v>985716</v>
      </c>
      <c r="N9" s="138" t="str">
        <f t="shared" si="0"/>
        <v>市川</v>
      </c>
    </row>
    <row r="10" spans="1:14" ht="18" customHeight="1">
      <c r="A10" s="133"/>
      <c r="B10" s="139"/>
      <c r="C10" s="135"/>
      <c r="D10" s="136"/>
      <c r="E10" s="134"/>
      <c r="F10" s="135"/>
      <c r="G10" s="136"/>
      <c r="H10" s="134"/>
      <c r="I10" s="135"/>
      <c r="J10" s="136"/>
      <c r="K10" s="134"/>
      <c r="L10" s="135"/>
      <c r="M10" s="137"/>
      <c r="N10" s="138">
        <f t="shared" si="0"/>
      </c>
    </row>
    <row r="11" spans="1:14" ht="18" customHeight="1">
      <c r="A11" s="133" t="s">
        <v>125</v>
      </c>
      <c r="B11" s="134">
        <v>25268483</v>
      </c>
      <c r="C11" s="135">
        <v>23797098</v>
      </c>
      <c r="D11" s="136">
        <v>1404906</v>
      </c>
      <c r="E11" s="134">
        <v>15501192</v>
      </c>
      <c r="F11" s="135">
        <v>13592387</v>
      </c>
      <c r="G11" s="136">
        <v>1811047</v>
      </c>
      <c r="H11" s="134">
        <v>13941226</v>
      </c>
      <c r="I11" s="135">
        <v>13463747</v>
      </c>
      <c r="J11" s="136">
        <v>472219</v>
      </c>
      <c r="K11" s="134">
        <v>6882261</v>
      </c>
      <c r="L11" s="135">
        <v>6487262</v>
      </c>
      <c r="M11" s="137">
        <v>392892</v>
      </c>
      <c r="N11" s="138" t="str">
        <f t="shared" si="0"/>
        <v>船橋</v>
      </c>
    </row>
    <row r="12" spans="1:14" ht="18" customHeight="1">
      <c r="A12" s="133" t="s">
        <v>126</v>
      </c>
      <c r="B12" s="134">
        <v>5496324</v>
      </c>
      <c r="C12" s="135">
        <v>5360121</v>
      </c>
      <c r="D12" s="136">
        <v>122888</v>
      </c>
      <c r="E12" s="134">
        <v>2270339</v>
      </c>
      <c r="F12" s="135">
        <v>1873395</v>
      </c>
      <c r="G12" s="136">
        <v>363442</v>
      </c>
      <c r="H12" s="134">
        <v>1999214</v>
      </c>
      <c r="I12" s="135">
        <v>1966568</v>
      </c>
      <c r="J12" s="136">
        <v>32000</v>
      </c>
      <c r="K12" s="134">
        <v>494725</v>
      </c>
      <c r="L12" s="135">
        <v>482233</v>
      </c>
      <c r="M12" s="137">
        <v>11393</v>
      </c>
      <c r="N12" s="138" t="str">
        <f t="shared" si="0"/>
        <v>館山</v>
      </c>
    </row>
    <row r="13" spans="1:14" ht="18" customHeight="1">
      <c r="A13" s="133" t="s">
        <v>127</v>
      </c>
      <c r="B13" s="134">
        <v>16658433</v>
      </c>
      <c r="C13" s="135">
        <v>16121569</v>
      </c>
      <c r="D13" s="136">
        <v>519100</v>
      </c>
      <c r="E13" s="134">
        <v>5016183</v>
      </c>
      <c r="F13" s="135">
        <v>4088300</v>
      </c>
      <c r="G13" s="136">
        <v>882083</v>
      </c>
      <c r="H13" s="134">
        <v>8082041</v>
      </c>
      <c r="I13" s="135">
        <v>7924213</v>
      </c>
      <c r="J13" s="136">
        <v>153269</v>
      </c>
      <c r="K13" s="134">
        <v>1365731</v>
      </c>
      <c r="L13" s="135">
        <v>1279636</v>
      </c>
      <c r="M13" s="137">
        <v>86095</v>
      </c>
      <c r="N13" s="138" t="str">
        <f t="shared" si="0"/>
        <v>木更津</v>
      </c>
    </row>
    <row r="14" spans="1:14" ht="18" customHeight="1">
      <c r="A14" s="133" t="s">
        <v>128</v>
      </c>
      <c r="B14" s="134">
        <v>27610067</v>
      </c>
      <c r="C14" s="135">
        <v>25700317</v>
      </c>
      <c r="D14" s="136">
        <v>1781365</v>
      </c>
      <c r="E14" s="134">
        <v>20500194</v>
      </c>
      <c r="F14" s="135">
        <v>17751292</v>
      </c>
      <c r="G14" s="136">
        <v>2684257</v>
      </c>
      <c r="H14" s="134">
        <v>15293854</v>
      </c>
      <c r="I14" s="135">
        <v>14854391</v>
      </c>
      <c r="J14" s="136">
        <v>426449</v>
      </c>
      <c r="K14" s="134">
        <v>13047961</v>
      </c>
      <c r="L14" s="135">
        <v>11171537</v>
      </c>
      <c r="M14" s="137">
        <v>1822195</v>
      </c>
      <c r="N14" s="138" t="str">
        <f t="shared" si="0"/>
        <v>松戸</v>
      </c>
    </row>
    <row r="15" spans="1:14" ht="18" customHeight="1">
      <c r="A15" s="133" t="s">
        <v>129</v>
      </c>
      <c r="B15" s="134">
        <v>4245237</v>
      </c>
      <c r="C15" s="135">
        <v>4153422</v>
      </c>
      <c r="D15" s="136">
        <v>81960</v>
      </c>
      <c r="E15" s="134">
        <v>1657341</v>
      </c>
      <c r="F15" s="135">
        <v>1430492</v>
      </c>
      <c r="G15" s="136">
        <v>203751</v>
      </c>
      <c r="H15" s="134">
        <v>2484341</v>
      </c>
      <c r="I15" s="135">
        <v>2455541</v>
      </c>
      <c r="J15" s="136">
        <v>28520</v>
      </c>
      <c r="K15" s="134">
        <v>263229</v>
      </c>
      <c r="L15" s="135">
        <v>252318</v>
      </c>
      <c r="M15" s="137">
        <v>10911</v>
      </c>
      <c r="N15" s="138" t="str">
        <f t="shared" si="0"/>
        <v>佐原</v>
      </c>
    </row>
    <row r="16" spans="1:14" ht="18" customHeight="1">
      <c r="A16" s="133"/>
      <c r="B16" s="134"/>
      <c r="C16" s="135"/>
      <c r="D16" s="136"/>
      <c r="E16" s="134"/>
      <c r="F16" s="135"/>
      <c r="G16" s="136"/>
      <c r="H16" s="134"/>
      <c r="I16" s="135"/>
      <c r="J16" s="136"/>
      <c r="K16" s="134"/>
      <c r="L16" s="135"/>
      <c r="M16" s="137"/>
      <c r="N16" s="138">
        <f t="shared" si="0"/>
      </c>
    </row>
    <row r="17" spans="1:14" ht="18" customHeight="1">
      <c r="A17" s="133" t="s">
        <v>130</v>
      </c>
      <c r="B17" s="134">
        <v>9496959</v>
      </c>
      <c r="C17" s="135">
        <v>9185208</v>
      </c>
      <c r="D17" s="136">
        <v>300493</v>
      </c>
      <c r="E17" s="134">
        <v>3638389</v>
      </c>
      <c r="F17" s="135">
        <v>2873279</v>
      </c>
      <c r="G17" s="136">
        <v>748793</v>
      </c>
      <c r="H17" s="134">
        <v>3287333</v>
      </c>
      <c r="I17" s="135">
        <v>3180246</v>
      </c>
      <c r="J17" s="136">
        <v>104558</v>
      </c>
      <c r="K17" s="134">
        <v>1083814</v>
      </c>
      <c r="L17" s="135">
        <v>990708</v>
      </c>
      <c r="M17" s="137">
        <v>93106</v>
      </c>
      <c r="N17" s="138" t="str">
        <f t="shared" si="0"/>
        <v>茂原</v>
      </c>
    </row>
    <row r="18" spans="1:14" ht="18" customHeight="1">
      <c r="A18" s="133" t="s">
        <v>131</v>
      </c>
      <c r="B18" s="134">
        <v>29142979</v>
      </c>
      <c r="C18" s="135">
        <v>27439636</v>
      </c>
      <c r="D18" s="136">
        <v>1611638</v>
      </c>
      <c r="E18" s="134">
        <v>13370925</v>
      </c>
      <c r="F18" s="135">
        <v>11144816</v>
      </c>
      <c r="G18" s="136">
        <v>2147890</v>
      </c>
      <c r="H18" s="134">
        <v>14638296</v>
      </c>
      <c r="I18" s="135">
        <v>14260552</v>
      </c>
      <c r="J18" s="136">
        <v>356136</v>
      </c>
      <c r="K18" s="134">
        <v>3798952</v>
      </c>
      <c r="L18" s="135">
        <v>2813293</v>
      </c>
      <c r="M18" s="137">
        <v>985660</v>
      </c>
      <c r="N18" s="138" t="str">
        <f t="shared" si="0"/>
        <v>成田</v>
      </c>
    </row>
    <row r="19" spans="1:14" ht="18" customHeight="1">
      <c r="A19" s="133" t="s">
        <v>132</v>
      </c>
      <c r="B19" s="134">
        <v>6737792</v>
      </c>
      <c r="C19" s="135">
        <v>6444807</v>
      </c>
      <c r="D19" s="136">
        <v>261665</v>
      </c>
      <c r="E19" s="134">
        <v>3346558</v>
      </c>
      <c r="F19" s="135">
        <v>2666771</v>
      </c>
      <c r="G19" s="136">
        <v>672066</v>
      </c>
      <c r="H19" s="134">
        <v>3221818</v>
      </c>
      <c r="I19" s="135">
        <v>3144447</v>
      </c>
      <c r="J19" s="136">
        <v>72557</v>
      </c>
      <c r="K19" s="134">
        <v>802881</v>
      </c>
      <c r="L19" s="135">
        <v>707649</v>
      </c>
      <c r="M19" s="137">
        <v>95231</v>
      </c>
      <c r="N19" s="138" t="str">
        <f t="shared" si="0"/>
        <v>東金</v>
      </c>
    </row>
    <row r="20" spans="1:14" ht="18" customHeight="1">
      <c r="A20" s="140" t="s">
        <v>133</v>
      </c>
      <c r="B20" s="141">
        <v>26649712</v>
      </c>
      <c r="C20" s="142">
        <v>25179983</v>
      </c>
      <c r="D20" s="143">
        <v>1430290</v>
      </c>
      <c r="E20" s="141">
        <v>17728227</v>
      </c>
      <c r="F20" s="142">
        <v>15739071</v>
      </c>
      <c r="G20" s="143">
        <v>1927717</v>
      </c>
      <c r="H20" s="141">
        <v>15061924</v>
      </c>
      <c r="I20" s="142">
        <v>14527379</v>
      </c>
      <c r="J20" s="143">
        <v>529544</v>
      </c>
      <c r="K20" s="141">
        <v>8955224</v>
      </c>
      <c r="L20" s="142">
        <v>7560895</v>
      </c>
      <c r="M20" s="144">
        <v>1394328</v>
      </c>
      <c r="N20" s="145" t="str">
        <f t="shared" si="0"/>
        <v>柏</v>
      </c>
    </row>
    <row r="21" spans="1:14" s="3" customFormat="1" ht="18" customHeight="1">
      <c r="A21" s="146" t="s">
        <v>134</v>
      </c>
      <c r="B21" s="147">
        <v>318884278</v>
      </c>
      <c r="C21" s="148">
        <v>306100550</v>
      </c>
      <c r="D21" s="149">
        <v>12117245</v>
      </c>
      <c r="E21" s="147">
        <v>147927571</v>
      </c>
      <c r="F21" s="148">
        <v>128585961</v>
      </c>
      <c r="G21" s="149">
        <v>18557872</v>
      </c>
      <c r="H21" s="147">
        <v>189917385</v>
      </c>
      <c r="I21" s="148">
        <v>186157590</v>
      </c>
      <c r="J21" s="149">
        <v>3661078</v>
      </c>
      <c r="K21" s="147">
        <v>65772745</v>
      </c>
      <c r="L21" s="148">
        <v>57928812</v>
      </c>
      <c r="M21" s="150">
        <v>7784366</v>
      </c>
      <c r="N21" s="151" t="str">
        <f>IF(A21="","",A21)</f>
        <v>千葉県計</v>
      </c>
    </row>
    <row r="22" spans="1:14" s="12" customFormat="1" ht="18" customHeight="1">
      <c r="A22" s="13"/>
      <c r="B22" s="152"/>
      <c r="C22" s="153"/>
      <c r="D22" s="154"/>
      <c r="E22" s="152"/>
      <c r="F22" s="153"/>
      <c r="G22" s="154"/>
      <c r="H22" s="152"/>
      <c r="I22" s="153"/>
      <c r="J22" s="154"/>
      <c r="K22" s="152"/>
      <c r="L22" s="153"/>
      <c r="M22" s="155"/>
      <c r="N22" s="99"/>
    </row>
    <row r="23" spans="1:14" ht="18" customHeight="1">
      <c r="A23" s="156" t="s">
        <v>135</v>
      </c>
      <c r="B23" s="157">
        <v>1672477688</v>
      </c>
      <c r="C23" s="158">
        <v>1670462564</v>
      </c>
      <c r="D23" s="159">
        <v>1946653</v>
      </c>
      <c r="E23" s="157">
        <v>14921991</v>
      </c>
      <c r="F23" s="158">
        <v>14459247</v>
      </c>
      <c r="G23" s="159">
        <v>462450</v>
      </c>
      <c r="H23" s="157">
        <v>1393296886</v>
      </c>
      <c r="I23" s="158">
        <v>1390420111</v>
      </c>
      <c r="J23" s="159">
        <v>2868687</v>
      </c>
      <c r="K23" s="157">
        <v>4973059</v>
      </c>
      <c r="L23" s="158">
        <v>4664639</v>
      </c>
      <c r="M23" s="160">
        <v>308420</v>
      </c>
      <c r="N23" s="161" t="str">
        <f>IF(A23="","",A23)</f>
        <v>麹町</v>
      </c>
    </row>
    <row r="24" spans="1:14" ht="18" customHeight="1">
      <c r="A24" s="133" t="s">
        <v>136</v>
      </c>
      <c r="B24" s="134">
        <v>277007829</v>
      </c>
      <c r="C24" s="135">
        <v>274572798</v>
      </c>
      <c r="D24" s="136">
        <v>2307403</v>
      </c>
      <c r="E24" s="134">
        <v>5659628</v>
      </c>
      <c r="F24" s="135">
        <v>5257330</v>
      </c>
      <c r="G24" s="136">
        <v>385946</v>
      </c>
      <c r="H24" s="134">
        <v>224447047</v>
      </c>
      <c r="I24" s="135">
        <v>223145195</v>
      </c>
      <c r="J24" s="136">
        <v>1274228</v>
      </c>
      <c r="K24" s="134">
        <v>1849609</v>
      </c>
      <c r="L24" s="135">
        <v>1660501</v>
      </c>
      <c r="M24" s="137">
        <v>187963</v>
      </c>
      <c r="N24" s="138" t="str">
        <f aca="true" t="shared" si="1" ref="N24:N87">IF(A24="","",A24)</f>
        <v>神田</v>
      </c>
    </row>
    <row r="25" spans="1:14" ht="18" customHeight="1">
      <c r="A25" s="133" t="s">
        <v>137</v>
      </c>
      <c r="B25" s="134">
        <v>476540211</v>
      </c>
      <c r="C25" s="135">
        <v>474576778</v>
      </c>
      <c r="D25" s="136">
        <v>1906975</v>
      </c>
      <c r="E25" s="134">
        <v>5550499</v>
      </c>
      <c r="F25" s="135">
        <v>5020800</v>
      </c>
      <c r="G25" s="136">
        <v>527063</v>
      </c>
      <c r="H25" s="134">
        <v>407067929</v>
      </c>
      <c r="I25" s="135">
        <v>405640560</v>
      </c>
      <c r="J25" s="136">
        <v>1399690</v>
      </c>
      <c r="K25" s="134">
        <v>1386957</v>
      </c>
      <c r="L25" s="135">
        <v>777240</v>
      </c>
      <c r="M25" s="137">
        <v>609711</v>
      </c>
      <c r="N25" s="138" t="str">
        <f t="shared" si="1"/>
        <v>日本橋</v>
      </c>
    </row>
    <row r="26" spans="1:14" ht="18" customHeight="1">
      <c r="A26" s="133" t="s">
        <v>138</v>
      </c>
      <c r="B26" s="134">
        <v>343734134</v>
      </c>
      <c r="C26" s="135">
        <v>340498013</v>
      </c>
      <c r="D26" s="136">
        <v>3124425</v>
      </c>
      <c r="E26" s="134">
        <v>13115776</v>
      </c>
      <c r="F26" s="135">
        <v>12296185</v>
      </c>
      <c r="G26" s="136">
        <v>799978</v>
      </c>
      <c r="H26" s="134">
        <v>329969135</v>
      </c>
      <c r="I26" s="135">
        <v>328503184</v>
      </c>
      <c r="J26" s="136">
        <v>1459294</v>
      </c>
      <c r="K26" s="134">
        <v>2712469</v>
      </c>
      <c r="L26" s="135">
        <v>2548360</v>
      </c>
      <c r="M26" s="137">
        <v>148035</v>
      </c>
      <c r="N26" s="138" t="str">
        <f t="shared" si="1"/>
        <v>京橋</v>
      </c>
    </row>
    <row r="27" spans="1:14" ht="18" customHeight="1">
      <c r="A27" s="133" t="s">
        <v>139</v>
      </c>
      <c r="B27" s="134">
        <v>837830845</v>
      </c>
      <c r="C27" s="135">
        <v>834553505</v>
      </c>
      <c r="D27" s="136">
        <v>3126663</v>
      </c>
      <c r="E27" s="134">
        <v>42412561</v>
      </c>
      <c r="F27" s="135">
        <v>40896447</v>
      </c>
      <c r="G27" s="136">
        <v>1437942</v>
      </c>
      <c r="H27" s="134">
        <v>766869583</v>
      </c>
      <c r="I27" s="135">
        <v>763463690</v>
      </c>
      <c r="J27" s="136">
        <v>3361380</v>
      </c>
      <c r="K27" s="134">
        <v>7394956</v>
      </c>
      <c r="L27" s="135">
        <v>7192984</v>
      </c>
      <c r="M27" s="137">
        <v>201482</v>
      </c>
      <c r="N27" s="138" t="str">
        <f t="shared" si="1"/>
        <v>芝</v>
      </c>
    </row>
    <row r="28" spans="1:14" ht="18" customHeight="1">
      <c r="A28" s="133"/>
      <c r="B28" s="134"/>
      <c r="C28" s="135"/>
      <c r="D28" s="136"/>
      <c r="E28" s="134"/>
      <c r="F28" s="135"/>
      <c r="G28" s="136"/>
      <c r="H28" s="134"/>
      <c r="I28" s="135"/>
      <c r="J28" s="136"/>
      <c r="K28" s="134"/>
      <c r="L28" s="135"/>
      <c r="M28" s="137"/>
      <c r="N28" s="138">
        <f t="shared" si="1"/>
      </c>
    </row>
    <row r="29" spans="1:14" ht="18" customHeight="1">
      <c r="A29" s="133" t="s">
        <v>140</v>
      </c>
      <c r="B29" s="134">
        <v>464684208</v>
      </c>
      <c r="C29" s="135">
        <v>459211229</v>
      </c>
      <c r="D29" s="136">
        <v>5268087</v>
      </c>
      <c r="E29" s="134">
        <v>81367145</v>
      </c>
      <c r="F29" s="135">
        <v>78730578</v>
      </c>
      <c r="G29" s="136">
        <v>2576208</v>
      </c>
      <c r="H29" s="134">
        <v>400134414</v>
      </c>
      <c r="I29" s="135">
        <v>386603551</v>
      </c>
      <c r="J29" s="136">
        <v>13484331</v>
      </c>
      <c r="K29" s="134">
        <v>22013843</v>
      </c>
      <c r="L29" s="135">
        <v>18763083</v>
      </c>
      <c r="M29" s="137">
        <v>3250760</v>
      </c>
      <c r="N29" s="138" t="str">
        <f t="shared" si="1"/>
        <v>麻布</v>
      </c>
    </row>
    <row r="30" spans="1:14" ht="18" customHeight="1">
      <c r="A30" s="133" t="s">
        <v>141</v>
      </c>
      <c r="B30" s="134">
        <v>184328455</v>
      </c>
      <c r="C30" s="135">
        <v>182740013</v>
      </c>
      <c r="D30" s="136">
        <v>1508779</v>
      </c>
      <c r="E30" s="134">
        <v>16498388</v>
      </c>
      <c r="F30" s="135">
        <v>15216949</v>
      </c>
      <c r="G30" s="136">
        <v>1259065</v>
      </c>
      <c r="H30" s="134">
        <v>202496713</v>
      </c>
      <c r="I30" s="135">
        <v>201870752</v>
      </c>
      <c r="J30" s="136">
        <v>618182</v>
      </c>
      <c r="K30" s="134">
        <v>9678936</v>
      </c>
      <c r="L30" s="135">
        <v>9306207</v>
      </c>
      <c r="M30" s="137">
        <v>372730</v>
      </c>
      <c r="N30" s="138" t="str">
        <f t="shared" si="1"/>
        <v>品川</v>
      </c>
    </row>
    <row r="31" spans="1:14" ht="18" customHeight="1">
      <c r="A31" s="133" t="s">
        <v>142</v>
      </c>
      <c r="B31" s="134">
        <v>128646454</v>
      </c>
      <c r="C31" s="135">
        <v>125651090</v>
      </c>
      <c r="D31" s="136">
        <v>2863120</v>
      </c>
      <c r="E31" s="134">
        <v>18350762</v>
      </c>
      <c r="F31" s="135">
        <v>17202152</v>
      </c>
      <c r="G31" s="136">
        <v>1118594</v>
      </c>
      <c r="H31" s="134">
        <v>81244953</v>
      </c>
      <c r="I31" s="135">
        <v>80344781</v>
      </c>
      <c r="J31" s="136">
        <v>877011</v>
      </c>
      <c r="K31" s="134">
        <v>7215009</v>
      </c>
      <c r="L31" s="135">
        <v>6641378</v>
      </c>
      <c r="M31" s="137">
        <v>573630</v>
      </c>
      <c r="N31" s="138" t="str">
        <f t="shared" si="1"/>
        <v>四谷</v>
      </c>
    </row>
    <row r="32" spans="1:14" ht="18" customHeight="1">
      <c r="A32" s="133" t="s">
        <v>143</v>
      </c>
      <c r="B32" s="134">
        <v>282529800</v>
      </c>
      <c r="C32" s="135">
        <v>279518185</v>
      </c>
      <c r="D32" s="136">
        <v>2765152</v>
      </c>
      <c r="E32" s="134">
        <v>16470686</v>
      </c>
      <c r="F32" s="135">
        <v>15023819</v>
      </c>
      <c r="G32" s="136">
        <v>1373213</v>
      </c>
      <c r="H32" s="134">
        <v>386104190</v>
      </c>
      <c r="I32" s="135">
        <v>384527630</v>
      </c>
      <c r="J32" s="136">
        <v>1538362</v>
      </c>
      <c r="K32" s="134">
        <v>10459733</v>
      </c>
      <c r="L32" s="135">
        <v>10115341</v>
      </c>
      <c r="M32" s="137">
        <v>344172</v>
      </c>
      <c r="N32" s="138" t="str">
        <f t="shared" si="1"/>
        <v>新宿</v>
      </c>
    </row>
    <row r="33" spans="1:14" ht="18" customHeight="1">
      <c r="A33" s="133" t="s">
        <v>144</v>
      </c>
      <c r="B33" s="134">
        <v>48800544</v>
      </c>
      <c r="C33" s="135">
        <v>48394644</v>
      </c>
      <c r="D33" s="136">
        <v>402815</v>
      </c>
      <c r="E33" s="134">
        <v>11236122</v>
      </c>
      <c r="F33" s="135">
        <v>10731448</v>
      </c>
      <c r="G33" s="136">
        <v>487841</v>
      </c>
      <c r="H33" s="134">
        <v>57392694</v>
      </c>
      <c r="I33" s="135">
        <v>57229936</v>
      </c>
      <c r="J33" s="136">
        <v>161463</v>
      </c>
      <c r="K33" s="134">
        <v>4278912</v>
      </c>
      <c r="L33" s="135">
        <v>4230330</v>
      </c>
      <c r="M33" s="137">
        <v>48156</v>
      </c>
      <c r="N33" s="138" t="str">
        <f t="shared" si="1"/>
        <v>小石川</v>
      </c>
    </row>
    <row r="34" spans="1:14" ht="18" customHeight="1">
      <c r="A34" s="133"/>
      <c r="B34" s="134"/>
      <c r="C34" s="135"/>
      <c r="D34" s="136"/>
      <c r="E34" s="134"/>
      <c r="F34" s="135"/>
      <c r="G34" s="136"/>
      <c r="H34" s="134"/>
      <c r="I34" s="135"/>
      <c r="J34" s="136"/>
      <c r="K34" s="134"/>
      <c r="L34" s="135"/>
      <c r="M34" s="137"/>
      <c r="N34" s="138">
        <f t="shared" si="1"/>
      </c>
    </row>
    <row r="35" spans="1:14" ht="18" customHeight="1">
      <c r="A35" s="127" t="s">
        <v>145</v>
      </c>
      <c r="B35" s="128">
        <v>44632884</v>
      </c>
      <c r="C35" s="129">
        <v>44094709</v>
      </c>
      <c r="D35" s="130">
        <v>512365</v>
      </c>
      <c r="E35" s="128">
        <v>10135154</v>
      </c>
      <c r="F35" s="129">
        <v>9674237</v>
      </c>
      <c r="G35" s="130">
        <v>446413</v>
      </c>
      <c r="H35" s="128">
        <v>29742683</v>
      </c>
      <c r="I35" s="129">
        <v>29491498</v>
      </c>
      <c r="J35" s="130">
        <v>247812</v>
      </c>
      <c r="K35" s="128">
        <v>11826267</v>
      </c>
      <c r="L35" s="129">
        <v>10714860</v>
      </c>
      <c r="M35" s="131">
        <v>1111407</v>
      </c>
      <c r="N35" s="132" t="str">
        <f t="shared" si="1"/>
        <v>本郷</v>
      </c>
    </row>
    <row r="36" spans="1:14" ht="18" customHeight="1">
      <c r="A36" s="133" t="s">
        <v>146</v>
      </c>
      <c r="B36" s="134">
        <v>51338932</v>
      </c>
      <c r="C36" s="135">
        <v>50564012</v>
      </c>
      <c r="D36" s="136">
        <v>732569</v>
      </c>
      <c r="E36" s="134">
        <v>5521228</v>
      </c>
      <c r="F36" s="135">
        <v>5118272</v>
      </c>
      <c r="G36" s="136">
        <v>387289</v>
      </c>
      <c r="H36" s="134">
        <v>52839953</v>
      </c>
      <c r="I36" s="135">
        <v>52088957</v>
      </c>
      <c r="J36" s="136">
        <v>745232</v>
      </c>
      <c r="K36" s="134">
        <v>2085027</v>
      </c>
      <c r="L36" s="135">
        <v>1965706</v>
      </c>
      <c r="M36" s="137">
        <v>119321</v>
      </c>
      <c r="N36" s="138" t="str">
        <f t="shared" si="1"/>
        <v>東京上野</v>
      </c>
    </row>
    <row r="37" spans="1:14" ht="18" customHeight="1">
      <c r="A37" s="133" t="s">
        <v>147</v>
      </c>
      <c r="B37" s="134">
        <v>34226575</v>
      </c>
      <c r="C37" s="135">
        <v>33024318</v>
      </c>
      <c r="D37" s="136">
        <v>1148851</v>
      </c>
      <c r="E37" s="134">
        <v>6683057</v>
      </c>
      <c r="F37" s="135">
        <v>5762865</v>
      </c>
      <c r="G37" s="136">
        <v>894018</v>
      </c>
      <c r="H37" s="134">
        <v>30196632</v>
      </c>
      <c r="I37" s="135">
        <v>29742341</v>
      </c>
      <c r="J37" s="136">
        <v>450551</v>
      </c>
      <c r="K37" s="134">
        <v>3688111</v>
      </c>
      <c r="L37" s="135">
        <v>3482777</v>
      </c>
      <c r="M37" s="137">
        <v>164205</v>
      </c>
      <c r="N37" s="138" t="str">
        <f t="shared" si="1"/>
        <v>浅草</v>
      </c>
    </row>
    <row r="38" spans="1:14" ht="18" customHeight="1">
      <c r="A38" s="133" t="s">
        <v>148</v>
      </c>
      <c r="B38" s="134">
        <v>44317111</v>
      </c>
      <c r="C38" s="135">
        <v>43551724</v>
      </c>
      <c r="D38" s="136">
        <v>762913</v>
      </c>
      <c r="E38" s="134">
        <v>6040422</v>
      </c>
      <c r="F38" s="135">
        <v>5416690</v>
      </c>
      <c r="G38" s="136">
        <v>603337</v>
      </c>
      <c r="H38" s="134">
        <v>54283580</v>
      </c>
      <c r="I38" s="135">
        <v>54121074</v>
      </c>
      <c r="J38" s="136">
        <v>162506</v>
      </c>
      <c r="K38" s="134">
        <v>2229314</v>
      </c>
      <c r="L38" s="135">
        <v>2197725</v>
      </c>
      <c r="M38" s="137">
        <v>31589</v>
      </c>
      <c r="N38" s="138" t="str">
        <f t="shared" si="1"/>
        <v>本所</v>
      </c>
    </row>
    <row r="39" spans="1:14" ht="18" customHeight="1">
      <c r="A39" s="133" t="s">
        <v>149</v>
      </c>
      <c r="B39" s="134">
        <v>9161280</v>
      </c>
      <c r="C39" s="135">
        <v>8874431</v>
      </c>
      <c r="D39" s="136">
        <v>280745</v>
      </c>
      <c r="E39" s="134">
        <v>3068644</v>
      </c>
      <c r="F39" s="135">
        <v>2664804</v>
      </c>
      <c r="G39" s="136">
        <v>395191</v>
      </c>
      <c r="H39" s="134">
        <v>6762746</v>
      </c>
      <c r="I39" s="135">
        <v>6587376</v>
      </c>
      <c r="J39" s="136">
        <v>175270</v>
      </c>
      <c r="K39" s="134">
        <v>1694516</v>
      </c>
      <c r="L39" s="135">
        <v>1376359</v>
      </c>
      <c r="M39" s="137">
        <v>318157</v>
      </c>
      <c r="N39" s="138" t="str">
        <f t="shared" si="1"/>
        <v>向島</v>
      </c>
    </row>
    <row r="40" spans="1:14" ht="18" customHeight="1">
      <c r="A40" s="133"/>
      <c r="B40" s="134"/>
      <c r="C40" s="135"/>
      <c r="D40" s="136"/>
      <c r="E40" s="134"/>
      <c r="F40" s="135"/>
      <c r="G40" s="136"/>
      <c r="H40" s="134"/>
      <c r="I40" s="135"/>
      <c r="J40" s="136"/>
      <c r="K40" s="134"/>
      <c r="L40" s="135"/>
      <c r="M40" s="137"/>
      <c r="N40" s="138">
        <f t="shared" si="1"/>
      </c>
    </row>
    <row r="41" spans="1:14" ht="18" customHeight="1">
      <c r="A41" s="133" t="s">
        <v>150</v>
      </c>
      <c r="B41" s="134">
        <v>90401398</v>
      </c>
      <c r="C41" s="135">
        <v>89754410</v>
      </c>
      <c r="D41" s="136">
        <v>599393</v>
      </c>
      <c r="E41" s="134">
        <v>8852762</v>
      </c>
      <c r="F41" s="135">
        <v>7859355</v>
      </c>
      <c r="G41" s="136">
        <v>970645</v>
      </c>
      <c r="H41" s="134">
        <v>83680810</v>
      </c>
      <c r="I41" s="135">
        <v>83471212</v>
      </c>
      <c r="J41" s="136">
        <v>206668</v>
      </c>
      <c r="K41" s="134">
        <v>2274371</v>
      </c>
      <c r="L41" s="135">
        <v>2240644</v>
      </c>
      <c r="M41" s="137">
        <v>33726</v>
      </c>
      <c r="N41" s="138" t="str">
        <f t="shared" si="1"/>
        <v>江東西</v>
      </c>
    </row>
    <row r="42" spans="1:14" ht="18" customHeight="1">
      <c r="A42" s="133" t="s">
        <v>151</v>
      </c>
      <c r="B42" s="134">
        <v>43936772</v>
      </c>
      <c r="C42" s="135">
        <v>43401669</v>
      </c>
      <c r="D42" s="136">
        <v>494750</v>
      </c>
      <c r="E42" s="134">
        <v>6044428</v>
      </c>
      <c r="F42" s="135">
        <v>5201776</v>
      </c>
      <c r="G42" s="136">
        <v>812810</v>
      </c>
      <c r="H42" s="134">
        <v>27548850</v>
      </c>
      <c r="I42" s="135">
        <v>27428230</v>
      </c>
      <c r="J42" s="136">
        <v>118963</v>
      </c>
      <c r="K42" s="134">
        <v>1475779</v>
      </c>
      <c r="L42" s="135">
        <v>1454731</v>
      </c>
      <c r="M42" s="137">
        <v>21049</v>
      </c>
      <c r="N42" s="138" t="str">
        <f t="shared" si="1"/>
        <v>江東東</v>
      </c>
    </row>
    <row r="43" spans="1:14" ht="18" customHeight="1">
      <c r="A43" s="133" t="s">
        <v>152</v>
      </c>
      <c r="B43" s="134">
        <v>13872213</v>
      </c>
      <c r="C43" s="135">
        <v>13510311</v>
      </c>
      <c r="D43" s="136">
        <v>351658</v>
      </c>
      <c r="E43" s="134">
        <v>6987502</v>
      </c>
      <c r="F43" s="135">
        <v>6355745</v>
      </c>
      <c r="G43" s="136">
        <v>602130</v>
      </c>
      <c r="H43" s="134">
        <v>10369019</v>
      </c>
      <c r="I43" s="135">
        <v>10289400</v>
      </c>
      <c r="J43" s="136">
        <v>79537</v>
      </c>
      <c r="K43" s="134">
        <v>6227495</v>
      </c>
      <c r="L43" s="135">
        <v>6218298</v>
      </c>
      <c r="M43" s="137">
        <v>9198</v>
      </c>
      <c r="N43" s="138" t="str">
        <f t="shared" si="1"/>
        <v>荏原</v>
      </c>
    </row>
    <row r="44" spans="1:14" ht="18" customHeight="1">
      <c r="A44" s="133" t="s">
        <v>153</v>
      </c>
      <c r="B44" s="134">
        <v>60931694</v>
      </c>
      <c r="C44" s="135">
        <v>59105020</v>
      </c>
      <c r="D44" s="136">
        <v>1774354</v>
      </c>
      <c r="E44" s="134">
        <v>30202086</v>
      </c>
      <c r="F44" s="135">
        <v>28448604</v>
      </c>
      <c r="G44" s="136">
        <v>1738595</v>
      </c>
      <c r="H44" s="134">
        <v>43010041</v>
      </c>
      <c r="I44" s="135">
        <v>42538940</v>
      </c>
      <c r="J44" s="136">
        <v>463236</v>
      </c>
      <c r="K44" s="134">
        <v>15084586</v>
      </c>
      <c r="L44" s="135">
        <v>12788524</v>
      </c>
      <c r="M44" s="137">
        <v>2296062</v>
      </c>
      <c r="N44" s="138" t="str">
        <f t="shared" si="1"/>
        <v>目黒</v>
      </c>
    </row>
    <row r="45" spans="1:14" ht="18" customHeight="1">
      <c r="A45" s="133" t="s">
        <v>154</v>
      </c>
      <c r="B45" s="134">
        <v>34285466</v>
      </c>
      <c r="C45" s="135">
        <v>33623469</v>
      </c>
      <c r="D45" s="136">
        <v>632233</v>
      </c>
      <c r="E45" s="134">
        <v>11626697</v>
      </c>
      <c r="F45" s="135">
        <v>10623776</v>
      </c>
      <c r="G45" s="136">
        <v>957784</v>
      </c>
      <c r="H45" s="134">
        <v>33187099</v>
      </c>
      <c r="I45" s="135">
        <v>32923639</v>
      </c>
      <c r="J45" s="136">
        <v>262145</v>
      </c>
      <c r="K45" s="134">
        <v>6150497</v>
      </c>
      <c r="L45" s="135">
        <v>5912524</v>
      </c>
      <c r="M45" s="137">
        <v>237973</v>
      </c>
      <c r="N45" s="138" t="str">
        <f t="shared" si="1"/>
        <v>大森</v>
      </c>
    </row>
    <row r="46" spans="1:14" ht="18" customHeight="1">
      <c r="A46" s="133"/>
      <c r="B46" s="134"/>
      <c r="C46" s="135"/>
      <c r="D46" s="136"/>
      <c r="E46" s="134"/>
      <c r="F46" s="135"/>
      <c r="G46" s="136"/>
      <c r="H46" s="134"/>
      <c r="I46" s="135"/>
      <c r="J46" s="136"/>
      <c r="K46" s="134"/>
      <c r="L46" s="135"/>
      <c r="M46" s="137"/>
      <c r="N46" s="138">
        <f t="shared" si="1"/>
      </c>
    </row>
    <row r="47" spans="1:14" ht="18" customHeight="1">
      <c r="A47" s="133" t="s">
        <v>155</v>
      </c>
      <c r="B47" s="134">
        <v>13757245</v>
      </c>
      <c r="C47" s="135">
        <v>13319553</v>
      </c>
      <c r="D47" s="136">
        <v>418786</v>
      </c>
      <c r="E47" s="134">
        <v>19634226</v>
      </c>
      <c r="F47" s="135">
        <v>18921391</v>
      </c>
      <c r="G47" s="136">
        <v>672485</v>
      </c>
      <c r="H47" s="134">
        <v>9082183</v>
      </c>
      <c r="I47" s="135">
        <v>9005874</v>
      </c>
      <c r="J47" s="136">
        <v>73630</v>
      </c>
      <c r="K47" s="134">
        <v>11545775</v>
      </c>
      <c r="L47" s="135">
        <v>10908372</v>
      </c>
      <c r="M47" s="137">
        <v>637403</v>
      </c>
      <c r="N47" s="138" t="str">
        <f t="shared" si="1"/>
        <v>雪谷</v>
      </c>
    </row>
    <row r="48" spans="1:14" ht="18" customHeight="1">
      <c r="A48" s="133" t="s">
        <v>156</v>
      </c>
      <c r="B48" s="134">
        <v>75301883</v>
      </c>
      <c r="C48" s="135">
        <v>73762450</v>
      </c>
      <c r="D48" s="136">
        <v>1509947</v>
      </c>
      <c r="E48" s="134">
        <v>11520008</v>
      </c>
      <c r="F48" s="135">
        <v>9798809</v>
      </c>
      <c r="G48" s="136">
        <v>1674451</v>
      </c>
      <c r="H48" s="134">
        <v>121132021</v>
      </c>
      <c r="I48" s="135">
        <v>120810132</v>
      </c>
      <c r="J48" s="136">
        <v>314716</v>
      </c>
      <c r="K48" s="134">
        <v>3906426</v>
      </c>
      <c r="L48" s="135">
        <v>3430739</v>
      </c>
      <c r="M48" s="137">
        <v>475687</v>
      </c>
      <c r="N48" s="138" t="str">
        <f t="shared" si="1"/>
        <v>蒲田</v>
      </c>
    </row>
    <row r="49" spans="1:14" ht="18" customHeight="1">
      <c r="A49" s="133" t="s">
        <v>157</v>
      </c>
      <c r="B49" s="134">
        <v>28379818</v>
      </c>
      <c r="C49" s="135">
        <v>27596526</v>
      </c>
      <c r="D49" s="136">
        <v>739493</v>
      </c>
      <c r="E49" s="134">
        <v>25214004</v>
      </c>
      <c r="F49" s="135">
        <v>24116402</v>
      </c>
      <c r="G49" s="136">
        <v>1082726</v>
      </c>
      <c r="H49" s="134">
        <v>12427399</v>
      </c>
      <c r="I49" s="135">
        <v>12153616</v>
      </c>
      <c r="J49" s="136">
        <v>267350</v>
      </c>
      <c r="K49" s="134">
        <v>20334820</v>
      </c>
      <c r="L49" s="135">
        <v>17626666</v>
      </c>
      <c r="M49" s="137">
        <v>2708154</v>
      </c>
      <c r="N49" s="138" t="str">
        <f t="shared" si="1"/>
        <v>世田谷</v>
      </c>
    </row>
    <row r="50" spans="1:14" ht="18" customHeight="1">
      <c r="A50" s="133" t="s">
        <v>158</v>
      </c>
      <c r="B50" s="134">
        <v>18189528</v>
      </c>
      <c r="C50" s="135">
        <v>17262248</v>
      </c>
      <c r="D50" s="136">
        <v>883805</v>
      </c>
      <c r="E50" s="134">
        <v>24311238</v>
      </c>
      <c r="F50" s="135">
        <v>23100587</v>
      </c>
      <c r="G50" s="136">
        <v>1158255</v>
      </c>
      <c r="H50" s="134">
        <v>10154183</v>
      </c>
      <c r="I50" s="135">
        <v>9838244</v>
      </c>
      <c r="J50" s="136">
        <v>312317</v>
      </c>
      <c r="K50" s="134">
        <v>21690641</v>
      </c>
      <c r="L50" s="135">
        <v>18192108</v>
      </c>
      <c r="M50" s="137">
        <v>3498534</v>
      </c>
      <c r="N50" s="138" t="str">
        <f t="shared" si="1"/>
        <v>北沢</v>
      </c>
    </row>
    <row r="51" spans="1:14" ht="18" customHeight="1">
      <c r="A51" s="133" t="s">
        <v>159</v>
      </c>
      <c r="B51" s="134">
        <v>28923365</v>
      </c>
      <c r="C51" s="135">
        <v>28236882</v>
      </c>
      <c r="D51" s="136">
        <v>610815</v>
      </c>
      <c r="E51" s="134">
        <v>28500913</v>
      </c>
      <c r="F51" s="135">
        <v>27541929</v>
      </c>
      <c r="G51" s="136">
        <v>946510</v>
      </c>
      <c r="H51" s="134">
        <v>22282547</v>
      </c>
      <c r="I51" s="135">
        <v>22111039</v>
      </c>
      <c r="J51" s="136">
        <v>165159</v>
      </c>
      <c r="K51" s="134">
        <v>22145638</v>
      </c>
      <c r="L51" s="135">
        <v>17926955</v>
      </c>
      <c r="M51" s="137">
        <v>4218683</v>
      </c>
      <c r="N51" s="138" t="str">
        <f t="shared" si="1"/>
        <v>玉川</v>
      </c>
    </row>
    <row r="52" spans="1:14" ht="18" customHeight="1">
      <c r="A52" s="133"/>
      <c r="B52" s="134"/>
      <c r="C52" s="135"/>
      <c r="D52" s="136"/>
      <c r="E52" s="134"/>
      <c r="F52" s="135"/>
      <c r="G52" s="136"/>
      <c r="H52" s="134"/>
      <c r="I52" s="135"/>
      <c r="J52" s="136"/>
      <c r="K52" s="134"/>
      <c r="L52" s="135"/>
      <c r="M52" s="137"/>
      <c r="N52" s="138">
        <f t="shared" si="1"/>
      </c>
    </row>
    <row r="53" spans="1:14" ht="18" customHeight="1">
      <c r="A53" s="133" t="s">
        <v>160</v>
      </c>
      <c r="B53" s="134">
        <v>331883540</v>
      </c>
      <c r="C53" s="135">
        <v>324887168</v>
      </c>
      <c r="D53" s="136">
        <v>6516921</v>
      </c>
      <c r="E53" s="134">
        <v>62599645</v>
      </c>
      <c r="F53" s="135">
        <v>60483252</v>
      </c>
      <c r="G53" s="136">
        <v>2058997</v>
      </c>
      <c r="H53" s="134">
        <v>435619714</v>
      </c>
      <c r="I53" s="135">
        <v>432658681</v>
      </c>
      <c r="J53" s="136">
        <v>2910431</v>
      </c>
      <c r="K53" s="134">
        <v>26965381</v>
      </c>
      <c r="L53" s="135">
        <v>26247564</v>
      </c>
      <c r="M53" s="137">
        <v>717804</v>
      </c>
      <c r="N53" s="138" t="str">
        <f t="shared" si="1"/>
        <v>渋谷</v>
      </c>
    </row>
    <row r="54" spans="1:14" ht="18" customHeight="1">
      <c r="A54" s="133" t="s">
        <v>161</v>
      </c>
      <c r="B54" s="134">
        <v>36596770</v>
      </c>
      <c r="C54" s="135">
        <v>34818550</v>
      </c>
      <c r="D54" s="136">
        <v>1712651</v>
      </c>
      <c r="E54" s="134">
        <v>17005746</v>
      </c>
      <c r="F54" s="135">
        <v>15351180</v>
      </c>
      <c r="G54" s="136">
        <v>1626625</v>
      </c>
      <c r="H54" s="134">
        <v>38849457</v>
      </c>
      <c r="I54" s="135">
        <v>38395099</v>
      </c>
      <c r="J54" s="136">
        <v>449911</v>
      </c>
      <c r="K54" s="134">
        <v>16042859</v>
      </c>
      <c r="L54" s="135">
        <v>13698884</v>
      </c>
      <c r="M54" s="137">
        <v>2343975</v>
      </c>
      <c r="N54" s="138" t="str">
        <f t="shared" si="1"/>
        <v>中野</v>
      </c>
    </row>
    <row r="55" spans="1:14" ht="18" customHeight="1">
      <c r="A55" s="133" t="s">
        <v>162</v>
      </c>
      <c r="B55" s="134">
        <v>27265762</v>
      </c>
      <c r="C55" s="135">
        <v>25784167</v>
      </c>
      <c r="D55" s="136">
        <v>1423857</v>
      </c>
      <c r="E55" s="134">
        <v>19173228</v>
      </c>
      <c r="F55" s="135">
        <v>17809366</v>
      </c>
      <c r="G55" s="136">
        <v>1312425</v>
      </c>
      <c r="H55" s="134">
        <v>16139544</v>
      </c>
      <c r="I55" s="135">
        <v>15638362</v>
      </c>
      <c r="J55" s="136">
        <v>480155</v>
      </c>
      <c r="K55" s="134">
        <v>18823680</v>
      </c>
      <c r="L55" s="135">
        <v>18127412</v>
      </c>
      <c r="M55" s="137">
        <v>696268</v>
      </c>
      <c r="N55" s="138" t="str">
        <f t="shared" si="1"/>
        <v>杉並</v>
      </c>
    </row>
    <row r="56" spans="1:14" ht="18" customHeight="1">
      <c r="A56" s="133" t="s">
        <v>163</v>
      </c>
      <c r="B56" s="134">
        <v>15296284</v>
      </c>
      <c r="C56" s="135">
        <v>14800621</v>
      </c>
      <c r="D56" s="136">
        <v>476051</v>
      </c>
      <c r="E56" s="134">
        <v>17829759</v>
      </c>
      <c r="F56" s="135">
        <v>17133377</v>
      </c>
      <c r="G56" s="136">
        <v>678816</v>
      </c>
      <c r="H56" s="134">
        <v>12349519</v>
      </c>
      <c r="I56" s="135">
        <v>12197877</v>
      </c>
      <c r="J56" s="136">
        <v>151485</v>
      </c>
      <c r="K56" s="134">
        <v>10284965</v>
      </c>
      <c r="L56" s="135">
        <v>9412236</v>
      </c>
      <c r="M56" s="137">
        <v>872729</v>
      </c>
      <c r="N56" s="138" t="str">
        <f t="shared" si="1"/>
        <v>荻窪</v>
      </c>
    </row>
    <row r="57" spans="1:14" ht="18" customHeight="1">
      <c r="A57" s="133" t="s">
        <v>164</v>
      </c>
      <c r="B57" s="134">
        <v>123020773</v>
      </c>
      <c r="C57" s="135">
        <v>120426210</v>
      </c>
      <c r="D57" s="136">
        <v>2488951</v>
      </c>
      <c r="E57" s="134">
        <v>17818744</v>
      </c>
      <c r="F57" s="135">
        <v>16263472</v>
      </c>
      <c r="G57" s="136">
        <v>1521095</v>
      </c>
      <c r="H57" s="134">
        <v>105822293</v>
      </c>
      <c r="I57" s="135">
        <v>104605702</v>
      </c>
      <c r="J57" s="136">
        <v>1179675</v>
      </c>
      <c r="K57" s="134">
        <v>8965167</v>
      </c>
      <c r="L57" s="135">
        <v>8338453</v>
      </c>
      <c r="M57" s="137">
        <v>626464</v>
      </c>
      <c r="N57" s="138" t="str">
        <f t="shared" si="1"/>
        <v>豊島</v>
      </c>
    </row>
    <row r="58" spans="1:14" ht="18" customHeight="1">
      <c r="A58" s="133"/>
      <c r="B58" s="134"/>
      <c r="C58" s="135"/>
      <c r="D58" s="136"/>
      <c r="E58" s="134"/>
      <c r="F58" s="135"/>
      <c r="G58" s="136"/>
      <c r="H58" s="134"/>
      <c r="I58" s="135"/>
      <c r="J58" s="136"/>
      <c r="K58" s="134"/>
      <c r="L58" s="135"/>
      <c r="M58" s="137"/>
      <c r="N58" s="138">
        <f t="shared" si="1"/>
      </c>
    </row>
    <row r="59" spans="1:14" ht="18" customHeight="1">
      <c r="A59" s="133" t="s">
        <v>165</v>
      </c>
      <c r="B59" s="134">
        <v>41862659</v>
      </c>
      <c r="C59" s="135">
        <v>40378021</v>
      </c>
      <c r="D59" s="136">
        <v>1361113</v>
      </c>
      <c r="E59" s="134">
        <v>12024345</v>
      </c>
      <c r="F59" s="135">
        <v>10519654</v>
      </c>
      <c r="G59" s="136">
        <v>1441491</v>
      </c>
      <c r="H59" s="134">
        <v>30955336</v>
      </c>
      <c r="I59" s="135">
        <v>30543791</v>
      </c>
      <c r="J59" s="136">
        <v>402104</v>
      </c>
      <c r="K59" s="134">
        <v>6721003</v>
      </c>
      <c r="L59" s="135">
        <v>6106826</v>
      </c>
      <c r="M59" s="137">
        <v>614176</v>
      </c>
      <c r="N59" s="138" t="str">
        <f t="shared" si="1"/>
        <v>王子</v>
      </c>
    </row>
    <row r="60" spans="1:14" ht="18" customHeight="1">
      <c r="A60" s="133" t="s">
        <v>166</v>
      </c>
      <c r="B60" s="134">
        <v>19596747</v>
      </c>
      <c r="C60" s="135">
        <v>19024187</v>
      </c>
      <c r="D60" s="136">
        <v>526178</v>
      </c>
      <c r="E60" s="134">
        <v>6649506</v>
      </c>
      <c r="F60" s="135">
        <v>5667832</v>
      </c>
      <c r="G60" s="136">
        <v>941778</v>
      </c>
      <c r="H60" s="134">
        <v>24982456</v>
      </c>
      <c r="I60" s="135">
        <v>24798825</v>
      </c>
      <c r="J60" s="136">
        <v>177238</v>
      </c>
      <c r="K60" s="134">
        <v>2210965</v>
      </c>
      <c r="L60" s="135">
        <v>2169545</v>
      </c>
      <c r="M60" s="137">
        <v>41420</v>
      </c>
      <c r="N60" s="138" t="str">
        <f t="shared" si="1"/>
        <v>荒川</v>
      </c>
    </row>
    <row r="61" spans="1:14" ht="18" customHeight="1">
      <c r="A61" s="133" t="s">
        <v>167</v>
      </c>
      <c r="B61" s="134">
        <v>49384371</v>
      </c>
      <c r="C61" s="135">
        <v>47367543</v>
      </c>
      <c r="D61" s="136">
        <v>1947755</v>
      </c>
      <c r="E61" s="134">
        <v>21108678</v>
      </c>
      <c r="F61" s="135">
        <v>18603563</v>
      </c>
      <c r="G61" s="136">
        <v>2331756</v>
      </c>
      <c r="H61" s="134">
        <v>29265001</v>
      </c>
      <c r="I61" s="135">
        <v>28591774</v>
      </c>
      <c r="J61" s="136">
        <v>659920</v>
      </c>
      <c r="K61" s="134">
        <v>17471783</v>
      </c>
      <c r="L61" s="135">
        <v>16679579</v>
      </c>
      <c r="M61" s="137">
        <v>792046</v>
      </c>
      <c r="N61" s="138" t="str">
        <f t="shared" si="1"/>
        <v>板橋</v>
      </c>
    </row>
    <row r="62" spans="1:14" ht="18" customHeight="1">
      <c r="A62" s="133" t="s">
        <v>168</v>
      </c>
      <c r="B62" s="134">
        <v>23604355</v>
      </c>
      <c r="C62" s="135">
        <v>22100230</v>
      </c>
      <c r="D62" s="136">
        <v>1432105</v>
      </c>
      <c r="E62" s="134">
        <v>20062434</v>
      </c>
      <c r="F62" s="135">
        <v>18274311</v>
      </c>
      <c r="G62" s="136">
        <v>1653849</v>
      </c>
      <c r="H62" s="134">
        <v>13272533</v>
      </c>
      <c r="I62" s="135">
        <v>12942189</v>
      </c>
      <c r="J62" s="136">
        <v>329847</v>
      </c>
      <c r="K62" s="134">
        <v>22593786</v>
      </c>
      <c r="L62" s="135">
        <v>16730283</v>
      </c>
      <c r="M62" s="137">
        <v>5860575</v>
      </c>
      <c r="N62" s="138" t="str">
        <f t="shared" si="1"/>
        <v>練馬東</v>
      </c>
    </row>
    <row r="63" spans="1:14" ht="18" customHeight="1">
      <c r="A63" s="133" t="s">
        <v>169</v>
      </c>
      <c r="B63" s="134">
        <v>10872684</v>
      </c>
      <c r="C63" s="135">
        <v>10413662</v>
      </c>
      <c r="D63" s="136">
        <v>442088</v>
      </c>
      <c r="E63" s="134">
        <v>14816002</v>
      </c>
      <c r="F63" s="135">
        <v>13789640</v>
      </c>
      <c r="G63" s="136">
        <v>964435</v>
      </c>
      <c r="H63" s="134">
        <v>6509998</v>
      </c>
      <c r="I63" s="135">
        <v>6364900</v>
      </c>
      <c r="J63" s="136">
        <v>145098</v>
      </c>
      <c r="K63" s="134">
        <v>12224506</v>
      </c>
      <c r="L63" s="135">
        <v>11572634</v>
      </c>
      <c r="M63" s="137">
        <v>651872</v>
      </c>
      <c r="N63" s="138" t="str">
        <f t="shared" si="1"/>
        <v>練馬西</v>
      </c>
    </row>
    <row r="64" spans="1:14" ht="18" customHeight="1">
      <c r="A64" s="133"/>
      <c r="B64" s="134"/>
      <c r="C64" s="135"/>
      <c r="D64" s="136"/>
      <c r="E64" s="134"/>
      <c r="F64" s="135"/>
      <c r="G64" s="136"/>
      <c r="H64" s="134"/>
      <c r="I64" s="135"/>
      <c r="J64" s="136"/>
      <c r="K64" s="134"/>
      <c r="L64" s="135"/>
      <c r="M64" s="137"/>
      <c r="N64" s="138">
        <f t="shared" si="1"/>
      </c>
    </row>
    <row r="65" spans="1:14" ht="18" customHeight="1">
      <c r="A65" s="127" t="s">
        <v>170</v>
      </c>
      <c r="B65" s="128">
        <v>25124273</v>
      </c>
      <c r="C65" s="129">
        <v>23167326</v>
      </c>
      <c r="D65" s="130">
        <v>1864254</v>
      </c>
      <c r="E65" s="128">
        <v>13896377</v>
      </c>
      <c r="F65" s="129">
        <v>12064404</v>
      </c>
      <c r="G65" s="130">
        <v>1761887</v>
      </c>
      <c r="H65" s="128">
        <v>15409668</v>
      </c>
      <c r="I65" s="129">
        <v>14942800</v>
      </c>
      <c r="J65" s="130">
        <v>459403</v>
      </c>
      <c r="K65" s="128">
        <v>7293741</v>
      </c>
      <c r="L65" s="129">
        <v>6597243</v>
      </c>
      <c r="M65" s="131">
        <v>696497</v>
      </c>
      <c r="N65" s="132" t="str">
        <f t="shared" si="1"/>
        <v>足立</v>
      </c>
    </row>
    <row r="66" spans="1:14" ht="18" customHeight="1">
      <c r="A66" s="133" t="s">
        <v>171</v>
      </c>
      <c r="B66" s="134">
        <v>15290132</v>
      </c>
      <c r="C66" s="135">
        <v>14496654</v>
      </c>
      <c r="D66" s="136">
        <v>770212</v>
      </c>
      <c r="E66" s="134">
        <v>8393393</v>
      </c>
      <c r="F66" s="135">
        <v>7329551</v>
      </c>
      <c r="G66" s="136">
        <v>1040356</v>
      </c>
      <c r="H66" s="134">
        <v>8774681</v>
      </c>
      <c r="I66" s="135">
        <v>8597867</v>
      </c>
      <c r="J66" s="136">
        <v>167946</v>
      </c>
      <c r="K66" s="134">
        <v>8578133</v>
      </c>
      <c r="L66" s="135">
        <v>7773058</v>
      </c>
      <c r="M66" s="137">
        <v>805075</v>
      </c>
      <c r="N66" s="138" t="str">
        <f t="shared" si="1"/>
        <v>西新井</v>
      </c>
    </row>
    <row r="67" spans="1:14" ht="18" customHeight="1">
      <c r="A67" s="133" t="s">
        <v>172</v>
      </c>
      <c r="B67" s="134">
        <v>24469073</v>
      </c>
      <c r="C67" s="135">
        <v>22284136</v>
      </c>
      <c r="D67" s="136">
        <v>2116199</v>
      </c>
      <c r="E67" s="134">
        <v>15573501</v>
      </c>
      <c r="F67" s="135">
        <v>13311266</v>
      </c>
      <c r="G67" s="136">
        <v>2192897</v>
      </c>
      <c r="H67" s="134">
        <v>11998368</v>
      </c>
      <c r="I67" s="135">
        <v>11601202</v>
      </c>
      <c r="J67" s="136">
        <v>385952</v>
      </c>
      <c r="K67" s="134">
        <v>8579988</v>
      </c>
      <c r="L67" s="135">
        <v>8087750</v>
      </c>
      <c r="M67" s="137">
        <v>492238</v>
      </c>
      <c r="N67" s="138" t="str">
        <f t="shared" si="1"/>
        <v>葛飾</v>
      </c>
    </row>
    <row r="68" spans="1:14" ht="18" customHeight="1">
      <c r="A68" s="133" t="s">
        <v>173</v>
      </c>
      <c r="B68" s="134">
        <v>24768796</v>
      </c>
      <c r="C68" s="135">
        <v>22614639</v>
      </c>
      <c r="D68" s="136">
        <v>2020485</v>
      </c>
      <c r="E68" s="134">
        <v>16275689</v>
      </c>
      <c r="F68" s="135">
        <v>14218739</v>
      </c>
      <c r="G68" s="136">
        <v>2015612</v>
      </c>
      <c r="H68" s="134">
        <v>15780880</v>
      </c>
      <c r="I68" s="135">
        <v>15154600</v>
      </c>
      <c r="J68" s="136">
        <v>604852</v>
      </c>
      <c r="K68" s="134">
        <v>9743751</v>
      </c>
      <c r="L68" s="135">
        <v>7501938</v>
      </c>
      <c r="M68" s="137">
        <v>2241731</v>
      </c>
      <c r="N68" s="138" t="str">
        <f t="shared" si="1"/>
        <v>江戸川北</v>
      </c>
    </row>
    <row r="69" spans="1:14" ht="18" customHeight="1">
      <c r="A69" s="162" t="s">
        <v>174</v>
      </c>
      <c r="B69" s="163">
        <v>13347690</v>
      </c>
      <c r="C69" s="164">
        <v>12679686</v>
      </c>
      <c r="D69" s="165">
        <v>601381</v>
      </c>
      <c r="E69" s="163">
        <v>11740979</v>
      </c>
      <c r="F69" s="164">
        <v>10912578</v>
      </c>
      <c r="G69" s="165">
        <v>795772</v>
      </c>
      <c r="H69" s="163">
        <v>8550952</v>
      </c>
      <c r="I69" s="164">
        <v>8427628</v>
      </c>
      <c r="J69" s="165">
        <v>120285</v>
      </c>
      <c r="K69" s="163">
        <v>6200155</v>
      </c>
      <c r="L69" s="164">
        <v>6098889</v>
      </c>
      <c r="M69" s="166">
        <v>101266</v>
      </c>
      <c r="N69" s="167" t="str">
        <f t="shared" si="1"/>
        <v>江戸川南</v>
      </c>
    </row>
    <row r="70" spans="1:14" s="3" customFormat="1" ht="18" customHeight="1">
      <c r="A70" s="282" t="s">
        <v>175</v>
      </c>
      <c r="B70" s="283">
        <v>6090620242</v>
      </c>
      <c r="C70" s="284">
        <v>6025103351</v>
      </c>
      <c r="D70" s="285">
        <v>62372948</v>
      </c>
      <c r="E70" s="283">
        <v>704893953</v>
      </c>
      <c r="F70" s="284">
        <v>657172382</v>
      </c>
      <c r="G70" s="285">
        <v>46108729</v>
      </c>
      <c r="H70" s="283">
        <v>5570003687</v>
      </c>
      <c r="I70" s="284">
        <v>5529812259</v>
      </c>
      <c r="J70" s="285">
        <v>39712026</v>
      </c>
      <c r="K70" s="283">
        <v>387022611</v>
      </c>
      <c r="L70" s="284">
        <v>347479345</v>
      </c>
      <c r="M70" s="286">
        <v>39480343</v>
      </c>
      <c r="N70" s="287" t="str">
        <f t="shared" si="1"/>
        <v>都区内計</v>
      </c>
    </row>
    <row r="71" spans="1:14" ht="18" customHeight="1">
      <c r="A71" s="127"/>
      <c r="B71" s="128"/>
      <c r="C71" s="129"/>
      <c r="D71" s="130"/>
      <c r="E71" s="128"/>
      <c r="F71" s="129"/>
      <c r="G71" s="130"/>
      <c r="H71" s="128"/>
      <c r="I71" s="129"/>
      <c r="J71" s="130"/>
      <c r="K71" s="128"/>
      <c r="L71" s="129"/>
      <c r="M71" s="131"/>
      <c r="N71" s="132">
        <f t="shared" si="1"/>
      </c>
    </row>
    <row r="72" spans="1:14" ht="18" customHeight="1">
      <c r="A72" s="133" t="s">
        <v>176</v>
      </c>
      <c r="B72" s="134">
        <v>43902173</v>
      </c>
      <c r="C72" s="135">
        <v>42696694</v>
      </c>
      <c r="D72" s="136">
        <v>1158378</v>
      </c>
      <c r="E72" s="134">
        <v>14957774</v>
      </c>
      <c r="F72" s="135">
        <v>13373121</v>
      </c>
      <c r="G72" s="136">
        <v>1463928</v>
      </c>
      <c r="H72" s="134">
        <v>16895566</v>
      </c>
      <c r="I72" s="135">
        <v>16629047</v>
      </c>
      <c r="J72" s="136">
        <v>257589</v>
      </c>
      <c r="K72" s="134">
        <v>9088876</v>
      </c>
      <c r="L72" s="135">
        <v>8647353</v>
      </c>
      <c r="M72" s="137">
        <v>438550</v>
      </c>
      <c r="N72" s="138" t="str">
        <f t="shared" si="1"/>
        <v>八王子</v>
      </c>
    </row>
    <row r="73" spans="1:14" ht="18" customHeight="1">
      <c r="A73" s="133" t="s">
        <v>177</v>
      </c>
      <c r="B73" s="134">
        <v>42658819</v>
      </c>
      <c r="C73" s="135">
        <v>40772796</v>
      </c>
      <c r="D73" s="136">
        <v>1828920</v>
      </c>
      <c r="E73" s="134">
        <v>23576433</v>
      </c>
      <c r="F73" s="135">
        <v>21358054</v>
      </c>
      <c r="G73" s="136">
        <v>2159122</v>
      </c>
      <c r="H73" s="134">
        <v>27619226</v>
      </c>
      <c r="I73" s="135">
        <v>27312058</v>
      </c>
      <c r="J73" s="136">
        <v>302663</v>
      </c>
      <c r="K73" s="134">
        <v>13983840</v>
      </c>
      <c r="L73" s="135">
        <v>12754320</v>
      </c>
      <c r="M73" s="137">
        <v>1229520</v>
      </c>
      <c r="N73" s="138" t="str">
        <f t="shared" si="1"/>
        <v>立川</v>
      </c>
    </row>
    <row r="74" spans="1:14" ht="18" customHeight="1">
      <c r="A74" s="133" t="s">
        <v>178</v>
      </c>
      <c r="B74" s="134">
        <v>40390899</v>
      </c>
      <c r="C74" s="135">
        <v>39737618</v>
      </c>
      <c r="D74" s="136">
        <v>643870</v>
      </c>
      <c r="E74" s="134">
        <v>26783853</v>
      </c>
      <c r="F74" s="135">
        <v>25601720</v>
      </c>
      <c r="G74" s="136">
        <v>1157793</v>
      </c>
      <c r="H74" s="134">
        <v>16674117</v>
      </c>
      <c r="I74" s="135">
        <v>16528766</v>
      </c>
      <c r="J74" s="136">
        <v>144307</v>
      </c>
      <c r="K74" s="134">
        <v>21872912</v>
      </c>
      <c r="L74" s="135">
        <v>20090632</v>
      </c>
      <c r="M74" s="137">
        <v>1782280</v>
      </c>
      <c r="N74" s="138" t="str">
        <f t="shared" si="1"/>
        <v>武蔵野</v>
      </c>
    </row>
    <row r="75" spans="1:14" ht="18" customHeight="1">
      <c r="A75" s="133" t="s">
        <v>179</v>
      </c>
      <c r="B75" s="134">
        <v>20436924</v>
      </c>
      <c r="C75" s="135">
        <v>19750113</v>
      </c>
      <c r="D75" s="136">
        <v>674984</v>
      </c>
      <c r="E75" s="134">
        <v>10558864</v>
      </c>
      <c r="F75" s="135">
        <v>9313169</v>
      </c>
      <c r="G75" s="136">
        <v>1217696</v>
      </c>
      <c r="H75" s="134">
        <v>10716952</v>
      </c>
      <c r="I75" s="135">
        <v>10527376</v>
      </c>
      <c r="J75" s="136">
        <v>189145</v>
      </c>
      <c r="K75" s="134">
        <v>9209275</v>
      </c>
      <c r="L75" s="135">
        <v>8629243</v>
      </c>
      <c r="M75" s="137">
        <v>580032</v>
      </c>
      <c r="N75" s="138" t="str">
        <f t="shared" si="1"/>
        <v>青梅</v>
      </c>
    </row>
    <row r="76" spans="1:14" ht="18" customHeight="1">
      <c r="A76" s="133" t="s">
        <v>180</v>
      </c>
      <c r="B76" s="134">
        <v>37834273</v>
      </c>
      <c r="C76" s="135">
        <v>36987357</v>
      </c>
      <c r="D76" s="136">
        <v>838575</v>
      </c>
      <c r="E76" s="134">
        <v>22380039</v>
      </c>
      <c r="F76" s="135">
        <v>20853500</v>
      </c>
      <c r="G76" s="136">
        <v>1467158</v>
      </c>
      <c r="H76" s="134">
        <v>21236467</v>
      </c>
      <c r="I76" s="135">
        <v>21005464</v>
      </c>
      <c r="J76" s="136">
        <v>226448</v>
      </c>
      <c r="K76" s="134">
        <v>26445033</v>
      </c>
      <c r="L76" s="135">
        <v>21559853</v>
      </c>
      <c r="M76" s="137">
        <v>4885124</v>
      </c>
      <c r="N76" s="138" t="str">
        <f t="shared" si="1"/>
        <v>武蔵府中</v>
      </c>
    </row>
    <row r="77" spans="1:14" ht="18" customHeight="1">
      <c r="A77" s="133"/>
      <c r="B77" s="134"/>
      <c r="C77" s="135"/>
      <c r="D77" s="136"/>
      <c r="E77" s="134"/>
      <c r="F77" s="135"/>
      <c r="G77" s="136"/>
      <c r="H77" s="134"/>
      <c r="I77" s="135"/>
      <c r="J77" s="136"/>
      <c r="K77" s="134"/>
      <c r="L77" s="135"/>
      <c r="M77" s="137"/>
      <c r="N77" s="138">
        <f t="shared" si="1"/>
      </c>
    </row>
    <row r="78" spans="1:14" ht="18" customHeight="1">
      <c r="A78" s="133" t="s">
        <v>181</v>
      </c>
      <c r="B78" s="134">
        <v>19147695</v>
      </c>
      <c r="C78" s="135">
        <v>18472374</v>
      </c>
      <c r="D78" s="136">
        <v>651797</v>
      </c>
      <c r="E78" s="134">
        <v>15530915</v>
      </c>
      <c r="F78" s="135">
        <v>14287471</v>
      </c>
      <c r="G78" s="136">
        <v>1138493</v>
      </c>
      <c r="H78" s="134">
        <v>9395292</v>
      </c>
      <c r="I78" s="135">
        <v>8919850</v>
      </c>
      <c r="J78" s="136">
        <v>473009</v>
      </c>
      <c r="K78" s="134">
        <v>9321550</v>
      </c>
      <c r="L78" s="135">
        <v>7824333</v>
      </c>
      <c r="M78" s="137">
        <v>1497217</v>
      </c>
      <c r="N78" s="138" t="str">
        <f t="shared" si="1"/>
        <v>町田</v>
      </c>
    </row>
    <row r="79" spans="1:14" ht="18" customHeight="1">
      <c r="A79" s="133" t="s">
        <v>182</v>
      </c>
      <c r="B79" s="134">
        <v>27726606</v>
      </c>
      <c r="C79" s="135">
        <v>27267296</v>
      </c>
      <c r="D79" s="136">
        <v>449547</v>
      </c>
      <c r="E79" s="134">
        <v>11326764</v>
      </c>
      <c r="F79" s="135">
        <v>10569199</v>
      </c>
      <c r="G79" s="136">
        <v>692445</v>
      </c>
      <c r="H79" s="134">
        <v>19702035</v>
      </c>
      <c r="I79" s="135">
        <v>19238804</v>
      </c>
      <c r="J79" s="136">
        <v>462560</v>
      </c>
      <c r="K79" s="134">
        <v>9284164</v>
      </c>
      <c r="L79" s="135">
        <v>8586424</v>
      </c>
      <c r="M79" s="137">
        <v>691083</v>
      </c>
      <c r="N79" s="138" t="str">
        <f t="shared" si="1"/>
        <v>日野</v>
      </c>
    </row>
    <row r="80" spans="1:14" ht="18" customHeight="1">
      <c r="A80" s="162" t="s">
        <v>183</v>
      </c>
      <c r="B80" s="163">
        <v>31282907</v>
      </c>
      <c r="C80" s="164">
        <v>30128970</v>
      </c>
      <c r="D80" s="165">
        <v>1129274</v>
      </c>
      <c r="E80" s="163">
        <v>22186986</v>
      </c>
      <c r="F80" s="164">
        <v>20159596</v>
      </c>
      <c r="G80" s="165">
        <v>1970509</v>
      </c>
      <c r="H80" s="163">
        <v>11768025</v>
      </c>
      <c r="I80" s="164">
        <v>11597448</v>
      </c>
      <c r="J80" s="165">
        <v>168066</v>
      </c>
      <c r="K80" s="163">
        <v>21246596</v>
      </c>
      <c r="L80" s="164">
        <v>19413617</v>
      </c>
      <c r="M80" s="166">
        <v>1832979</v>
      </c>
      <c r="N80" s="167" t="str">
        <f t="shared" si="1"/>
        <v>東村山</v>
      </c>
    </row>
    <row r="81" spans="1:14" s="3" customFormat="1" ht="18" customHeight="1">
      <c r="A81" s="282" t="s">
        <v>184</v>
      </c>
      <c r="B81" s="283">
        <v>263380295</v>
      </c>
      <c r="C81" s="284">
        <v>255813220</v>
      </c>
      <c r="D81" s="285">
        <v>7375346</v>
      </c>
      <c r="E81" s="283">
        <v>147301629</v>
      </c>
      <c r="F81" s="284">
        <v>135515828</v>
      </c>
      <c r="G81" s="285">
        <v>11267144</v>
      </c>
      <c r="H81" s="283">
        <v>134007679</v>
      </c>
      <c r="I81" s="284">
        <v>131758812</v>
      </c>
      <c r="J81" s="285">
        <v>2223787</v>
      </c>
      <c r="K81" s="283">
        <v>120452246</v>
      </c>
      <c r="L81" s="284">
        <v>107505774</v>
      </c>
      <c r="M81" s="286">
        <v>12936787</v>
      </c>
      <c r="N81" s="287" t="str">
        <f t="shared" si="1"/>
        <v>多摩地区計</v>
      </c>
    </row>
    <row r="82" spans="1:14" ht="18" customHeight="1">
      <c r="A82" s="288"/>
      <c r="B82" s="289"/>
      <c r="C82" s="290"/>
      <c r="D82" s="291"/>
      <c r="E82" s="289"/>
      <c r="F82" s="290"/>
      <c r="G82" s="291"/>
      <c r="H82" s="289"/>
      <c r="I82" s="290"/>
      <c r="J82" s="291"/>
      <c r="K82" s="289"/>
      <c r="L82" s="290"/>
      <c r="M82" s="292"/>
      <c r="N82" s="293">
        <f t="shared" si="1"/>
      </c>
    </row>
    <row r="83" spans="1:14" s="3" customFormat="1" ht="18" customHeight="1">
      <c r="A83" s="146" t="s">
        <v>185</v>
      </c>
      <c r="B83" s="147">
        <v>6354000538</v>
      </c>
      <c r="C83" s="148">
        <v>6280916571</v>
      </c>
      <c r="D83" s="149">
        <v>69748293</v>
      </c>
      <c r="E83" s="147">
        <v>852195582</v>
      </c>
      <c r="F83" s="148">
        <v>792688210</v>
      </c>
      <c r="G83" s="149">
        <v>57375873</v>
      </c>
      <c r="H83" s="147">
        <v>5704011366</v>
      </c>
      <c r="I83" s="148">
        <v>5661571070</v>
      </c>
      <c r="J83" s="149">
        <v>41935813</v>
      </c>
      <c r="K83" s="147">
        <v>507474857</v>
      </c>
      <c r="L83" s="148">
        <v>454985119</v>
      </c>
      <c r="M83" s="150">
        <v>52417130</v>
      </c>
      <c r="N83" s="151" t="str">
        <f t="shared" si="1"/>
        <v>東京都計</v>
      </c>
    </row>
    <row r="84" spans="1:14" ht="18" customHeight="1">
      <c r="A84" s="168"/>
      <c r="B84" s="169"/>
      <c r="C84" s="170"/>
      <c r="D84" s="171"/>
      <c r="E84" s="169"/>
      <c r="F84" s="170"/>
      <c r="G84" s="171"/>
      <c r="H84" s="169"/>
      <c r="I84" s="170"/>
      <c r="J84" s="171"/>
      <c r="K84" s="169"/>
      <c r="L84" s="170"/>
      <c r="M84" s="172"/>
      <c r="N84" s="173">
        <f t="shared" si="1"/>
      </c>
    </row>
    <row r="85" spans="1:14" ht="18" customHeight="1">
      <c r="A85" s="127" t="s">
        <v>186</v>
      </c>
      <c r="B85" s="128">
        <v>24243039</v>
      </c>
      <c r="C85" s="129">
        <v>23580131</v>
      </c>
      <c r="D85" s="130">
        <v>597540</v>
      </c>
      <c r="E85" s="128">
        <v>8117671</v>
      </c>
      <c r="F85" s="129">
        <v>7116031</v>
      </c>
      <c r="G85" s="130">
        <v>944470</v>
      </c>
      <c r="H85" s="128">
        <v>15379249</v>
      </c>
      <c r="I85" s="129">
        <v>15246024</v>
      </c>
      <c r="J85" s="130">
        <v>127990</v>
      </c>
      <c r="K85" s="128">
        <v>4819626</v>
      </c>
      <c r="L85" s="129">
        <v>4424688</v>
      </c>
      <c r="M85" s="131">
        <v>394938</v>
      </c>
      <c r="N85" s="132" t="str">
        <f t="shared" si="1"/>
        <v>鶴見</v>
      </c>
    </row>
    <row r="86" spans="1:14" ht="18" customHeight="1">
      <c r="A86" s="133" t="s">
        <v>187</v>
      </c>
      <c r="B86" s="134">
        <v>143603028</v>
      </c>
      <c r="C86" s="135">
        <v>141191174</v>
      </c>
      <c r="D86" s="136">
        <v>2302328</v>
      </c>
      <c r="E86" s="134">
        <v>14739322</v>
      </c>
      <c r="F86" s="135">
        <v>13489923</v>
      </c>
      <c r="G86" s="136">
        <v>1218635</v>
      </c>
      <c r="H86" s="134">
        <v>67832989</v>
      </c>
      <c r="I86" s="135">
        <v>66842497</v>
      </c>
      <c r="J86" s="136">
        <v>975368</v>
      </c>
      <c r="K86" s="134">
        <v>3356213</v>
      </c>
      <c r="L86" s="135">
        <v>3269230</v>
      </c>
      <c r="M86" s="137">
        <v>86983</v>
      </c>
      <c r="N86" s="138" t="str">
        <f t="shared" si="1"/>
        <v>横浜中</v>
      </c>
    </row>
    <row r="87" spans="1:14" ht="18" customHeight="1">
      <c r="A87" s="133" t="s">
        <v>188</v>
      </c>
      <c r="B87" s="134">
        <v>20015849</v>
      </c>
      <c r="C87" s="135">
        <v>19161069</v>
      </c>
      <c r="D87" s="136">
        <v>817181</v>
      </c>
      <c r="E87" s="134">
        <v>14652844</v>
      </c>
      <c r="F87" s="135">
        <v>13183971</v>
      </c>
      <c r="G87" s="136">
        <v>1437087</v>
      </c>
      <c r="H87" s="134">
        <v>12415122</v>
      </c>
      <c r="I87" s="135">
        <v>12189681</v>
      </c>
      <c r="J87" s="136">
        <v>217694</v>
      </c>
      <c r="K87" s="134">
        <v>10310971</v>
      </c>
      <c r="L87" s="135">
        <v>7955335</v>
      </c>
      <c r="M87" s="137">
        <v>2355636</v>
      </c>
      <c r="N87" s="138" t="str">
        <f t="shared" si="1"/>
        <v>保土ケ谷</v>
      </c>
    </row>
    <row r="88" spans="1:14" ht="18" customHeight="1">
      <c r="A88" s="133" t="s">
        <v>189</v>
      </c>
      <c r="B88" s="134">
        <v>36103835</v>
      </c>
      <c r="C88" s="135">
        <v>33919520</v>
      </c>
      <c r="D88" s="136">
        <v>2039184</v>
      </c>
      <c r="E88" s="134">
        <v>22288089</v>
      </c>
      <c r="F88" s="135">
        <v>19788945</v>
      </c>
      <c r="G88" s="136">
        <v>2418976</v>
      </c>
      <c r="H88" s="134">
        <v>19811809</v>
      </c>
      <c r="I88" s="135">
        <v>19249052</v>
      </c>
      <c r="J88" s="136">
        <v>512698</v>
      </c>
      <c r="K88" s="134">
        <v>10618734</v>
      </c>
      <c r="L88" s="135">
        <v>9844793</v>
      </c>
      <c r="M88" s="137">
        <v>773941</v>
      </c>
      <c r="N88" s="138" t="str">
        <f aca="true" t="shared" si="2" ref="N88:N112">IF(A88="","",A88)</f>
        <v>横浜南</v>
      </c>
    </row>
    <row r="89" spans="1:14" ht="18" customHeight="1">
      <c r="A89" s="133" t="s">
        <v>190</v>
      </c>
      <c r="B89" s="134">
        <v>76381285</v>
      </c>
      <c r="C89" s="135">
        <v>74192620</v>
      </c>
      <c r="D89" s="136">
        <v>2141558</v>
      </c>
      <c r="E89" s="134">
        <v>24504198</v>
      </c>
      <c r="F89" s="135">
        <v>22491280</v>
      </c>
      <c r="G89" s="136">
        <v>1962767</v>
      </c>
      <c r="H89" s="134">
        <v>49170605</v>
      </c>
      <c r="I89" s="135">
        <v>48633455</v>
      </c>
      <c r="J89" s="136">
        <v>530018</v>
      </c>
      <c r="K89" s="134">
        <v>16416182</v>
      </c>
      <c r="L89" s="135">
        <v>15651036</v>
      </c>
      <c r="M89" s="137">
        <v>764627</v>
      </c>
      <c r="N89" s="138" t="str">
        <f t="shared" si="2"/>
        <v>神奈川</v>
      </c>
    </row>
    <row r="90" spans="1:14" ht="18" customHeight="1">
      <c r="A90" s="133"/>
      <c r="B90" s="134"/>
      <c r="C90" s="135"/>
      <c r="D90" s="136"/>
      <c r="E90" s="134"/>
      <c r="F90" s="135"/>
      <c r="G90" s="136"/>
      <c r="H90" s="134"/>
      <c r="I90" s="135"/>
      <c r="J90" s="136"/>
      <c r="K90" s="134"/>
      <c r="L90" s="135"/>
      <c r="M90" s="137"/>
      <c r="N90" s="138">
        <f t="shared" si="2"/>
      </c>
    </row>
    <row r="91" spans="1:14" ht="18" customHeight="1">
      <c r="A91" s="133" t="s">
        <v>191</v>
      </c>
      <c r="B91" s="134">
        <v>24450799</v>
      </c>
      <c r="C91" s="135">
        <v>23766556</v>
      </c>
      <c r="D91" s="136">
        <v>627243</v>
      </c>
      <c r="E91" s="134">
        <v>15199965</v>
      </c>
      <c r="F91" s="135">
        <v>13952495</v>
      </c>
      <c r="G91" s="136">
        <v>1224283</v>
      </c>
      <c r="H91" s="134">
        <v>9314285</v>
      </c>
      <c r="I91" s="135">
        <v>9158833</v>
      </c>
      <c r="J91" s="136">
        <v>153211</v>
      </c>
      <c r="K91" s="134">
        <v>8065302</v>
      </c>
      <c r="L91" s="135">
        <v>7252292</v>
      </c>
      <c r="M91" s="137">
        <v>812542</v>
      </c>
      <c r="N91" s="138" t="str">
        <f t="shared" si="2"/>
        <v>戸塚</v>
      </c>
    </row>
    <row r="92" spans="1:14" ht="18" customHeight="1">
      <c r="A92" s="133" t="s">
        <v>192</v>
      </c>
      <c r="B92" s="134">
        <v>49950470</v>
      </c>
      <c r="C92" s="135">
        <v>47919485</v>
      </c>
      <c r="D92" s="136">
        <v>1950447</v>
      </c>
      <c r="E92" s="134">
        <v>33072049</v>
      </c>
      <c r="F92" s="135">
        <v>30922076</v>
      </c>
      <c r="G92" s="136">
        <v>2118233</v>
      </c>
      <c r="H92" s="134">
        <v>23220492</v>
      </c>
      <c r="I92" s="135">
        <v>22885646</v>
      </c>
      <c r="J92" s="136">
        <v>330596</v>
      </c>
      <c r="K92" s="134">
        <v>17203542</v>
      </c>
      <c r="L92" s="135">
        <v>14840715</v>
      </c>
      <c r="M92" s="137">
        <v>2362826</v>
      </c>
      <c r="N92" s="138" t="str">
        <f t="shared" si="2"/>
        <v>緑</v>
      </c>
    </row>
    <row r="93" spans="1:14" ht="18" customHeight="1">
      <c r="A93" s="133" t="s">
        <v>193</v>
      </c>
      <c r="B93" s="134">
        <v>60937950</v>
      </c>
      <c r="C93" s="135">
        <v>59626680</v>
      </c>
      <c r="D93" s="136">
        <v>1253820</v>
      </c>
      <c r="E93" s="134">
        <v>10148275</v>
      </c>
      <c r="F93" s="135">
        <v>8588143</v>
      </c>
      <c r="G93" s="136">
        <v>1509313</v>
      </c>
      <c r="H93" s="134">
        <v>39236130</v>
      </c>
      <c r="I93" s="135">
        <v>38866845</v>
      </c>
      <c r="J93" s="136">
        <v>362999</v>
      </c>
      <c r="K93" s="134">
        <v>3783604</v>
      </c>
      <c r="L93" s="135">
        <v>3590183</v>
      </c>
      <c r="M93" s="137">
        <v>193421</v>
      </c>
      <c r="N93" s="138" t="str">
        <f t="shared" si="2"/>
        <v>川崎南</v>
      </c>
    </row>
    <row r="94" spans="1:14" ht="18" customHeight="1">
      <c r="A94" s="133" t="s">
        <v>194</v>
      </c>
      <c r="B94" s="134">
        <v>55624448</v>
      </c>
      <c r="C94" s="135">
        <v>53828435</v>
      </c>
      <c r="D94" s="136">
        <v>1742177</v>
      </c>
      <c r="E94" s="134">
        <v>26718805</v>
      </c>
      <c r="F94" s="135">
        <v>24420741</v>
      </c>
      <c r="G94" s="136">
        <v>2260767</v>
      </c>
      <c r="H94" s="134">
        <v>17670865</v>
      </c>
      <c r="I94" s="135">
        <v>17265509</v>
      </c>
      <c r="J94" s="136">
        <v>387208</v>
      </c>
      <c r="K94" s="134">
        <v>12360152</v>
      </c>
      <c r="L94" s="135">
        <v>11106942</v>
      </c>
      <c r="M94" s="137">
        <v>1253211</v>
      </c>
      <c r="N94" s="138" t="str">
        <f t="shared" si="2"/>
        <v>川崎北</v>
      </c>
    </row>
    <row r="95" spans="1:14" ht="18" customHeight="1">
      <c r="A95" s="133" t="s">
        <v>195</v>
      </c>
      <c r="B95" s="134">
        <v>10797220</v>
      </c>
      <c r="C95" s="135">
        <v>10305382</v>
      </c>
      <c r="D95" s="136">
        <v>468693</v>
      </c>
      <c r="E95" s="134">
        <v>14608068</v>
      </c>
      <c r="F95" s="135">
        <v>13698781</v>
      </c>
      <c r="G95" s="136">
        <v>880763</v>
      </c>
      <c r="H95" s="134">
        <v>5505117</v>
      </c>
      <c r="I95" s="135">
        <v>5389943</v>
      </c>
      <c r="J95" s="136">
        <v>114981</v>
      </c>
      <c r="K95" s="134">
        <v>10237182</v>
      </c>
      <c r="L95" s="135">
        <v>9902784</v>
      </c>
      <c r="M95" s="137">
        <v>334398</v>
      </c>
      <c r="N95" s="138" t="str">
        <f t="shared" si="2"/>
        <v>川崎西</v>
      </c>
    </row>
    <row r="96" spans="1:14" ht="18" customHeight="1">
      <c r="A96" s="133"/>
      <c r="B96" s="134"/>
      <c r="C96" s="135"/>
      <c r="D96" s="136"/>
      <c r="E96" s="134"/>
      <c r="F96" s="135"/>
      <c r="G96" s="136"/>
      <c r="H96" s="134"/>
      <c r="I96" s="135"/>
      <c r="J96" s="136"/>
      <c r="K96" s="134"/>
      <c r="L96" s="135"/>
      <c r="M96" s="137"/>
      <c r="N96" s="138">
        <f t="shared" si="2"/>
      </c>
    </row>
    <row r="97" spans="1:14" ht="18" customHeight="1">
      <c r="A97" s="127" t="s">
        <v>196</v>
      </c>
      <c r="B97" s="128">
        <v>25081100</v>
      </c>
      <c r="C97" s="129">
        <v>24277586</v>
      </c>
      <c r="D97" s="130">
        <v>767382</v>
      </c>
      <c r="E97" s="128">
        <v>8942844</v>
      </c>
      <c r="F97" s="129">
        <v>7431266</v>
      </c>
      <c r="G97" s="130">
        <v>1434147</v>
      </c>
      <c r="H97" s="128">
        <v>9847099</v>
      </c>
      <c r="I97" s="129">
        <v>9659782</v>
      </c>
      <c r="J97" s="130">
        <v>185627</v>
      </c>
      <c r="K97" s="128">
        <v>4371347</v>
      </c>
      <c r="L97" s="129">
        <v>4114652</v>
      </c>
      <c r="M97" s="131">
        <v>256397</v>
      </c>
      <c r="N97" s="132" t="str">
        <f t="shared" si="2"/>
        <v>横須賀</v>
      </c>
    </row>
    <row r="98" spans="1:14" ht="18" customHeight="1">
      <c r="A98" s="133" t="s">
        <v>197</v>
      </c>
      <c r="B98" s="134">
        <v>30747908</v>
      </c>
      <c r="C98" s="135">
        <v>29633265</v>
      </c>
      <c r="D98" s="136">
        <v>1088701</v>
      </c>
      <c r="E98" s="134">
        <v>14281068</v>
      </c>
      <c r="F98" s="135">
        <v>12442280</v>
      </c>
      <c r="G98" s="136">
        <v>1764226</v>
      </c>
      <c r="H98" s="134">
        <v>22055909</v>
      </c>
      <c r="I98" s="135">
        <v>21827160</v>
      </c>
      <c r="J98" s="136">
        <v>227943</v>
      </c>
      <c r="K98" s="134">
        <v>6321177</v>
      </c>
      <c r="L98" s="135">
        <v>5988329</v>
      </c>
      <c r="M98" s="137">
        <v>332848</v>
      </c>
      <c r="N98" s="138" t="str">
        <f t="shared" si="2"/>
        <v>平塚</v>
      </c>
    </row>
    <row r="99" spans="1:14" ht="18" customHeight="1">
      <c r="A99" s="133" t="s">
        <v>198</v>
      </c>
      <c r="B99" s="134">
        <v>12070565</v>
      </c>
      <c r="C99" s="135">
        <v>11661562</v>
      </c>
      <c r="D99" s="136">
        <v>391812</v>
      </c>
      <c r="E99" s="134">
        <v>14108365</v>
      </c>
      <c r="F99" s="135">
        <v>13178707</v>
      </c>
      <c r="G99" s="136">
        <v>905145</v>
      </c>
      <c r="H99" s="134">
        <v>5243090</v>
      </c>
      <c r="I99" s="135">
        <v>5072319</v>
      </c>
      <c r="J99" s="136">
        <v>170138</v>
      </c>
      <c r="K99" s="134">
        <v>13546540</v>
      </c>
      <c r="L99" s="135">
        <v>12520773</v>
      </c>
      <c r="M99" s="137">
        <v>1025565</v>
      </c>
      <c r="N99" s="138" t="str">
        <f t="shared" si="2"/>
        <v>鎌倉</v>
      </c>
    </row>
    <row r="100" spans="1:14" ht="18" customHeight="1">
      <c r="A100" s="133" t="s">
        <v>199</v>
      </c>
      <c r="B100" s="134">
        <v>34088037</v>
      </c>
      <c r="C100" s="135">
        <v>32348371</v>
      </c>
      <c r="D100" s="136">
        <v>1706304</v>
      </c>
      <c r="E100" s="134">
        <v>24675915</v>
      </c>
      <c r="F100" s="135">
        <v>22216658</v>
      </c>
      <c r="G100" s="136">
        <v>2306090</v>
      </c>
      <c r="H100" s="134">
        <v>16188537</v>
      </c>
      <c r="I100" s="135">
        <v>15672960</v>
      </c>
      <c r="J100" s="136">
        <v>504684</v>
      </c>
      <c r="K100" s="134">
        <v>14609262</v>
      </c>
      <c r="L100" s="135">
        <v>13423604</v>
      </c>
      <c r="M100" s="137">
        <v>1185348</v>
      </c>
      <c r="N100" s="138" t="str">
        <f t="shared" si="2"/>
        <v>藤沢</v>
      </c>
    </row>
    <row r="101" spans="1:14" ht="18" customHeight="1">
      <c r="A101" s="133" t="s">
        <v>200</v>
      </c>
      <c r="B101" s="134">
        <v>21777724</v>
      </c>
      <c r="C101" s="135">
        <v>21166153</v>
      </c>
      <c r="D101" s="136">
        <v>589426</v>
      </c>
      <c r="E101" s="134">
        <v>7986486</v>
      </c>
      <c r="F101" s="135">
        <v>6849139</v>
      </c>
      <c r="G101" s="136">
        <v>1090191</v>
      </c>
      <c r="H101" s="134">
        <v>7654213</v>
      </c>
      <c r="I101" s="135">
        <v>7584656</v>
      </c>
      <c r="J101" s="136">
        <v>67942</v>
      </c>
      <c r="K101" s="134">
        <v>4790990</v>
      </c>
      <c r="L101" s="135">
        <v>4421966</v>
      </c>
      <c r="M101" s="137">
        <v>369024</v>
      </c>
      <c r="N101" s="138" t="str">
        <f t="shared" si="2"/>
        <v>小田原</v>
      </c>
    </row>
    <row r="102" spans="1:14" ht="18" customHeight="1">
      <c r="A102" s="133"/>
      <c r="B102" s="134"/>
      <c r="C102" s="135"/>
      <c r="D102" s="136"/>
      <c r="E102" s="134"/>
      <c r="F102" s="135"/>
      <c r="G102" s="136"/>
      <c r="H102" s="134"/>
      <c r="I102" s="135"/>
      <c r="J102" s="136"/>
      <c r="K102" s="134"/>
      <c r="L102" s="135"/>
      <c r="M102" s="137"/>
      <c r="N102" s="138">
        <f t="shared" si="2"/>
      </c>
    </row>
    <row r="103" spans="1:14" ht="18" customHeight="1">
      <c r="A103" s="133" t="s">
        <v>201</v>
      </c>
      <c r="B103" s="134">
        <v>42516959</v>
      </c>
      <c r="C103" s="135">
        <v>40830083</v>
      </c>
      <c r="D103" s="136">
        <v>1607671</v>
      </c>
      <c r="E103" s="134">
        <v>18463883</v>
      </c>
      <c r="F103" s="135">
        <v>16162089</v>
      </c>
      <c r="G103" s="136">
        <v>2225894</v>
      </c>
      <c r="H103" s="134">
        <v>18372939</v>
      </c>
      <c r="I103" s="135">
        <v>17991677</v>
      </c>
      <c r="J103" s="136">
        <v>374584</v>
      </c>
      <c r="K103" s="134">
        <v>10866085</v>
      </c>
      <c r="L103" s="135">
        <v>9597888</v>
      </c>
      <c r="M103" s="137">
        <v>1268197</v>
      </c>
      <c r="N103" s="138" t="str">
        <f t="shared" si="2"/>
        <v>相模原</v>
      </c>
    </row>
    <row r="104" spans="1:14" ht="18" customHeight="1">
      <c r="A104" s="133" t="s">
        <v>202</v>
      </c>
      <c r="B104" s="134">
        <v>25142766</v>
      </c>
      <c r="C104" s="135">
        <v>24535503</v>
      </c>
      <c r="D104" s="136">
        <v>564218</v>
      </c>
      <c r="E104" s="134">
        <v>7873896</v>
      </c>
      <c r="F104" s="135">
        <v>6750085</v>
      </c>
      <c r="G104" s="136">
        <v>1037054</v>
      </c>
      <c r="H104" s="134">
        <v>9166943</v>
      </c>
      <c r="I104" s="135">
        <v>9003499</v>
      </c>
      <c r="J104" s="136">
        <v>158734</v>
      </c>
      <c r="K104" s="134">
        <v>4480458</v>
      </c>
      <c r="L104" s="135">
        <v>4259443</v>
      </c>
      <c r="M104" s="137">
        <v>217781</v>
      </c>
      <c r="N104" s="138" t="str">
        <f t="shared" si="2"/>
        <v>厚木</v>
      </c>
    </row>
    <row r="105" spans="1:14" ht="18" customHeight="1">
      <c r="A105" s="162" t="s">
        <v>203</v>
      </c>
      <c r="B105" s="163">
        <v>30586621</v>
      </c>
      <c r="C105" s="164">
        <v>28860208</v>
      </c>
      <c r="D105" s="165">
        <v>1678551</v>
      </c>
      <c r="E105" s="163">
        <v>16419821</v>
      </c>
      <c r="F105" s="164">
        <v>14222852</v>
      </c>
      <c r="G105" s="165">
        <v>2163934</v>
      </c>
      <c r="H105" s="163">
        <v>12863822</v>
      </c>
      <c r="I105" s="164">
        <v>12459661</v>
      </c>
      <c r="J105" s="165">
        <v>403487</v>
      </c>
      <c r="K105" s="163">
        <v>10021074</v>
      </c>
      <c r="L105" s="164">
        <v>9654617</v>
      </c>
      <c r="M105" s="166">
        <v>366457</v>
      </c>
      <c r="N105" s="167" t="str">
        <f t="shared" si="2"/>
        <v>大和</v>
      </c>
    </row>
    <row r="106" spans="1:14" s="3" customFormat="1" ht="18" customHeight="1">
      <c r="A106" s="146" t="s">
        <v>204</v>
      </c>
      <c r="B106" s="147">
        <v>724119605</v>
      </c>
      <c r="C106" s="148">
        <v>700803784</v>
      </c>
      <c r="D106" s="149">
        <v>22334237</v>
      </c>
      <c r="E106" s="147">
        <v>296801564</v>
      </c>
      <c r="F106" s="148">
        <v>266905463</v>
      </c>
      <c r="G106" s="149">
        <v>28901976</v>
      </c>
      <c r="H106" s="147">
        <v>360949217</v>
      </c>
      <c r="I106" s="148">
        <v>354999200</v>
      </c>
      <c r="J106" s="149">
        <v>5805902</v>
      </c>
      <c r="K106" s="147">
        <v>166178441</v>
      </c>
      <c r="L106" s="148">
        <v>151819270</v>
      </c>
      <c r="M106" s="150">
        <v>14354136</v>
      </c>
      <c r="N106" s="151" t="str">
        <f t="shared" si="2"/>
        <v>神奈川県計</v>
      </c>
    </row>
    <row r="107" spans="1:14" ht="18" customHeight="1">
      <c r="A107" s="13"/>
      <c r="B107" s="152"/>
      <c r="C107" s="153"/>
      <c r="D107" s="154"/>
      <c r="E107" s="152"/>
      <c r="F107" s="153"/>
      <c r="G107" s="154"/>
      <c r="H107" s="152"/>
      <c r="I107" s="153"/>
      <c r="J107" s="154"/>
      <c r="K107" s="152"/>
      <c r="L107" s="153"/>
      <c r="M107" s="155"/>
      <c r="N107" s="99">
        <f t="shared" si="2"/>
      </c>
    </row>
    <row r="108" spans="1:14" ht="18" customHeight="1">
      <c r="A108" s="156" t="s">
        <v>205</v>
      </c>
      <c r="B108" s="157">
        <v>30590719</v>
      </c>
      <c r="C108" s="158">
        <v>29612970</v>
      </c>
      <c r="D108" s="159">
        <v>915697</v>
      </c>
      <c r="E108" s="157">
        <v>9382233</v>
      </c>
      <c r="F108" s="158">
        <v>7813497</v>
      </c>
      <c r="G108" s="159">
        <v>1500388</v>
      </c>
      <c r="H108" s="157">
        <v>14224010</v>
      </c>
      <c r="I108" s="158">
        <v>13959242</v>
      </c>
      <c r="J108" s="159">
        <v>257663</v>
      </c>
      <c r="K108" s="157">
        <v>2228012</v>
      </c>
      <c r="L108" s="158">
        <v>1984261</v>
      </c>
      <c r="M108" s="160">
        <v>243751</v>
      </c>
      <c r="N108" s="161" t="str">
        <f t="shared" si="2"/>
        <v>甲府</v>
      </c>
    </row>
    <row r="109" spans="1:14" ht="18" customHeight="1">
      <c r="A109" s="133" t="s">
        <v>206</v>
      </c>
      <c r="B109" s="134">
        <v>4503533</v>
      </c>
      <c r="C109" s="135">
        <v>4360221</v>
      </c>
      <c r="D109" s="136">
        <v>113174</v>
      </c>
      <c r="E109" s="134">
        <v>2358380</v>
      </c>
      <c r="F109" s="135">
        <v>1912488</v>
      </c>
      <c r="G109" s="136">
        <v>398648</v>
      </c>
      <c r="H109" s="134">
        <v>2812326</v>
      </c>
      <c r="I109" s="135">
        <v>2751492</v>
      </c>
      <c r="J109" s="136">
        <v>56332</v>
      </c>
      <c r="K109" s="134">
        <v>573037</v>
      </c>
      <c r="L109" s="135">
        <v>531361</v>
      </c>
      <c r="M109" s="137">
        <v>41676</v>
      </c>
      <c r="N109" s="138" t="str">
        <f t="shared" si="2"/>
        <v>山梨</v>
      </c>
    </row>
    <row r="110" spans="1:14" ht="18" customHeight="1">
      <c r="A110" s="133" t="s">
        <v>207</v>
      </c>
      <c r="B110" s="134">
        <v>13749712</v>
      </c>
      <c r="C110" s="135">
        <v>13512764</v>
      </c>
      <c r="D110" s="136">
        <v>197581</v>
      </c>
      <c r="E110" s="134">
        <v>3649168</v>
      </c>
      <c r="F110" s="135">
        <v>3133505</v>
      </c>
      <c r="G110" s="136">
        <v>506504</v>
      </c>
      <c r="H110" s="134">
        <v>30788897</v>
      </c>
      <c r="I110" s="135">
        <v>30737281</v>
      </c>
      <c r="J110" s="136">
        <v>46627</v>
      </c>
      <c r="K110" s="134">
        <v>1125329</v>
      </c>
      <c r="L110" s="135">
        <v>1078994</v>
      </c>
      <c r="M110" s="137">
        <v>46335</v>
      </c>
      <c r="N110" s="138" t="str">
        <f t="shared" si="2"/>
        <v>大月</v>
      </c>
    </row>
    <row r="111" spans="1:14" ht="18" customHeight="1">
      <c r="A111" s="162" t="s">
        <v>208</v>
      </c>
      <c r="B111" s="163">
        <v>2082650</v>
      </c>
      <c r="C111" s="164">
        <v>2026593</v>
      </c>
      <c r="D111" s="165">
        <v>51931</v>
      </c>
      <c r="E111" s="163">
        <v>691535</v>
      </c>
      <c r="F111" s="164">
        <v>563445</v>
      </c>
      <c r="G111" s="165">
        <v>123744</v>
      </c>
      <c r="H111" s="163">
        <v>883631</v>
      </c>
      <c r="I111" s="164">
        <v>874584</v>
      </c>
      <c r="J111" s="165">
        <v>8390</v>
      </c>
      <c r="K111" s="163">
        <v>91397</v>
      </c>
      <c r="L111" s="164">
        <v>91242</v>
      </c>
      <c r="M111" s="166">
        <v>155</v>
      </c>
      <c r="N111" s="167" t="str">
        <f t="shared" si="2"/>
        <v>鰍沢</v>
      </c>
    </row>
    <row r="112" spans="1:14" s="3" customFormat="1" ht="18" customHeight="1">
      <c r="A112" s="146" t="s">
        <v>209</v>
      </c>
      <c r="B112" s="147">
        <v>50926614</v>
      </c>
      <c r="C112" s="148">
        <v>49512548</v>
      </c>
      <c r="D112" s="149">
        <v>1278381</v>
      </c>
      <c r="E112" s="147">
        <v>16081317</v>
      </c>
      <c r="F112" s="148">
        <v>13422934</v>
      </c>
      <c r="G112" s="149">
        <v>2529284</v>
      </c>
      <c r="H112" s="147">
        <v>48708864</v>
      </c>
      <c r="I112" s="148">
        <v>48322599</v>
      </c>
      <c r="J112" s="149">
        <v>369012</v>
      </c>
      <c r="K112" s="147">
        <v>4017776</v>
      </c>
      <c r="L112" s="148">
        <v>3685858</v>
      </c>
      <c r="M112" s="150">
        <v>331917</v>
      </c>
      <c r="N112" s="151" t="str">
        <f t="shared" si="2"/>
        <v>山梨県計</v>
      </c>
    </row>
    <row r="113" spans="1:14" s="32" customFormat="1" ht="18" customHeight="1">
      <c r="A113" s="31"/>
      <c r="B113" s="174"/>
      <c r="C113" s="175"/>
      <c r="D113" s="176"/>
      <c r="E113" s="174"/>
      <c r="F113" s="175"/>
      <c r="G113" s="176"/>
      <c r="H113" s="174"/>
      <c r="I113" s="175"/>
      <c r="J113" s="176"/>
      <c r="K113" s="174"/>
      <c r="L113" s="175"/>
      <c r="M113" s="177"/>
      <c r="N113" s="178"/>
    </row>
    <row r="114" spans="1:14" s="3" customFormat="1" ht="18" customHeight="1" thickBot="1">
      <c r="A114" s="179" t="s">
        <v>34</v>
      </c>
      <c r="B114" s="180">
        <v>119146395</v>
      </c>
      <c r="C114" s="181">
        <v>11413857</v>
      </c>
      <c r="D114" s="182">
        <v>93917237</v>
      </c>
      <c r="E114" s="180">
        <v>118843430</v>
      </c>
      <c r="F114" s="181">
        <v>9809931</v>
      </c>
      <c r="G114" s="182">
        <v>98738087</v>
      </c>
      <c r="H114" s="180">
        <v>174294266</v>
      </c>
      <c r="I114" s="181">
        <v>26994764</v>
      </c>
      <c r="J114" s="182">
        <v>125818538</v>
      </c>
      <c r="K114" s="180">
        <v>139446600</v>
      </c>
      <c r="L114" s="181">
        <v>16029626</v>
      </c>
      <c r="M114" s="182">
        <v>111143580</v>
      </c>
      <c r="N114" s="183" t="s">
        <v>34</v>
      </c>
    </row>
    <row r="115" spans="1:14" s="3" customFormat="1" ht="24.75" customHeight="1" thickBot="1" thickTop="1">
      <c r="A115" s="56" t="s">
        <v>210</v>
      </c>
      <c r="B115" s="184">
        <v>7567077430</v>
      </c>
      <c r="C115" s="185">
        <v>7348747309</v>
      </c>
      <c r="D115" s="186">
        <v>199395394</v>
      </c>
      <c r="E115" s="184">
        <v>1431849464</v>
      </c>
      <c r="F115" s="185">
        <v>1211412500</v>
      </c>
      <c r="G115" s="186">
        <v>206103093</v>
      </c>
      <c r="H115" s="184">
        <v>6477881098</v>
      </c>
      <c r="I115" s="185">
        <v>6278045224</v>
      </c>
      <c r="J115" s="186">
        <v>177590342</v>
      </c>
      <c r="K115" s="184">
        <v>882890419</v>
      </c>
      <c r="L115" s="185">
        <v>684448686</v>
      </c>
      <c r="M115" s="186">
        <v>186031129</v>
      </c>
      <c r="N115" s="57" t="s">
        <v>210</v>
      </c>
    </row>
    <row r="116" spans="1:14" s="3" customFormat="1" ht="4.5" customHeight="1">
      <c r="A116" s="187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87"/>
    </row>
    <row r="117" ht="11.25">
      <c r="A117" s="2" t="s">
        <v>36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3937007874015748" top="0.984251968503937" bottom="0.984251968503937" header="0.5118110236220472" footer="0.5118110236220472"/>
  <pageSetup horizontalDpi="1200" verticalDpi="1200" orientation="landscape" paperSize="9" scale="77" r:id="rId1"/>
  <headerFooter alignWithMargins="0">
    <oddFooter>&amp;R東京国税局
国税徴収１
(H20)</oddFooter>
  </headerFooter>
  <rowBreaks count="3" manualBreakCount="3">
    <brk id="34" max="13" man="1"/>
    <brk id="64" max="13" man="1"/>
    <brk id="9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showGridLines="0" zoomScalePageLayoutView="0" workbookViewId="0" topLeftCell="A1">
      <selection activeCell="O1" sqref="O1"/>
    </sheetView>
  </sheetViews>
  <sheetFormatPr defaultColWidth="10.625" defaultRowHeight="13.5"/>
  <cols>
    <col min="1" max="1" width="12.00390625" style="2" customWidth="1"/>
    <col min="2" max="4" width="11.125" style="2" customWidth="1"/>
    <col min="5" max="6" width="13.125" style="2" bestFit="1" customWidth="1"/>
    <col min="7" max="7" width="12.625" style="2" customWidth="1"/>
    <col min="8" max="9" width="12.875" style="2" bestFit="1" customWidth="1"/>
    <col min="10" max="10" width="10.625" style="2" customWidth="1"/>
    <col min="11" max="12" width="12.00390625" style="2" bestFit="1" customWidth="1"/>
    <col min="13" max="13" width="10.625" style="2" customWidth="1"/>
    <col min="14" max="14" width="12.75390625" style="5" customWidth="1"/>
    <col min="15" max="16384" width="10.625" style="2" customWidth="1"/>
  </cols>
  <sheetData>
    <row r="1" ht="12" thickBot="1">
      <c r="A1" s="2" t="s">
        <v>102</v>
      </c>
    </row>
    <row r="2" spans="1:14" s="5" customFormat="1" ht="15.75" customHeight="1">
      <c r="A2" s="326" t="s">
        <v>31</v>
      </c>
      <c r="B2" s="307" t="s">
        <v>105</v>
      </c>
      <c r="C2" s="308"/>
      <c r="D2" s="309"/>
      <c r="E2" s="307" t="s">
        <v>9</v>
      </c>
      <c r="F2" s="308"/>
      <c r="G2" s="309"/>
      <c r="H2" s="307" t="s">
        <v>106</v>
      </c>
      <c r="I2" s="308"/>
      <c r="J2" s="309"/>
      <c r="K2" s="307" t="s">
        <v>12</v>
      </c>
      <c r="L2" s="308"/>
      <c r="M2" s="309"/>
      <c r="N2" s="324" t="s">
        <v>66</v>
      </c>
    </row>
    <row r="3" spans="1:14" s="5" customFormat="1" ht="16.5" customHeight="1">
      <c r="A3" s="327"/>
      <c r="B3" s="30" t="s">
        <v>32</v>
      </c>
      <c r="C3" s="16" t="s">
        <v>30</v>
      </c>
      <c r="D3" s="18" t="s">
        <v>33</v>
      </c>
      <c r="E3" s="30" t="s">
        <v>32</v>
      </c>
      <c r="F3" s="16" t="s">
        <v>30</v>
      </c>
      <c r="G3" s="18" t="s">
        <v>33</v>
      </c>
      <c r="H3" s="30" t="s">
        <v>32</v>
      </c>
      <c r="I3" s="16" t="s">
        <v>30</v>
      </c>
      <c r="J3" s="18" t="s">
        <v>33</v>
      </c>
      <c r="K3" s="30" t="s">
        <v>32</v>
      </c>
      <c r="L3" s="16" t="s">
        <v>30</v>
      </c>
      <c r="M3" s="18" t="s">
        <v>33</v>
      </c>
      <c r="N3" s="325"/>
    </row>
    <row r="4" spans="1:14" s="29" customFormat="1" ht="11.25">
      <c r="A4" s="53"/>
      <c r="B4" s="48" t="s">
        <v>2</v>
      </c>
      <c r="C4" s="49" t="s">
        <v>2</v>
      </c>
      <c r="D4" s="50" t="s">
        <v>2</v>
      </c>
      <c r="E4" s="48" t="s">
        <v>2</v>
      </c>
      <c r="F4" s="49" t="s">
        <v>2</v>
      </c>
      <c r="G4" s="50" t="s">
        <v>2</v>
      </c>
      <c r="H4" s="48" t="s">
        <v>2</v>
      </c>
      <c r="I4" s="49" t="s">
        <v>2</v>
      </c>
      <c r="J4" s="50" t="s">
        <v>2</v>
      </c>
      <c r="K4" s="48" t="s">
        <v>2</v>
      </c>
      <c r="L4" s="49" t="s">
        <v>2</v>
      </c>
      <c r="M4" s="100" t="s">
        <v>2</v>
      </c>
      <c r="N4" s="96"/>
    </row>
    <row r="5" spans="1:14" ht="18" customHeight="1">
      <c r="A5" s="127" t="s">
        <v>120</v>
      </c>
      <c r="B5" s="128">
        <v>188665</v>
      </c>
      <c r="C5" s="129">
        <v>19947</v>
      </c>
      <c r="D5" s="130">
        <v>155366</v>
      </c>
      <c r="E5" s="128">
        <v>36205657</v>
      </c>
      <c r="F5" s="129">
        <v>32875563</v>
      </c>
      <c r="G5" s="130">
        <v>3195814</v>
      </c>
      <c r="H5" s="128" t="s">
        <v>212</v>
      </c>
      <c r="I5" s="129" t="s">
        <v>212</v>
      </c>
      <c r="J5" s="130" t="s">
        <v>213</v>
      </c>
      <c r="K5" s="128">
        <v>21386337</v>
      </c>
      <c r="L5" s="129">
        <v>21386337</v>
      </c>
      <c r="M5" s="130">
        <v>0</v>
      </c>
      <c r="N5" s="97" t="str">
        <f>IF(A5="","",A5)</f>
        <v>千葉東</v>
      </c>
    </row>
    <row r="6" spans="1:14" ht="18" customHeight="1">
      <c r="A6" s="133" t="s">
        <v>121</v>
      </c>
      <c r="B6" s="134">
        <v>109560</v>
      </c>
      <c r="C6" s="135">
        <v>5116</v>
      </c>
      <c r="D6" s="136">
        <v>91570</v>
      </c>
      <c r="E6" s="134">
        <v>32636897</v>
      </c>
      <c r="F6" s="135">
        <v>30623737</v>
      </c>
      <c r="G6" s="136">
        <v>1893334</v>
      </c>
      <c r="H6" s="134">
        <v>0</v>
      </c>
      <c r="I6" s="135">
        <v>0</v>
      </c>
      <c r="J6" s="136">
        <v>0</v>
      </c>
      <c r="K6" s="134">
        <v>0</v>
      </c>
      <c r="L6" s="135">
        <v>0</v>
      </c>
      <c r="M6" s="136">
        <v>0</v>
      </c>
      <c r="N6" s="98" t="str">
        <f aca="true" t="shared" si="0" ref="N6:N21">IF(A6="","",A6)</f>
        <v>千葉南</v>
      </c>
    </row>
    <row r="7" spans="1:14" ht="18" customHeight="1">
      <c r="A7" s="133" t="s">
        <v>122</v>
      </c>
      <c r="B7" s="134">
        <v>74741</v>
      </c>
      <c r="C7" s="135">
        <v>8835</v>
      </c>
      <c r="D7" s="136">
        <v>61916</v>
      </c>
      <c r="E7" s="134">
        <v>51373106</v>
      </c>
      <c r="F7" s="135">
        <v>49716760</v>
      </c>
      <c r="G7" s="136">
        <v>1570984</v>
      </c>
      <c r="H7" s="134" t="s">
        <v>213</v>
      </c>
      <c r="I7" s="135" t="s">
        <v>213</v>
      </c>
      <c r="J7" s="136" t="s">
        <v>213</v>
      </c>
      <c r="K7" s="134">
        <v>0</v>
      </c>
      <c r="L7" s="135">
        <v>0</v>
      </c>
      <c r="M7" s="136">
        <v>0</v>
      </c>
      <c r="N7" s="98" t="str">
        <f t="shared" si="0"/>
        <v>千葉西</v>
      </c>
    </row>
    <row r="8" spans="1:14" ht="18" customHeight="1">
      <c r="A8" s="133" t="s">
        <v>123</v>
      </c>
      <c r="B8" s="134">
        <v>27953</v>
      </c>
      <c r="C8" s="135">
        <v>1302</v>
      </c>
      <c r="D8" s="136">
        <v>24013</v>
      </c>
      <c r="E8" s="134">
        <v>10099207</v>
      </c>
      <c r="F8" s="135">
        <v>9188004</v>
      </c>
      <c r="G8" s="136">
        <v>889028</v>
      </c>
      <c r="H8" s="134">
        <v>2742</v>
      </c>
      <c r="I8" s="135">
        <v>2742</v>
      </c>
      <c r="J8" s="136">
        <v>0</v>
      </c>
      <c r="K8" s="134">
        <v>0</v>
      </c>
      <c r="L8" s="135">
        <v>0</v>
      </c>
      <c r="M8" s="136">
        <v>0</v>
      </c>
      <c r="N8" s="98" t="str">
        <f t="shared" si="0"/>
        <v>銚子</v>
      </c>
    </row>
    <row r="9" spans="1:14" ht="18" customHeight="1">
      <c r="A9" s="133" t="s">
        <v>124</v>
      </c>
      <c r="B9" s="134">
        <v>113414</v>
      </c>
      <c r="C9" s="135">
        <v>5828</v>
      </c>
      <c r="D9" s="136">
        <v>96762</v>
      </c>
      <c r="E9" s="134">
        <v>35794922</v>
      </c>
      <c r="F9" s="135">
        <v>33313004</v>
      </c>
      <c r="G9" s="136">
        <v>2438368</v>
      </c>
      <c r="H9" s="134">
        <v>1563221</v>
      </c>
      <c r="I9" s="135">
        <v>1563221</v>
      </c>
      <c r="J9" s="136">
        <v>0</v>
      </c>
      <c r="K9" s="134">
        <v>0</v>
      </c>
      <c r="L9" s="135">
        <v>0</v>
      </c>
      <c r="M9" s="136">
        <v>0</v>
      </c>
      <c r="N9" s="98" t="str">
        <f t="shared" si="0"/>
        <v>市川</v>
      </c>
    </row>
    <row r="10" spans="1:14" ht="18" customHeight="1">
      <c r="A10" s="133"/>
      <c r="B10" s="134"/>
      <c r="C10" s="135"/>
      <c r="D10" s="136"/>
      <c r="E10" s="134"/>
      <c r="F10" s="135"/>
      <c r="G10" s="136"/>
      <c r="H10" s="134"/>
      <c r="I10" s="135"/>
      <c r="J10" s="136"/>
      <c r="K10" s="134"/>
      <c r="L10" s="135"/>
      <c r="M10" s="136"/>
      <c r="N10" s="98">
        <f t="shared" si="0"/>
      </c>
    </row>
    <row r="11" spans="1:14" ht="18" customHeight="1">
      <c r="A11" s="133" t="s">
        <v>125</v>
      </c>
      <c r="B11" s="134">
        <v>145058</v>
      </c>
      <c r="C11" s="135">
        <v>10459</v>
      </c>
      <c r="D11" s="136">
        <v>126390</v>
      </c>
      <c r="E11" s="134">
        <v>25608525</v>
      </c>
      <c r="F11" s="135">
        <v>22985744</v>
      </c>
      <c r="G11" s="136">
        <v>2575836</v>
      </c>
      <c r="H11" s="134" t="s">
        <v>213</v>
      </c>
      <c r="I11" s="135" t="s">
        <v>213</v>
      </c>
      <c r="J11" s="136" t="s">
        <v>213</v>
      </c>
      <c r="K11" s="134">
        <v>0</v>
      </c>
      <c r="L11" s="135">
        <v>0</v>
      </c>
      <c r="M11" s="136">
        <v>0</v>
      </c>
      <c r="N11" s="98" t="str">
        <f t="shared" si="0"/>
        <v>船橋</v>
      </c>
    </row>
    <row r="12" spans="1:14" ht="18" customHeight="1">
      <c r="A12" s="133" t="s">
        <v>126</v>
      </c>
      <c r="B12" s="134">
        <v>9364</v>
      </c>
      <c r="C12" s="135">
        <v>2135</v>
      </c>
      <c r="D12" s="136">
        <v>5145</v>
      </c>
      <c r="E12" s="134">
        <v>6252568</v>
      </c>
      <c r="F12" s="135">
        <v>5703407</v>
      </c>
      <c r="G12" s="136">
        <v>519570</v>
      </c>
      <c r="H12" s="134">
        <v>28481</v>
      </c>
      <c r="I12" s="135">
        <v>28053</v>
      </c>
      <c r="J12" s="136">
        <v>428</v>
      </c>
      <c r="K12" s="134">
        <v>0</v>
      </c>
      <c r="L12" s="135">
        <v>0</v>
      </c>
      <c r="M12" s="136">
        <v>0</v>
      </c>
      <c r="N12" s="98" t="str">
        <f t="shared" si="0"/>
        <v>館山</v>
      </c>
    </row>
    <row r="13" spans="1:14" ht="18" customHeight="1">
      <c r="A13" s="133" t="s">
        <v>127</v>
      </c>
      <c r="B13" s="134">
        <v>51481</v>
      </c>
      <c r="C13" s="135">
        <v>3743</v>
      </c>
      <c r="D13" s="136">
        <v>43138</v>
      </c>
      <c r="E13" s="134">
        <v>15861059</v>
      </c>
      <c r="F13" s="135">
        <v>14470426</v>
      </c>
      <c r="G13" s="136">
        <v>1367445</v>
      </c>
      <c r="H13" s="134">
        <v>45365</v>
      </c>
      <c r="I13" s="135">
        <v>45364</v>
      </c>
      <c r="J13" s="136">
        <v>1</v>
      </c>
      <c r="K13" s="134">
        <v>8</v>
      </c>
      <c r="L13" s="135">
        <v>0</v>
      </c>
      <c r="M13" s="136">
        <v>8</v>
      </c>
      <c r="N13" s="98" t="str">
        <f t="shared" si="0"/>
        <v>木更津</v>
      </c>
    </row>
    <row r="14" spans="1:14" ht="18" customHeight="1">
      <c r="A14" s="133" t="s">
        <v>128</v>
      </c>
      <c r="B14" s="134">
        <v>196687</v>
      </c>
      <c r="C14" s="135">
        <v>14592</v>
      </c>
      <c r="D14" s="136">
        <v>171525</v>
      </c>
      <c r="E14" s="134">
        <v>25468512</v>
      </c>
      <c r="F14" s="135">
        <v>21921837</v>
      </c>
      <c r="G14" s="136">
        <v>3395428</v>
      </c>
      <c r="H14" s="134">
        <v>46562383</v>
      </c>
      <c r="I14" s="135">
        <v>46562383</v>
      </c>
      <c r="J14" s="136">
        <v>0</v>
      </c>
      <c r="K14" s="134">
        <v>0</v>
      </c>
      <c r="L14" s="135">
        <v>0</v>
      </c>
      <c r="M14" s="136">
        <v>0</v>
      </c>
      <c r="N14" s="98" t="str">
        <f t="shared" si="0"/>
        <v>松戸</v>
      </c>
    </row>
    <row r="15" spans="1:14" ht="18" customHeight="1">
      <c r="A15" s="133" t="s">
        <v>129</v>
      </c>
      <c r="B15" s="134">
        <v>9991</v>
      </c>
      <c r="C15" s="135">
        <v>458</v>
      </c>
      <c r="D15" s="136">
        <v>8946</v>
      </c>
      <c r="E15" s="134">
        <v>5663742</v>
      </c>
      <c r="F15" s="135">
        <v>5321385</v>
      </c>
      <c r="G15" s="136">
        <v>327858</v>
      </c>
      <c r="H15" s="134">
        <v>111546</v>
      </c>
      <c r="I15" s="135">
        <v>111540</v>
      </c>
      <c r="J15" s="136">
        <v>6</v>
      </c>
      <c r="K15" s="134">
        <v>0</v>
      </c>
      <c r="L15" s="135">
        <v>0</v>
      </c>
      <c r="M15" s="136">
        <v>0</v>
      </c>
      <c r="N15" s="98" t="str">
        <f t="shared" si="0"/>
        <v>佐原</v>
      </c>
    </row>
    <row r="16" spans="1:14" ht="18" customHeight="1">
      <c r="A16" s="133"/>
      <c r="B16" s="134"/>
      <c r="C16" s="135"/>
      <c r="D16" s="136"/>
      <c r="E16" s="134"/>
      <c r="F16" s="135"/>
      <c r="G16" s="136"/>
      <c r="H16" s="134"/>
      <c r="I16" s="135"/>
      <c r="J16" s="136"/>
      <c r="K16" s="134"/>
      <c r="L16" s="135"/>
      <c r="M16" s="136"/>
      <c r="N16" s="98">
        <f t="shared" si="0"/>
      </c>
    </row>
    <row r="17" spans="1:14" ht="18" customHeight="1">
      <c r="A17" s="133" t="s">
        <v>130</v>
      </c>
      <c r="B17" s="134">
        <v>40326</v>
      </c>
      <c r="C17" s="135">
        <v>2410</v>
      </c>
      <c r="D17" s="136">
        <v>33250</v>
      </c>
      <c r="E17" s="134">
        <v>9516006</v>
      </c>
      <c r="F17" s="135">
        <v>8540894</v>
      </c>
      <c r="G17" s="136">
        <v>955047</v>
      </c>
      <c r="H17" s="134">
        <v>488821</v>
      </c>
      <c r="I17" s="135">
        <v>487587</v>
      </c>
      <c r="J17" s="136">
        <v>1235</v>
      </c>
      <c r="K17" s="134">
        <v>0</v>
      </c>
      <c r="L17" s="135">
        <v>0</v>
      </c>
      <c r="M17" s="136">
        <v>0</v>
      </c>
      <c r="N17" s="98" t="str">
        <f t="shared" si="0"/>
        <v>茂原</v>
      </c>
    </row>
    <row r="18" spans="1:14" ht="18" customHeight="1">
      <c r="A18" s="133" t="s">
        <v>131</v>
      </c>
      <c r="B18" s="134">
        <v>169584</v>
      </c>
      <c r="C18" s="135">
        <v>11599</v>
      </c>
      <c r="D18" s="136">
        <v>142661</v>
      </c>
      <c r="E18" s="134">
        <v>26742335</v>
      </c>
      <c r="F18" s="135">
        <v>23301389</v>
      </c>
      <c r="G18" s="136">
        <v>3327942</v>
      </c>
      <c r="H18" s="134">
        <v>56507</v>
      </c>
      <c r="I18" s="135">
        <v>56481</v>
      </c>
      <c r="J18" s="136">
        <v>15</v>
      </c>
      <c r="K18" s="134">
        <v>4210</v>
      </c>
      <c r="L18" s="135">
        <v>4022</v>
      </c>
      <c r="M18" s="136">
        <v>187</v>
      </c>
      <c r="N18" s="98" t="str">
        <f t="shared" si="0"/>
        <v>成田</v>
      </c>
    </row>
    <row r="19" spans="1:14" ht="18" customHeight="1">
      <c r="A19" s="133" t="s">
        <v>132</v>
      </c>
      <c r="B19" s="134">
        <v>22226</v>
      </c>
      <c r="C19" s="135">
        <v>779</v>
      </c>
      <c r="D19" s="136">
        <v>17224</v>
      </c>
      <c r="E19" s="134">
        <v>8277800</v>
      </c>
      <c r="F19" s="135">
        <v>7353742</v>
      </c>
      <c r="G19" s="136">
        <v>871789</v>
      </c>
      <c r="H19" s="134">
        <v>69476</v>
      </c>
      <c r="I19" s="135">
        <v>69373</v>
      </c>
      <c r="J19" s="136">
        <v>103</v>
      </c>
      <c r="K19" s="134">
        <v>26</v>
      </c>
      <c r="L19" s="135">
        <v>0</v>
      </c>
      <c r="M19" s="136">
        <v>26</v>
      </c>
      <c r="N19" s="98" t="str">
        <f t="shared" si="0"/>
        <v>東金</v>
      </c>
    </row>
    <row r="20" spans="1:14" ht="18" customHeight="1">
      <c r="A20" s="162" t="s">
        <v>133</v>
      </c>
      <c r="B20" s="163">
        <v>128769</v>
      </c>
      <c r="C20" s="164">
        <v>3969</v>
      </c>
      <c r="D20" s="165">
        <v>114405</v>
      </c>
      <c r="E20" s="163">
        <v>27361749</v>
      </c>
      <c r="F20" s="164">
        <v>24586860</v>
      </c>
      <c r="G20" s="165">
        <v>2713793</v>
      </c>
      <c r="H20" s="163">
        <v>16646151</v>
      </c>
      <c r="I20" s="164">
        <v>16646151</v>
      </c>
      <c r="J20" s="165">
        <v>0</v>
      </c>
      <c r="K20" s="163">
        <v>0</v>
      </c>
      <c r="L20" s="164">
        <v>0</v>
      </c>
      <c r="M20" s="165">
        <v>0</v>
      </c>
      <c r="N20" s="188" t="str">
        <f t="shared" si="0"/>
        <v>柏</v>
      </c>
    </row>
    <row r="21" spans="1:14" s="3" customFormat="1" ht="18" customHeight="1">
      <c r="A21" s="189" t="s">
        <v>134</v>
      </c>
      <c r="B21" s="147">
        <v>1287817</v>
      </c>
      <c r="C21" s="148">
        <v>91171</v>
      </c>
      <c r="D21" s="149">
        <v>1092311</v>
      </c>
      <c r="E21" s="147">
        <v>316862087</v>
      </c>
      <c r="F21" s="148">
        <v>289902752</v>
      </c>
      <c r="G21" s="149">
        <v>26042236</v>
      </c>
      <c r="H21" s="147">
        <v>110566200</v>
      </c>
      <c r="I21" s="148">
        <v>110564124</v>
      </c>
      <c r="J21" s="149">
        <v>2066</v>
      </c>
      <c r="K21" s="147">
        <v>21390580</v>
      </c>
      <c r="L21" s="148">
        <v>21390359</v>
      </c>
      <c r="M21" s="150">
        <v>221</v>
      </c>
      <c r="N21" s="151" t="str">
        <f t="shared" si="0"/>
        <v>千葉県計</v>
      </c>
    </row>
    <row r="22" spans="1:14" s="12" customFormat="1" ht="18" customHeight="1">
      <c r="A22" s="13"/>
      <c r="B22" s="152"/>
      <c r="C22" s="153"/>
      <c r="D22" s="154"/>
      <c r="E22" s="152"/>
      <c r="F22" s="153"/>
      <c r="G22" s="154"/>
      <c r="H22" s="152"/>
      <c r="I22" s="153"/>
      <c r="J22" s="154"/>
      <c r="K22" s="152"/>
      <c r="L22" s="153"/>
      <c r="M22" s="155"/>
      <c r="N22" s="99"/>
    </row>
    <row r="23" spans="1:14" ht="18" customHeight="1">
      <c r="A23" s="156" t="s">
        <v>135</v>
      </c>
      <c r="B23" s="157">
        <v>106628</v>
      </c>
      <c r="C23" s="158">
        <v>3699</v>
      </c>
      <c r="D23" s="159">
        <v>99836</v>
      </c>
      <c r="E23" s="157">
        <v>833199162</v>
      </c>
      <c r="F23" s="158">
        <v>829417911</v>
      </c>
      <c r="G23" s="159">
        <v>3751055</v>
      </c>
      <c r="H23" s="157">
        <v>0</v>
      </c>
      <c r="I23" s="158">
        <v>0</v>
      </c>
      <c r="J23" s="159">
        <v>0</v>
      </c>
      <c r="K23" s="157">
        <v>0</v>
      </c>
      <c r="L23" s="158">
        <v>0</v>
      </c>
      <c r="M23" s="160">
        <v>0</v>
      </c>
      <c r="N23" s="161" t="str">
        <f>IF(A23="","",A23)</f>
        <v>麹町</v>
      </c>
    </row>
    <row r="24" spans="1:14" ht="18" customHeight="1">
      <c r="A24" s="133" t="s">
        <v>136</v>
      </c>
      <c r="B24" s="134">
        <v>138840</v>
      </c>
      <c r="C24" s="135">
        <v>12279</v>
      </c>
      <c r="D24" s="136">
        <v>119818</v>
      </c>
      <c r="E24" s="134">
        <v>234114673</v>
      </c>
      <c r="F24" s="135">
        <v>228532716</v>
      </c>
      <c r="G24" s="136">
        <v>5435875</v>
      </c>
      <c r="H24" s="134" t="s">
        <v>212</v>
      </c>
      <c r="I24" s="135" t="s">
        <v>212</v>
      </c>
      <c r="J24" s="136" t="s">
        <v>212</v>
      </c>
      <c r="K24" s="134">
        <v>0</v>
      </c>
      <c r="L24" s="135">
        <v>0</v>
      </c>
      <c r="M24" s="137">
        <v>0</v>
      </c>
      <c r="N24" s="138" t="str">
        <f aca="true" t="shared" si="1" ref="N24:N87">IF(A24="","",A24)</f>
        <v>神田</v>
      </c>
    </row>
    <row r="25" spans="1:14" ht="18" customHeight="1">
      <c r="A25" s="133" t="s">
        <v>137</v>
      </c>
      <c r="B25" s="134">
        <v>83086</v>
      </c>
      <c r="C25" s="135">
        <v>3396</v>
      </c>
      <c r="D25" s="136">
        <v>78593</v>
      </c>
      <c r="E25" s="134">
        <v>269947866</v>
      </c>
      <c r="F25" s="135">
        <v>266183239</v>
      </c>
      <c r="G25" s="136">
        <v>3699108</v>
      </c>
      <c r="H25" s="134" t="s">
        <v>212</v>
      </c>
      <c r="I25" s="135" t="s">
        <v>212</v>
      </c>
      <c r="J25" s="136" t="s">
        <v>212</v>
      </c>
      <c r="K25" s="134">
        <v>0</v>
      </c>
      <c r="L25" s="135">
        <v>0</v>
      </c>
      <c r="M25" s="137">
        <v>0</v>
      </c>
      <c r="N25" s="138" t="str">
        <f t="shared" si="1"/>
        <v>日本橋</v>
      </c>
    </row>
    <row r="26" spans="1:14" ht="18" customHeight="1">
      <c r="A26" s="133" t="s">
        <v>138</v>
      </c>
      <c r="B26" s="134">
        <v>119011</v>
      </c>
      <c r="C26" s="135">
        <v>8095</v>
      </c>
      <c r="D26" s="136">
        <v>101566</v>
      </c>
      <c r="E26" s="134">
        <v>345894451</v>
      </c>
      <c r="F26" s="135">
        <v>340664688</v>
      </c>
      <c r="G26" s="136">
        <v>5161998</v>
      </c>
      <c r="H26" s="134" t="s">
        <v>212</v>
      </c>
      <c r="I26" s="135" t="s">
        <v>213</v>
      </c>
      <c r="J26" s="136" t="s">
        <v>213</v>
      </c>
      <c r="K26" s="134">
        <v>0</v>
      </c>
      <c r="L26" s="135">
        <v>0</v>
      </c>
      <c r="M26" s="137">
        <v>0</v>
      </c>
      <c r="N26" s="138" t="str">
        <f t="shared" si="1"/>
        <v>京橋</v>
      </c>
    </row>
    <row r="27" spans="1:14" ht="18" customHeight="1">
      <c r="A27" s="133" t="s">
        <v>139</v>
      </c>
      <c r="B27" s="134">
        <v>164362</v>
      </c>
      <c r="C27" s="135">
        <v>10798</v>
      </c>
      <c r="D27" s="136">
        <v>141997</v>
      </c>
      <c r="E27" s="134">
        <v>818803578</v>
      </c>
      <c r="F27" s="135">
        <v>811958961</v>
      </c>
      <c r="G27" s="136">
        <v>6746503</v>
      </c>
      <c r="H27" s="134">
        <v>98283</v>
      </c>
      <c r="I27" s="135">
        <v>97998</v>
      </c>
      <c r="J27" s="136">
        <v>285</v>
      </c>
      <c r="K27" s="134">
        <v>0</v>
      </c>
      <c r="L27" s="135">
        <v>0</v>
      </c>
      <c r="M27" s="137">
        <v>0</v>
      </c>
      <c r="N27" s="138" t="str">
        <f t="shared" si="1"/>
        <v>芝</v>
      </c>
    </row>
    <row r="28" spans="1:14" ht="18" customHeight="1">
      <c r="A28" s="133"/>
      <c r="B28" s="134"/>
      <c r="C28" s="135"/>
      <c r="D28" s="136"/>
      <c r="E28" s="134"/>
      <c r="F28" s="135"/>
      <c r="G28" s="136"/>
      <c r="H28" s="134"/>
      <c r="I28" s="135"/>
      <c r="J28" s="136"/>
      <c r="K28" s="134"/>
      <c r="L28" s="135"/>
      <c r="M28" s="137"/>
      <c r="N28" s="138">
        <f t="shared" si="1"/>
      </c>
    </row>
    <row r="29" spans="1:14" ht="18" customHeight="1">
      <c r="A29" s="133" t="s">
        <v>140</v>
      </c>
      <c r="B29" s="134">
        <v>295164</v>
      </c>
      <c r="C29" s="135">
        <v>19341</v>
      </c>
      <c r="D29" s="136">
        <v>261055</v>
      </c>
      <c r="E29" s="134">
        <v>280515339</v>
      </c>
      <c r="F29" s="135">
        <v>272721102</v>
      </c>
      <c r="G29" s="136">
        <v>7665707</v>
      </c>
      <c r="H29" s="134">
        <v>0</v>
      </c>
      <c r="I29" s="135">
        <v>0</v>
      </c>
      <c r="J29" s="136">
        <v>0</v>
      </c>
      <c r="K29" s="134">
        <v>99</v>
      </c>
      <c r="L29" s="135">
        <v>0</v>
      </c>
      <c r="M29" s="137">
        <v>99</v>
      </c>
      <c r="N29" s="138" t="str">
        <f t="shared" si="1"/>
        <v>麻布</v>
      </c>
    </row>
    <row r="30" spans="1:14" ht="18" customHeight="1">
      <c r="A30" s="133" t="s">
        <v>141</v>
      </c>
      <c r="B30" s="134">
        <v>55610</v>
      </c>
      <c r="C30" s="135">
        <v>2405</v>
      </c>
      <c r="D30" s="136">
        <v>47489</v>
      </c>
      <c r="E30" s="134">
        <v>177172009</v>
      </c>
      <c r="F30" s="135">
        <v>173748075</v>
      </c>
      <c r="G30" s="136">
        <v>3351297</v>
      </c>
      <c r="H30" s="134" t="s">
        <v>213</v>
      </c>
      <c r="I30" s="135" t="s">
        <v>213</v>
      </c>
      <c r="J30" s="136" t="s">
        <v>213</v>
      </c>
      <c r="K30" s="134">
        <v>0</v>
      </c>
      <c r="L30" s="135">
        <v>0</v>
      </c>
      <c r="M30" s="137">
        <v>0</v>
      </c>
      <c r="N30" s="138" t="str">
        <f t="shared" si="1"/>
        <v>品川</v>
      </c>
    </row>
    <row r="31" spans="1:14" ht="18" customHeight="1">
      <c r="A31" s="133" t="s">
        <v>142</v>
      </c>
      <c r="B31" s="134">
        <v>172785</v>
      </c>
      <c r="C31" s="135">
        <v>12536</v>
      </c>
      <c r="D31" s="136">
        <v>154033</v>
      </c>
      <c r="E31" s="134">
        <v>112943635</v>
      </c>
      <c r="F31" s="135">
        <v>108204089</v>
      </c>
      <c r="G31" s="136">
        <v>4590832</v>
      </c>
      <c r="H31" s="134" t="s">
        <v>213</v>
      </c>
      <c r="I31" s="135" t="s">
        <v>213</v>
      </c>
      <c r="J31" s="136" t="s">
        <v>213</v>
      </c>
      <c r="K31" s="134">
        <v>0</v>
      </c>
      <c r="L31" s="135">
        <v>0</v>
      </c>
      <c r="M31" s="137">
        <v>0</v>
      </c>
      <c r="N31" s="138" t="str">
        <f t="shared" si="1"/>
        <v>四谷</v>
      </c>
    </row>
    <row r="32" spans="1:14" ht="18" customHeight="1">
      <c r="A32" s="133" t="s">
        <v>143</v>
      </c>
      <c r="B32" s="134">
        <v>163850</v>
      </c>
      <c r="C32" s="135">
        <v>9885</v>
      </c>
      <c r="D32" s="136">
        <v>132948</v>
      </c>
      <c r="E32" s="134">
        <v>268501223</v>
      </c>
      <c r="F32" s="135">
        <v>263517283</v>
      </c>
      <c r="G32" s="136">
        <v>4744337</v>
      </c>
      <c r="H32" s="134" t="s">
        <v>213</v>
      </c>
      <c r="I32" s="135" t="s">
        <v>213</v>
      </c>
      <c r="J32" s="136" t="s">
        <v>213</v>
      </c>
      <c r="K32" s="134">
        <v>0</v>
      </c>
      <c r="L32" s="135">
        <v>0</v>
      </c>
      <c r="M32" s="137">
        <v>0</v>
      </c>
      <c r="N32" s="138" t="str">
        <f t="shared" si="1"/>
        <v>新宿</v>
      </c>
    </row>
    <row r="33" spans="1:14" ht="18" customHeight="1">
      <c r="A33" s="133" t="s">
        <v>144</v>
      </c>
      <c r="B33" s="134">
        <v>9130</v>
      </c>
      <c r="C33" s="135">
        <v>661</v>
      </c>
      <c r="D33" s="136">
        <v>8056</v>
      </c>
      <c r="E33" s="134">
        <v>46596839</v>
      </c>
      <c r="F33" s="135">
        <v>45521916</v>
      </c>
      <c r="G33" s="136">
        <v>1072685</v>
      </c>
      <c r="H33" s="134">
        <v>0</v>
      </c>
      <c r="I33" s="135">
        <v>0</v>
      </c>
      <c r="J33" s="136">
        <v>0</v>
      </c>
      <c r="K33" s="134">
        <v>0</v>
      </c>
      <c r="L33" s="135">
        <v>0</v>
      </c>
      <c r="M33" s="137">
        <v>0</v>
      </c>
      <c r="N33" s="138" t="str">
        <f t="shared" si="1"/>
        <v>小石川</v>
      </c>
    </row>
    <row r="34" spans="1:14" ht="18" customHeight="1">
      <c r="A34" s="133"/>
      <c r="B34" s="134"/>
      <c r="C34" s="135"/>
      <c r="D34" s="136"/>
      <c r="E34" s="134"/>
      <c r="F34" s="135"/>
      <c r="G34" s="136"/>
      <c r="H34" s="134"/>
      <c r="I34" s="135"/>
      <c r="J34" s="136"/>
      <c r="K34" s="134"/>
      <c r="L34" s="135"/>
      <c r="M34" s="137"/>
      <c r="N34" s="138">
        <f t="shared" si="1"/>
      </c>
    </row>
    <row r="35" spans="1:14" ht="18" customHeight="1">
      <c r="A35" s="127" t="s">
        <v>145</v>
      </c>
      <c r="B35" s="128">
        <v>20262</v>
      </c>
      <c r="C35" s="129">
        <v>587</v>
      </c>
      <c r="D35" s="130">
        <v>18627</v>
      </c>
      <c r="E35" s="128">
        <v>39871121</v>
      </c>
      <c r="F35" s="129">
        <v>38916000</v>
      </c>
      <c r="G35" s="130">
        <v>925013</v>
      </c>
      <c r="H35" s="128">
        <v>0</v>
      </c>
      <c r="I35" s="129">
        <v>0</v>
      </c>
      <c r="J35" s="130">
        <v>0</v>
      </c>
      <c r="K35" s="128">
        <v>0</v>
      </c>
      <c r="L35" s="129">
        <v>0</v>
      </c>
      <c r="M35" s="131">
        <v>0</v>
      </c>
      <c r="N35" s="132" t="str">
        <f t="shared" si="1"/>
        <v>本郷</v>
      </c>
    </row>
    <row r="36" spans="1:14" ht="18" customHeight="1">
      <c r="A36" s="133" t="s">
        <v>146</v>
      </c>
      <c r="B36" s="134">
        <v>24102</v>
      </c>
      <c r="C36" s="135">
        <v>4452</v>
      </c>
      <c r="D36" s="136">
        <v>18019</v>
      </c>
      <c r="E36" s="134">
        <v>70089065</v>
      </c>
      <c r="F36" s="135">
        <v>68235556</v>
      </c>
      <c r="G36" s="136">
        <v>1778245</v>
      </c>
      <c r="H36" s="134">
        <v>0</v>
      </c>
      <c r="I36" s="135">
        <v>0</v>
      </c>
      <c r="J36" s="136">
        <v>0</v>
      </c>
      <c r="K36" s="134">
        <v>0</v>
      </c>
      <c r="L36" s="135">
        <v>0</v>
      </c>
      <c r="M36" s="137">
        <v>0</v>
      </c>
      <c r="N36" s="138" t="str">
        <f t="shared" si="1"/>
        <v>東京上野</v>
      </c>
    </row>
    <row r="37" spans="1:14" ht="18" customHeight="1">
      <c r="A37" s="133" t="s">
        <v>147</v>
      </c>
      <c r="B37" s="134">
        <v>53615</v>
      </c>
      <c r="C37" s="135">
        <v>1644</v>
      </c>
      <c r="D37" s="136">
        <v>50167</v>
      </c>
      <c r="E37" s="134">
        <v>63579077</v>
      </c>
      <c r="F37" s="135">
        <v>60848416</v>
      </c>
      <c r="G37" s="136">
        <v>2649864</v>
      </c>
      <c r="H37" s="134">
        <v>0</v>
      </c>
      <c r="I37" s="135">
        <v>0</v>
      </c>
      <c r="J37" s="136">
        <v>0</v>
      </c>
      <c r="K37" s="134">
        <v>0</v>
      </c>
      <c r="L37" s="135">
        <v>0</v>
      </c>
      <c r="M37" s="137">
        <v>0</v>
      </c>
      <c r="N37" s="138" t="str">
        <f t="shared" si="1"/>
        <v>浅草</v>
      </c>
    </row>
    <row r="38" spans="1:14" ht="18" customHeight="1">
      <c r="A38" s="133" t="s">
        <v>148</v>
      </c>
      <c r="B38" s="134">
        <v>45611</v>
      </c>
      <c r="C38" s="135">
        <v>3102</v>
      </c>
      <c r="D38" s="136">
        <v>42459</v>
      </c>
      <c r="E38" s="134">
        <v>74768904</v>
      </c>
      <c r="F38" s="135">
        <v>73317958</v>
      </c>
      <c r="G38" s="136">
        <v>1448241</v>
      </c>
      <c r="H38" s="134">
        <v>14146</v>
      </c>
      <c r="I38" s="135">
        <v>14146</v>
      </c>
      <c r="J38" s="136">
        <v>0</v>
      </c>
      <c r="K38" s="134">
        <v>9912</v>
      </c>
      <c r="L38" s="135">
        <v>9912</v>
      </c>
      <c r="M38" s="137">
        <v>0</v>
      </c>
      <c r="N38" s="138" t="str">
        <f t="shared" si="1"/>
        <v>本所</v>
      </c>
    </row>
    <row r="39" spans="1:14" ht="18" customHeight="1">
      <c r="A39" s="133" t="s">
        <v>149</v>
      </c>
      <c r="B39" s="134">
        <v>24651</v>
      </c>
      <c r="C39" s="135">
        <v>670</v>
      </c>
      <c r="D39" s="136">
        <v>22535</v>
      </c>
      <c r="E39" s="134">
        <v>10849027</v>
      </c>
      <c r="F39" s="135">
        <v>10170431</v>
      </c>
      <c r="G39" s="136">
        <v>662605</v>
      </c>
      <c r="H39" s="134">
        <v>0</v>
      </c>
      <c r="I39" s="135">
        <v>0</v>
      </c>
      <c r="J39" s="136">
        <v>0</v>
      </c>
      <c r="K39" s="134">
        <v>0</v>
      </c>
      <c r="L39" s="135">
        <v>0</v>
      </c>
      <c r="M39" s="137">
        <v>0</v>
      </c>
      <c r="N39" s="138" t="str">
        <f t="shared" si="1"/>
        <v>向島</v>
      </c>
    </row>
    <row r="40" spans="1:14" ht="18" customHeight="1">
      <c r="A40" s="133"/>
      <c r="B40" s="134"/>
      <c r="C40" s="135"/>
      <c r="D40" s="136"/>
      <c r="E40" s="134"/>
      <c r="F40" s="135"/>
      <c r="G40" s="136"/>
      <c r="H40" s="134"/>
      <c r="I40" s="135"/>
      <c r="J40" s="136"/>
      <c r="K40" s="134"/>
      <c r="L40" s="135"/>
      <c r="M40" s="137"/>
      <c r="N40" s="138">
        <f t="shared" si="1"/>
      </c>
    </row>
    <row r="41" spans="1:14" ht="18" customHeight="1">
      <c r="A41" s="133" t="s">
        <v>150</v>
      </c>
      <c r="B41" s="134">
        <v>26820</v>
      </c>
      <c r="C41" s="135">
        <v>561</v>
      </c>
      <c r="D41" s="136">
        <v>21015</v>
      </c>
      <c r="E41" s="134">
        <v>96136367</v>
      </c>
      <c r="F41" s="135">
        <v>94432740</v>
      </c>
      <c r="G41" s="136">
        <v>1649149</v>
      </c>
      <c r="H41" s="134" t="s">
        <v>213</v>
      </c>
      <c r="I41" s="135" t="s">
        <v>213</v>
      </c>
      <c r="J41" s="136" t="s">
        <v>213</v>
      </c>
      <c r="K41" s="134">
        <v>0</v>
      </c>
      <c r="L41" s="135">
        <v>0</v>
      </c>
      <c r="M41" s="137">
        <v>0</v>
      </c>
      <c r="N41" s="138" t="str">
        <f t="shared" si="1"/>
        <v>江東西</v>
      </c>
    </row>
    <row r="42" spans="1:14" ht="18" customHeight="1">
      <c r="A42" s="133" t="s">
        <v>151</v>
      </c>
      <c r="B42" s="134">
        <v>56409</v>
      </c>
      <c r="C42" s="135">
        <v>3280</v>
      </c>
      <c r="D42" s="136">
        <v>47330</v>
      </c>
      <c r="E42" s="134">
        <v>42079325</v>
      </c>
      <c r="F42" s="135">
        <v>40892460</v>
      </c>
      <c r="G42" s="136">
        <v>1139153</v>
      </c>
      <c r="H42" s="134">
        <v>0</v>
      </c>
      <c r="I42" s="135">
        <v>0</v>
      </c>
      <c r="J42" s="136">
        <v>0</v>
      </c>
      <c r="K42" s="134">
        <v>0</v>
      </c>
      <c r="L42" s="135">
        <v>0</v>
      </c>
      <c r="M42" s="137">
        <v>0</v>
      </c>
      <c r="N42" s="138" t="str">
        <f t="shared" si="1"/>
        <v>江東東</v>
      </c>
    </row>
    <row r="43" spans="1:14" ht="18" customHeight="1">
      <c r="A43" s="133" t="s">
        <v>152</v>
      </c>
      <c r="B43" s="134">
        <v>27407</v>
      </c>
      <c r="C43" s="135">
        <v>2559</v>
      </c>
      <c r="D43" s="136">
        <v>23252</v>
      </c>
      <c r="E43" s="134">
        <v>12796243</v>
      </c>
      <c r="F43" s="135">
        <v>12100699</v>
      </c>
      <c r="G43" s="136">
        <v>683282</v>
      </c>
      <c r="H43" s="134">
        <v>0</v>
      </c>
      <c r="I43" s="135">
        <v>0</v>
      </c>
      <c r="J43" s="136">
        <v>0</v>
      </c>
      <c r="K43" s="134">
        <v>0</v>
      </c>
      <c r="L43" s="135">
        <v>0</v>
      </c>
      <c r="M43" s="137">
        <v>0</v>
      </c>
      <c r="N43" s="138" t="str">
        <f t="shared" si="1"/>
        <v>荏原</v>
      </c>
    </row>
    <row r="44" spans="1:14" ht="18" customHeight="1">
      <c r="A44" s="133" t="s">
        <v>153</v>
      </c>
      <c r="B44" s="134">
        <v>136360</v>
      </c>
      <c r="C44" s="135">
        <v>7298</v>
      </c>
      <c r="D44" s="136">
        <v>126738</v>
      </c>
      <c r="E44" s="134">
        <v>55363200</v>
      </c>
      <c r="F44" s="135">
        <v>52579591</v>
      </c>
      <c r="G44" s="136">
        <v>2741172</v>
      </c>
      <c r="H44" s="134" t="s">
        <v>213</v>
      </c>
      <c r="I44" s="135" t="s">
        <v>213</v>
      </c>
      <c r="J44" s="136" t="s">
        <v>213</v>
      </c>
      <c r="K44" s="134">
        <v>22</v>
      </c>
      <c r="L44" s="135">
        <v>0</v>
      </c>
      <c r="M44" s="137">
        <v>22</v>
      </c>
      <c r="N44" s="138" t="str">
        <f t="shared" si="1"/>
        <v>目黒</v>
      </c>
    </row>
    <row r="45" spans="1:14" ht="18" customHeight="1">
      <c r="A45" s="133" t="s">
        <v>154</v>
      </c>
      <c r="B45" s="134">
        <v>59078</v>
      </c>
      <c r="C45" s="135">
        <v>3343</v>
      </c>
      <c r="D45" s="136">
        <v>49592</v>
      </c>
      <c r="E45" s="134">
        <v>35931535</v>
      </c>
      <c r="F45" s="135">
        <v>34370502</v>
      </c>
      <c r="G45" s="136">
        <v>1495506</v>
      </c>
      <c r="H45" s="134" t="s">
        <v>213</v>
      </c>
      <c r="I45" s="135" t="s">
        <v>213</v>
      </c>
      <c r="J45" s="136" t="s">
        <v>213</v>
      </c>
      <c r="K45" s="134">
        <v>0</v>
      </c>
      <c r="L45" s="135">
        <v>0</v>
      </c>
      <c r="M45" s="137">
        <v>0</v>
      </c>
      <c r="N45" s="138" t="str">
        <f t="shared" si="1"/>
        <v>大森</v>
      </c>
    </row>
    <row r="46" spans="1:14" ht="18" customHeight="1">
      <c r="A46" s="133"/>
      <c r="B46" s="134"/>
      <c r="C46" s="135"/>
      <c r="D46" s="136"/>
      <c r="E46" s="134"/>
      <c r="F46" s="135"/>
      <c r="G46" s="136"/>
      <c r="H46" s="134"/>
      <c r="I46" s="135"/>
      <c r="J46" s="136"/>
      <c r="K46" s="134"/>
      <c r="L46" s="135"/>
      <c r="M46" s="137"/>
      <c r="N46" s="138">
        <f t="shared" si="1"/>
      </c>
    </row>
    <row r="47" spans="1:14" ht="18" customHeight="1">
      <c r="A47" s="133" t="s">
        <v>155</v>
      </c>
      <c r="B47" s="134">
        <v>42040</v>
      </c>
      <c r="C47" s="135">
        <v>1669</v>
      </c>
      <c r="D47" s="136">
        <v>37333</v>
      </c>
      <c r="E47" s="134">
        <v>12464507</v>
      </c>
      <c r="F47" s="135">
        <v>11414264</v>
      </c>
      <c r="G47" s="136">
        <v>1029526</v>
      </c>
      <c r="H47" s="134">
        <v>0</v>
      </c>
      <c r="I47" s="135">
        <v>0</v>
      </c>
      <c r="J47" s="136">
        <v>0</v>
      </c>
      <c r="K47" s="134">
        <v>0</v>
      </c>
      <c r="L47" s="135">
        <v>0</v>
      </c>
      <c r="M47" s="137">
        <v>0</v>
      </c>
      <c r="N47" s="138" t="str">
        <f t="shared" si="1"/>
        <v>雪谷</v>
      </c>
    </row>
    <row r="48" spans="1:14" ht="18" customHeight="1">
      <c r="A48" s="133" t="s">
        <v>156</v>
      </c>
      <c r="B48" s="134">
        <v>143745</v>
      </c>
      <c r="C48" s="135">
        <v>11241</v>
      </c>
      <c r="D48" s="136">
        <v>125019</v>
      </c>
      <c r="E48" s="134">
        <v>58006660</v>
      </c>
      <c r="F48" s="135">
        <v>55669984</v>
      </c>
      <c r="G48" s="136">
        <v>2305373</v>
      </c>
      <c r="H48" s="134" t="s">
        <v>213</v>
      </c>
      <c r="I48" s="135" t="s">
        <v>213</v>
      </c>
      <c r="J48" s="136" t="s">
        <v>213</v>
      </c>
      <c r="K48" s="134">
        <v>26422637</v>
      </c>
      <c r="L48" s="135">
        <v>26422637</v>
      </c>
      <c r="M48" s="137">
        <v>0</v>
      </c>
      <c r="N48" s="138" t="str">
        <f t="shared" si="1"/>
        <v>蒲田</v>
      </c>
    </row>
    <row r="49" spans="1:14" ht="18" customHeight="1">
      <c r="A49" s="133" t="s">
        <v>157</v>
      </c>
      <c r="B49" s="134">
        <v>46312</v>
      </c>
      <c r="C49" s="135">
        <v>3353</v>
      </c>
      <c r="D49" s="136">
        <v>37429</v>
      </c>
      <c r="E49" s="134">
        <v>23978345</v>
      </c>
      <c r="F49" s="135">
        <v>22367079</v>
      </c>
      <c r="G49" s="136">
        <v>1560376</v>
      </c>
      <c r="H49" s="134">
        <v>0</v>
      </c>
      <c r="I49" s="135">
        <v>0</v>
      </c>
      <c r="J49" s="136">
        <v>0</v>
      </c>
      <c r="K49" s="134">
        <v>0</v>
      </c>
      <c r="L49" s="135">
        <v>0</v>
      </c>
      <c r="M49" s="137">
        <v>0</v>
      </c>
      <c r="N49" s="138" t="str">
        <f t="shared" si="1"/>
        <v>世田谷</v>
      </c>
    </row>
    <row r="50" spans="1:14" ht="18" customHeight="1">
      <c r="A50" s="133" t="s">
        <v>158</v>
      </c>
      <c r="B50" s="134">
        <v>30506</v>
      </c>
      <c r="C50" s="135">
        <v>1101</v>
      </c>
      <c r="D50" s="136">
        <v>25861</v>
      </c>
      <c r="E50" s="134">
        <v>18185206</v>
      </c>
      <c r="F50" s="135">
        <v>16690311</v>
      </c>
      <c r="G50" s="136">
        <v>1457245</v>
      </c>
      <c r="H50" s="134">
        <v>0</v>
      </c>
      <c r="I50" s="135">
        <v>0</v>
      </c>
      <c r="J50" s="136">
        <v>0</v>
      </c>
      <c r="K50" s="134">
        <v>0</v>
      </c>
      <c r="L50" s="135">
        <v>0</v>
      </c>
      <c r="M50" s="137">
        <v>0</v>
      </c>
      <c r="N50" s="138" t="str">
        <f t="shared" si="1"/>
        <v>北沢</v>
      </c>
    </row>
    <row r="51" spans="1:14" ht="18" customHeight="1">
      <c r="A51" s="133" t="s">
        <v>159</v>
      </c>
      <c r="B51" s="134">
        <v>30006</v>
      </c>
      <c r="C51" s="135">
        <v>1449</v>
      </c>
      <c r="D51" s="136">
        <v>25455</v>
      </c>
      <c r="E51" s="134">
        <v>26417139</v>
      </c>
      <c r="F51" s="135">
        <v>25004896</v>
      </c>
      <c r="G51" s="136">
        <v>1326815</v>
      </c>
      <c r="H51" s="134">
        <v>0</v>
      </c>
      <c r="I51" s="135">
        <v>0</v>
      </c>
      <c r="J51" s="136">
        <v>0</v>
      </c>
      <c r="K51" s="134">
        <v>0</v>
      </c>
      <c r="L51" s="135">
        <v>0</v>
      </c>
      <c r="M51" s="137">
        <v>0</v>
      </c>
      <c r="N51" s="138" t="str">
        <f t="shared" si="1"/>
        <v>玉川</v>
      </c>
    </row>
    <row r="52" spans="1:14" ht="18" customHeight="1">
      <c r="A52" s="133"/>
      <c r="B52" s="134"/>
      <c r="C52" s="135"/>
      <c r="D52" s="136"/>
      <c r="E52" s="134"/>
      <c r="F52" s="135"/>
      <c r="G52" s="136"/>
      <c r="H52" s="134"/>
      <c r="I52" s="135"/>
      <c r="J52" s="136"/>
      <c r="K52" s="134"/>
      <c r="L52" s="135"/>
      <c r="M52" s="137"/>
      <c r="N52" s="138">
        <f t="shared" si="1"/>
      </c>
    </row>
    <row r="53" spans="1:14" ht="18" customHeight="1">
      <c r="A53" s="133" t="s">
        <v>160</v>
      </c>
      <c r="B53" s="134">
        <v>304733</v>
      </c>
      <c r="C53" s="135">
        <v>17295</v>
      </c>
      <c r="D53" s="136">
        <v>268148</v>
      </c>
      <c r="E53" s="134">
        <v>374418432</v>
      </c>
      <c r="F53" s="135">
        <v>363362819</v>
      </c>
      <c r="G53" s="136">
        <v>10546845</v>
      </c>
      <c r="H53" s="134">
        <v>0</v>
      </c>
      <c r="I53" s="135">
        <v>0</v>
      </c>
      <c r="J53" s="136">
        <v>0</v>
      </c>
      <c r="K53" s="134">
        <v>0</v>
      </c>
      <c r="L53" s="135">
        <v>0</v>
      </c>
      <c r="M53" s="137">
        <v>0</v>
      </c>
      <c r="N53" s="138" t="str">
        <f t="shared" si="1"/>
        <v>渋谷</v>
      </c>
    </row>
    <row r="54" spans="1:14" ht="18" customHeight="1">
      <c r="A54" s="133" t="s">
        <v>161</v>
      </c>
      <c r="B54" s="134">
        <v>135200</v>
      </c>
      <c r="C54" s="135">
        <v>5304</v>
      </c>
      <c r="D54" s="136">
        <v>127368</v>
      </c>
      <c r="E54" s="134">
        <v>42875323</v>
      </c>
      <c r="F54" s="135">
        <v>39978841</v>
      </c>
      <c r="G54" s="136">
        <v>2819859</v>
      </c>
      <c r="H54" s="134" t="s">
        <v>213</v>
      </c>
      <c r="I54" s="135" t="s">
        <v>213</v>
      </c>
      <c r="J54" s="136" t="s">
        <v>213</v>
      </c>
      <c r="K54" s="134">
        <v>0</v>
      </c>
      <c r="L54" s="135">
        <v>0</v>
      </c>
      <c r="M54" s="137">
        <v>0</v>
      </c>
      <c r="N54" s="138" t="str">
        <f t="shared" si="1"/>
        <v>中野</v>
      </c>
    </row>
    <row r="55" spans="1:14" ht="18" customHeight="1">
      <c r="A55" s="133" t="s">
        <v>162</v>
      </c>
      <c r="B55" s="134">
        <v>166743</v>
      </c>
      <c r="C55" s="135">
        <v>7909</v>
      </c>
      <c r="D55" s="136">
        <v>137317</v>
      </c>
      <c r="E55" s="134">
        <v>30310772</v>
      </c>
      <c r="F55" s="135">
        <v>27966220</v>
      </c>
      <c r="G55" s="136">
        <v>2282138</v>
      </c>
      <c r="H55" s="134">
        <v>0</v>
      </c>
      <c r="I55" s="135">
        <v>0</v>
      </c>
      <c r="J55" s="136">
        <v>0</v>
      </c>
      <c r="K55" s="134">
        <v>0</v>
      </c>
      <c r="L55" s="135">
        <v>0</v>
      </c>
      <c r="M55" s="137">
        <v>0</v>
      </c>
      <c r="N55" s="138" t="str">
        <f t="shared" si="1"/>
        <v>杉並</v>
      </c>
    </row>
    <row r="56" spans="1:14" ht="18" customHeight="1">
      <c r="A56" s="133" t="s">
        <v>163</v>
      </c>
      <c r="B56" s="134">
        <v>33052</v>
      </c>
      <c r="C56" s="135">
        <v>1725</v>
      </c>
      <c r="D56" s="136">
        <v>29231</v>
      </c>
      <c r="E56" s="134">
        <v>15898010</v>
      </c>
      <c r="F56" s="135">
        <v>14966460</v>
      </c>
      <c r="G56" s="136">
        <v>918407</v>
      </c>
      <c r="H56" s="134" t="s">
        <v>213</v>
      </c>
      <c r="I56" s="135" t="s">
        <v>213</v>
      </c>
      <c r="J56" s="136" t="s">
        <v>213</v>
      </c>
      <c r="K56" s="134">
        <v>0</v>
      </c>
      <c r="L56" s="135">
        <v>0</v>
      </c>
      <c r="M56" s="137">
        <v>0</v>
      </c>
      <c r="N56" s="138" t="str">
        <f t="shared" si="1"/>
        <v>荻窪</v>
      </c>
    </row>
    <row r="57" spans="1:14" ht="18" customHeight="1">
      <c r="A57" s="133" t="s">
        <v>164</v>
      </c>
      <c r="B57" s="134">
        <v>157270</v>
      </c>
      <c r="C57" s="135">
        <v>8451</v>
      </c>
      <c r="D57" s="136">
        <v>141199</v>
      </c>
      <c r="E57" s="134">
        <v>121827008</v>
      </c>
      <c r="F57" s="135">
        <v>117662562</v>
      </c>
      <c r="G57" s="136">
        <v>4016310</v>
      </c>
      <c r="H57" s="134" t="s">
        <v>213</v>
      </c>
      <c r="I57" s="135" t="s">
        <v>213</v>
      </c>
      <c r="J57" s="136" t="s">
        <v>213</v>
      </c>
      <c r="K57" s="134">
        <v>0</v>
      </c>
      <c r="L57" s="135">
        <v>0</v>
      </c>
      <c r="M57" s="137">
        <v>0</v>
      </c>
      <c r="N57" s="138" t="str">
        <f t="shared" si="1"/>
        <v>豊島</v>
      </c>
    </row>
    <row r="58" spans="1:14" ht="18" customHeight="1">
      <c r="A58" s="133"/>
      <c r="B58" s="134"/>
      <c r="C58" s="135"/>
      <c r="D58" s="136"/>
      <c r="E58" s="134"/>
      <c r="F58" s="135"/>
      <c r="G58" s="136"/>
      <c r="H58" s="134"/>
      <c r="I58" s="135"/>
      <c r="J58" s="136"/>
      <c r="K58" s="134"/>
      <c r="L58" s="135"/>
      <c r="M58" s="137"/>
      <c r="N58" s="138">
        <f t="shared" si="1"/>
      </c>
    </row>
    <row r="59" spans="1:14" ht="18" customHeight="1">
      <c r="A59" s="133" t="s">
        <v>165</v>
      </c>
      <c r="B59" s="134">
        <v>116305</v>
      </c>
      <c r="C59" s="135">
        <v>4212</v>
      </c>
      <c r="D59" s="136">
        <v>97620</v>
      </c>
      <c r="E59" s="134">
        <v>38614492</v>
      </c>
      <c r="F59" s="135">
        <v>36354644</v>
      </c>
      <c r="G59" s="136">
        <v>2152169</v>
      </c>
      <c r="H59" s="134">
        <v>5823</v>
      </c>
      <c r="I59" s="135">
        <v>5823</v>
      </c>
      <c r="J59" s="136">
        <v>0</v>
      </c>
      <c r="K59" s="134">
        <v>61144638</v>
      </c>
      <c r="L59" s="135">
        <v>61144614</v>
      </c>
      <c r="M59" s="137">
        <v>24</v>
      </c>
      <c r="N59" s="138" t="str">
        <f t="shared" si="1"/>
        <v>王子</v>
      </c>
    </row>
    <row r="60" spans="1:14" ht="18" customHeight="1">
      <c r="A60" s="133" t="s">
        <v>166</v>
      </c>
      <c r="B60" s="134">
        <v>53287</v>
      </c>
      <c r="C60" s="135">
        <v>11159</v>
      </c>
      <c r="D60" s="136">
        <v>37569</v>
      </c>
      <c r="E60" s="134">
        <v>27068865</v>
      </c>
      <c r="F60" s="135">
        <v>25613433</v>
      </c>
      <c r="G60" s="136">
        <v>1406382</v>
      </c>
      <c r="H60" s="134">
        <v>0</v>
      </c>
      <c r="I60" s="135">
        <v>0</v>
      </c>
      <c r="J60" s="136">
        <v>0</v>
      </c>
      <c r="K60" s="134">
        <v>0</v>
      </c>
      <c r="L60" s="135">
        <v>0</v>
      </c>
      <c r="M60" s="137">
        <v>0</v>
      </c>
      <c r="N60" s="138" t="str">
        <f t="shared" si="1"/>
        <v>荒川</v>
      </c>
    </row>
    <row r="61" spans="1:14" ht="18" customHeight="1">
      <c r="A61" s="133" t="s">
        <v>167</v>
      </c>
      <c r="B61" s="134">
        <v>163263</v>
      </c>
      <c r="C61" s="135">
        <v>11489</v>
      </c>
      <c r="D61" s="136">
        <v>136585</v>
      </c>
      <c r="E61" s="134">
        <v>48824093</v>
      </c>
      <c r="F61" s="135">
        <v>44994323</v>
      </c>
      <c r="G61" s="136">
        <v>3694554</v>
      </c>
      <c r="H61" s="134">
        <v>0</v>
      </c>
      <c r="I61" s="135">
        <v>0</v>
      </c>
      <c r="J61" s="136">
        <v>0</v>
      </c>
      <c r="K61" s="134">
        <v>15</v>
      </c>
      <c r="L61" s="135">
        <v>0</v>
      </c>
      <c r="M61" s="137">
        <v>15</v>
      </c>
      <c r="N61" s="138" t="str">
        <f t="shared" si="1"/>
        <v>板橋</v>
      </c>
    </row>
    <row r="62" spans="1:14" ht="18" customHeight="1">
      <c r="A62" s="133" t="s">
        <v>168</v>
      </c>
      <c r="B62" s="134">
        <v>101969</v>
      </c>
      <c r="C62" s="135">
        <v>3039</v>
      </c>
      <c r="D62" s="136">
        <v>92681</v>
      </c>
      <c r="E62" s="134">
        <v>22180306</v>
      </c>
      <c r="F62" s="135">
        <v>19783633</v>
      </c>
      <c r="G62" s="136">
        <v>2309119</v>
      </c>
      <c r="H62" s="134">
        <v>0</v>
      </c>
      <c r="I62" s="135">
        <v>0</v>
      </c>
      <c r="J62" s="136">
        <v>0</v>
      </c>
      <c r="K62" s="134">
        <v>0</v>
      </c>
      <c r="L62" s="135">
        <v>0</v>
      </c>
      <c r="M62" s="137">
        <v>0</v>
      </c>
      <c r="N62" s="138" t="str">
        <f t="shared" si="1"/>
        <v>練馬東</v>
      </c>
    </row>
    <row r="63" spans="1:14" ht="18" customHeight="1">
      <c r="A63" s="133" t="s">
        <v>169</v>
      </c>
      <c r="B63" s="134">
        <v>40300</v>
      </c>
      <c r="C63" s="135">
        <v>6292</v>
      </c>
      <c r="D63" s="136">
        <v>27586</v>
      </c>
      <c r="E63" s="134">
        <v>10930262</v>
      </c>
      <c r="F63" s="135">
        <v>9999349</v>
      </c>
      <c r="G63" s="136">
        <v>900530</v>
      </c>
      <c r="H63" s="134">
        <v>0</v>
      </c>
      <c r="I63" s="135">
        <v>0</v>
      </c>
      <c r="J63" s="136">
        <v>0</v>
      </c>
      <c r="K63" s="134">
        <v>0</v>
      </c>
      <c r="L63" s="135">
        <v>0</v>
      </c>
      <c r="M63" s="137">
        <v>0</v>
      </c>
      <c r="N63" s="138" t="str">
        <f t="shared" si="1"/>
        <v>練馬西</v>
      </c>
    </row>
    <row r="64" spans="1:14" ht="18" customHeight="1">
      <c r="A64" s="133"/>
      <c r="B64" s="134"/>
      <c r="C64" s="135"/>
      <c r="D64" s="136"/>
      <c r="E64" s="134"/>
      <c r="F64" s="135"/>
      <c r="G64" s="136"/>
      <c r="H64" s="134"/>
      <c r="I64" s="135"/>
      <c r="J64" s="136"/>
      <c r="K64" s="134"/>
      <c r="L64" s="135"/>
      <c r="M64" s="137"/>
      <c r="N64" s="138">
        <f t="shared" si="1"/>
      </c>
    </row>
    <row r="65" spans="1:14" ht="18" customHeight="1">
      <c r="A65" s="127" t="s">
        <v>170</v>
      </c>
      <c r="B65" s="128">
        <v>133970</v>
      </c>
      <c r="C65" s="129">
        <v>5489</v>
      </c>
      <c r="D65" s="130">
        <v>123481</v>
      </c>
      <c r="E65" s="128">
        <v>27411161</v>
      </c>
      <c r="F65" s="129">
        <v>24016691</v>
      </c>
      <c r="G65" s="130">
        <v>3284255</v>
      </c>
      <c r="H65" s="128" t="s">
        <v>213</v>
      </c>
      <c r="I65" s="129" t="s">
        <v>213</v>
      </c>
      <c r="J65" s="130" t="s">
        <v>213</v>
      </c>
      <c r="K65" s="128">
        <v>0</v>
      </c>
      <c r="L65" s="129">
        <v>0</v>
      </c>
      <c r="M65" s="131">
        <v>0</v>
      </c>
      <c r="N65" s="132" t="str">
        <f t="shared" si="1"/>
        <v>足立</v>
      </c>
    </row>
    <row r="66" spans="1:14" ht="18" customHeight="1">
      <c r="A66" s="133" t="s">
        <v>171</v>
      </c>
      <c r="B66" s="134">
        <v>34202</v>
      </c>
      <c r="C66" s="135">
        <v>2553</v>
      </c>
      <c r="D66" s="136">
        <v>29463</v>
      </c>
      <c r="E66" s="134">
        <v>18333746</v>
      </c>
      <c r="F66" s="135">
        <v>16639043</v>
      </c>
      <c r="G66" s="136">
        <v>1652918</v>
      </c>
      <c r="H66" s="134">
        <v>0</v>
      </c>
      <c r="I66" s="135">
        <v>0</v>
      </c>
      <c r="J66" s="136">
        <v>0</v>
      </c>
      <c r="K66" s="134">
        <v>0</v>
      </c>
      <c r="L66" s="135">
        <v>0</v>
      </c>
      <c r="M66" s="137">
        <v>0</v>
      </c>
      <c r="N66" s="138" t="str">
        <f t="shared" si="1"/>
        <v>西新井</v>
      </c>
    </row>
    <row r="67" spans="1:14" ht="18" customHeight="1">
      <c r="A67" s="133" t="s">
        <v>172</v>
      </c>
      <c r="B67" s="134">
        <v>224544</v>
      </c>
      <c r="C67" s="135">
        <v>14840</v>
      </c>
      <c r="D67" s="136">
        <v>193835</v>
      </c>
      <c r="E67" s="134">
        <v>26945966</v>
      </c>
      <c r="F67" s="135">
        <v>23311068</v>
      </c>
      <c r="G67" s="136">
        <v>3543971</v>
      </c>
      <c r="H67" s="134" t="s">
        <v>213</v>
      </c>
      <c r="I67" s="135" t="s">
        <v>213</v>
      </c>
      <c r="J67" s="136" t="s">
        <v>213</v>
      </c>
      <c r="K67" s="134">
        <v>0</v>
      </c>
      <c r="L67" s="135">
        <v>0</v>
      </c>
      <c r="M67" s="137">
        <v>0</v>
      </c>
      <c r="N67" s="138" t="str">
        <f t="shared" si="1"/>
        <v>葛飾</v>
      </c>
    </row>
    <row r="68" spans="1:14" ht="18" customHeight="1">
      <c r="A68" s="133" t="s">
        <v>173</v>
      </c>
      <c r="B68" s="134">
        <v>209338</v>
      </c>
      <c r="C68" s="135">
        <v>8628</v>
      </c>
      <c r="D68" s="136">
        <v>179512</v>
      </c>
      <c r="E68" s="134">
        <v>28884346</v>
      </c>
      <c r="F68" s="135">
        <v>25067949</v>
      </c>
      <c r="G68" s="136">
        <v>3632660</v>
      </c>
      <c r="H68" s="134">
        <v>0</v>
      </c>
      <c r="I68" s="135">
        <v>0</v>
      </c>
      <c r="J68" s="136">
        <v>0</v>
      </c>
      <c r="K68" s="134">
        <v>0</v>
      </c>
      <c r="L68" s="135">
        <v>0</v>
      </c>
      <c r="M68" s="137">
        <v>0</v>
      </c>
      <c r="N68" s="138" t="str">
        <f t="shared" si="1"/>
        <v>江戸川北</v>
      </c>
    </row>
    <row r="69" spans="1:14" ht="18" customHeight="1">
      <c r="A69" s="162" t="s">
        <v>174</v>
      </c>
      <c r="B69" s="163">
        <v>47274</v>
      </c>
      <c r="C69" s="164">
        <v>7069</v>
      </c>
      <c r="D69" s="165">
        <v>27439</v>
      </c>
      <c r="E69" s="163">
        <v>16234850</v>
      </c>
      <c r="F69" s="164">
        <v>14892481</v>
      </c>
      <c r="G69" s="165">
        <v>1256195</v>
      </c>
      <c r="H69" s="163">
        <v>0</v>
      </c>
      <c r="I69" s="164">
        <v>0</v>
      </c>
      <c r="J69" s="165">
        <v>0</v>
      </c>
      <c r="K69" s="163">
        <v>0</v>
      </c>
      <c r="L69" s="164">
        <v>0</v>
      </c>
      <c r="M69" s="166">
        <v>0</v>
      </c>
      <c r="N69" s="167" t="str">
        <f t="shared" si="1"/>
        <v>江戸川南</v>
      </c>
    </row>
    <row r="70" spans="1:14" ht="18" customHeight="1">
      <c r="A70" s="282" t="s">
        <v>175</v>
      </c>
      <c r="B70" s="283">
        <v>3996841</v>
      </c>
      <c r="C70" s="284">
        <v>244858</v>
      </c>
      <c r="D70" s="285">
        <v>3465255</v>
      </c>
      <c r="E70" s="283">
        <v>4878962131</v>
      </c>
      <c r="F70" s="284">
        <v>4762090383</v>
      </c>
      <c r="G70" s="285">
        <v>113487274</v>
      </c>
      <c r="H70" s="283">
        <v>135210</v>
      </c>
      <c r="I70" s="284">
        <v>134771</v>
      </c>
      <c r="J70" s="285">
        <v>439</v>
      </c>
      <c r="K70" s="283">
        <v>87577322</v>
      </c>
      <c r="L70" s="284">
        <v>87577163</v>
      </c>
      <c r="M70" s="286">
        <v>160</v>
      </c>
      <c r="N70" s="287" t="str">
        <f t="shared" si="1"/>
        <v>都区内計</v>
      </c>
    </row>
    <row r="71" spans="1:14" ht="18" customHeight="1">
      <c r="A71" s="127"/>
      <c r="B71" s="128"/>
      <c r="C71" s="129"/>
      <c r="D71" s="130"/>
      <c r="E71" s="128"/>
      <c r="F71" s="129"/>
      <c r="G71" s="130"/>
      <c r="H71" s="128"/>
      <c r="I71" s="129"/>
      <c r="J71" s="130"/>
      <c r="K71" s="128"/>
      <c r="L71" s="129"/>
      <c r="M71" s="131"/>
      <c r="N71" s="132">
        <f t="shared" si="1"/>
      </c>
    </row>
    <row r="72" spans="1:14" ht="18" customHeight="1">
      <c r="A72" s="133" t="s">
        <v>176</v>
      </c>
      <c r="B72" s="134">
        <v>79931</v>
      </c>
      <c r="C72" s="135">
        <v>3084</v>
      </c>
      <c r="D72" s="136">
        <v>73611</v>
      </c>
      <c r="E72" s="134">
        <v>30556842</v>
      </c>
      <c r="F72" s="135">
        <v>27990757</v>
      </c>
      <c r="G72" s="136">
        <v>2508138</v>
      </c>
      <c r="H72" s="134">
        <v>17926</v>
      </c>
      <c r="I72" s="135">
        <v>17926</v>
      </c>
      <c r="J72" s="136">
        <v>0</v>
      </c>
      <c r="K72" s="134">
        <v>0</v>
      </c>
      <c r="L72" s="135">
        <v>0</v>
      </c>
      <c r="M72" s="137">
        <v>0</v>
      </c>
      <c r="N72" s="138" t="str">
        <f t="shared" si="1"/>
        <v>八王子</v>
      </c>
    </row>
    <row r="73" spans="1:14" ht="18" customHeight="1">
      <c r="A73" s="133" t="s">
        <v>177</v>
      </c>
      <c r="B73" s="134">
        <v>91712</v>
      </c>
      <c r="C73" s="135">
        <v>9275</v>
      </c>
      <c r="D73" s="136">
        <v>78312</v>
      </c>
      <c r="E73" s="134">
        <v>43569320</v>
      </c>
      <c r="F73" s="135">
        <v>40106728</v>
      </c>
      <c r="G73" s="136">
        <v>3409578</v>
      </c>
      <c r="H73" s="134" t="s">
        <v>213</v>
      </c>
      <c r="I73" s="135" t="s">
        <v>213</v>
      </c>
      <c r="J73" s="136" t="s">
        <v>213</v>
      </c>
      <c r="K73" s="134">
        <v>0</v>
      </c>
      <c r="L73" s="135">
        <v>0</v>
      </c>
      <c r="M73" s="137">
        <v>0</v>
      </c>
      <c r="N73" s="138" t="str">
        <f t="shared" si="1"/>
        <v>立川</v>
      </c>
    </row>
    <row r="74" spans="1:14" ht="18" customHeight="1">
      <c r="A74" s="133" t="s">
        <v>178</v>
      </c>
      <c r="B74" s="134">
        <v>37420</v>
      </c>
      <c r="C74" s="135">
        <v>2583</v>
      </c>
      <c r="D74" s="136">
        <v>32459</v>
      </c>
      <c r="E74" s="134">
        <v>33717018</v>
      </c>
      <c r="F74" s="135">
        <v>32402823</v>
      </c>
      <c r="G74" s="136">
        <v>1304497</v>
      </c>
      <c r="H74" s="134">
        <v>0</v>
      </c>
      <c r="I74" s="135">
        <v>0</v>
      </c>
      <c r="J74" s="136">
        <v>0</v>
      </c>
      <c r="K74" s="134">
        <v>0</v>
      </c>
      <c r="L74" s="135">
        <v>0</v>
      </c>
      <c r="M74" s="137">
        <v>0</v>
      </c>
      <c r="N74" s="138" t="str">
        <f t="shared" si="1"/>
        <v>武蔵野</v>
      </c>
    </row>
    <row r="75" spans="1:14" ht="18" customHeight="1">
      <c r="A75" s="133" t="s">
        <v>179</v>
      </c>
      <c r="B75" s="134">
        <v>47111</v>
      </c>
      <c r="C75" s="135">
        <v>3948</v>
      </c>
      <c r="D75" s="136">
        <v>42295</v>
      </c>
      <c r="E75" s="134">
        <v>21406099</v>
      </c>
      <c r="F75" s="135">
        <v>19787018</v>
      </c>
      <c r="G75" s="136">
        <v>1604026</v>
      </c>
      <c r="H75" s="134">
        <v>220022</v>
      </c>
      <c r="I75" s="135">
        <v>220022</v>
      </c>
      <c r="J75" s="136">
        <v>0</v>
      </c>
      <c r="K75" s="134">
        <v>0</v>
      </c>
      <c r="L75" s="135">
        <v>0</v>
      </c>
      <c r="M75" s="137">
        <v>0</v>
      </c>
      <c r="N75" s="138" t="str">
        <f t="shared" si="1"/>
        <v>青梅</v>
      </c>
    </row>
    <row r="76" spans="1:14" ht="18" customHeight="1">
      <c r="A76" s="133" t="s">
        <v>180</v>
      </c>
      <c r="B76" s="134">
        <v>63593</v>
      </c>
      <c r="C76" s="135">
        <v>2903</v>
      </c>
      <c r="D76" s="136">
        <v>58726</v>
      </c>
      <c r="E76" s="134">
        <v>37105565</v>
      </c>
      <c r="F76" s="135">
        <v>35048909</v>
      </c>
      <c r="G76" s="136">
        <v>2037751</v>
      </c>
      <c r="H76" s="134">
        <v>24886097</v>
      </c>
      <c r="I76" s="135">
        <v>24886097</v>
      </c>
      <c r="J76" s="136">
        <v>0</v>
      </c>
      <c r="K76" s="134">
        <v>0</v>
      </c>
      <c r="L76" s="135">
        <v>0</v>
      </c>
      <c r="M76" s="137">
        <v>0</v>
      </c>
      <c r="N76" s="138" t="str">
        <f t="shared" si="1"/>
        <v>武蔵府中</v>
      </c>
    </row>
    <row r="77" spans="1:14" ht="18" customHeight="1">
      <c r="A77" s="133"/>
      <c r="B77" s="134"/>
      <c r="C77" s="135"/>
      <c r="D77" s="136"/>
      <c r="E77" s="134"/>
      <c r="F77" s="135"/>
      <c r="G77" s="136"/>
      <c r="H77" s="134"/>
      <c r="I77" s="135"/>
      <c r="J77" s="136"/>
      <c r="K77" s="134"/>
      <c r="L77" s="135"/>
      <c r="M77" s="137"/>
      <c r="N77" s="138">
        <f t="shared" si="1"/>
      </c>
    </row>
    <row r="78" spans="1:14" ht="18" customHeight="1">
      <c r="A78" s="133" t="s">
        <v>181</v>
      </c>
      <c r="B78" s="134">
        <v>52371</v>
      </c>
      <c r="C78" s="135">
        <v>4288</v>
      </c>
      <c r="D78" s="136">
        <v>47384</v>
      </c>
      <c r="E78" s="134">
        <v>15441910</v>
      </c>
      <c r="F78" s="135">
        <v>14128585</v>
      </c>
      <c r="G78" s="136">
        <v>1286284</v>
      </c>
      <c r="H78" s="134">
        <v>0</v>
      </c>
      <c r="I78" s="135">
        <v>0</v>
      </c>
      <c r="J78" s="136">
        <v>0</v>
      </c>
      <c r="K78" s="134">
        <v>0</v>
      </c>
      <c r="L78" s="135">
        <v>0</v>
      </c>
      <c r="M78" s="137">
        <v>0</v>
      </c>
      <c r="N78" s="138" t="str">
        <f t="shared" si="1"/>
        <v>町田</v>
      </c>
    </row>
    <row r="79" spans="1:14" ht="18" customHeight="1">
      <c r="A79" s="133" t="s">
        <v>182</v>
      </c>
      <c r="B79" s="134">
        <v>44170</v>
      </c>
      <c r="C79" s="135">
        <v>3218</v>
      </c>
      <c r="D79" s="136">
        <v>39639</v>
      </c>
      <c r="E79" s="134">
        <v>21909258</v>
      </c>
      <c r="F79" s="135">
        <v>20803877</v>
      </c>
      <c r="G79" s="136">
        <v>1093233</v>
      </c>
      <c r="H79" s="134">
        <v>0</v>
      </c>
      <c r="I79" s="135">
        <v>0</v>
      </c>
      <c r="J79" s="136">
        <v>0</v>
      </c>
      <c r="K79" s="134">
        <v>0</v>
      </c>
      <c r="L79" s="135">
        <v>0</v>
      </c>
      <c r="M79" s="137">
        <v>0</v>
      </c>
      <c r="N79" s="138" t="str">
        <f t="shared" si="1"/>
        <v>日野</v>
      </c>
    </row>
    <row r="80" spans="1:14" ht="18" customHeight="1">
      <c r="A80" s="162" t="s">
        <v>183</v>
      </c>
      <c r="B80" s="163">
        <v>90735</v>
      </c>
      <c r="C80" s="164">
        <v>5156</v>
      </c>
      <c r="D80" s="165">
        <v>82016</v>
      </c>
      <c r="E80" s="163">
        <v>26486361</v>
      </c>
      <c r="F80" s="164">
        <v>24199753</v>
      </c>
      <c r="G80" s="165">
        <v>2250585</v>
      </c>
      <c r="H80" s="163" t="s">
        <v>213</v>
      </c>
      <c r="I80" s="164" t="s">
        <v>213</v>
      </c>
      <c r="J80" s="165" t="s">
        <v>213</v>
      </c>
      <c r="K80" s="163">
        <v>0</v>
      </c>
      <c r="L80" s="164">
        <v>0</v>
      </c>
      <c r="M80" s="166">
        <v>0</v>
      </c>
      <c r="N80" s="167" t="str">
        <f t="shared" si="1"/>
        <v>東村山</v>
      </c>
    </row>
    <row r="81" spans="1:14" ht="18" customHeight="1">
      <c r="A81" s="282" t="s">
        <v>184</v>
      </c>
      <c r="B81" s="283">
        <v>507043</v>
      </c>
      <c r="C81" s="284">
        <v>34456</v>
      </c>
      <c r="D81" s="285">
        <v>454442</v>
      </c>
      <c r="E81" s="283">
        <v>230192372</v>
      </c>
      <c r="F81" s="284">
        <v>214468450</v>
      </c>
      <c r="G81" s="285">
        <v>15494092</v>
      </c>
      <c r="H81" s="283">
        <v>25146340</v>
      </c>
      <c r="I81" s="284">
        <v>25146340</v>
      </c>
      <c r="J81" s="285">
        <v>0</v>
      </c>
      <c r="K81" s="283">
        <v>0</v>
      </c>
      <c r="L81" s="284">
        <v>0</v>
      </c>
      <c r="M81" s="286">
        <v>0</v>
      </c>
      <c r="N81" s="287" t="str">
        <f t="shared" si="1"/>
        <v>多摩地区計</v>
      </c>
    </row>
    <row r="82" spans="1:14" ht="18" customHeight="1">
      <c r="A82" s="288"/>
      <c r="B82" s="289"/>
      <c r="C82" s="290"/>
      <c r="D82" s="291"/>
      <c r="E82" s="289"/>
      <c r="F82" s="290"/>
      <c r="G82" s="291"/>
      <c r="H82" s="289"/>
      <c r="I82" s="290"/>
      <c r="J82" s="291"/>
      <c r="K82" s="289"/>
      <c r="L82" s="290"/>
      <c r="M82" s="292"/>
      <c r="N82" s="293">
        <f t="shared" si="1"/>
      </c>
    </row>
    <row r="83" spans="1:14" ht="18" customHeight="1">
      <c r="A83" s="146" t="s">
        <v>185</v>
      </c>
      <c r="B83" s="147">
        <v>4503883</v>
      </c>
      <c r="C83" s="148">
        <v>279314</v>
      </c>
      <c r="D83" s="149">
        <v>3919697</v>
      </c>
      <c r="E83" s="147">
        <v>5109154503</v>
      </c>
      <c r="F83" s="148">
        <v>4976558832</v>
      </c>
      <c r="G83" s="149">
        <v>128981366</v>
      </c>
      <c r="H83" s="147">
        <v>25281550</v>
      </c>
      <c r="I83" s="148">
        <v>25281111</v>
      </c>
      <c r="J83" s="149">
        <v>439</v>
      </c>
      <c r="K83" s="147">
        <v>87577322</v>
      </c>
      <c r="L83" s="148">
        <v>87577163</v>
      </c>
      <c r="M83" s="150">
        <v>160</v>
      </c>
      <c r="N83" s="151" t="str">
        <f t="shared" si="1"/>
        <v>東京都計</v>
      </c>
    </row>
    <row r="84" spans="1:14" ht="18" customHeight="1">
      <c r="A84" s="168"/>
      <c r="B84" s="169"/>
      <c r="C84" s="170"/>
      <c r="D84" s="171"/>
      <c r="E84" s="169"/>
      <c r="F84" s="170"/>
      <c r="G84" s="171"/>
      <c r="H84" s="169"/>
      <c r="I84" s="170"/>
      <c r="J84" s="171"/>
      <c r="K84" s="169"/>
      <c r="L84" s="170"/>
      <c r="M84" s="172"/>
      <c r="N84" s="173">
        <f t="shared" si="1"/>
      </c>
    </row>
    <row r="85" spans="1:14" ht="18" customHeight="1">
      <c r="A85" s="156" t="s">
        <v>186</v>
      </c>
      <c r="B85" s="157">
        <v>55255</v>
      </c>
      <c r="C85" s="158">
        <v>5547</v>
      </c>
      <c r="D85" s="159">
        <v>47508</v>
      </c>
      <c r="E85" s="157">
        <v>24107525</v>
      </c>
      <c r="F85" s="158">
        <v>22805809</v>
      </c>
      <c r="G85" s="159">
        <v>1224387</v>
      </c>
      <c r="H85" s="157">
        <v>60817111</v>
      </c>
      <c r="I85" s="158">
        <v>60817111</v>
      </c>
      <c r="J85" s="159">
        <v>0</v>
      </c>
      <c r="K85" s="157">
        <v>0</v>
      </c>
      <c r="L85" s="158">
        <v>0</v>
      </c>
      <c r="M85" s="160">
        <v>0</v>
      </c>
      <c r="N85" s="161" t="str">
        <f t="shared" si="1"/>
        <v>鶴見</v>
      </c>
    </row>
    <row r="86" spans="1:14" ht="18" customHeight="1">
      <c r="A86" s="133" t="s">
        <v>187</v>
      </c>
      <c r="B86" s="134">
        <v>124748</v>
      </c>
      <c r="C86" s="135">
        <v>8433</v>
      </c>
      <c r="D86" s="136">
        <v>111124</v>
      </c>
      <c r="E86" s="134">
        <v>97374842</v>
      </c>
      <c r="F86" s="135">
        <v>93461464</v>
      </c>
      <c r="G86" s="136">
        <v>3792861</v>
      </c>
      <c r="H86" s="134" t="s">
        <v>213</v>
      </c>
      <c r="I86" s="135" t="s">
        <v>213</v>
      </c>
      <c r="J86" s="136" t="s">
        <v>213</v>
      </c>
      <c r="K86" s="134">
        <v>56</v>
      </c>
      <c r="L86" s="135">
        <v>0</v>
      </c>
      <c r="M86" s="137">
        <v>13</v>
      </c>
      <c r="N86" s="138" t="str">
        <f t="shared" si="1"/>
        <v>横浜中</v>
      </c>
    </row>
    <row r="87" spans="1:14" ht="18" customHeight="1">
      <c r="A87" s="133" t="s">
        <v>188</v>
      </c>
      <c r="B87" s="134">
        <v>67357</v>
      </c>
      <c r="C87" s="135">
        <v>2221</v>
      </c>
      <c r="D87" s="136">
        <v>60122</v>
      </c>
      <c r="E87" s="134">
        <v>25672083</v>
      </c>
      <c r="F87" s="135">
        <v>23803701</v>
      </c>
      <c r="G87" s="136">
        <v>1831982</v>
      </c>
      <c r="H87" s="134" t="s">
        <v>213</v>
      </c>
      <c r="I87" s="135" t="s">
        <v>213</v>
      </c>
      <c r="J87" s="136" t="s">
        <v>213</v>
      </c>
      <c r="K87" s="134">
        <v>0</v>
      </c>
      <c r="L87" s="135">
        <v>0</v>
      </c>
      <c r="M87" s="137">
        <v>0</v>
      </c>
      <c r="N87" s="138" t="str">
        <f t="shared" si="1"/>
        <v>保土ケ谷</v>
      </c>
    </row>
    <row r="88" spans="1:14" ht="18" customHeight="1">
      <c r="A88" s="133" t="s">
        <v>189</v>
      </c>
      <c r="B88" s="134">
        <v>186331</v>
      </c>
      <c r="C88" s="135">
        <v>6129</v>
      </c>
      <c r="D88" s="136">
        <v>155827</v>
      </c>
      <c r="E88" s="134">
        <v>36702581</v>
      </c>
      <c r="F88" s="135">
        <v>32946246</v>
      </c>
      <c r="G88" s="136">
        <v>3635538</v>
      </c>
      <c r="H88" s="134">
        <v>0</v>
      </c>
      <c r="I88" s="135">
        <v>0</v>
      </c>
      <c r="J88" s="136">
        <v>0</v>
      </c>
      <c r="K88" s="134">
        <v>13</v>
      </c>
      <c r="L88" s="135">
        <v>10</v>
      </c>
      <c r="M88" s="137">
        <v>3</v>
      </c>
      <c r="N88" s="138" t="str">
        <f aca="true" t="shared" si="2" ref="N88:N107">IF(A88="","",A88)</f>
        <v>横浜南</v>
      </c>
    </row>
    <row r="89" spans="1:14" ht="18" customHeight="1">
      <c r="A89" s="133" t="s">
        <v>190</v>
      </c>
      <c r="B89" s="134">
        <v>151896</v>
      </c>
      <c r="C89" s="135">
        <v>7433</v>
      </c>
      <c r="D89" s="136">
        <v>142182</v>
      </c>
      <c r="E89" s="134">
        <v>72936631</v>
      </c>
      <c r="F89" s="135">
        <v>69328753</v>
      </c>
      <c r="G89" s="136">
        <v>3530035</v>
      </c>
      <c r="H89" s="134">
        <v>0</v>
      </c>
      <c r="I89" s="135">
        <v>0</v>
      </c>
      <c r="J89" s="136">
        <v>0</v>
      </c>
      <c r="K89" s="134">
        <v>0</v>
      </c>
      <c r="L89" s="135">
        <v>0</v>
      </c>
      <c r="M89" s="137">
        <v>0</v>
      </c>
      <c r="N89" s="138" t="str">
        <f t="shared" si="2"/>
        <v>神奈川</v>
      </c>
    </row>
    <row r="90" spans="1:14" ht="18" customHeight="1">
      <c r="A90" s="133"/>
      <c r="B90" s="134"/>
      <c r="C90" s="135"/>
      <c r="D90" s="136"/>
      <c r="E90" s="134"/>
      <c r="F90" s="135"/>
      <c r="G90" s="136"/>
      <c r="H90" s="134"/>
      <c r="I90" s="135"/>
      <c r="J90" s="136"/>
      <c r="K90" s="134"/>
      <c r="L90" s="135"/>
      <c r="M90" s="137"/>
      <c r="N90" s="138">
        <f t="shared" si="2"/>
      </c>
    </row>
    <row r="91" spans="1:14" ht="18" customHeight="1">
      <c r="A91" s="133" t="s">
        <v>191</v>
      </c>
      <c r="B91" s="134">
        <v>57036</v>
      </c>
      <c r="C91" s="135">
        <v>9680</v>
      </c>
      <c r="D91" s="136">
        <v>42494</v>
      </c>
      <c r="E91" s="134">
        <v>25706557</v>
      </c>
      <c r="F91" s="135">
        <v>24048335</v>
      </c>
      <c r="G91" s="136">
        <v>1596712</v>
      </c>
      <c r="H91" s="134">
        <v>0</v>
      </c>
      <c r="I91" s="135">
        <v>0</v>
      </c>
      <c r="J91" s="136">
        <v>0</v>
      </c>
      <c r="K91" s="134">
        <v>0</v>
      </c>
      <c r="L91" s="135">
        <v>0</v>
      </c>
      <c r="M91" s="137">
        <v>0</v>
      </c>
      <c r="N91" s="138" t="str">
        <f t="shared" si="2"/>
        <v>戸塚</v>
      </c>
    </row>
    <row r="92" spans="1:14" ht="18" customHeight="1">
      <c r="A92" s="133" t="s">
        <v>192</v>
      </c>
      <c r="B92" s="134">
        <v>135681</v>
      </c>
      <c r="C92" s="135">
        <v>7924</v>
      </c>
      <c r="D92" s="136">
        <v>115045</v>
      </c>
      <c r="E92" s="134">
        <v>35494424</v>
      </c>
      <c r="F92" s="135">
        <v>31774776</v>
      </c>
      <c r="G92" s="136">
        <v>3596116</v>
      </c>
      <c r="H92" s="134">
        <v>0</v>
      </c>
      <c r="I92" s="135">
        <v>0</v>
      </c>
      <c r="J92" s="136">
        <v>0</v>
      </c>
      <c r="K92" s="134">
        <v>51</v>
      </c>
      <c r="L92" s="135">
        <v>51</v>
      </c>
      <c r="M92" s="137">
        <v>0</v>
      </c>
      <c r="N92" s="138" t="str">
        <f t="shared" si="2"/>
        <v>緑</v>
      </c>
    </row>
    <row r="93" spans="1:14" ht="18" customHeight="1">
      <c r="A93" s="133" t="s">
        <v>193</v>
      </c>
      <c r="B93" s="134">
        <v>66294</v>
      </c>
      <c r="C93" s="135">
        <v>1390</v>
      </c>
      <c r="D93" s="136">
        <v>61052</v>
      </c>
      <c r="E93" s="134">
        <v>72843565</v>
      </c>
      <c r="F93" s="135">
        <v>70148008</v>
      </c>
      <c r="G93" s="136">
        <v>2623289</v>
      </c>
      <c r="H93" s="134" t="s">
        <v>213</v>
      </c>
      <c r="I93" s="135" t="s">
        <v>213</v>
      </c>
      <c r="J93" s="136" t="s">
        <v>213</v>
      </c>
      <c r="K93" s="134">
        <v>0</v>
      </c>
      <c r="L93" s="135">
        <v>0</v>
      </c>
      <c r="M93" s="137">
        <v>0</v>
      </c>
      <c r="N93" s="138" t="str">
        <f t="shared" si="2"/>
        <v>川崎南</v>
      </c>
    </row>
    <row r="94" spans="1:14" ht="18" customHeight="1">
      <c r="A94" s="133" t="s">
        <v>194</v>
      </c>
      <c r="B94" s="134">
        <v>157186</v>
      </c>
      <c r="C94" s="135">
        <v>8574</v>
      </c>
      <c r="D94" s="136">
        <v>142184</v>
      </c>
      <c r="E94" s="134">
        <v>43772907</v>
      </c>
      <c r="F94" s="135">
        <v>40835571</v>
      </c>
      <c r="G94" s="136">
        <v>2881679</v>
      </c>
      <c r="H94" s="134" t="s">
        <v>213</v>
      </c>
      <c r="I94" s="135" t="s">
        <v>213</v>
      </c>
      <c r="J94" s="136" t="s">
        <v>213</v>
      </c>
      <c r="K94" s="134">
        <v>33</v>
      </c>
      <c r="L94" s="135">
        <v>33</v>
      </c>
      <c r="M94" s="137">
        <v>0</v>
      </c>
      <c r="N94" s="138" t="str">
        <f t="shared" si="2"/>
        <v>川崎北</v>
      </c>
    </row>
    <row r="95" spans="1:14" ht="18" customHeight="1">
      <c r="A95" s="133" t="s">
        <v>195</v>
      </c>
      <c r="B95" s="134">
        <v>28911</v>
      </c>
      <c r="C95" s="135">
        <v>2798</v>
      </c>
      <c r="D95" s="136">
        <v>22206</v>
      </c>
      <c r="E95" s="134">
        <v>9505747</v>
      </c>
      <c r="F95" s="135">
        <v>8514534</v>
      </c>
      <c r="G95" s="136">
        <v>965382</v>
      </c>
      <c r="H95" s="134">
        <v>0</v>
      </c>
      <c r="I95" s="135">
        <v>0</v>
      </c>
      <c r="J95" s="136">
        <v>0</v>
      </c>
      <c r="K95" s="134">
        <v>0</v>
      </c>
      <c r="L95" s="135">
        <v>0</v>
      </c>
      <c r="M95" s="137">
        <v>0</v>
      </c>
      <c r="N95" s="138" t="str">
        <f t="shared" si="2"/>
        <v>川崎西</v>
      </c>
    </row>
    <row r="96" spans="1:14" ht="18" customHeight="1">
      <c r="A96" s="133"/>
      <c r="B96" s="134"/>
      <c r="C96" s="135"/>
      <c r="D96" s="136"/>
      <c r="E96" s="134"/>
      <c r="F96" s="135"/>
      <c r="G96" s="136"/>
      <c r="H96" s="134"/>
      <c r="I96" s="135"/>
      <c r="J96" s="136"/>
      <c r="K96" s="134"/>
      <c r="L96" s="135"/>
      <c r="M96" s="137"/>
      <c r="N96" s="138">
        <f t="shared" si="2"/>
      </c>
    </row>
    <row r="97" spans="1:14" ht="18" customHeight="1">
      <c r="A97" s="127" t="s">
        <v>196</v>
      </c>
      <c r="B97" s="128">
        <v>58690</v>
      </c>
      <c r="C97" s="129">
        <v>3773</v>
      </c>
      <c r="D97" s="130">
        <v>52031</v>
      </c>
      <c r="E97" s="128">
        <v>21225784</v>
      </c>
      <c r="F97" s="129">
        <v>19481445</v>
      </c>
      <c r="G97" s="130">
        <v>1693048</v>
      </c>
      <c r="H97" s="128" t="s">
        <v>213</v>
      </c>
      <c r="I97" s="129" t="s">
        <v>213</v>
      </c>
      <c r="J97" s="130" t="s">
        <v>213</v>
      </c>
      <c r="K97" s="128">
        <v>0</v>
      </c>
      <c r="L97" s="129">
        <v>0</v>
      </c>
      <c r="M97" s="131">
        <v>0</v>
      </c>
      <c r="N97" s="132" t="str">
        <f t="shared" si="2"/>
        <v>横須賀</v>
      </c>
    </row>
    <row r="98" spans="1:14" ht="18" customHeight="1">
      <c r="A98" s="133" t="s">
        <v>197</v>
      </c>
      <c r="B98" s="134">
        <v>74877</v>
      </c>
      <c r="C98" s="135">
        <v>1887</v>
      </c>
      <c r="D98" s="136">
        <v>65663</v>
      </c>
      <c r="E98" s="134">
        <v>32858794</v>
      </c>
      <c r="F98" s="135">
        <v>30432919</v>
      </c>
      <c r="G98" s="136">
        <v>2378547</v>
      </c>
      <c r="H98" s="134">
        <v>28371</v>
      </c>
      <c r="I98" s="135">
        <v>28371</v>
      </c>
      <c r="J98" s="136">
        <v>0</v>
      </c>
      <c r="K98" s="134">
        <v>0</v>
      </c>
      <c r="L98" s="135">
        <v>0</v>
      </c>
      <c r="M98" s="137">
        <v>0</v>
      </c>
      <c r="N98" s="138" t="str">
        <f t="shared" si="2"/>
        <v>平塚</v>
      </c>
    </row>
    <row r="99" spans="1:14" ht="18" customHeight="1">
      <c r="A99" s="133" t="s">
        <v>198</v>
      </c>
      <c r="B99" s="134">
        <v>17106</v>
      </c>
      <c r="C99" s="135">
        <v>1771</v>
      </c>
      <c r="D99" s="136">
        <v>15122</v>
      </c>
      <c r="E99" s="134">
        <v>9952163</v>
      </c>
      <c r="F99" s="135">
        <v>9054185</v>
      </c>
      <c r="G99" s="136">
        <v>872859</v>
      </c>
      <c r="H99" s="134" t="s">
        <v>213</v>
      </c>
      <c r="I99" s="135" t="s">
        <v>213</v>
      </c>
      <c r="J99" s="136" t="s">
        <v>213</v>
      </c>
      <c r="K99" s="134">
        <v>0</v>
      </c>
      <c r="L99" s="135">
        <v>0</v>
      </c>
      <c r="M99" s="137">
        <v>0</v>
      </c>
      <c r="N99" s="138" t="str">
        <f t="shared" si="2"/>
        <v>鎌倉</v>
      </c>
    </row>
    <row r="100" spans="1:14" ht="18" customHeight="1">
      <c r="A100" s="133" t="s">
        <v>199</v>
      </c>
      <c r="B100" s="134">
        <v>117573</v>
      </c>
      <c r="C100" s="135">
        <v>2679</v>
      </c>
      <c r="D100" s="136">
        <v>105094</v>
      </c>
      <c r="E100" s="134">
        <v>32159887</v>
      </c>
      <c r="F100" s="135">
        <v>29042009</v>
      </c>
      <c r="G100" s="136">
        <v>3074905</v>
      </c>
      <c r="H100" s="134">
        <v>9174876</v>
      </c>
      <c r="I100" s="135">
        <v>9174876</v>
      </c>
      <c r="J100" s="136">
        <v>0</v>
      </c>
      <c r="K100" s="134">
        <v>1785</v>
      </c>
      <c r="L100" s="135">
        <v>1785</v>
      </c>
      <c r="M100" s="137">
        <v>0</v>
      </c>
      <c r="N100" s="138" t="str">
        <f t="shared" si="2"/>
        <v>藤沢</v>
      </c>
    </row>
    <row r="101" spans="1:14" ht="18" customHeight="1">
      <c r="A101" s="133" t="s">
        <v>200</v>
      </c>
      <c r="B101" s="134">
        <v>29605</v>
      </c>
      <c r="C101" s="135">
        <v>1518</v>
      </c>
      <c r="D101" s="136">
        <v>25660</v>
      </c>
      <c r="E101" s="134">
        <v>21099255</v>
      </c>
      <c r="F101" s="135">
        <v>19692189</v>
      </c>
      <c r="G101" s="136">
        <v>1371324</v>
      </c>
      <c r="H101" s="134">
        <v>42593648</v>
      </c>
      <c r="I101" s="135">
        <v>42592650</v>
      </c>
      <c r="J101" s="136">
        <v>999</v>
      </c>
      <c r="K101" s="134">
        <v>93</v>
      </c>
      <c r="L101" s="135">
        <v>93</v>
      </c>
      <c r="M101" s="137">
        <v>0</v>
      </c>
      <c r="N101" s="138" t="str">
        <f t="shared" si="2"/>
        <v>小田原</v>
      </c>
    </row>
    <row r="102" spans="1:14" ht="18" customHeight="1">
      <c r="A102" s="133"/>
      <c r="B102" s="134"/>
      <c r="C102" s="135"/>
      <c r="D102" s="136"/>
      <c r="E102" s="134"/>
      <c r="F102" s="135"/>
      <c r="G102" s="136"/>
      <c r="H102" s="134"/>
      <c r="I102" s="135"/>
      <c r="J102" s="136"/>
      <c r="K102" s="134"/>
      <c r="L102" s="135"/>
      <c r="M102" s="137"/>
      <c r="N102" s="138">
        <f t="shared" si="2"/>
      </c>
    </row>
    <row r="103" spans="1:14" ht="18" customHeight="1">
      <c r="A103" s="133" t="s">
        <v>201</v>
      </c>
      <c r="B103" s="134">
        <v>138433</v>
      </c>
      <c r="C103" s="135">
        <v>8332</v>
      </c>
      <c r="D103" s="136">
        <v>120379</v>
      </c>
      <c r="E103" s="134">
        <v>34003201</v>
      </c>
      <c r="F103" s="135">
        <v>30556991</v>
      </c>
      <c r="G103" s="136">
        <v>3375355</v>
      </c>
      <c r="H103" s="134">
        <v>769971</v>
      </c>
      <c r="I103" s="135">
        <v>769971</v>
      </c>
      <c r="J103" s="136">
        <v>0</v>
      </c>
      <c r="K103" s="134">
        <v>0</v>
      </c>
      <c r="L103" s="135">
        <v>0</v>
      </c>
      <c r="M103" s="137">
        <v>0</v>
      </c>
      <c r="N103" s="138" t="str">
        <f t="shared" si="2"/>
        <v>相模原</v>
      </c>
    </row>
    <row r="104" spans="1:14" ht="18" customHeight="1">
      <c r="A104" s="133" t="s">
        <v>202</v>
      </c>
      <c r="B104" s="134">
        <v>29481</v>
      </c>
      <c r="C104" s="135">
        <v>1815</v>
      </c>
      <c r="D104" s="136">
        <v>24363</v>
      </c>
      <c r="E104" s="134">
        <v>19385874</v>
      </c>
      <c r="F104" s="135">
        <v>18160811</v>
      </c>
      <c r="G104" s="136">
        <v>1184359</v>
      </c>
      <c r="H104" s="134">
        <v>45765</v>
      </c>
      <c r="I104" s="135">
        <v>45175</v>
      </c>
      <c r="J104" s="136">
        <v>590</v>
      </c>
      <c r="K104" s="134">
        <v>0</v>
      </c>
      <c r="L104" s="135">
        <v>0</v>
      </c>
      <c r="M104" s="137">
        <v>0</v>
      </c>
      <c r="N104" s="138" t="str">
        <f t="shared" si="2"/>
        <v>厚木</v>
      </c>
    </row>
    <row r="105" spans="1:14" ht="18" customHeight="1">
      <c r="A105" s="162" t="s">
        <v>203</v>
      </c>
      <c r="B105" s="163">
        <v>152606</v>
      </c>
      <c r="C105" s="164">
        <v>12931</v>
      </c>
      <c r="D105" s="165">
        <v>136278</v>
      </c>
      <c r="E105" s="163">
        <v>27994470</v>
      </c>
      <c r="F105" s="164">
        <v>24711885</v>
      </c>
      <c r="G105" s="165">
        <v>3218568</v>
      </c>
      <c r="H105" s="163" t="s">
        <v>213</v>
      </c>
      <c r="I105" s="164" t="s">
        <v>213</v>
      </c>
      <c r="J105" s="165" t="s">
        <v>213</v>
      </c>
      <c r="K105" s="163">
        <v>33394808</v>
      </c>
      <c r="L105" s="164">
        <v>33394808</v>
      </c>
      <c r="M105" s="166">
        <v>0</v>
      </c>
      <c r="N105" s="167" t="str">
        <f t="shared" si="2"/>
        <v>大和</v>
      </c>
    </row>
    <row r="106" spans="1:14" ht="18" customHeight="1">
      <c r="A106" s="146" t="s">
        <v>204</v>
      </c>
      <c r="B106" s="147">
        <v>1649067</v>
      </c>
      <c r="C106" s="148">
        <v>94833</v>
      </c>
      <c r="D106" s="149">
        <v>1444334</v>
      </c>
      <c r="E106" s="147">
        <v>642796289</v>
      </c>
      <c r="F106" s="148">
        <v>598799630</v>
      </c>
      <c r="G106" s="149">
        <v>42846946</v>
      </c>
      <c r="H106" s="147">
        <v>119406641</v>
      </c>
      <c r="I106" s="148">
        <v>119404361</v>
      </c>
      <c r="J106" s="149">
        <v>1736</v>
      </c>
      <c r="K106" s="147">
        <v>33396838</v>
      </c>
      <c r="L106" s="148">
        <v>33396779</v>
      </c>
      <c r="M106" s="150">
        <v>16</v>
      </c>
      <c r="N106" s="151" t="str">
        <f t="shared" si="2"/>
        <v>神奈川県計</v>
      </c>
    </row>
    <row r="107" spans="1:14" ht="18" customHeight="1">
      <c r="A107" s="13"/>
      <c r="B107" s="152"/>
      <c r="C107" s="153"/>
      <c r="D107" s="154"/>
      <c r="E107" s="152"/>
      <c r="F107" s="153"/>
      <c r="G107" s="154"/>
      <c r="H107" s="152"/>
      <c r="I107" s="153"/>
      <c r="J107" s="154"/>
      <c r="K107" s="152"/>
      <c r="L107" s="153"/>
      <c r="M107" s="155"/>
      <c r="N107" s="99">
        <f t="shared" si="2"/>
      </c>
    </row>
    <row r="108" spans="1:14" ht="18" customHeight="1">
      <c r="A108" s="156" t="s">
        <v>205</v>
      </c>
      <c r="B108" s="157">
        <v>83841</v>
      </c>
      <c r="C108" s="158">
        <v>5144</v>
      </c>
      <c r="D108" s="159">
        <v>72568</v>
      </c>
      <c r="E108" s="157">
        <v>32001234</v>
      </c>
      <c r="F108" s="158">
        <v>29245344</v>
      </c>
      <c r="G108" s="159">
        <v>2670002</v>
      </c>
      <c r="H108" s="157">
        <v>1616468</v>
      </c>
      <c r="I108" s="158">
        <v>1616371</v>
      </c>
      <c r="J108" s="159">
        <v>97</v>
      </c>
      <c r="K108" s="157">
        <v>0</v>
      </c>
      <c r="L108" s="158">
        <v>0</v>
      </c>
      <c r="M108" s="160">
        <v>0</v>
      </c>
      <c r="N108" s="161" t="str">
        <f>IF(A108="","",A108)</f>
        <v>甲府</v>
      </c>
    </row>
    <row r="109" spans="1:14" ht="18" customHeight="1">
      <c r="A109" s="133" t="s">
        <v>206</v>
      </c>
      <c r="B109" s="134">
        <v>17293</v>
      </c>
      <c r="C109" s="135">
        <v>663</v>
      </c>
      <c r="D109" s="136">
        <v>8122</v>
      </c>
      <c r="E109" s="134">
        <v>5945031</v>
      </c>
      <c r="F109" s="135">
        <v>5248178</v>
      </c>
      <c r="G109" s="136">
        <v>666166</v>
      </c>
      <c r="H109" s="134">
        <v>2327525</v>
      </c>
      <c r="I109" s="135">
        <v>2324761</v>
      </c>
      <c r="J109" s="136">
        <v>2710</v>
      </c>
      <c r="K109" s="134">
        <v>0</v>
      </c>
      <c r="L109" s="135">
        <v>0</v>
      </c>
      <c r="M109" s="137">
        <v>0</v>
      </c>
      <c r="N109" s="138" t="str">
        <f>IF(A109="","",A109)</f>
        <v>山梨</v>
      </c>
    </row>
    <row r="110" spans="1:14" ht="18" customHeight="1">
      <c r="A110" s="133" t="s">
        <v>207</v>
      </c>
      <c r="B110" s="134">
        <v>19516</v>
      </c>
      <c r="C110" s="135">
        <v>1460</v>
      </c>
      <c r="D110" s="136">
        <v>15673</v>
      </c>
      <c r="E110" s="134">
        <v>11554543</v>
      </c>
      <c r="F110" s="135">
        <v>10664020</v>
      </c>
      <c r="G110" s="136">
        <v>843954</v>
      </c>
      <c r="H110" s="134">
        <v>122397</v>
      </c>
      <c r="I110" s="135">
        <v>122397</v>
      </c>
      <c r="J110" s="136">
        <v>0</v>
      </c>
      <c r="K110" s="134">
        <v>0</v>
      </c>
      <c r="L110" s="135">
        <v>0</v>
      </c>
      <c r="M110" s="137">
        <v>0</v>
      </c>
      <c r="N110" s="138" t="str">
        <f>IF(A110="","",A110)</f>
        <v>大月</v>
      </c>
    </row>
    <row r="111" spans="1:14" ht="18" customHeight="1">
      <c r="A111" s="162" t="s">
        <v>208</v>
      </c>
      <c r="B111" s="163">
        <v>9435</v>
      </c>
      <c r="C111" s="164">
        <v>71</v>
      </c>
      <c r="D111" s="165">
        <v>8276</v>
      </c>
      <c r="E111" s="163">
        <v>2627540</v>
      </c>
      <c r="F111" s="164">
        <v>2398899</v>
      </c>
      <c r="G111" s="165">
        <v>207105</v>
      </c>
      <c r="H111" s="163">
        <v>18178</v>
      </c>
      <c r="I111" s="164">
        <v>17823</v>
      </c>
      <c r="J111" s="165">
        <v>355</v>
      </c>
      <c r="K111" s="163">
        <v>0</v>
      </c>
      <c r="L111" s="164">
        <v>0</v>
      </c>
      <c r="M111" s="166">
        <v>0</v>
      </c>
      <c r="N111" s="167" t="str">
        <f>IF(A111="","",A111)</f>
        <v>鰍沢</v>
      </c>
    </row>
    <row r="112" spans="1:14" s="3" customFormat="1" ht="18" customHeight="1">
      <c r="A112" s="189" t="s">
        <v>209</v>
      </c>
      <c r="B112" s="147">
        <v>130084</v>
      </c>
      <c r="C112" s="148">
        <v>7338</v>
      </c>
      <c r="D112" s="149">
        <v>104639</v>
      </c>
      <c r="E112" s="147">
        <v>52128347</v>
      </c>
      <c r="F112" s="148">
        <v>47556441</v>
      </c>
      <c r="G112" s="149">
        <v>4387228</v>
      </c>
      <c r="H112" s="147">
        <v>4084568</v>
      </c>
      <c r="I112" s="148">
        <v>4081351</v>
      </c>
      <c r="J112" s="149">
        <v>3162</v>
      </c>
      <c r="K112" s="147">
        <v>0</v>
      </c>
      <c r="L112" s="148">
        <v>0</v>
      </c>
      <c r="M112" s="150">
        <v>0</v>
      </c>
      <c r="N112" s="151" t="s">
        <v>214</v>
      </c>
    </row>
    <row r="113" spans="1:14" s="12" customFormat="1" ht="18" customHeight="1">
      <c r="A113" s="13"/>
      <c r="B113" s="152"/>
      <c r="C113" s="153"/>
      <c r="D113" s="154"/>
      <c r="E113" s="152"/>
      <c r="F113" s="153"/>
      <c r="G113" s="154"/>
      <c r="H113" s="152"/>
      <c r="I113" s="153"/>
      <c r="J113" s="154"/>
      <c r="K113" s="152"/>
      <c r="L113" s="153"/>
      <c r="M113" s="155"/>
      <c r="N113" s="190"/>
    </row>
    <row r="114" spans="1:14" s="3" customFormat="1" ht="18" customHeight="1" thickBot="1">
      <c r="A114" s="179" t="s">
        <v>34</v>
      </c>
      <c r="B114" s="180">
        <v>14204249</v>
      </c>
      <c r="C114" s="181">
        <v>826070</v>
      </c>
      <c r="D114" s="182">
        <v>11472252</v>
      </c>
      <c r="E114" s="180">
        <v>144217052</v>
      </c>
      <c r="F114" s="181">
        <v>26008939</v>
      </c>
      <c r="G114" s="182">
        <v>99977908</v>
      </c>
      <c r="H114" s="180">
        <v>7188</v>
      </c>
      <c r="I114" s="181">
        <v>4</v>
      </c>
      <c r="J114" s="182">
        <v>7184</v>
      </c>
      <c r="K114" s="180">
        <v>242</v>
      </c>
      <c r="L114" s="181">
        <v>149</v>
      </c>
      <c r="M114" s="182">
        <v>93</v>
      </c>
      <c r="N114" s="191" t="s">
        <v>34</v>
      </c>
    </row>
    <row r="115" spans="1:14" s="3" customFormat="1" ht="18" customHeight="1" thickBot="1" thickTop="1">
      <c r="A115" s="58" t="s">
        <v>215</v>
      </c>
      <c r="B115" s="192">
        <v>21775101</v>
      </c>
      <c r="C115" s="123">
        <v>1298727</v>
      </c>
      <c r="D115" s="193">
        <v>18033233</v>
      </c>
      <c r="E115" s="192">
        <v>6265158277</v>
      </c>
      <c r="F115" s="123">
        <v>5938826594</v>
      </c>
      <c r="G115" s="193">
        <v>302235684</v>
      </c>
      <c r="H115" s="192">
        <v>259346148</v>
      </c>
      <c r="I115" s="123">
        <v>259330951</v>
      </c>
      <c r="J115" s="193">
        <v>14589</v>
      </c>
      <c r="K115" s="194">
        <v>142364983</v>
      </c>
      <c r="L115" s="123">
        <v>142364450</v>
      </c>
      <c r="M115" s="124">
        <v>490</v>
      </c>
      <c r="N115" s="59" t="s">
        <v>35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78" r:id="rId1"/>
  <headerFooter alignWithMargins="0">
    <oddFooter>&amp;R東京国税局
国税徴収１
(H20)</oddFooter>
  </headerFooter>
  <rowBreaks count="2" manualBreakCount="2">
    <brk id="34" max="13" man="1"/>
    <brk id="6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5"/>
  <sheetViews>
    <sheetView showGridLines="0" zoomScalePageLayoutView="0" workbookViewId="0" topLeftCell="A1">
      <selection activeCell="L1" sqref="L1"/>
    </sheetView>
  </sheetViews>
  <sheetFormatPr defaultColWidth="5.875" defaultRowHeight="13.5"/>
  <cols>
    <col min="1" max="1" width="12.00390625" style="2" customWidth="1"/>
    <col min="2" max="3" width="12.875" style="2" bestFit="1" customWidth="1"/>
    <col min="4" max="4" width="10.625" style="2" customWidth="1"/>
    <col min="5" max="6" width="12.875" style="2" bestFit="1" customWidth="1"/>
    <col min="7" max="7" width="10.625" style="2" customWidth="1"/>
    <col min="8" max="9" width="14.50390625" style="2" bestFit="1" customWidth="1"/>
    <col min="10" max="10" width="13.625" style="2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102</v>
      </c>
    </row>
    <row r="2" spans="1:11" s="5" customFormat="1" ht="15" customHeight="1">
      <c r="A2" s="326" t="s">
        <v>31</v>
      </c>
      <c r="B2" s="307" t="s">
        <v>17</v>
      </c>
      <c r="C2" s="308"/>
      <c r="D2" s="309"/>
      <c r="E2" s="307" t="s">
        <v>103</v>
      </c>
      <c r="F2" s="308"/>
      <c r="G2" s="309"/>
      <c r="H2" s="307" t="s">
        <v>104</v>
      </c>
      <c r="I2" s="308"/>
      <c r="J2" s="309"/>
      <c r="K2" s="324" t="s">
        <v>66</v>
      </c>
    </row>
    <row r="3" spans="1:11" s="5" customFormat="1" ht="16.5" customHeight="1">
      <c r="A3" s="327"/>
      <c r="B3" s="30" t="s">
        <v>32</v>
      </c>
      <c r="C3" s="16" t="s">
        <v>30</v>
      </c>
      <c r="D3" s="18" t="s">
        <v>33</v>
      </c>
      <c r="E3" s="30" t="s">
        <v>32</v>
      </c>
      <c r="F3" s="16" t="s">
        <v>30</v>
      </c>
      <c r="G3" s="18" t="s">
        <v>33</v>
      </c>
      <c r="H3" s="30" t="s">
        <v>32</v>
      </c>
      <c r="I3" s="16" t="s">
        <v>30</v>
      </c>
      <c r="J3" s="18" t="s">
        <v>33</v>
      </c>
      <c r="K3" s="325"/>
    </row>
    <row r="4" spans="1:11" ht="11.25">
      <c r="A4" s="53"/>
      <c r="B4" s="51" t="s">
        <v>2</v>
      </c>
      <c r="C4" s="36" t="s">
        <v>2</v>
      </c>
      <c r="D4" s="52" t="s">
        <v>2</v>
      </c>
      <c r="E4" s="51" t="s">
        <v>2</v>
      </c>
      <c r="F4" s="36" t="s">
        <v>2</v>
      </c>
      <c r="G4" s="52" t="s">
        <v>2</v>
      </c>
      <c r="H4" s="51" t="s">
        <v>2</v>
      </c>
      <c r="I4" s="36" t="s">
        <v>2</v>
      </c>
      <c r="J4" s="95" t="s">
        <v>2</v>
      </c>
      <c r="K4" s="96"/>
    </row>
    <row r="5" spans="1:11" ht="18" customHeight="1">
      <c r="A5" s="127" t="s">
        <v>120</v>
      </c>
      <c r="B5" s="128">
        <v>0</v>
      </c>
      <c r="C5" s="129">
        <v>0</v>
      </c>
      <c r="D5" s="130">
        <v>0</v>
      </c>
      <c r="E5" s="128" t="s">
        <v>211</v>
      </c>
      <c r="F5" s="129" t="s">
        <v>211</v>
      </c>
      <c r="G5" s="130" t="s">
        <v>211</v>
      </c>
      <c r="H5" s="128">
        <v>179886270</v>
      </c>
      <c r="I5" s="129">
        <v>171621002</v>
      </c>
      <c r="J5" s="131">
        <v>7911900</v>
      </c>
      <c r="K5" s="132" t="str">
        <f>IF(A5="","",A5)</f>
        <v>千葉東</v>
      </c>
    </row>
    <row r="6" spans="1:11" ht="18" customHeight="1">
      <c r="A6" s="133" t="s">
        <v>121</v>
      </c>
      <c r="B6" s="134">
        <v>322456842</v>
      </c>
      <c r="C6" s="135">
        <v>300547477</v>
      </c>
      <c r="D6" s="136">
        <v>21909365</v>
      </c>
      <c r="E6" s="134">
        <v>579588</v>
      </c>
      <c r="F6" s="135">
        <v>577000</v>
      </c>
      <c r="G6" s="136">
        <v>2589</v>
      </c>
      <c r="H6" s="134">
        <v>397475059</v>
      </c>
      <c r="I6" s="135">
        <v>370577925</v>
      </c>
      <c r="J6" s="137">
        <v>26627173</v>
      </c>
      <c r="K6" s="138" t="str">
        <f aca="true" t="shared" si="0" ref="K6:K20">IF(A6="","",A6)</f>
        <v>千葉南</v>
      </c>
    </row>
    <row r="7" spans="1:11" ht="18" customHeight="1">
      <c r="A7" s="133" t="s">
        <v>122</v>
      </c>
      <c r="B7" s="134">
        <v>0</v>
      </c>
      <c r="C7" s="135">
        <v>0</v>
      </c>
      <c r="D7" s="136">
        <v>0</v>
      </c>
      <c r="E7" s="134" t="s">
        <v>211</v>
      </c>
      <c r="F7" s="135" t="s">
        <v>216</v>
      </c>
      <c r="G7" s="136" t="s">
        <v>216</v>
      </c>
      <c r="H7" s="134">
        <v>153724611</v>
      </c>
      <c r="I7" s="135">
        <v>148718733</v>
      </c>
      <c r="J7" s="137">
        <v>4797997</v>
      </c>
      <c r="K7" s="138" t="str">
        <f t="shared" si="0"/>
        <v>千葉西</v>
      </c>
    </row>
    <row r="8" spans="1:11" ht="18" customHeight="1">
      <c r="A8" s="133" t="s">
        <v>123</v>
      </c>
      <c r="B8" s="134" t="s">
        <v>211</v>
      </c>
      <c r="C8" s="135" t="s">
        <v>216</v>
      </c>
      <c r="D8" s="136" t="s">
        <v>216</v>
      </c>
      <c r="E8" s="134" t="s">
        <v>211</v>
      </c>
      <c r="F8" s="135" t="s">
        <v>216</v>
      </c>
      <c r="G8" s="136" t="s">
        <v>216</v>
      </c>
      <c r="H8" s="134">
        <v>26450873</v>
      </c>
      <c r="I8" s="135">
        <v>24682281</v>
      </c>
      <c r="J8" s="137">
        <v>1707531</v>
      </c>
      <c r="K8" s="138" t="str">
        <f t="shared" si="0"/>
        <v>銚子</v>
      </c>
    </row>
    <row r="9" spans="1:11" ht="18" customHeight="1">
      <c r="A9" s="133" t="s">
        <v>124</v>
      </c>
      <c r="B9" s="134" t="s">
        <v>211</v>
      </c>
      <c r="C9" s="135" t="s">
        <v>216</v>
      </c>
      <c r="D9" s="136" t="s">
        <v>216</v>
      </c>
      <c r="E9" s="134" t="s">
        <v>211</v>
      </c>
      <c r="F9" s="135" t="s">
        <v>216</v>
      </c>
      <c r="G9" s="136" t="s">
        <v>216</v>
      </c>
      <c r="H9" s="134">
        <v>133834350</v>
      </c>
      <c r="I9" s="135">
        <v>126224255</v>
      </c>
      <c r="J9" s="137">
        <v>7398107</v>
      </c>
      <c r="K9" s="138" t="str">
        <f t="shared" si="0"/>
        <v>市川</v>
      </c>
    </row>
    <row r="10" spans="1:11" ht="18" customHeight="1">
      <c r="A10" s="133"/>
      <c r="B10" s="134"/>
      <c r="C10" s="135"/>
      <c r="D10" s="136"/>
      <c r="E10" s="134"/>
      <c r="F10" s="135"/>
      <c r="G10" s="136"/>
      <c r="H10" s="134"/>
      <c r="I10" s="135"/>
      <c r="J10" s="137"/>
      <c r="K10" s="138">
        <f t="shared" si="0"/>
      </c>
    </row>
    <row r="11" spans="1:11" ht="18" customHeight="1">
      <c r="A11" s="133" t="s">
        <v>125</v>
      </c>
      <c r="B11" s="134">
        <v>0</v>
      </c>
      <c r="C11" s="135">
        <v>0</v>
      </c>
      <c r="D11" s="136">
        <v>0</v>
      </c>
      <c r="E11" s="134" t="s">
        <v>211</v>
      </c>
      <c r="F11" s="135" t="s">
        <v>216</v>
      </c>
      <c r="G11" s="136" t="s">
        <v>216</v>
      </c>
      <c r="H11" s="134">
        <v>132854865</v>
      </c>
      <c r="I11" s="135">
        <v>125841740</v>
      </c>
      <c r="J11" s="137">
        <v>6786205</v>
      </c>
      <c r="K11" s="138" t="str">
        <f t="shared" si="0"/>
        <v>船橋</v>
      </c>
    </row>
    <row r="12" spans="1:11" ht="18" customHeight="1">
      <c r="A12" s="133" t="s">
        <v>126</v>
      </c>
      <c r="B12" s="134">
        <v>0</v>
      </c>
      <c r="C12" s="135">
        <v>0</v>
      </c>
      <c r="D12" s="136">
        <v>0</v>
      </c>
      <c r="E12" s="134">
        <v>40717</v>
      </c>
      <c r="F12" s="135">
        <v>40309</v>
      </c>
      <c r="G12" s="136">
        <v>408</v>
      </c>
      <c r="H12" s="134">
        <v>16591733</v>
      </c>
      <c r="I12" s="135">
        <v>15456222</v>
      </c>
      <c r="J12" s="137">
        <v>1055273</v>
      </c>
      <c r="K12" s="138" t="str">
        <f t="shared" si="0"/>
        <v>館山</v>
      </c>
    </row>
    <row r="13" spans="1:11" ht="18" customHeight="1">
      <c r="A13" s="133" t="s">
        <v>127</v>
      </c>
      <c r="B13" s="134" t="s">
        <v>211</v>
      </c>
      <c r="C13" s="135" t="s">
        <v>216</v>
      </c>
      <c r="D13" s="136" t="s">
        <v>216</v>
      </c>
      <c r="E13" s="134" t="s">
        <v>211</v>
      </c>
      <c r="F13" s="135" t="s">
        <v>216</v>
      </c>
      <c r="G13" s="136" t="s">
        <v>216</v>
      </c>
      <c r="H13" s="134">
        <v>121727106</v>
      </c>
      <c r="I13" s="135">
        <v>111655481</v>
      </c>
      <c r="J13" s="137">
        <v>9971568</v>
      </c>
      <c r="K13" s="138" t="str">
        <f t="shared" si="0"/>
        <v>木更津</v>
      </c>
    </row>
    <row r="14" spans="1:11" ht="18" customHeight="1">
      <c r="A14" s="133" t="s">
        <v>128</v>
      </c>
      <c r="B14" s="134">
        <v>0</v>
      </c>
      <c r="C14" s="135">
        <v>0</v>
      </c>
      <c r="D14" s="136">
        <v>0</v>
      </c>
      <c r="E14" s="134">
        <v>425097</v>
      </c>
      <c r="F14" s="135">
        <v>422529</v>
      </c>
      <c r="G14" s="136">
        <v>2568</v>
      </c>
      <c r="H14" s="134">
        <v>149104753</v>
      </c>
      <c r="I14" s="135">
        <v>138398877</v>
      </c>
      <c r="J14" s="137">
        <v>10283787</v>
      </c>
      <c r="K14" s="138" t="str">
        <f t="shared" si="0"/>
        <v>松戸</v>
      </c>
    </row>
    <row r="15" spans="1:11" ht="18" customHeight="1">
      <c r="A15" s="133" t="s">
        <v>129</v>
      </c>
      <c r="B15" s="134" t="s">
        <v>211</v>
      </c>
      <c r="C15" s="135" t="s">
        <v>216</v>
      </c>
      <c r="D15" s="136" t="s">
        <v>216</v>
      </c>
      <c r="E15" s="134" t="s">
        <v>211</v>
      </c>
      <c r="F15" s="135" t="s">
        <v>216</v>
      </c>
      <c r="G15" s="136" t="s">
        <v>216</v>
      </c>
      <c r="H15" s="134">
        <v>14499398</v>
      </c>
      <c r="I15" s="135">
        <v>13788523</v>
      </c>
      <c r="J15" s="137">
        <v>662527</v>
      </c>
      <c r="K15" s="138" t="str">
        <f t="shared" si="0"/>
        <v>佐原</v>
      </c>
    </row>
    <row r="16" spans="1:11" ht="18" customHeight="1">
      <c r="A16" s="133"/>
      <c r="B16" s="134"/>
      <c r="C16" s="135"/>
      <c r="D16" s="136"/>
      <c r="E16" s="134"/>
      <c r="F16" s="135"/>
      <c r="G16" s="136"/>
      <c r="H16" s="134"/>
      <c r="I16" s="135"/>
      <c r="J16" s="137"/>
      <c r="K16" s="138">
        <f t="shared" si="0"/>
      </c>
    </row>
    <row r="17" spans="1:11" ht="18" customHeight="1">
      <c r="A17" s="133" t="s">
        <v>130</v>
      </c>
      <c r="B17" s="134">
        <v>0</v>
      </c>
      <c r="C17" s="135">
        <v>0</v>
      </c>
      <c r="D17" s="136">
        <v>0</v>
      </c>
      <c r="E17" s="134">
        <v>291603</v>
      </c>
      <c r="F17" s="135">
        <v>289255</v>
      </c>
      <c r="G17" s="136">
        <v>2348</v>
      </c>
      <c r="H17" s="134">
        <v>27843252</v>
      </c>
      <c r="I17" s="135">
        <v>25549586</v>
      </c>
      <c r="J17" s="137">
        <v>2238829</v>
      </c>
      <c r="K17" s="138" t="str">
        <f t="shared" si="0"/>
        <v>茂原</v>
      </c>
    </row>
    <row r="18" spans="1:11" ht="18" customHeight="1">
      <c r="A18" s="133" t="s">
        <v>131</v>
      </c>
      <c r="B18" s="134">
        <v>0</v>
      </c>
      <c r="C18" s="135">
        <v>0</v>
      </c>
      <c r="D18" s="136">
        <v>0</v>
      </c>
      <c r="E18" s="134">
        <v>1011186</v>
      </c>
      <c r="F18" s="135">
        <v>1006842</v>
      </c>
      <c r="G18" s="136">
        <v>4344</v>
      </c>
      <c r="H18" s="134">
        <v>88934974</v>
      </c>
      <c r="I18" s="135">
        <v>80038631</v>
      </c>
      <c r="J18" s="137">
        <v>8576474</v>
      </c>
      <c r="K18" s="138" t="str">
        <f t="shared" si="0"/>
        <v>成田</v>
      </c>
    </row>
    <row r="19" spans="1:11" ht="18" customHeight="1">
      <c r="A19" s="133" t="s">
        <v>132</v>
      </c>
      <c r="B19" s="134">
        <v>0</v>
      </c>
      <c r="C19" s="135">
        <v>0</v>
      </c>
      <c r="D19" s="136">
        <v>0</v>
      </c>
      <c r="E19" s="134">
        <v>138814</v>
      </c>
      <c r="F19" s="135">
        <v>138351</v>
      </c>
      <c r="G19" s="136">
        <v>463</v>
      </c>
      <c r="H19" s="134">
        <v>22617390</v>
      </c>
      <c r="I19" s="135">
        <v>20525919</v>
      </c>
      <c r="J19" s="137">
        <v>1991124</v>
      </c>
      <c r="K19" s="138" t="str">
        <f t="shared" si="0"/>
        <v>東金</v>
      </c>
    </row>
    <row r="20" spans="1:11" ht="18" customHeight="1">
      <c r="A20" s="140" t="s">
        <v>133</v>
      </c>
      <c r="B20" s="141" t="s">
        <v>211</v>
      </c>
      <c r="C20" s="142" t="s">
        <v>216</v>
      </c>
      <c r="D20" s="143" t="s">
        <v>216</v>
      </c>
      <c r="E20" s="141" t="s">
        <v>216</v>
      </c>
      <c r="F20" s="142" t="s">
        <v>216</v>
      </c>
      <c r="G20" s="143" t="s">
        <v>216</v>
      </c>
      <c r="H20" s="141">
        <v>113082878</v>
      </c>
      <c r="I20" s="142">
        <v>104794651</v>
      </c>
      <c r="J20" s="144">
        <v>8110856</v>
      </c>
      <c r="K20" s="145" t="str">
        <f t="shared" si="0"/>
        <v>柏</v>
      </c>
    </row>
    <row r="21" spans="1:11" s="3" customFormat="1" ht="18" customHeight="1">
      <c r="A21" s="146" t="s">
        <v>134</v>
      </c>
      <c r="B21" s="147">
        <v>396886290</v>
      </c>
      <c r="C21" s="148">
        <v>368052406</v>
      </c>
      <c r="D21" s="149">
        <v>28829708</v>
      </c>
      <c r="E21" s="147">
        <v>9132559</v>
      </c>
      <c r="F21" s="148">
        <v>9100099</v>
      </c>
      <c r="G21" s="149">
        <v>32251</v>
      </c>
      <c r="H21" s="147">
        <v>1578627512</v>
      </c>
      <c r="I21" s="148">
        <v>1477873826</v>
      </c>
      <c r="J21" s="150">
        <v>98119354</v>
      </c>
      <c r="K21" s="151" t="str">
        <f>A21</f>
        <v>千葉県計</v>
      </c>
    </row>
    <row r="22" spans="1:11" s="12" customFormat="1" ht="18" customHeight="1">
      <c r="A22" s="13"/>
      <c r="B22" s="152"/>
      <c r="C22" s="153"/>
      <c r="D22" s="154"/>
      <c r="E22" s="152"/>
      <c r="F22" s="153"/>
      <c r="G22" s="154"/>
      <c r="H22" s="152"/>
      <c r="I22" s="153"/>
      <c r="J22" s="155"/>
      <c r="K22" s="99"/>
    </row>
    <row r="23" spans="1:11" ht="18" customHeight="1">
      <c r="A23" s="156" t="s">
        <v>135</v>
      </c>
      <c r="B23" s="157">
        <v>0</v>
      </c>
      <c r="C23" s="158">
        <v>0</v>
      </c>
      <c r="D23" s="159">
        <v>0</v>
      </c>
      <c r="E23" s="157">
        <v>211266101</v>
      </c>
      <c r="F23" s="158">
        <v>211234163</v>
      </c>
      <c r="G23" s="159">
        <v>31938</v>
      </c>
      <c r="H23" s="157">
        <v>4130241516</v>
      </c>
      <c r="I23" s="158">
        <v>4120662334</v>
      </c>
      <c r="J23" s="160">
        <v>9469038</v>
      </c>
      <c r="K23" s="161" t="str">
        <f>IF(A23="","",A23)</f>
        <v>麹町</v>
      </c>
    </row>
    <row r="24" spans="1:11" ht="18" customHeight="1">
      <c r="A24" s="133" t="s">
        <v>136</v>
      </c>
      <c r="B24" s="134">
        <v>0</v>
      </c>
      <c r="C24" s="135">
        <v>0</v>
      </c>
      <c r="D24" s="136">
        <v>0</v>
      </c>
      <c r="E24" s="134" t="s">
        <v>213</v>
      </c>
      <c r="F24" s="135" t="s">
        <v>216</v>
      </c>
      <c r="G24" s="136" t="s">
        <v>216</v>
      </c>
      <c r="H24" s="134">
        <v>746131410</v>
      </c>
      <c r="I24" s="135">
        <v>736077972</v>
      </c>
      <c r="J24" s="137">
        <v>9727639</v>
      </c>
      <c r="K24" s="138" t="str">
        <f aca="true" t="shared" si="1" ref="K24:K87">IF(A24="","",A24)</f>
        <v>神田</v>
      </c>
    </row>
    <row r="25" spans="1:11" ht="18" customHeight="1">
      <c r="A25" s="133" t="s">
        <v>137</v>
      </c>
      <c r="B25" s="134">
        <v>0</v>
      </c>
      <c r="C25" s="135">
        <v>0</v>
      </c>
      <c r="D25" s="136">
        <v>0</v>
      </c>
      <c r="E25" s="134" t="s">
        <v>213</v>
      </c>
      <c r="F25" s="135" t="s">
        <v>216</v>
      </c>
      <c r="G25" s="136" t="s">
        <v>216</v>
      </c>
      <c r="H25" s="134">
        <v>1166824214</v>
      </c>
      <c r="I25" s="135">
        <v>1158443227</v>
      </c>
      <c r="J25" s="137">
        <v>8223755</v>
      </c>
      <c r="K25" s="138" t="str">
        <f t="shared" si="1"/>
        <v>日本橋</v>
      </c>
    </row>
    <row r="26" spans="1:11" ht="18" customHeight="1">
      <c r="A26" s="133" t="s">
        <v>138</v>
      </c>
      <c r="B26" s="134">
        <v>0</v>
      </c>
      <c r="C26" s="135">
        <v>0</v>
      </c>
      <c r="D26" s="136">
        <v>0</v>
      </c>
      <c r="E26" s="134" t="s">
        <v>213</v>
      </c>
      <c r="F26" s="135" t="s">
        <v>216</v>
      </c>
      <c r="G26" s="136" t="s">
        <v>216</v>
      </c>
      <c r="H26" s="134">
        <v>1041895757</v>
      </c>
      <c r="I26" s="135">
        <v>1030862739</v>
      </c>
      <c r="J26" s="137">
        <v>10801863</v>
      </c>
      <c r="K26" s="138" t="str">
        <f t="shared" si="1"/>
        <v>京橋</v>
      </c>
    </row>
    <row r="27" spans="1:11" ht="18" customHeight="1">
      <c r="A27" s="133" t="s">
        <v>139</v>
      </c>
      <c r="B27" s="134">
        <v>0</v>
      </c>
      <c r="C27" s="135">
        <v>0</v>
      </c>
      <c r="D27" s="136">
        <v>0</v>
      </c>
      <c r="E27" s="134">
        <v>52822927</v>
      </c>
      <c r="F27" s="135">
        <v>52810955</v>
      </c>
      <c r="G27" s="136">
        <v>11972</v>
      </c>
      <c r="H27" s="134">
        <v>2526397094</v>
      </c>
      <c r="I27" s="135">
        <v>2510985337</v>
      </c>
      <c r="J27" s="137">
        <v>15028223</v>
      </c>
      <c r="K27" s="138" t="str">
        <f t="shared" si="1"/>
        <v>芝</v>
      </c>
    </row>
    <row r="28" spans="1:11" ht="18" customHeight="1">
      <c r="A28" s="133"/>
      <c r="B28" s="134"/>
      <c r="C28" s="135"/>
      <c r="D28" s="136"/>
      <c r="E28" s="134"/>
      <c r="F28" s="135"/>
      <c r="G28" s="136"/>
      <c r="H28" s="134"/>
      <c r="I28" s="135"/>
      <c r="J28" s="137"/>
      <c r="K28" s="138">
        <f t="shared" si="1"/>
      </c>
    </row>
    <row r="29" spans="1:11" ht="18" customHeight="1">
      <c r="A29" s="133" t="s">
        <v>140</v>
      </c>
      <c r="B29" s="134">
        <v>0</v>
      </c>
      <c r="C29" s="135">
        <v>0</v>
      </c>
      <c r="D29" s="136">
        <v>0</v>
      </c>
      <c r="E29" s="134">
        <v>6468356</v>
      </c>
      <c r="F29" s="135">
        <v>6444921</v>
      </c>
      <c r="G29" s="136">
        <v>23422</v>
      </c>
      <c r="H29" s="134">
        <v>1255478568</v>
      </c>
      <c r="I29" s="135">
        <v>1222493805</v>
      </c>
      <c r="J29" s="137">
        <v>32529671</v>
      </c>
      <c r="K29" s="138" t="str">
        <f t="shared" si="1"/>
        <v>麻布</v>
      </c>
    </row>
    <row r="30" spans="1:11" ht="18" customHeight="1">
      <c r="A30" s="133" t="s">
        <v>141</v>
      </c>
      <c r="B30" s="134">
        <v>0</v>
      </c>
      <c r="C30" s="135">
        <v>0</v>
      </c>
      <c r="D30" s="136">
        <v>0</v>
      </c>
      <c r="E30" s="134" t="s">
        <v>213</v>
      </c>
      <c r="F30" s="135" t="s">
        <v>216</v>
      </c>
      <c r="G30" s="136" t="s">
        <v>216</v>
      </c>
      <c r="H30" s="134">
        <v>593427311</v>
      </c>
      <c r="I30" s="135">
        <v>586066897</v>
      </c>
      <c r="J30" s="137">
        <v>7172246</v>
      </c>
      <c r="K30" s="138" t="str">
        <f t="shared" si="1"/>
        <v>品川</v>
      </c>
    </row>
    <row r="31" spans="1:11" ht="18" customHeight="1">
      <c r="A31" s="133" t="s">
        <v>142</v>
      </c>
      <c r="B31" s="134">
        <v>0</v>
      </c>
      <c r="C31" s="135">
        <v>0</v>
      </c>
      <c r="D31" s="136">
        <v>0</v>
      </c>
      <c r="E31" s="134" t="s">
        <v>213</v>
      </c>
      <c r="F31" s="135" t="s">
        <v>216</v>
      </c>
      <c r="G31" s="136" t="s">
        <v>216</v>
      </c>
      <c r="H31" s="134">
        <v>350484872</v>
      </c>
      <c r="I31" s="135">
        <v>339961859</v>
      </c>
      <c r="J31" s="137">
        <v>10182664</v>
      </c>
      <c r="K31" s="138" t="str">
        <f t="shared" si="1"/>
        <v>四谷</v>
      </c>
    </row>
    <row r="32" spans="1:11" ht="18" customHeight="1">
      <c r="A32" s="133" t="s">
        <v>143</v>
      </c>
      <c r="B32" s="134">
        <v>0</v>
      </c>
      <c r="C32" s="135">
        <v>0</v>
      </c>
      <c r="D32" s="136">
        <v>0</v>
      </c>
      <c r="E32" s="134" t="s">
        <v>213</v>
      </c>
      <c r="F32" s="135" t="s">
        <v>216</v>
      </c>
      <c r="G32" s="136" t="s">
        <v>216</v>
      </c>
      <c r="H32" s="134">
        <v>972588067</v>
      </c>
      <c r="I32" s="135">
        <v>961063515</v>
      </c>
      <c r="J32" s="137">
        <v>10905256</v>
      </c>
      <c r="K32" s="138" t="str">
        <f t="shared" si="1"/>
        <v>新宿</v>
      </c>
    </row>
    <row r="33" spans="1:11" ht="18" customHeight="1">
      <c r="A33" s="133" t="s">
        <v>144</v>
      </c>
      <c r="B33" s="134">
        <v>0</v>
      </c>
      <c r="C33" s="135">
        <v>0</v>
      </c>
      <c r="D33" s="136">
        <v>0</v>
      </c>
      <c r="E33" s="134">
        <v>758875</v>
      </c>
      <c r="F33" s="135">
        <v>758604</v>
      </c>
      <c r="G33" s="136">
        <v>271</v>
      </c>
      <c r="H33" s="134">
        <v>169073115</v>
      </c>
      <c r="I33" s="135">
        <v>166867538</v>
      </c>
      <c r="J33" s="137">
        <v>2181287</v>
      </c>
      <c r="K33" s="138" t="str">
        <f t="shared" si="1"/>
        <v>小石川</v>
      </c>
    </row>
    <row r="34" spans="1:11" ht="18" customHeight="1">
      <c r="A34" s="133"/>
      <c r="B34" s="134"/>
      <c r="C34" s="135"/>
      <c r="D34" s="136"/>
      <c r="E34" s="134"/>
      <c r="F34" s="135"/>
      <c r="G34" s="136"/>
      <c r="H34" s="134"/>
      <c r="I34" s="135"/>
      <c r="J34" s="137"/>
      <c r="K34" s="138">
        <f t="shared" si="1"/>
      </c>
    </row>
    <row r="35" spans="1:11" ht="18" customHeight="1">
      <c r="A35" s="127" t="s">
        <v>145</v>
      </c>
      <c r="B35" s="128">
        <v>0</v>
      </c>
      <c r="C35" s="129">
        <v>0</v>
      </c>
      <c r="D35" s="130">
        <v>0</v>
      </c>
      <c r="E35" s="128">
        <v>209839</v>
      </c>
      <c r="F35" s="129">
        <v>209567</v>
      </c>
      <c r="G35" s="130">
        <v>272</v>
      </c>
      <c r="H35" s="128">
        <v>136438211</v>
      </c>
      <c r="I35" s="129">
        <v>133101458</v>
      </c>
      <c r="J35" s="131">
        <v>3261910</v>
      </c>
      <c r="K35" s="132" t="str">
        <f t="shared" si="1"/>
        <v>本郷</v>
      </c>
    </row>
    <row r="36" spans="1:11" ht="18" customHeight="1">
      <c r="A36" s="133" t="s">
        <v>146</v>
      </c>
      <c r="B36" s="134">
        <v>0</v>
      </c>
      <c r="C36" s="135">
        <v>0</v>
      </c>
      <c r="D36" s="136">
        <v>0</v>
      </c>
      <c r="E36" s="134">
        <v>704496</v>
      </c>
      <c r="F36" s="135">
        <v>703324</v>
      </c>
      <c r="G36" s="136">
        <v>1172</v>
      </c>
      <c r="H36" s="134">
        <v>182602802</v>
      </c>
      <c r="I36" s="135">
        <v>178680278</v>
      </c>
      <c r="J36" s="137">
        <v>3781848</v>
      </c>
      <c r="K36" s="138" t="str">
        <f t="shared" si="1"/>
        <v>東京上野</v>
      </c>
    </row>
    <row r="37" spans="1:11" ht="18" customHeight="1">
      <c r="A37" s="133" t="s">
        <v>147</v>
      </c>
      <c r="B37" s="134">
        <v>0</v>
      </c>
      <c r="C37" s="135">
        <v>0</v>
      </c>
      <c r="D37" s="136">
        <v>0</v>
      </c>
      <c r="E37" s="134">
        <v>584701</v>
      </c>
      <c r="F37" s="135">
        <v>581785</v>
      </c>
      <c r="G37" s="136">
        <v>2916</v>
      </c>
      <c r="H37" s="134">
        <v>139011767</v>
      </c>
      <c r="I37" s="135">
        <v>133444146</v>
      </c>
      <c r="J37" s="137">
        <v>5360572</v>
      </c>
      <c r="K37" s="138" t="str">
        <f t="shared" si="1"/>
        <v>浅草</v>
      </c>
    </row>
    <row r="38" spans="1:11" ht="18" customHeight="1">
      <c r="A38" s="133" t="s">
        <v>148</v>
      </c>
      <c r="B38" s="134">
        <v>0</v>
      </c>
      <c r="C38" s="135">
        <v>0</v>
      </c>
      <c r="D38" s="136">
        <v>0</v>
      </c>
      <c r="E38" s="134">
        <v>1696782</v>
      </c>
      <c r="F38" s="135">
        <v>1696351</v>
      </c>
      <c r="G38" s="136">
        <v>431</v>
      </c>
      <c r="H38" s="134">
        <v>183405781</v>
      </c>
      <c r="I38" s="135">
        <v>180328681</v>
      </c>
      <c r="J38" s="137">
        <v>3051476</v>
      </c>
      <c r="K38" s="138" t="str">
        <f t="shared" si="1"/>
        <v>本所</v>
      </c>
    </row>
    <row r="39" spans="1:11" ht="18" customHeight="1">
      <c r="A39" s="133" t="s">
        <v>149</v>
      </c>
      <c r="B39" s="134">
        <v>0</v>
      </c>
      <c r="C39" s="135">
        <v>0</v>
      </c>
      <c r="D39" s="136">
        <v>0</v>
      </c>
      <c r="E39" s="134">
        <v>168605</v>
      </c>
      <c r="F39" s="135">
        <v>163440</v>
      </c>
      <c r="G39" s="136">
        <v>5165</v>
      </c>
      <c r="H39" s="134">
        <v>31729468</v>
      </c>
      <c r="I39" s="135">
        <v>29837511</v>
      </c>
      <c r="J39" s="137">
        <v>1859667</v>
      </c>
      <c r="K39" s="138" t="str">
        <f t="shared" si="1"/>
        <v>向島</v>
      </c>
    </row>
    <row r="40" spans="1:11" ht="18" customHeight="1">
      <c r="A40" s="133"/>
      <c r="B40" s="134"/>
      <c r="C40" s="135"/>
      <c r="D40" s="136"/>
      <c r="E40" s="134"/>
      <c r="F40" s="135"/>
      <c r="G40" s="136"/>
      <c r="H40" s="134"/>
      <c r="I40" s="135"/>
      <c r="J40" s="137"/>
      <c r="K40" s="138">
        <f t="shared" si="1"/>
      </c>
    </row>
    <row r="41" spans="1:11" ht="18" customHeight="1">
      <c r="A41" s="133" t="s">
        <v>150</v>
      </c>
      <c r="B41" s="134" t="s">
        <v>212</v>
      </c>
      <c r="C41" s="135" t="s">
        <v>216</v>
      </c>
      <c r="D41" s="136" t="s">
        <v>216</v>
      </c>
      <c r="E41" s="134">
        <v>3291323</v>
      </c>
      <c r="F41" s="135">
        <v>3290433</v>
      </c>
      <c r="G41" s="136">
        <v>890</v>
      </c>
      <c r="H41" s="134">
        <v>284807404</v>
      </c>
      <c r="I41" s="135">
        <v>281192908</v>
      </c>
      <c r="J41" s="137">
        <v>3481486</v>
      </c>
      <c r="K41" s="138" t="str">
        <f t="shared" si="1"/>
        <v>江東西</v>
      </c>
    </row>
    <row r="42" spans="1:11" ht="18" customHeight="1">
      <c r="A42" s="133" t="s">
        <v>151</v>
      </c>
      <c r="B42" s="134">
        <v>0</v>
      </c>
      <c r="C42" s="135">
        <v>0</v>
      </c>
      <c r="D42" s="136">
        <v>0</v>
      </c>
      <c r="E42" s="134">
        <v>3658898</v>
      </c>
      <c r="F42" s="135">
        <v>3656239</v>
      </c>
      <c r="G42" s="136">
        <v>2548</v>
      </c>
      <c r="H42" s="134">
        <v>124800462</v>
      </c>
      <c r="I42" s="135">
        <v>122038384</v>
      </c>
      <c r="J42" s="137">
        <v>2636603</v>
      </c>
      <c r="K42" s="138" t="str">
        <f t="shared" si="1"/>
        <v>江東東</v>
      </c>
    </row>
    <row r="43" spans="1:11" ht="18" customHeight="1">
      <c r="A43" s="133" t="s">
        <v>152</v>
      </c>
      <c r="B43" s="134">
        <v>0</v>
      </c>
      <c r="C43" s="135">
        <v>0</v>
      </c>
      <c r="D43" s="136">
        <v>0</v>
      </c>
      <c r="E43" s="134">
        <v>67996</v>
      </c>
      <c r="F43" s="135">
        <v>67996</v>
      </c>
      <c r="G43" s="136">
        <v>0</v>
      </c>
      <c r="H43" s="134">
        <v>50347876</v>
      </c>
      <c r="I43" s="135">
        <v>48545008</v>
      </c>
      <c r="J43" s="137">
        <v>1749056</v>
      </c>
      <c r="K43" s="138" t="str">
        <f t="shared" si="1"/>
        <v>荏原</v>
      </c>
    </row>
    <row r="44" spans="1:11" ht="18" customHeight="1">
      <c r="A44" s="133" t="s">
        <v>153</v>
      </c>
      <c r="B44" s="134">
        <v>0</v>
      </c>
      <c r="C44" s="135">
        <v>0</v>
      </c>
      <c r="D44" s="136">
        <v>0</v>
      </c>
      <c r="E44" s="134" t="s">
        <v>212</v>
      </c>
      <c r="F44" s="135" t="s">
        <v>216</v>
      </c>
      <c r="G44" s="136" t="s">
        <v>216</v>
      </c>
      <c r="H44" s="134">
        <v>206177175</v>
      </c>
      <c r="I44" s="135">
        <v>196903665</v>
      </c>
      <c r="J44" s="137">
        <v>9153677</v>
      </c>
      <c r="K44" s="138" t="str">
        <f t="shared" si="1"/>
        <v>目黒</v>
      </c>
    </row>
    <row r="45" spans="1:11" ht="18" customHeight="1">
      <c r="A45" s="133" t="s">
        <v>154</v>
      </c>
      <c r="B45" s="134">
        <v>0</v>
      </c>
      <c r="C45" s="135">
        <v>0</v>
      </c>
      <c r="D45" s="136">
        <v>0</v>
      </c>
      <c r="E45" s="134" t="s">
        <v>212</v>
      </c>
      <c r="F45" s="135" t="s">
        <v>216</v>
      </c>
      <c r="G45" s="136" t="s">
        <v>216</v>
      </c>
      <c r="H45" s="134">
        <v>121450522</v>
      </c>
      <c r="I45" s="135">
        <v>117667364</v>
      </c>
      <c r="J45" s="137">
        <v>3635272</v>
      </c>
      <c r="K45" s="138" t="str">
        <f t="shared" si="1"/>
        <v>大森</v>
      </c>
    </row>
    <row r="46" spans="1:11" ht="18" customHeight="1">
      <c r="A46" s="133"/>
      <c r="B46" s="134"/>
      <c r="C46" s="135"/>
      <c r="D46" s="136"/>
      <c r="E46" s="134"/>
      <c r="F46" s="135"/>
      <c r="G46" s="136"/>
      <c r="H46" s="134"/>
      <c r="I46" s="135"/>
      <c r="J46" s="137"/>
      <c r="K46" s="138">
        <f t="shared" si="1"/>
      </c>
    </row>
    <row r="47" spans="1:11" ht="18" customHeight="1">
      <c r="A47" s="133" t="s">
        <v>155</v>
      </c>
      <c r="B47" s="134">
        <v>0</v>
      </c>
      <c r="C47" s="135">
        <v>0</v>
      </c>
      <c r="D47" s="136">
        <v>0</v>
      </c>
      <c r="E47" s="134">
        <v>375420</v>
      </c>
      <c r="F47" s="135">
        <v>375263</v>
      </c>
      <c r="G47" s="136">
        <v>156</v>
      </c>
      <c r="H47" s="134">
        <v>66901396</v>
      </c>
      <c r="I47" s="135">
        <v>63946386</v>
      </c>
      <c r="J47" s="137">
        <v>2869318</v>
      </c>
      <c r="K47" s="138" t="str">
        <f t="shared" si="1"/>
        <v>雪谷</v>
      </c>
    </row>
    <row r="48" spans="1:11" ht="18" customHeight="1">
      <c r="A48" s="133" t="s">
        <v>156</v>
      </c>
      <c r="B48" s="134">
        <v>0</v>
      </c>
      <c r="C48" s="135">
        <v>0</v>
      </c>
      <c r="D48" s="136">
        <v>0</v>
      </c>
      <c r="E48" s="134" t="s">
        <v>212</v>
      </c>
      <c r="F48" s="135" t="s">
        <v>216</v>
      </c>
      <c r="G48" s="136" t="s">
        <v>216</v>
      </c>
      <c r="H48" s="134">
        <v>312489710</v>
      </c>
      <c r="I48" s="135">
        <v>305958086</v>
      </c>
      <c r="J48" s="137">
        <v>6409431</v>
      </c>
      <c r="K48" s="138" t="str">
        <f t="shared" si="1"/>
        <v>蒲田</v>
      </c>
    </row>
    <row r="49" spans="1:11" ht="18" customHeight="1">
      <c r="A49" s="133" t="s">
        <v>157</v>
      </c>
      <c r="B49" s="134">
        <v>0</v>
      </c>
      <c r="C49" s="135">
        <v>0</v>
      </c>
      <c r="D49" s="136">
        <v>0</v>
      </c>
      <c r="E49" s="134">
        <v>568386</v>
      </c>
      <c r="F49" s="135">
        <v>568200</v>
      </c>
      <c r="G49" s="136">
        <v>174</v>
      </c>
      <c r="H49" s="134">
        <v>110949084</v>
      </c>
      <c r="I49" s="135">
        <v>104431841</v>
      </c>
      <c r="J49" s="137">
        <v>6395702</v>
      </c>
      <c r="K49" s="138" t="str">
        <f t="shared" si="1"/>
        <v>世田谷</v>
      </c>
    </row>
    <row r="50" spans="1:11" ht="18" customHeight="1">
      <c r="A50" s="133" t="s">
        <v>158</v>
      </c>
      <c r="B50" s="134">
        <v>0</v>
      </c>
      <c r="C50" s="135">
        <v>0</v>
      </c>
      <c r="D50" s="136">
        <v>0</v>
      </c>
      <c r="E50" s="134">
        <v>180333</v>
      </c>
      <c r="F50" s="135">
        <v>179647</v>
      </c>
      <c r="G50" s="136">
        <v>686</v>
      </c>
      <c r="H50" s="134">
        <v>92741634</v>
      </c>
      <c r="I50" s="135">
        <v>85264245</v>
      </c>
      <c r="J50" s="137">
        <v>7336703</v>
      </c>
      <c r="K50" s="138" t="str">
        <f t="shared" si="1"/>
        <v>北沢</v>
      </c>
    </row>
    <row r="51" spans="1:11" ht="18" customHeight="1">
      <c r="A51" s="133" t="s">
        <v>159</v>
      </c>
      <c r="B51" s="134">
        <v>0</v>
      </c>
      <c r="C51" s="135">
        <v>0</v>
      </c>
      <c r="D51" s="136">
        <v>0</v>
      </c>
      <c r="E51" s="134">
        <v>221668</v>
      </c>
      <c r="F51" s="135">
        <v>221265</v>
      </c>
      <c r="G51" s="136">
        <v>403</v>
      </c>
      <c r="H51" s="134">
        <v>128521276</v>
      </c>
      <c r="I51" s="135">
        <v>121044415</v>
      </c>
      <c r="J51" s="137">
        <v>7293842</v>
      </c>
      <c r="K51" s="138" t="str">
        <f t="shared" si="1"/>
        <v>玉川</v>
      </c>
    </row>
    <row r="52" spans="1:11" ht="18" customHeight="1">
      <c r="A52" s="133"/>
      <c r="B52" s="134"/>
      <c r="C52" s="135"/>
      <c r="D52" s="136"/>
      <c r="E52" s="134"/>
      <c r="F52" s="135"/>
      <c r="G52" s="136"/>
      <c r="H52" s="134"/>
      <c r="I52" s="135"/>
      <c r="J52" s="137"/>
      <c r="K52" s="138">
        <f t="shared" si="1"/>
      </c>
    </row>
    <row r="53" spans="1:11" ht="18" customHeight="1">
      <c r="A53" s="133" t="s">
        <v>160</v>
      </c>
      <c r="B53" s="134">
        <v>0</v>
      </c>
      <c r="C53" s="135">
        <v>0</v>
      </c>
      <c r="D53" s="136">
        <v>0</v>
      </c>
      <c r="E53" s="134">
        <v>6506522</v>
      </c>
      <c r="F53" s="135">
        <v>6496373</v>
      </c>
      <c r="G53" s="136">
        <v>9929</v>
      </c>
      <c r="H53" s="134">
        <v>1238297968</v>
      </c>
      <c r="I53" s="135">
        <v>1214153152</v>
      </c>
      <c r="J53" s="137">
        <v>23029076</v>
      </c>
      <c r="K53" s="138" t="str">
        <f t="shared" si="1"/>
        <v>渋谷</v>
      </c>
    </row>
    <row r="54" spans="1:11" ht="18" customHeight="1">
      <c r="A54" s="133" t="s">
        <v>161</v>
      </c>
      <c r="B54" s="134">
        <v>0</v>
      </c>
      <c r="C54" s="135">
        <v>0</v>
      </c>
      <c r="D54" s="136">
        <v>0</v>
      </c>
      <c r="E54" s="134" t="s">
        <v>212</v>
      </c>
      <c r="F54" s="135" t="s">
        <v>216</v>
      </c>
      <c r="G54" s="136" t="s">
        <v>216</v>
      </c>
      <c r="H54" s="134">
        <v>153181531</v>
      </c>
      <c r="I54" s="135">
        <v>143906822</v>
      </c>
      <c r="J54" s="137">
        <v>9097600</v>
      </c>
      <c r="K54" s="138" t="str">
        <f t="shared" si="1"/>
        <v>中野</v>
      </c>
    </row>
    <row r="55" spans="1:11" ht="18" customHeight="1">
      <c r="A55" s="133" t="s">
        <v>162</v>
      </c>
      <c r="B55" s="134">
        <v>0</v>
      </c>
      <c r="C55" s="135">
        <v>0</v>
      </c>
      <c r="D55" s="136">
        <v>0</v>
      </c>
      <c r="E55" s="134">
        <v>1815831</v>
      </c>
      <c r="F55" s="135">
        <v>1811521</v>
      </c>
      <c r="G55" s="136">
        <v>4304</v>
      </c>
      <c r="H55" s="134">
        <v>113695561</v>
      </c>
      <c r="I55" s="135">
        <v>107144957</v>
      </c>
      <c r="J55" s="137">
        <v>6336464</v>
      </c>
      <c r="K55" s="138" t="str">
        <f t="shared" si="1"/>
        <v>杉並</v>
      </c>
    </row>
    <row r="56" spans="1:11" ht="18" customHeight="1">
      <c r="A56" s="133" t="s">
        <v>163</v>
      </c>
      <c r="B56" s="134">
        <v>0</v>
      </c>
      <c r="C56" s="135">
        <v>0</v>
      </c>
      <c r="D56" s="136">
        <v>0</v>
      </c>
      <c r="E56" s="134" t="s">
        <v>212</v>
      </c>
      <c r="F56" s="135" t="s">
        <v>216</v>
      </c>
      <c r="G56" s="136" t="s">
        <v>216</v>
      </c>
      <c r="H56" s="134">
        <v>71915878</v>
      </c>
      <c r="I56" s="135">
        <v>68735756</v>
      </c>
      <c r="J56" s="137">
        <v>3127550</v>
      </c>
      <c r="K56" s="138" t="str">
        <f t="shared" si="1"/>
        <v>荻窪</v>
      </c>
    </row>
    <row r="57" spans="1:11" ht="18" customHeight="1">
      <c r="A57" s="133" t="s">
        <v>164</v>
      </c>
      <c r="B57" s="134">
        <v>0</v>
      </c>
      <c r="C57" s="135">
        <v>0</v>
      </c>
      <c r="D57" s="136">
        <v>0</v>
      </c>
      <c r="E57" s="134" t="s">
        <v>212</v>
      </c>
      <c r="F57" s="135" t="s">
        <v>216</v>
      </c>
      <c r="G57" s="136" t="s">
        <v>216</v>
      </c>
      <c r="H57" s="134">
        <v>379910860</v>
      </c>
      <c r="I57" s="135">
        <v>369598857</v>
      </c>
      <c r="J57" s="137">
        <v>9978886</v>
      </c>
      <c r="K57" s="138" t="str">
        <f t="shared" si="1"/>
        <v>豊島</v>
      </c>
    </row>
    <row r="58" spans="1:11" ht="18" customHeight="1">
      <c r="A58" s="133"/>
      <c r="B58" s="134"/>
      <c r="C58" s="135"/>
      <c r="D58" s="136"/>
      <c r="E58" s="134"/>
      <c r="F58" s="135"/>
      <c r="G58" s="136"/>
      <c r="H58" s="134"/>
      <c r="I58" s="135"/>
      <c r="J58" s="137"/>
      <c r="K58" s="138">
        <f t="shared" si="1"/>
      </c>
    </row>
    <row r="59" spans="1:11" ht="18" customHeight="1">
      <c r="A59" s="133" t="s">
        <v>165</v>
      </c>
      <c r="B59" s="134">
        <v>0</v>
      </c>
      <c r="C59" s="135">
        <v>0</v>
      </c>
      <c r="D59" s="136">
        <v>0</v>
      </c>
      <c r="E59" s="134">
        <v>546696</v>
      </c>
      <c r="F59" s="135">
        <v>540744</v>
      </c>
      <c r="G59" s="136">
        <v>5951</v>
      </c>
      <c r="H59" s="134">
        <v>191991296</v>
      </c>
      <c r="I59" s="135">
        <v>185598329</v>
      </c>
      <c r="J59" s="137">
        <v>6074648</v>
      </c>
      <c r="K59" s="138" t="str">
        <f t="shared" si="1"/>
        <v>王子</v>
      </c>
    </row>
    <row r="60" spans="1:11" ht="18" customHeight="1">
      <c r="A60" s="133" t="s">
        <v>166</v>
      </c>
      <c r="B60" s="134">
        <v>0</v>
      </c>
      <c r="C60" s="135">
        <v>0</v>
      </c>
      <c r="D60" s="136">
        <v>0</v>
      </c>
      <c r="E60" s="134">
        <v>590624</v>
      </c>
      <c r="F60" s="135">
        <v>590238</v>
      </c>
      <c r="G60" s="136">
        <v>386</v>
      </c>
      <c r="H60" s="134">
        <v>81152448</v>
      </c>
      <c r="I60" s="135">
        <v>77875219</v>
      </c>
      <c r="J60" s="137">
        <v>3130949</v>
      </c>
      <c r="K60" s="138" t="str">
        <f t="shared" si="1"/>
        <v>荒川</v>
      </c>
    </row>
    <row r="61" spans="1:11" ht="18" customHeight="1">
      <c r="A61" s="133" t="s">
        <v>167</v>
      </c>
      <c r="B61" s="134">
        <v>0</v>
      </c>
      <c r="C61" s="135">
        <v>0</v>
      </c>
      <c r="D61" s="136">
        <v>0</v>
      </c>
      <c r="E61" s="134">
        <v>714420</v>
      </c>
      <c r="F61" s="135">
        <v>713184</v>
      </c>
      <c r="G61" s="136">
        <v>1235</v>
      </c>
      <c r="H61" s="134">
        <v>166931624</v>
      </c>
      <c r="I61" s="135">
        <v>156961456</v>
      </c>
      <c r="J61" s="137">
        <v>9563865</v>
      </c>
      <c r="K61" s="138" t="str">
        <f t="shared" si="1"/>
        <v>板橋</v>
      </c>
    </row>
    <row r="62" spans="1:11" ht="18" customHeight="1">
      <c r="A62" s="133" t="s">
        <v>168</v>
      </c>
      <c r="B62" s="134">
        <v>0</v>
      </c>
      <c r="C62" s="135">
        <v>0</v>
      </c>
      <c r="D62" s="136">
        <v>0</v>
      </c>
      <c r="E62" s="134">
        <v>459152</v>
      </c>
      <c r="F62" s="135">
        <v>449781</v>
      </c>
      <c r="G62" s="136">
        <v>9371</v>
      </c>
      <c r="H62" s="134">
        <v>102274535</v>
      </c>
      <c r="I62" s="135">
        <v>90283466</v>
      </c>
      <c r="J62" s="137">
        <v>11687546</v>
      </c>
      <c r="K62" s="138" t="str">
        <f t="shared" si="1"/>
        <v>練馬東</v>
      </c>
    </row>
    <row r="63" spans="1:11" ht="18" customHeight="1">
      <c r="A63" s="133" t="s">
        <v>169</v>
      </c>
      <c r="B63" s="134">
        <v>0</v>
      </c>
      <c r="C63" s="135">
        <v>0</v>
      </c>
      <c r="D63" s="136">
        <v>0</v>
      </c>
      <c r="E63" s="134">
        <v>70743</v>
      </c>
      <c r="F63" s="135">
        <v>59352</v>
      </c>
      <c r="G63" s="136">
        <v>11392</v>
      </c>
      <c r="H63" s="134">
        <v>55464496</v>
      </c>
      <c r="I63" s="135">
        <v>52205829</v>
      </c>
      <c r="J63" s="137">
        <v>3143001</v>
      </c>
      <c r="K63" s="138" t="str">
        <f t="shared" si="1"/>
        <v>練馬西</v>
      </c>
    </row>
    <row r="64" spans="1:11" ht="18" customHeight="1">
      <c r="A64" s="133"/>
      <c r="B64" s="134"/>
      <c r="C64" s="135"/>
      <c r="D64" s="136"/>
      <c r="E64" s="134"/>
      <c r="F64" s="135"/>
      <c r="G64" s="136"/>
      <c r="H64" s="134"/>
      <c r="I64" s="135"/>
      <c r="J64" s="137"/>
      <c r="K64" s="138">
        <f t="shared" si="1"/>
      </c>
    </row>
    <row r="65" spans="1:11" ht="18" customHeight="1">
      <c r="A65" s="127" t="s">
        <v>170</v>
      </c>
      <c r="B65" s="128">
        <v>0</v>
      </c>
      <c r="C65" s="129">
        <v>0</v>
      </c>
      <c r="D65" s="130">
        <v>0</v>
      </c>
      <c r="E65" s="128" t="s">
        <v>212</v>
      </c>
      <c r="F65" s="129" t="s">
        <v>216</v>
      </c>
      <c r="G65" s="130" t="s">
        <v>216</v>
      </c>
      <c r="H65" s="128">
        <v>89778550</v>
      </c>
      <c r="I65" s="129">
        <v>81292871</v>
      </c>
      <c r="J65" s="131">
        <v>8200220</v>
      </c>
      <c r="K65" s="132" t="str">
        <f t="shared" si="1"/>
        <v>足立</v>
      </c>
    </row>
    <row r="66" spans="1:11" ht="18" customHeight="1">
      <c r="A66" s="133" t="s">
        <v>171</v>
      </c>
      <c r="B66" s="134">
        <v>0</v>
      </c>
      <c r="C66" s="135">
        <v>0</v>
      </c>
      <c r="D66" s="136">
        <v>0</v>
      </c>
      <c r="E66" s="134">
        <v>266775</v>
      </c>
      <c r="F66" s="135">
        <v>266580</v>
      </c>
      <c r="G66" s="136">
        <v>195</v>
      </c>
      <c r="H66" s="134">
        <v>59671064</v>
      </c>
      <c r="I66" s="135">
        <v>55105305</v>
      </c>
      <c r="J66" s="137">
        <v>4466165</v>
      </c>
      <c r="K66" s="138" t="str">
        <f t="shared" si="1"/>
        <v>西新井</v>
      </c>
    </row>
    <row r="67" spans="1:11" ht="18" customHeight="1">
      <c r="A67" s="133" t="s">
        <v>172</v>
      </c>
      <c r="B67" s="134">
        <v>0</v>
      </c>
      <c r="C67" s="135">
        <v>0</v>
      </c>
      <c r="D67" s="136">
        <v>0</v>
      </c>
      <c r="E67" s="134" t="s">
        <v>212</v>
      </c>
      <c r="F67" s="135" t="s">
        <v>216</v>
      </c>
      <c r="G67" s="136" t="s">
        <v>216</v>
      </c>
      <c r="H67" s="134">
        <v>88222355</v>
      </c>
      <c r="I67" s="135">
        <v>79028635</v>
      </c>
      <c r="J67" s="137">
        <v>8937619</v>
      </c>
      <c r="K67" s="138" t="str">
        <f t="shared" si="1"/>
        <v>葛飾</v>
      </c>
    </row>
    <row r="68" spans="1:11" ht="18" customHeight="1">
      <c r="A68" s="133" t="s">
        <v>173</v>
      </c>
      <c r="B68" s="134">
        <v>0</v>
      </c>
      <c r="C68" s="135">
        <v>0</v>
      </c>
      <c r="D68" s="136">
        <v>0</v>
      </c>
      <c r="E68" s="134">
        <v>334587</v>
      </c>
      <c r="F68" s="135">
        <v>332175</v>
      </c>
      <c r="G68" s="136">
        <v>2205</v>
      </c>
      <c r="H68" s="134">
        <v>95997387</v>
      </c>
      <c r="I68" s="135">
        <v>84898668</v>
      </c>
      <c r="J68" s="137">
        <v>10697057</v>
      </c>
      <c r="K68" s="138" t="str">
        <f t="shared" si="1"/>
        <v>江戸川北</v>
      </c>
    </row>
    <row r="69" spans="1:11" ht="18" customHeight="1">
      <c r="A69" s="162" t="s">
        <v>174</v>
      </c>
      <c r="B69" s="163">
        <v>0</v>
      </c>
      <c r="C69" s="164">
        <v>0</v>
      </c>
      <c r="D69" s="165">
        <v>0</v>
      </c>
      <c r="E69" s="163">
        <v>159112</v>
      </c>
      <c r="F69" s="164">
        <v>159102</v>
      </c>
      <c r="G69" s="165">
        <v>10</v>
      </c>
      <c r="H69" s="163">
        <v>56281012</v>
      </c>
      <c r="I69" s="164">
        <v>53177434</v>
      </c>
      <c r="J69" s="166">
        <v>2902348</v>
      </c>
      <c r="K69" s="167" t="str">
        <f t="shared" si="1"/>
        <v>江戸川南</v>
      </c>
    </row>
    <row r="70" spans="1:11" ht="18" customHeight="1">
      <c r="A70" s="282" t="s">
        <v>175</v>
      </c>
      <c r="B70" s="283" t="s">
        <v>212</v>
      </c>
      <c r="C70" s="284" t="s">
        <v>216</v>
      </c>
      <c r="D70" s="285" t="s">
        <v>216</v>
      </c>
      <c r="E70" s="283" t="s">
        <v>212</v>
      </c>
      <c r="F70" s="284" t="s">
        <v>216</v>
      </c>
      <c r="G70" s="285" t="s">
        <v>216</v>
      </c>
      <c r="H70" s="283">
        <v>18069683059</v>
      </c>
      <c r="I70" s="284">
        <v>17755836355</v>
      </c>
      <c r="J70" s="286">
        <v>304871197</v>
      </c>
      <c r="K70" s="287" t="str">
        <f t="shared" si="1"/>
        <v>都区内計</v>
      </c>
    </row>
    <row r="71" spans="1:11" ht="18" customHeight="1">
      <c r="A71" s="127"/>
      <c r="B71" s="128"/>
      <c r="C71" s="129"/>
      <c r="D71" s="130"/>
      <c r="E71" s="128"/>
      <c r="F71" s="129"/>
      <c r="G71" s="130"/>
      <c r="H71" s="128"/>
      <c r="I71" s="129"/>
      <c r="J71" s="131"/>
      <c r="K71" s="132">
        <f t="shared" si="1"/>
      </c>
    </row>
    <row r="72" spans="1:11" ht="18" customHeight="1">
      <c r="A72" s="127" t="s">
        <v>176</v>
      </c>
      <c r="B72" s="128">
        <v>0</v>
      </c>
      <c r="C72" s="129">
        <v>0</v>
      </c>
      <c r="D72" s="130">
        <v>0</v>
      </c>
      <c r="E72" s="128">
        <v>768303</v>
      </c>
      <c r="F72" s="129">
        <v>767074</v>
      </c>
      <c r="G72" s="130">
        <v>1229</v>
      </c>
      <c r="H72" s="128">
        <v>116267391</v>
      </c>
      <c r="I72" s="129">
        <v>110125055</v>
      </c>
      <c r="J72" s="131">
        <v>5901423</v>
      </c>
      <c r="K72" s="132" t="str">
        <f t="shared" si="1"/>
        <v>八王子</v>
      </c>
    </row>
    <row r="73" spans="1:11" ht="18" customHeight="1">
      <c r="A73" s="133" t="s">
        <v>177</v>
      </c>
      <c r="B73" s="134" t="s">
        <v>213</v>
      </c>
      <c r="C73" s="135" t="s">
        <v>216</v>
      </c>
      <c r="D73" s="136" t="s">
        <v>216</v>
      </c>
      <c r="E73" s="134">
        <v>760802</v>
      </c>
      <c r="F73" s="135">
        <v>759991</v>
      </c>
      <c r="G73" s="136">
        <v>811</v>
      </c>
      <c r="H73" s="134">
        <v>152263598</v>
      </c>
      <c r="I73" s="135">
        <v>143076180</v>
      </c>
      <c r="J73" s="137">
        <v>9009413</v>
      </c>
      <c r="K73" s="138" t="str">
        <f t="shared" si="1"/>
        <v>立川</v>
      </c>
    </row>
    <row r="74" spans="1:11" ht="18" customHeight="1">
      <c r="A74" s="133" t="s">
        <v>178</v>
      </c>
      <c r="B74" s="134" t="s">
        <v>213</v>
      </c>
      <c r="C74" s="135" t="s">
        <v>216</v>
      </c>
      <c r="D74" s="136" t="s">
        <v>216</v>
      </c>
      <c r="E74" s="134" t="s">
        <v>213</v>
      </c>
      <c r="F74" s="135" t="s">
        <v>216</v>
      </c>
      <c r="G74" s="136" t="s">
        <v>216</v>
      </c>
      <c r="H74" s="134">
        <v>140099346</v>
      </c>
      <c r="I74" s="135">
        <v>134980237</v>
      </c>
      <c r="J74" s="137">
        <v>5072240</v>
      </c>
      <c r="K74" s="138" t="str">
        <f t="shared" si="1"/>
        <v>武蔵野</v>
      </c>
    </row>
    <row r="75" spans="1:11" ht="18" customHeight="1">
      <c r="A75" s="133" t="s">
        <v>179</v>
      </c>
      <c r="B75" s="134">
        <v>0</v>
      </c>
      <c r="C75" s="135">
        <v>0</v>
      </c>
      <c r="D75" s="136">
        <v>0</v>
      </c>
      <c r="E75" s="134">
        <v>405012</v>
      </c>
      <c r="F75" s="135">
        <v>404999</v>
      </c>
      <c r="G75" s="136">
        <v>13</v>
      </c>
      <c r="H75" s="134">
        <v>73000259</v>
      </c>
      <c r="I75" s="135">
        <v>68635888</v>
      </c>
      <c r="J75" s="137">
        <v>4308191</v>
      </c>
      <c r="K75" s="138" t="str">
        <f t="shared" si="1"/>
        <v>青梅</v>
      </c>
    </row>
    <row r="76" spans="1:11" ht="18" customHeight="1">
      <c r="A76" s="133" t="s">
        <v>180</v>
      </c>
      <c r="B76" s="134">
        <v>0</v>
      </c>
      <c r="C76" s="135">
        <v>0</v>
      </c>
      <c r="D76" s="136">
        <v>0</v>
      </c>
      <c r="E76" s="134">
        <v>956081</v>
      </c>
      <c r="F76" s="135">
        <v>955735</v>
      </c>
      <c r="G76" s="136">
        <v>345</v>
      </c>
      <c r="H76" s="134">
        <v>170907146</v>
      </c>
      <c r="I76" s="135">
        <v>161299819</v>
      </c>
      <c r="J76" s="137">
        <v>9514128</v>
      </c>
      <c r="K76" s="138" t="str">
        <f t="shared" si="1"/>
        <v>武蔵府中</v>
      </c>
    </row>
    <row r="77" spans="1:11" ht="18" customHeight="1">
      <c r="A77" s="133"/>
      <c r="B77" s="134"/>
      <c r="C77" s="135"/>
      <c r="D77" s="136"/>
      <c r="E77" s="134"/>
      <c r="F77" s="135"/>
      <c r="G77" s="136"/>
      <c r="H77" s="134"/>
      <c r="I77" s="135"/>
      <c r="J77" s="137"/>
      <c r="K77" s="138">
        <f t="shared" si="1"/>
      </c>
    </row>
    <row r="78" spans="1:11" ht="18" customHeight="1">
      <c r="A78" s="133" t="s">
        <v>181</v>
      </c>
      <c r="B78" s="134">
        <v>0</v>
      </c>
      <c r="C78" s="135">
        <v>0</v>
      </c>
      <c r="D78" s="136">
        <v>0</v>
      </c>
      <c r="E78" s="134">
        <v>358702</v>
      </c>
      <c r="F78" s="135">
        <v>358408</v>
      </c>
      <c r="G78" s="136">
        <v>294</v>
      </c>
      <c r="H78" s="134">
        <v>69248435</v>
      </c>
      <c r="I78" s="135">
        <v>63995309</v>
      </c>
      <c r="J78" s="137">
        <v>5094478</v>
      </c>
      <c r="K78" s="138" t="str">
        <f t="shared" si="1"/>
        <v>町田</v>
      </c>
    </row>
    <row r="79" spans="1:11" ht="18" customHeight="1">
      <c r="A79" s="133" t="s">
        <v>182</v>
      </c>
      <c r="B79" s="134">
        <v>0</v>
      </c>
      <c r="C79" s="135">
        <v>0</v>
      </c>
      <c r="D79" s="136">
        <v>0</v>
      </c>
      <c r="E79" s="134">
        <v>342441</v>
      </c>
      <c r="F79" s="135">
        <v>341497</v>
      </c>
      <c r="G79" s="136">
        <v>944</v>
      </c>
      <c r="H79" s="134">
        <v>90335438</v>
      </c>
      <c r="I79" s="135">
        <v>86810314</v>
      </c>
      <c r="J79" s="137">
        <v>3429451</v>
      </c>
      <c r="K79" s="138" t="str">
        <f t="shared" si="1"/>
        <v>日野</v>
      </c>
    </row>
    <row r="80" spans="1:11" ht="18" customHeight="1">
      <c r="A80" s="162" t="s">
        <v>183</v>
      </c>
      <c r="B80" s="163">
        <v>0</v>
      </c>
      <c r="C80" s="164">
        <v>0</v>
      </c>
      <c r="D80" s="165">
        <v>0</v>
      </c>
      <c r="E80" s="163" t="s">
        <v>212</v>
      </c>
      <c r="F80" s="164" t="s">
        <v>216</v>
      </c>
      <c r="G80" s="165" t="s">
        <v>216</v>
      </c>
      <c r="H80" s="163">
        <v>113350005</v>
      </c>
      <c r="I80" s="164">
        <v>105792897</v>
      </c>
      <c r="J80" s="166">
        <v>7433467</v>
      </c>
      <c r="K80" s="167" t="str">
        <f t="shared" si="1"/>
        <v>東村山</v>
      </c>
    </row>
    <row r="81" spans="1:11" ht="18" customHeight="1">
      <c r="A81" s="282" t="s">
        <v>184</v>
      </c>
      <c r="B81" s="283" t="s">
        <v>212</v>
      </c>
      <c r="C81" s="284" t="s">
        <v>216</v>
      </c>
      <c r="D81" s="285" t="s">
        <v>216</v>
      </c>
      <c r="E81" s="283" t="s">
        <v>212</v>
      </c>
      <c r="F81" s="284" t="s">
        <v>216</v>
      </c>
      <c r="G81" s="285" t="s">
        <v>216</v>
      </c>
      <c r="H81" s="283">
        <v>925471618</v>
      </c>
      <c r="I81" s="284">
        <v>874715699</v>
      </c>
      <c r="J81" s="286">
        <v>49762790</v>
      </c>
      <c r="K81" s="287" t="str">
        <f t="shared" si="1"/>
        <v>多摩地区計</v>
      </c>
    </row>
    <row r="82" spans="1:11" ht="18" customHeight="1">
      <c r="A82" s="288"/>
      <c r="B82" s="289"/>
      <c r="C82" s="290"/>
      <c r="D82" s="291"/>
      <c r="E82" s="289"/>
      <c r="F82" s="290"/>
      <c r="G82" s="291"/>
      <c r="H82" s="289"/>
      <c r="I82" s="290"/>
      <c r="J82" s="292"/>
      <c r="K82" s="293">
        <f t="shared" si="1"/>
      </c>
    </row>
    <row r="83" spans="1:11" ht="18" customHeight="1">
      <c r="A83" s="146" t="s">
        <v>185</v>
      </c>
      <c r="B83" s="147">
        <v>144267</v>
      </c>
      <c r="C83" s="148">
        <v>143780</v>
      </c>
      <c r="D83" s="149">
        <v>487</v>
      </c>
      <c r="E83" s="147">
        <v>350810808</v>
      </c>
      <c r="F83" s="148">
        <v>350550884</v>
      </c>
      <c r="G83" s="149">
        <v>254729</v>
      </c>
      <c r="H83" s="147">
        <v>18995154677</v>
      </c>
      <c r="I83" s="148">
        <v>18630552054</v>
      </c>
      <c r="J83" s="150">
        <v>354633988</v>
      </c>
      <c r="K83" s="151" t="str">
        <f>IF(A83="","",A83)</f>
        <v>東京都計</v>
      </c>
    </row>
    <row r="84" spans="1:11" ht="18" customHeight="1">
      <c r="A84" s="168"/>
      <c r="B84" s="169"/>
      <c r="C84" s="170"/>
      <c r="D84" s="171"/>
      <c r="E84" s="169"/>
      <c r="F84" s="170"/>
      <c r="G84" s="171"/>
      <c r="H84" s="169"/>
      <c r="I84" s="170"/>
      <c r="J84" s="172"/>
      <c r="K84" s="173">
        <f t="shared" si="1"/>
      </c>
    </row>
    <row r="85" spans="1:11" ht="18" customHeight="1">
      <c r="A85" s="156" t="s">
        <v>186</v>
      </c>
      <c r="B85" s="157">
        <v>0</v>
      </c>
      <c r="C85" s="158">
        <v>0</v>
      </c>
      <c r="D85" s="159">
        <v>0</v>
      </c>
      <c r="E85" s="157">
        <v>423887</v>
      </c>
      <c r="F85" s="158">
        <v>423524</v>
      </c>
      <c r="G85" s="159">
        <v>363</v>
      </c>
      <c r="H85" s="157">
        <v>137963363</v>
      </c>
      <c r="I85" s="158">
        <v>134418865</v>
      </c>
      <c r="J85" s="160">
        <v>3337195</v>
      </c>
      <c r="K85" s="161" t="str">
        <f t="shared" si="1"/>
        <v>鶴見</v>
      </c>
    </row>
    <row r="86" spans="1:11" ht="18" customHeight="1">
      <c r="A86" s="133" t="s">
        <v>187</v>
      </c>
      <c r="B86" s="134">
        <v>0</v>
      </c>
      <c r="C86" s="135">
        <v>0</v>
      </c>
      <c r="D86" s="136">
        <v>0</v>
      </c>
      <c r="E86" s="134" t="s">
        <v>212</v>
      </c>
      <c r="F86" s="135" t="s">
        <v>216</v>
      </c>
      <c r="G86" s="136" t="s">
        <v>216</v>
      </c>
      <c r="H86" s="134">
        <v>330475526</v>
      </c>
      <c r="I86" s="135">
        <v>321697976</v>
      </c>
      <c r="J86" s="137">
        <v>8496384</v>
      </c>
      <c r="K86" s="138" t="str">
        <f t="shared" si="1"/>
        <v>横浜中</v>
      </c>
    </row>
    <row r="87" spans="1:11" ht="18" customHeight="1">
      <c r="A87" s="133" t="s">
        <v>188</v>
      </c>
      <c r="B87" s="134">
        <v>0</v>
      </c>
      <c r="C87" s="135">
        <v>0</v>
      </c>
      <c r="D87" s="136">
        <v>0</v>
      </c>
      <c r="E87" s="134" t="s">
        <v>212</v>
      </c>
      <c r="F87" s="135" t="s">
        <v>216</v>
      </c>
      <c r="G87" s="136" t="s">
        <v>216</v>
      </c>
      <c r="H87" s="134">
        <v>83354095</v>
      </c>
      <c r="I87" s="135">
        <v>76515385</v>
      </c>
      <c r="J87" s="137">
        <v>6720164</v>
      </c>
      <c r="K87" s="138" t="str">
        <f t="shared" si="1"/>
        <v>保土ケ谷</v>
      </c>
    </row>
    <row r="88" spans="1:11" ht="18" customHeight="1">
      <c r="A88" s="133" t="s">
        <v>189</v>
      </c>
      <c r="B88" s="134" t="s">
        <v>213</v>
      </c>
      <c r="C88" s="135" t="s">
        <v>216</v>
      </c>
      <c r="D88" s="136" t="s">
        <v>216</v>
      </c>
      <c r="E88" s="134" t="s">
        <v>213</v>
      </c>
      <c r="F88" s="135" t="s">
        <v>216</v>
      </c>
      <c r="G88" s="136" t="s">
        <v>216</v>
      </c>
      <c r="H88" s="134">
        <v>330504483</v>
      </c>
      <c r="I88" s="135">
        <v>302875568</v>
      </c>
      <c r="J88" s="137">
        <v>27208307</v>
      </c>
      <c r="K88" s="138" t="str">
        <f aca="true" t="shared" si="2" ref="K88:K111">IF(A88="","",A88)</f>
        <v>横浜南</v>
      </c>
    </row>
    <row r="89" spans="1:11" ht="18" customHeight="1">
      <c r="A89" s="133" t="s">
        <v>190</v>
      </c>
      <c r="B89" s="134" t="s">
        <v>213</v>
      </c>
      <c r="C89" s="135" t="s">
        <v>216</v>
      </c>
      <c r="D89" s="136" t="s">
        <v>216</v>
      </c>
      <c r="E89" s="134" t="s">
        <v>213</v>
      </c>
      <c r="F89" s="135" t="s">
        <v>216</v>
      </c>
      <c r="G89" s="136" t="s">
        <v>216</v>
      </c>
      <c r="H89" s="134">
        <v>240926171</v>
      </c>
      <c r="I89" s="135">
        <v>231641581</v>
      </c>
      <c r="J89" s="137">
        <v>9099555</v>
      </c>
      <c r="K89" s="138" t="str">
        <f t="shared" si="2"/>
        <v>神奈川</v>
      </c>
    </row>
    <row r="90" spans="1:11" ht="18" customHeight="1">
      <c r="A90" s="133"/>
      <c r="B90" s="134"/>
      <c r="C90" s="135"/>
      <c r="D90" s="136"/>
      <c r="E90" s="134"/>
      <c r="F90" s="135"/>
      <c r="G90" s="136"/>
      <c r="H90" s="134"/>
      <c r="I90" s="135"/>
      <c r="J90" s="137"/>
      <c r="K90" s="138">
        <f t="shared" si="2"/>
      </c>
    </row>
    <row r="91" spans="1:11" ht="18" customHeight="1">
      <c r="A91" s="133" t="s">
        <v>191</v>
      </c>
      <c r="B91" s="134">
        <v>0</v>
      </c>
      <c r="C91" s="135">
        <v>0</v>
      </c>
      <c r="D91" s="136">
        <v>0</v>
      </c>
      <c r="E91" s="134">
        <v>350407</v>
      </c>
      <c r="F91" s="135">
        <v>346077</v>
      </c>
      <c r="G91" s="136">
        <v>4330</v>
      </c>
      <c r="H91" s="134">
        <v>83144351</v>
      </c>
      <c r="I91" s="135">
        <v>78534267</v>
      </c>
      <c r="J91" s="137">
        <v>4460816</v>
      </c>
      <c r="K91" s="138" t="str">
        <f t="shared" si="2"/>
        <v>戸塚</v>
      </c>
    </row>
    <row r="92" spans="1:11" ht="18" customHeight="1">
      <c r="A92" s="133" t="s">
        <v>192</v>
      </c>
      <c r="B92" s="134">
        <v>0</v>
      </c>
      <c r="C92" s="135">
        <v>0</v>
      </c>
      <c r="D92" s="136">
        <v>0</v>
      </c>
      <c r="E92" s="134">
        <v>580620</v>
      </c>
      <c r="F92" s="135">
        <v>580115</v>
      </c>
      <c r="G92" s="136">
        <v>505</v>
      </c>
      <c r="H92" s="134">
        <v>159657329</v>
      </c>
      <c r="I92" s="135">
        <v>148930789</v>
      </c>
      <c r="J92" s="137">
        <v>10473767</v>
      </c>
      <c r="K92" s="138" t="str">
        <f t="shared" si="2"/>
        <v>緑</v>
      </c>
    </row>
    <row r="93" spans="1:11" ht="18" customHeight="1">
      <c r="A93" s="133" t="s">
        <v>193</v>
      </c>
      <c r="B93" s="134">
        <v>396456384</v>
      </c>
      <c r="C93" s="135">
        <v>360402833</v>
      </c>
      <c r="D93" s="136">
        <v>36053551</v>
      </c>
      <c r="E93" s="134" t="s">
        <v>213</v>
      </c>
      <c r="F93" s="135" t="s">
        <v>216</v>
      </c>
      <c r="G93" s="136" t="s">
        <v>216</v>
      </c>
      <c r="H93" s="134">
        <v>584685973</v>
      </c>
      <c r="I93" s="135">
        <v>542380662</v>
      </c>
      <c r="J93" s="137">
        <v>42114635</v>
      </c>
      <c r="K93" s="138" t="str">
        <f t="shared" si="2"/>
        <v>川崎南</v>
      </c>
    </row>
    <row r="94" spans="1:11" ht="18" customHeight="1">
      <c r="A94" s="133" t="s">
        <v>194</v>
      </c>
      <c r="B94" s="134">
        <v>0</v>
      </c>
      <c r="C94" s="135">
        <v>0</v>
      </c>
      <c r="D94" s="136">
        <v>0</v>
      </c>
      <c r="E94" s="134" t="s">
        <v>213</v>
      </c>
      <c r="F94" s="135" t="s">
        <v>216</v>
      </c>
      <c r="G94" s="136" t="s">
        <v>216</v>
      </c>
      <c r="H94" s="134">
        <v>162959181</v>
      </c>
      <c r="I94" s="135">
        <v>154114807</v>
      </c>
      <c r="J94" s="137">
        <v>8673009</v>
      </c>
      <c r="K94" s="138" t="str">
        <f t="shared" si="2"/>
        <v>川崎北</v>
      </c>
    </row>
    <row r="95" spans="1:11" ht="18" customHeight="1">
      <c r="A95" s="133" t="s">
        <v>195</v>
      </c>
      <c r="B95" s="134">
        <v>0</v>
      </c>
      <c r="C95" s="135">
        <v>0</v>
      </c>
      <c r="D95" s="136">
        <v>0</v>
      </c>
      <c r="E95" s="134">
        <v>287627</v>
      </c>
      <c r="F95" s="135">
        <v>284174</v>
      </c>
      <c r="G95" s="136">
        <v>3453</v>
      </c>
      <c r="H95" s="134">
        <v>50969872</v>
      </c>
      <c r="I95" s="135">
        <v>48098397</v>
      </c>
      <c r="J95" s="137">
        <v>2789876</v>
      </c>
      <c r="K95" s="138" t="str">
        <f t="shared" si="2"/>
        <v>川崎西</v>
      </c>
    </row>
    <row r="96" spans="1:11" ht="18" customHeight="1">
      <c r="A96" s="133"/>
      <c r="B96" s="134"/>
      <c r="C96" s="135"/>
      <c r="D96" s="136"/>
      <c r="E96" s="134"/>
      <c r="F96" s="135"/>
      <c r="G96" s="136"/>
      <c r="H96" s="134"/>
      <c r="I96" s="135"/>
      <c r="J96" s="137"/>
      <c r="K96" s="138">
        <f t="shared" si="2"/>
      </c>
    </row>
    <row r="97" spans="1:11" ht="18" customHeight="1">
      <c r="A97" s="127" t="s">
        <v>196</v>
      </c>
      <c r="B97" s="128">
        <v>0</v>
      </c>
      <c r="C97" s="129">
        <v>0</v>
      </c>
      <c r="D97" s="130">
        <v>0</v>
      </c>
      <c r="E97" s="128" t="s">
        <v>213</v>
      </c>
      <c r="F97" s="129" t="s">
        <v>216</v>
      </c>
      <c r="G97" s="130" t="s">
        <v>216</v>
      </c>
      <c r="H97" s="128">
        <v>69921549</v>
      </c>
      <c r="I97" s="129">
        <v>65362209</v>
      </c>
      <c r="J97" s="131">
        <v>4389003</v>
      </c>
      <c r="K97" s="132" t="str">
        <f t="shared" si="2"/>
        <v>横須賀</v>
      </c>
    </row>
    <row r="98" spans="1:11" ht="18" customHeight="1">
      <c r="A98" s="133" t="s">
        <v>197</v>
      </c>
      <c r="B98" s="134">
        <v>0</v>
      </c>
      <c r="C98" s="135">
        <v>0</v>
      </c>
      <c r="D98" s="136">
        <v>0</v>
      </c>
      <c r="E98" s="134">
        <v>490852</v>
      </c>
      <c r="F98" s="135">
        <v>485012</v>
      </c>
      <c r="G98" s="136">
        <v>5840</v>
      </c>
      <c r="H98" s="134">
        <v>106858956</v>
      </c>
      <c r="I98" s="135">
        <v>100839223</v>
      </c>
      <c r="J98" s="137">
        <v>5863768</v>
      </c>
      <c r="K98" s="138" t="str">
        <f t="shared" si="2"/>
        <v>平塚</v>
      </c>
    </row>
    <row r="99" spans="1:11" ht="18" customHeight="1">
      <c r="A99" s="133" t="s">
        <v>198</v>
      </c>
      <c r="B99" s="134">
        <v>0</v>
      </c>
      <c r="C99" s="135">
        <v>0</v>
      </c>
      <c r="D99" s="136">
        <v>0</v>
      </c>
      <c r="E99" s="134" t="s">
        <v>213</v>
      </c>
      <c r="F99" s="135" t="s">
        <v>216</v>
      </c>
      <c r="G99" s="136" t="s">
        <v>216</v>
      </c>
      <c r="H99" s="134">
        <v>55164676</v>
      </c>
      <c r="I99" s="135">
        <v>51716047</v>
      </c>
      <c r="J99" s="137">
        <v>3380754</v>
      </c>
      <c r="K99" s="138" t="str">
        <f t="shared" si="2"/>
        <v>鎌倉</v>
      </c>
    </row>
    <row r="100" spans="1:11" ht="18" customHeight="1">
      <c r="A100" s="133" t="s">
        <v>199</v>
      </c>
      <c r="B100" s="134">
        <v>0</v>
      </c>
      <c r="C100" s="135">
        <v>0</v>
      </c>
      <c r="D100" s="136">
        <v>0</v>
      </c>
      <c r="E100" s="134">
        <v>451644</v>
      </c>
      <c r="F100" s="135">
        <v>445393</v>
      </c>
      <c r="G100" s="136">
        <v>6251</v>
      </c>
      <c r="H100" s="134">
        <v>131467515</v>
      </c>
      <c r="I100" s="135">
        <v>122328334</v>
      </c>
      <c r="J100" s="137">
        <v>8888676</v>
      </c>
      <c r="K100" s="138" t="str">
        <f t="shared" si="2"/>
        <v>藤沢</v>
      </c>
    </row>
    <row r="101" spans="1:11" ht="18" customHeight="1">
      <c r="A101" s="133" t="s">
        <v>200</v>
      </c>
      <c r="B101" s="134">
        <v>0</v>
      </c>
      <c r="C101" s="135">
        <v>0</v>
      </c>
      <c r="D101" s="136">
        <v>0</v>
      </c>
      <c r="E101" s="134">
        <v>383079</v>
      </c>
      <c r="F101" s="135">
        <v>380436</v>
      </c>
      <c r="G101" s="136">
        <v>2643</v>
      </c>
      <c r="H101" s="134">
        <v>106315094</v>
      </c>
      <c r="I101" s="135">
        <v>102688799</v>
      </c>
      <c r="J101" s="137">
        <v>3517208</v>
      </c>
      <c r="K101" s="138" t="str">
        <f t="shared" si="2"/>
        <v>小田原</v>
      </c>
    </row>
    <row r="102" spans="1:11" ht="18" customHeight="1">
      <c r="A102" s="133"/>
      <c r="B102" s="134"/>
      <c r="C102" s="135"/>
      <c r="D102" s="136"/>
      <c r="E102" s="134"/>
      <c r="F102" s="135"/>
      <c r="G102" s="136"/>
      <c r="H102" s="134"/>
      <c r="I102" s="135"/>
      <c r="J102" s="137"/>
      <c r="K102" s="138">
        <f t="shared" si="2"/>
      </c>
    </row>
    <row r="103" spans="1:11" ht="18" customHeight="1">
      <c r="A103" s="133" t="s">
        <v>201</v>
      </c>
      <c r="B103" s="134">
        <v>0</v>
      </c>
      <c r="C103" s="135">
        <v>0</v>
      </c>
      <c r="D103" s="136">
        <v>0</v>
      </c>
      <c r="E103" s="134">
        <v>481946</v>
      </c>
      <c r="F103" s="135">
        <v>480948</v>
      </c>
      <c r="G103" s="136">
        <v>994</v>
      </c>
      <c r="H103" s="134">
        <v>125613416</v>
      </c>
      <c r="I103" s="135">
        <v>116397977</v>
      </c>
      <c r="J103" s="137">
        <v>8973074</v>
      </c>
      <c r="K103" s="138" t="str">
        <f t="shared" si="2"/>
        <v>相模原</v>
      </c>
    </row>
    <row r="104" spans="1:11" ht="18" customHeight="1">
      <c r="A104" s="133" t="s">
        <v>217</v>
      </c>
      <c r="B104" s="134" t="s">
        <v>216</v>
      </c>
      <c r="C104" s="135" t="s">
        <v>216</v>
      </c>
      <c r="D104" s="136" t="s">
        <v>216</v>
      </c>
      <c r="E104" s="134" t="s">
        <v>216</v>
      </c>
      <c r="F104" s="135" t="s">
        <v>216</v>
      </c>
      <c r="G104" s="136" t="s">
        <v>216</v>
      </c>
      <c r="H104" s="134">
        <v>66346345</v>
      </c>
      <c r="I104" s="135">
        <v>62976985</v>
      </c>
      <c r="J104" s="137">
        <v>3187608</v>
      </c>
      <c r="K104" s="138" t="str">
        <f t="shared" si="2"/>
        <v>厚木</v>
      </c>
    </row>
    <row r="105" spans="1:11" ht="18" customHeight="1">
      <c r="A105" s="140" t="s">
        <v>203</v>
      </c>
      <c r="B105" s="141">
        <v>0</v>
      </c>
      <c r="C105" s="142">
        <v>0</v>
      </c>
      <c r="D105" s="143">
        <v>0</v>
      </c>
      <c r="E105" s="141" t="s">
        <v>216</v>
      </c>
      <c r="F105" s="142" t="s">
        <v>216</v>
      </c>
      <c r="G105" s="143" t="s">
        <v>216</v>
      </c>
      <c r="H105" s="141">
        <v>131823227</v>
      </c>
      <c r="I105" s="142">
        <v>123706605</v>
      </c>
      <c r="J105" s="144">
        <v>7967639</v>
      </c>
      <c r="K105" s="145" t="str">
        <f t="shared" si="2"/>
        <v>大和</v>
      </c>
    </row>
    <row r="106" spans="1:11" ht="18" customHeight="1">
      <c r="A106" s="146" t="s">
        <v>204</v>
      </c>
      <c r="B106" s="147">
        <v>601197637</v>
      </c>
      <c r="C106" s="148">
        <v>547447359</v>
      </c>
      <c r="D106" s="149">
        <v>53750278</v>
      </c>
      <c r="E106" s="147">
        <v>11655822</v>
      </c>
      <c r="F106" s="148">
        <v>11553799</v>
      </c>
      <c r="G106" s="149">
        <v>101878</v>
      </c>
      <c r="H106" s="147">
        <v>2958151122</v>
      </c>
      <c r="I106" s="148">
        <v>2785224478</v>
      </c>
      <c r="J106" s="150">
        <v>169541440</v>
      </c>
      <c r="K106" s="151" t="str">
        <f t="shared" si="2"/>
        <v>神奈川県計</v>
      </c>
    </row>
    <row r="107" spans="1:11" ht="18" customHeight="1">
      <c r="A107" s="13"/>
      <c r="B107" s="152"/>
      <c r="C107" s="153"/>
      <c r="D107" s="154"/>
      <c r="E107" s="152"/>
      <c r="F107" s="153"/>
      <c r="G107" s="154"/>
      <c r="H107" s="152"/>
      <c r="I107" s="153"/>
      <c r="J107" s="155"/>
      <c r="K107" s="99">
        <f t="shared" si="2"/>
      </c>
    </row>
    <row r="108" spans="1:11" ht="18" customHeight="1">
      <c r="A108" s="156" t="s">
        <v>205</v>
      </c>
      <c r="B108" s="157">
        <v>0</v>
      </c>
      <c r="C108" s="158">
        <v>0</v>
      </c>
      <c r="D108" s="159">
        <v>0</v>
      </c>
      <c r="E108" s="157">
        <v>680632</v>
      </c>
      <c r="F108" s="158">
        <v>677800</v>
      </c>
      <c r="G108" s="159">
        <v>2832</v>
      </c>
      <c r="H108" s="157">
        <v>90807148</v>
      </c>
      <c r="I108" s="158">
        <v>84914629</v>
      </c>
      <c r="J108" s="160">
        <v>5662997</v>
      </c>
      <c r="K108" s="161" t="str">
        <f t="shared" si="2"/>
        <v>甲府</v>
      </c>
    </row>
    <row r="109" spans="1:11" ht="18" customHeight="1">
      <c r="A109" s="133" t="s">
        <v>206</v>
      </c>
      <c r="B109" s="134">
        <v>0</v>
      </c>
      <c r="C109" s="135">
        <v>0</v>
      </c>
      <c r="D109" s="136">
        <v>0</v>
      </c>
      <c r="E109" s="134">
        <v>20077</v>
      </c>
      <c r="F109" s="135">
        <v>19855</v>
      </c>
      <c r="G109" s="136">
        <v>222</v>
      </c>
      <c r="H109" s="134">
        <v>18557202</v>
      </c>
      <c r="I109" s="135">
        <v>17149019</v>
      </c>
      <c r="J109" s="137">
        <v>1287049</v>
      </c>
      <c r="K109" s="138" t="str">
        <f t="shared" si="2"/>
        <v>山梨</v>
      </c>
    </row>
    <row r="110" spans="1:11" ht="18" customHeight="1">
      <c r="A110" s="133" t="s">
        <v>207</v>
      </c>
      <c r="B110" s="134">
        <v>0</v>
      </c>
      <c r="C110" s="135">
        <v>0</v>
      </c>
      <c r="D110" s="136">
        <v>0</v>
      </c>
      <c r="E110" s="134">
        <v>33358</v>
      </c>
      <c r="F110" s="135">
        <v>32473</v>
      </c>
      <c r="G110" s="136">
        <v>886</v>
      </c>
      <c r="H110" s="134">
        <v>61042920</v>
      </c>
      <c r="I110" s="135">
        <v>59282894</v>
      </c>
      <c r="J110" s="137">
        <v>1657560</v>
      </c>
      <c r="K110" s="138" t="str">
        <f t="shared" si="2"/>
        <v>大月</v>
      </c>
    </row>
    <row r="111" spans="1:11" ht="18" customHeight="1">
      <c r="A111" s="162" t="s">
        <v>208</v>
      </c>
      <c r="B111" s="163">
        <v>0</v>
      </c>
      <c r="C111" s="164">
        <v>0</v>
      </c>
      <c r="D111" s="165">
        <v>0</v>
      </c>
      <c r="E111" s="163">
        <v>5630</v>
      </c>
      <c r="F111" s="164">
        <v>5475</v>
      </c>
      <c r="G111" s="165">
        <v>155</v>
      </c>
      <c r="H111" s="163">
        <v>6409996</v>
      </c>
      <c r="I111" s="164">
        <v>5978131</v>
      </c>
      <c r="J111" s="166">
        <v>400111</v>
      </c>
      <c r="K111" s="167" t="str">
        <f t="shared" si="2"/>
        <v>鰍沢</v>
      </c>
    </row>
    <row r="112" spans="1:11" s="3" customFormat="1" ht="18" customHeight="1">
      <c r="A112" s="146" t="s">
        <v>209</v>
      </c>
      <c r="B112" s="147">
        <v>0</v>
      </c>
      <c r="C112" s="148">
        <v>0</v>
      </c>
      <c r="D112" s="149">
        <v>0</v>
      </c>
      <c r="E112" s="147">
        <v>739697</v>
      </c>
      <c r="F112" s="148">
        <v>735603</v>
      </c>
      <c r="G112" s="149">
        <v>4094</v>
      </c>
      <c r="H112" s="147">
        <v>176817267</v>
      </c>
      <c r="I112" s="148">
        <v>167324673</v>
      </c>
      <c r="J112" s="150">
        <v>9007717</v>
      </c>
      <c r="K112" s="151" t="str">
        <f>A112</f>
        <v>山梨県計</v>
      </c>
    </row>
    <row r="113" spans="1:11" s="12" customFormat="1" ht="18" customHeight="1">
      <c r="A113" s="13"/>
      <c r="B113" s="152"/>
      <c r="C113" s="153"/>
      <c r="D113" s="154"/>
      <c r="E113" s="152"/>
      <c r="F113" s="153"/>
      <c r="G113" s="154"/>
      <c r="H113" s="152"/>
      <c r="I113" s="153"/>
      <c r="J113" s="154"/>
      <c r="K113" s="14"/>
    </row>
    <row r="114" spans="1:11" s="3" customFormat="1" ht="18" customHeight="1" thickBot="1">
      <c r="A114" s="54" t="s">
        <v>34</v>
      </c>
      <c r="B114" s="195">
        <v>66795</v>
      </c>
      <c r="C114" s="196">
        <v>253</v>
      </c>
      <c r="D114" s="197">
        <v>66542</v>
      </c>
      <c r="E114" s="195">
        <v>2296221</v>
      </c>
      <c r="F114" s="196">
        <v>132693</v>
      </c>
      <c r="G114" s="197">
        <v>1521254</v>
      </c>
      <c r="H114" s="195">
        <v>712522438</v>
      </c>
      <c r="I114" s="196">
        <v>91216286</v>
      </c>
      <c r="J114" s="197">
        <v>542662675</v>
      </c>
      <c r="K114" s="60" t="str">
        <f>A114</f>
        <v>局引受分</v>
      </c>
    </row>
    <row r="115" spans="1:11" s="3" customFormat="1" ht="18" customHeight="1" thickBot="1" thickTop="1">
      <c r="A115" s="55" t="s">
        <v>218</v>
      </c>
      <c r="B115" s="192">
        <v>998294988</v>
      </c>
      <c r="C115" s="123">
        <v>915643798</v>
      </c>
      <c r="D115" s="193">
        <v>82647014</v>
      </c>
      <c r="E115" s="192">
        <v>374635108</v>
      </c>
      <c r="F115" s="123">
        <v>372073078</v>
      </c>
      <c r="G115" s="193">
        <v>1914206</v>
      </c>
      <c r="H115" s="192">
        <v>24421273016</v>
      </c>
      <c r="I115" s="123">
        <v>23152191316</v>
      </c>
      <c r="J115" s="193">
        <v>1173965173</v>
      </c>
      <c r="K115" s="59" t="str">
        <f>A115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79" r:id="rId1"/>
  <headerFooter alignWithMargins="0">
    <oddFooter>&amp;R東京国税局
国税徴収１
(H20)</oddFooter>
  </headerFooter>
  <rowBreaks count="3" manualBreakCount="3">
    <brk id="34" max="10" man="1"/>
    <brk id="64" max="10" man="1"/>
    <brk id="9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H1" sqref="H1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3.00390625" style="2" bestFit="1" customWidth="1"/>
    <col min="5" max="5" width="14.25390625" style="2" customWidth="1"/>
    <col min="6" max="6" width="16.75390625" style="2" customWidth="1"/>
    <col min="7" max="16384" width="8.625" style="2" customWidth="1"/>
  </cols>
  <sheetData>
    <row r="1" spans="1:6" ht="15">
      <c r="A1" s="306" t="s">
        <v>242</v>
      </c>
      <c r="B1" s="306"/>
      <c r="C1" s="306"/>
      <c r="D1" s="306"/>
      <c r="E1" s="306"/>
      <c r="F1" s="306"/>
    </row>
    <row r="2" spans="1:6" ht="14.25" customHeight="1" thickBot="1">
      <c r="A2" s="332" t="s">
        <v>241</v>
      </c>
      <c r="B2" s="332"/>
      <c r="C2" s="332"/>
      <c r="D2" s="332"/>
      <c r="E2" s="332"/>
      <c r="F2" s="332"/>
    </row>
    <row r="3" spans="1:6" ht="18" customHeight="1">
      <c r="A3" s="318" t="s">
        <v>240</v>
      </c>
      <c r="B3" s="333"/>
      <c r="C3" s="319"/>
      <c r="D3" s="307" t="s">
        <v>239</v>
      </c>
      <c r="E3" s="308"/>
      <c r="F3" s="328"/>
    </row>
    <row r="4" spans="1:6" ht="15" customHeight="1">
      <c r="A4" s="320"/>
      <c r="B4" s="334"/>
      <c r="C4" s="321"/>
      <c r="D4" s="342" t="s">
        <v>238</v>
      </c>
      <c r="E4" s="343"/>
      <c r="F4" s="281" t="s">
        <v>237</v>
      </c>
    </row>
    <row r="5" spans="1:6" s="29" customFormat="1" ht="15" customHeight="1">
      <c r="A5" s="33"/>
      <c r="B5" s="34"/>
      <c r="C5" s="280"/>
      <c r="D5" s="279"/>
      <c r="E5" s="278" t="s">
        <v>41</v>
      </c>
      <c r="F5" s="69" t="s">
        <v>2</v>
      </c>
    </row>
    <row r="6" spans="1:6" ht="27" customHeight="1">
      <c r="A6" s="337" t="s">
        <v>42</v>
      </c>
      <c r="B6" s="340" t="s">
        <v>43</v>
      </c>
      <c r="C6" s="341"/>
      <c r="D6" s="277"/>
      <c r="E6" s="276">
        <v>600</v>
      </c>
      <c r="F6" s="275">
        <v>76806412</v>
      </c>
    </row>
    <row r="7" spans="1:6" ht="27" customHeight="1">
      <c r="A7" s="338"/>
      <c r="B7" s="335" t="s">
        <v>44</v>
      </c>
      <c r="C7" s="336"/>
      <c r="D7" s="267"/>
      <c r="E7" s="255">
        <v>277</v>
      </c>
      <c r="F7" s="254">
        <v>31108260</v>
      </c>
    </row>
    <row r="8" spans="1:6" ht="27" customHeight="1">
      <c r="A8" s="338"/>
      <c r="B8" s="335" t="s">
        <v>45</v>
      </c>
      <c r="C8" s="336"/>
      <c r="D8" s="267"/>
      <c r="E8" s="255">
        <v>4</v>
      </c>
      <c r="F8" s="254">
        <v>1072988</v>
      </c>
    </row>
    <row r="9" spans="1:6" ht="27" customHeight="1">
      <c r="A9" s="338"/>
      <c r="B9" s="344" t="s">
        <v>236</v>
      </c>
      <c r="C9" s="245" t="s">
        <v>46</v>
      </c>
      <c r="D9" s="267"/>
      <c r="E9" s="255">
        <v>63</v>
      </c>
      <c r="F9" s="254">
        <v>7693720</v>
      </c>
    </row>
    <row r="10" spans="1:6" ht="27" customHeight="1">
      <c r="A10" s="338"/>
      <c r="B10" s="345"/>
      <c r="C10" s="245" t="s">
        <v>47</v>
      </c>
      <c r="D10" s="267"/>
      <c r="E10" s="255">
        <v>14</v>
      </c>
      <c r="F10" s="254">
        <v>1943868</v>
      </c>
    </row>
    <row r="11" spans="1:6" ht="27" customHeight="1">
      <c r="A11" s="338"/>
      <c r="B11" s="345"/>
      <c r="C11" s="330" t="s">
        <v>48</v>
      </c>
      <c r="D11" s="266" t="s">
        <v>232</v>
      </c>
      <c r="E11" s="265">
        <v>1</v>
      </c>
      <c r="F11" s="264">
        <v>24365</v>
      </c>
    </row>
    <row r="12" spans="1:6" ht="27" customHeight="1">
      <c r="A12" s="338"/>
      <c r="B12" s="345"/>
      <c r="C12" s="331"/>
      <c r="D12" s="263"/>
      <c r="E12" s="262">
        <v>364</v>
      </c>
      <c r="F12" s="198">
        <v>46401488</v>
      </c>
    </row>
    <row r="13" spans="1:6" s="3" customFormat="1" ht="27" customHeight="1">
      <c r="A13" s="338"/>
      <c r="B13" s="345"/>
      <c r="C13" s="274" t="s">
        <v>1</v>
      </c>
      <c r="D13" s="256"/>
      <c r="E13" s="273">
        <v>442</v>
      </c>
      <c r="F13" s="272">
        <v>56063441</v>
      </c>
    </row>
    <row r="14" spans="1:6" ht="27" customHeight="1">
      <c r="A14" s="339"/>
      <c r="B14" s="346" t="s">
        <v>49</v>
      </c>
      <c r="C14" s="347"/>
      <c r="D14" s="271"/>
      <c r="E14" s="270">
        <v>431</v>
      </c>
      <c r="F14" s="269">
        <v>50778243</v>
      </c>
    </row>
    <row r="15" spans="1:6" ht="27" customHeight="1">
      <c r="A15" s="356" t="s">
        <v>235</v>
      </c>
      <c r="B15" s="359" t="s">
        <v>234</v>
      </c>
      <c r="C15" s="359"/>
      <c r="D15" s="268"/>
      <c r="E15" s="258">
        <v>23</v>
      </c>
      <c r="F15" s="257">
        <v>5724786</v>
      </c>
    </row>
    <row r="16" spans="1:6" ht="27" customHeight="1">
      <c r="A16" s="357"/>
      <c r="B16" s="329" t="s">
        <v>230</v>
      </c>
      <c r="C16" s="329"/>
      <c r="D16" s="267"/>
      <c r="E16" s="255">
        <v>0</v>
      </c>
      <c r="F16" s="254">
        <v>0</v>
      </c>
    </row>
    <row r="17" spans="1:6" ht="27" customHeight="1">
      <c r="A17" s="357"/>
      <c r="B17" s="351" t="s">
        <v>233</v>
      </c>
      <c r="C17" s="352"/>
      <c r="D17" s="266" t="s">
        <v>232</v>
      </c>
      <c r="E17" s="265">
        <v>0</v>
      </c>
      <c r="F17" s="264">
        <v>554533</v>
      </c>
    </row>
    <row r="18" spans="1:6" ht="27" customHeight="1">
      <c r="A18" s="357"/>
      <c r="B18" s="353"/>
      <c r="C18" s="354"/>
      <c r="D18" s="263"/>
      <c r="E18" s="262">
        <v>353</v>
      </c>
      <c r="F18" s="198">
        <v>50973048</v>
      </c>
    </row>
    <row r="19" spans="1:6" ht="27" customHeight="1">
      <c r="A19" s="357"/>
      <c r="B19" s="329" t="s">
        <v>50</v>
      </c>
      <c r="C19" s="329"/>
      <c r="D19" s="256"/>
      <c r="E19" s="255">
        <v>34</v>
      </c>
      <c r="F19" s="254">
        <v>1153226</v>
      </c>
    </row>
    <row r="20" spans="1:6" ht="27" customHeight="1">
      <c r="A20" s="357"/>
      <c r="B20" s="329" t="s">
        <v>231</v>
      </c>
      <c r="C20" s="329"/>
      <c r="D20" s="256"/>
      <c r="E20" s="255">
        <v>0</v>
      </c>
      <c r="F20" s="254">
        <v>0</v>
      </c>
    </row>
    <row r="21" spans="1:6" ht="27" customHeight="1">
      <c r="A21" s="357"/>
      <c r="B21" s="329" t="s">
        <v>230</v>
      </c>
      <c r="C21" s="329"/>
      <c r="D21" s="256"/>
      <c r="E21" s="255">
        <v>0</v>
      </c>
      <c r="F21" s="254">
        <v>0</v>
      </c>
    </row>
    <row r="22" spans="1:6" ht="27" customHeight="1">
      <c r="A22" s="357"/>
      <c r="B22" s="329" t="s">
        <v>229</v>
      </c>
      <c r="C22" s="329"/>
      <c r="D22" s="256"/>
      <c r="E22" s="255">
        <v>353</v>
      </c>
      <c r="F22" s="254">
        <v>51527581</v>
      </c>
    </row>
    <row r="23" spans="1:6" ht="27" customHeight="1">
      <c r="A23" s="358"/>
      <c r="B23" s="355" t="s">
        <v>228</v>
      </c>
      <c r="C23" s="355"/>
      <c r="D23" s="261"/>
      <c r="E23" s="260">
        <v>0</v>
      </c>
      <c r="F23" s="199">
        <v>0</v>
      </c>
    </row>
    <row r="24" spans="1:6" ht="27" customHeight="1">
      <c r="A24" s="360" t="s">
        <v>227</v>
      </c>
      <c r="B24" s="362" t="s">
        <v>226</v>
      </c>
      <c r="C24" s="362"/>
      <c r="D24" s="259"/>
      <c r="E24" s="258">
        <v>0</v>
      </c>
      <c r="F24" s="257">
        <v>0</v>
      </c>
    </row>
    <row r="25" spans="1:6" ht="27" customHeight="1">
      <c r="A25" s="357"/>
      <c r="B25" s="329" t="s">
        <v>44</v>
      </c>
      <c r="C25" s="329"/>
      <c r="D25" s="256"/>
      <c r="E25" s="255">
        <v>0</v>
      </c>
      <c r="F25" s="254">
        <v>0</v>
      </c>
    </row>
    <row r="26" spans="1:6" ht="27" customHeight="1">
      <c r="A26" s="357"/>
      <c r="B26" s="329" t="s">
        <v>46</v>
      </c>
      <c r="C26" s="329"/>
      <c r="D26" s="256"/>
      <c r="E26" s="255">
        <v>0</v>
      </c>
      <c r="F26" s="254">
        <v>0</v>
      </c>
    </row>
    <row r="27" spans="1:6" ht="27" customHeight="1">
      <c r="A27" s="357"/>
      <c r="B27" s="329" t="s">
        <v>47</v>
      </c>
      <c r="C27" s="329"/>
      <c r="D27" s="256"/>
      <c r="E27" s="255">
        <v>0</v>
      </c>
      <c r="F27" s="254">
        <v>0</v>
      </c>
    </row>
    <row r="28" spans="1:6" ht="27" customHeight="1">
      <c r="A28" s="357"/>
      <c r="B28" s="329" t="s">
        <v>225</v>
      </c>
      <c r="C28" s="329"/>
      <c r="D28" s="256"/>
      <c r="E28" s="255">
        <v>0</v>
      </c>
      <c r="F28" s="254">
        <v>0</v>
      </c>
    </row>
    <row r="29" spans="1:6" ht="27" customHeight="1" thickBot="1">
      <c r="A29" s="361"/>
      <c r="B29" s="350" t="s">
        <v>224</v>
      </c>
      <c r="C29" s="350"/>
      <c r="D29" s="253"/>
      <c r="E29" s="252">
        <v>0</v>
      </c>
      <c r="F29" s="251">
        <v>0</v>
      </c>
    </row>
    <row r="30" spans="1:6" ht="4.5" customHeight="1">
      <c r="A30" s="250"/>
      <c r="B30" s="63"/>
      <c r="C30" s="63"/>
      <c r="D30" s="249"/>
      <c r="E30" s="249"/>
      <c r="F30" s="249"/>
    </row>
    <row r="31" spans="1:6" s="1" customFormat="1" ht="28.5" customHeight="1">
      <c r="A31" s="248" t="s">
        <v>223</v>
      </c>
      <c r="B31" s="348" t="s">
        <v>249</v>
      </c>
      <c r="C31" s="348"/>
      <c r="D31" s="348"/>
      <c r="E31" s="348"/>
      <c r="F31" s="348"/>
    </row>
    <row r="32" spans="1:6" s="1" customFormat="1" ht="24.75" customHeight="1">
      <c r="A32" s="247" t="s">
        <v>222</v>
      </c>
      <c r="B32" s="349" t="s">
        <v>250</v>
      </c>
      <c r="C32" s="349"/>
      <c r="D32" s="349"/>
      <c r="E32" s="349"/>
      <c r="F32" s="349"/>
    </row>
    <row r="33" spans="1:6" ht="24.75" customHeight="1">
      <c r="A33" s="246" t="s">
        <v>221</v>
      </c>
      <c r="B33" s="349" t="s">
        <v>251</v>
      </c>
      <c r="C33" s="349"/>
      <c r="D33" s="349"/>
      <c r="E33" s="349"/>
      <c r="F33" s="349"/>
    </row>
  </sheetData>
  <sheetProtection/>
  <mergeCells count="31">
    <mergeCell ref="A15:A23"/>
    <mergeCell ref="B15:C15"/>
    <mergeCell ref="A24:A29"/>
    <mergeCell ref="B24:C24"/>
    <mergeCell ref="B25:C25"/>
    <mergeCell ref="B21:C21"/>
    <mergeCell ref="B17:C18"/>
    <mergeCell ref="B22:C22"/>
    <mergeCell ref="B23:C23"/>
    <mergeCell ref="B8:C8"/>
    <mergeCell ref="B26:C26"/>
    <mergeCell ref="D4:E4"/>
    <mergeCell ref="B9:B13"/>
    <mergeCell ref="B14:C14"/>
    <mergeCell ref="B31:F31"/>
    <mergeCell ref="B33:F33"/>
    <mergeCell ref="B28:C28"/>
    <mergeCell ref="B29:C29"/>
    <mergeCell ref="B19:C19"/>
    <mergeCell ref="B20:C20"/>
    <mergeCell ref="B32:F32"/>
    <mergeCell ref="D3:F3"/>
    <mergeCell ref="B27:C27"/>
    <mergeCell ref="C11:C12"/>
    <mergeCell ref="B16:C16"/>
    <mergeCell ref="A1:F1"/>
    <mergeCell ref="A2:F2"/>
    <mergeCell ref="A3:C4"/>
    <mergeCell ref="B7:C7"/>
    <mergeCell ref="A6:A14"/>
    <mergeCell ref="B6:C6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5" r:id="rId1"/>
  <headerFooter alignWithMargins="0">
    <oddFooter>&amp;R東京国税局
国税徴収２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PageLayoutView="0" workbookViewId="0" topLeftCell="A1">
      <selection activeCell="G1" sqref="G1"/>
    </sheetView>
  </sheetViews>
  <sheetFormatPr defaultColWidth="9.00390625" defaultRowHeight="13.5"/>
  <cols>
    <col min="1" max="1" width="9.00390625" style="105" customWidth="1"/>
    <col min="2" max="2" width="15.50390625" style="105" bestFit="1" customWidth="1"/>
    <col min="3" max="3" width="3.00390625" style="105" customWidth="1"/>
    <col min="4" max="5" width="18.00390625" style="105" customWidth="1"/>
    <col min="6" max="16384" width="9.00390625" style="105" customWidth="1"/>
  </cols>
  <sheetData>
    <row r="1" s="65" customFormat="1" ht="14.25" thickBot="1">
      <c r="A1" s="64" t="s">
        <v>51</v>
      </c>
    </row>
    <row r="2" spans="1:5" ht="19.5" customHeight="1">
      <c r="A2" s="318" t="s">
        <v>93</v>
      </c>
      <c r="B2" s="319"/>
      <c r="C2" s="365" t="s">
        <v>94</v>
      </c>
      <c r="D2" s="366"/>
      <c r="E2" s="367"/>
    </row>
    <row r="3" spans="1:5" ht="19.5" customHeight="1">
      <c r="A3" s="320"/>
      <c r="B3" s="321"/>
      <c r="C3" s="363" t="s">
        <v>95</v>
      </c>
      <c r="D3" s="364"/>
      <c r="E3" s="66" t="s">
        <v>96</v>
      </c>
    </row>
    <row r="4" spans="1:5" s="106" customFormat="1" ht="13.5">
      <c r="A4" s="368" t="s">
        <v>97</v>
      </c>
      <c r="B4" s="67"/>
      <c r="C4" s="61"/>
      <c r="D4" s="68" t="s">
        <v>52</v>
      </c>
      <c r="E4" s="69" t="s">
        <v>53</v>
      </c>
    </row>
    <row r="5" spans="1:8" ht="30" customHeight="1">
      <c r="A5" s="369"/>
      <c r="B5" s="101" t="s">
        <v>98</v>
      </c>
      <c r="C5" s="70"/>
      <c r="D5" s="71">
        <v>1140</v>
      </c>
      <c r="E5" s="72">
        <v>33625889</v>
      </c>
      <c r="F5" s="2"/>
      <c r="G5" s="2"/>
      <c r="H5" s="2"/>
    </row>
    <row r="6" spans="1:8" ht="30" customHeight="1">
      <c r="A6" s="369"/>
      <c r="B6" s="102" t="s">
        <v>99</v>
      </c>
      <c r="C6" s="73"/>
      <c r="D6" s="74">
        <v>23</v>
      </c>
      <c r="E6" s="75">
        <v>512690</v>
      </c>
      <c r="F6" s="2"/>
      <c r="G6" s="2"/>
      <c r="H6" s="2"/>
    </row>
    <row r="7" spans="1:8" ht="30" customHeight="1">
      <c r="A7" s="369"/>
      <c r="B7" s="102" t="s">
        <v>100</v>
      </c>
      <c r="C7" s="73"/>
      <c r="D7" s="74">
        <v>379</v>
      </c>
      <c r="E7" s="75">
        <v>12216221</v>
      </c>
      <c r="F7" s="2"/>
      <c r="G7" s="2"/>
      <c r="H7" s="2"/>
    </row>
    <row r="8" spans="1:8" ht="30" customHeight="1">
      <c r="A8" s="369"/>
      <c r="B8" s="102" t="s">
        <v>101</v>
      </c>
      <c r="C8" s="73"/>
      <c r="D8" s="74">
        <v>76</v>
      </c>
      <c r="E8" s="75">
        <v>46687</v>
      </c>
      <c r="F8" s="2"/>
      <c r="G8" s="2"/>
      <c r="H8" s="2"/>
    </row>
    <row r="9" spans="1:8" ht="30" customHeight="1" thickBot="1">
      <c r="A9" s="370"/>
      <c r="B9" s="76" t="s">
        <v>1</v>
      </c>
      <c r="C9" s="77" t="s">
        <v>54</v>
      </c>
      <c r="D9" s="78">
        <v>1983</v>
      </c>
      <c r="E9" s="79">
        <v>46401488</v>
      </c>
      <c r="F9" s="2"/>
      <c r="G9" s="2"/>
      <c r="H9" s="2"/>
    </row>
    <row r="10" spans="1:8" ht="4.5" customHeight="1">
      <c r="A10" s="200"/>
      <c r="B10" s="125"/>
      <c r="C10" s="125"/>
      <c r="D10" s="201"/>
      <c r="E10" s="201"/>
      <c r="F10" s="2"/>
      <c r="G10" s="2"/>
      <c r="H10" s="2"/>
    </row>
    <row r="11" spans="1:8" ht="13.5">
      <c r="A11" s="2" t="s">
        <v>55</v>
      </c>
      <c r="B11" s="2"/>
      <c r="C11" s="2"/>
      <c r="D11" s="2"/>
      <c r="E11" s="2"/>
      <c r="F11" s="2"/>
      <c r="G11" s="2"/>
      <c r="H11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&amp;R東京国税局
国税徴収２
(H20)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PageLayoutView="0" workbookViewId="0" topLeftCell="A1">
      <selection activeCell="M1" sqref="M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1.375" style="2" bestFit="1" customWidth="1"/>
    <col min="6" max="6" width="8.25390625" style="2" customWidth="1"/>
    <col min="7" max="7" width="11.375" style="2" bestFit="1" customWidth="1"/>
    <col min="8" max="8" width="10.625" style="2" customWidth="1"/>
    <col min="9" max="9" width="3.00390625" style="2" bestFit="1" customWidth="1"/>
    <col min="10" max="10" width="9.875" style="2" customWidth="1"/>
    <col min="11" max="11" width="11.375" style="2" bestFit="1" customWidth="1"/>
    <col min="12" max="16384" width="8.625" style="2" customWidth="1"/>
  </cols>
  <sheetData>
    <row r="1" ht="12" thickBot="1">
      <c r="A1" s="2" t="s">
        <v>83</v>
      </c>
    </row>
    <row r="2" spans="1:11" ht="16.5" customHeight="1">
      <c r="A2" s="371" t="s">
        <v>84</v>
      </c>
      <c r="B2" s="381" t="s">
        <v>56</v>
      </c>
      <c r="C2" s="382"/>
      <c r="D2" s="383" t="s">
        <v>57</v>
      </c>
      <c r="E2" s="384"/>
      <c r="F2" s="381" t="s">
        <v>85</v>
      </c>
      <c r="G2" s="382"/>
      <c r="H2" s="373" t="s">
        <v>86</v>
      </c>
      <c r="I2" s="375" t="s">
        <v>87</v>
      </c>
      <c r="J2" s="376"/>
      <c r="K2" s="377"/>
    </row>
    <row r="3" spans="1:11" ht="16.5" customHeight="1">
      <c r="A3" s="372"/>
      <c r="B3" s="30" t="s">
        <v>88</v>
      </c>
      <c r="C3" s="18" t="s">
        <v>89</v>
      </c>
      <c r="D3" s="30" t="s">
        <v>88</v>
      </c>
      <c r="E3" s="18" t="s">
        <v>89</v>
      </c>
      <c r="F3" s="30" t="s">
        <v>88</v>
      </c>
      <c r="G3" s="18" t="s">
        <v>89</v>
      </c>
      <c r="H3" s="374"/>
      <c r="I3" s="378"/>
      <c r="J3" s="379"/>
      <c r="K3" s="380"/>
    </row>
    <row r="4" spans="1:11" ht="11.25">
      <c r="A4" s="80"/>
      <c r="B4" s="81" t="s">
        <v>90</v>
      </c>
      <c r="C4" s="52" t="s">
        <v>91</v>
      </c>
      <c r="D4" s="81" t="s">
        <v>90</v>
      </c>
      <c r="E4" s="52" t="s">
        <v>91</v>
      </c>
      <c r="F4" s="81" t="s">
        <v>90</v>
      </c>
      <c r="G4" s="52" t="s">
        <v>91</v>
      </c>
      <c r="H4" s="82" t="s">
        <v>91</v>
      </c>
      <c r="I4" s="83"/>
      <c r="J4" s="84" t="s">
        <v>91</v>
      </c>
      <c r="K4" s="85" t="s">
        <v>91</v>
      </c>
    </row>
    <row r="5" spans="1:12" s="103" customFormat="1" ht="30" customHeight="1">
      <c r="A5" s="21" t="s">
        <v>67</v>
      </c>
      <c r="B5" s="202">
        <v>1364</v>
      </c>
      <c r="C5" s="203">
        <v>76303732</v>
      </c>
      <c r="D5" s="202">
        <v>1519</v>
      </c>
      <c r="E5" s="203">
        <v>105314799</v>
      </c>
      <c r="F5" s="202">
        <v>3958</v>
      </c>
      <c r="G5" s="203">
        <v>375481572</v>
      </c>
      <c r="H5" s="204">
        <v>13489356</v>
      </c>
      <c r="I5" s="205" t="s">
        <v>58</v>
      </c>
      <c r="J5" s="206">
        <v>2654942</v>
      </c>
      <c r="K5" s="207">
        <v>116851070</v>
      </c>
      <c r="L5" s="104"/>
    </row>
    <row r="6" spans="1:12" s="103" customFormat="1" ht="30" customHeight="1">
      <c r="A6" s="87" t="s">
        <v>68</v>
      </c>
      <c r="B6" s="208">
        <v>736</v>
      </c>
      <c r="C6" s="209">
        <v>48975829</v>
      </c>
      <c r="D6" s="208">
        <v>1392</v>
      </c>
      <c r="E6" s="209">
        <v>100118225</v>
      </c>
      <c r="F6" s="208">
        <v>2594</v>
      </c>
      <c r="G6" s="209">
        <v>261562709</v>
      </c>
      <c r="H6" s="210">
        <v>1950539</v>
      </c>
      <c r="I6" s="211" t="s">
        <v>58</v>
      </c>
      <c r="J6" s="212">
        <v>1238038</v>
      </c>
      <c r="K6" s="213">
        <v>98056497</v>
      </c>
      <c r="L6" s="104"/>
    </row>
    <row r="7" spans="1:12" s="103" customFormat="1" ht="30" customHeight="1">
      <c r="A7" s="87" t="s">
        <v>69</v>
      </c>
      <c r="B7" s="208">
        <v>474</v>
      </c>
      <c r="C7" s="209">
        <v>26883789</v>
      </c>
      <c r="D7" s="208">
        <v>1258</v>
      </c>
      <c r="E7" s="209">
        <v>99341841</v>
      </c>
      <c r="F7" s="208">
        <v>1300</v>
      </c>
      <c r="G7" s="209">
        <v>152553795</v>
      </c>
      <c r="H7" s="210">
        <v>1631077</v>
      </c>
      <c r="I7" s="211" t="s">
        <v>58</v>
      </c>
      <c r="J7" s="212">
        <v>1268192</v>
      </c>
      <c r="K7" s="213">
        <v>92825385</v>
      </c>
      <c r="L7" s="104"/>
    </row>
    <row r="8" spans="1:12" s="103" customFormat="1" ht="30" customHeight="1">
      <c r="A8" s="87" t="s">
        <v>70</v>
      </c>
      <c r="B8" s="208">
        <v>134</v>
      </c>
      <c r="C8" s="209">
        <v>14385216</v>
      </c>
      <c r="D8" s="208">
        <v>699</v>
      </c>
      <c r="E8" s="209">
        <v>69018950</v>
      </c>
      <c r="F8" s="208">
        <v>600</v>
      </c>
      <c r="G8" s="209">
        <v>76806412</v>
      </c>
      <c r="H8" s="210">
        <v>8147448</v>
      </c>
      <c r="I8" s="211" t="s">
        <v>219</v>
      </c>
      <c r="J8" s="212">
        <v>942516</v>
      </c>
      <c r="K8" s="213">
        <v>71441612</v>
      </c>
      <c r="L8" s="104"/>
    </row>
    <row r="9" spans="1:12" ht="30" customHeight="1" thickBot="1">
      <c r="A9" s="22" t="s">
        <v>92</v>
      </c>
      <c r="B9" s="214">
        <v>277</v>
      </c>
      <c r="C9" s="215">
        <v>31108260</v>
      </c>
      <c r="D9" s="214">
        <v>364</v>
      </c>
      <c r="E9" s="215">
        <v>46401488</v>
      </c>
      <c r="F9" s="214">
        <v>431</v>
      </c>
      <c r="G9" s="215">
        <v>50778243</v>
      </c>
      <c r="H9" s="216">
        <v>5724786</v>
      </c>
      <c r="I9" s="217" t="s">
        <v>58</v>
      </c>
      <c r="J9" s="218">
        <v>554533</v>
      </c>
      <c r="K9" s="219">
        <v>50973048</v>
      </c>
      <c r="L9" s="86"/>
    </row>
    <row r="10" spans="1:12" ht="4.5" customHeight="1">
      <c r="A10" s="220"/>
      <c r="B10" s="221"/>
      <c r="C10" s="221"/>
      <c r="D10" s="221"/>
      <c r="E10" s="221"/>
      <c r="F10" s="221"/>
      <c r="G10" s="221"/>
      <c r="H10" s="221"/>
      <c r="I10" s="222"/>
      <c r="J10" s="221"/>
      <c r="K10" s="221"/>
      <c r="L10" s="86"/>
    </row>
    <row r="11" ht="11.25">
      <c r="A11" s="2" t="s">
        <v>59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&amp;R東京国税局
国税徴収２
(H20)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">
      <selection activeCell="M1" sqref="M1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1.625" style="2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11.625" style="2" customWidth="1"/>
    <col min="12" max="12" width="10.625" style="2" customWidth="1"/>
    <col min="13" max="16384" width="5.875" style="2" customWidth="1"/>
  </cols>
  <sheetData>
    <row r="1" spans="1:11" ht="14.25" customHeight="1" thickBot="1">
      <c r="A1" s="332" t="s">
        <v>73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6.5" customHeight="1">
      <c r="A2" s="318" t="s">
        <v>74</v>
      </c>
      <c r="B2" s="333"/>
      <c r="C2" s="319"/>
      <c r="D2" s="393" t="s">
        <v>75</v>
      </c>
      <c r="E2" s="393"/>
      <c r="F2" s="393" t="s">
        <v>76</v>
      </c>
      <c r="G2" s="393"/>
      <c r="H2" s="393" t="s">
        <v>77</v>
      </c>
      <c r="I2" s="393"/>
      <c r="J2" s="394" t="s">
        <v>60</v>
      </c>
      <c r="K2" s="395"/>
    </row>
    <row r="3" spans="1:11" ht="16.5" customHeight="1">
      <c r="A3" s="320"/>
      <c r="B3" s="334"/>
      <c r="C3" s="321"/>
      <c r="D3" s="30" t="s">
        <v>61</v>
      </c>
      <c r="E3" s="18" t="s">
        <v>78</v>
      </c>
      <c r="F3" s="30" t="s">
        <v>61</v>
      </c>
      <c r="G3" s="18" t="s">
        <v>78</v>
      </c>
      <c r="H3" s="30" t="s">
        <v>61</v>
      </c>
      <c r="I3" s="18" t="s">
        <v>78</v>
      </c>
      <c r="J3" s="30" t="s">
        <v>62</v>
      </c>
      <c r="K3" s="88" t="s">
        <v>63</v>
      </c>
    </row>
    <row r="4" spans="1:11" s="29" customFormat="1" ht="11.25">
      <c r="A4" s="89"/>
      <c r="B4" s="90"/>
      <c r="C4" s="91"/>
      <c r="D4" s="92" t="s">
        <v>41</v>
      </c>
      <c r="E4" s="50" t="s">
        <v>2</v>
      </c>
      <c r="F4" s="92" t="s">
        <v>41</v>
      </c>
      <c r="G4" s="50" t="s">
        <v>2</v>
      </c>
      <c r="H4" s="92" t="s">
        <v>41</v>
      </c>
      <c r="I4" s="50" t="s">
        <v>2</v>
      </c>
      <c r="J4" s="92" t="s">
        <v>41</v>
      </c>
      <c r="K4" s="62" t="s">
        <v>2</v>
      </c>
    </row>
    <row r="5" spans="1:11" ht="28.5" customHeight="1">
      <c r="A5" s="390" t="s">
        <v>42</v>
      </c>
      <c r="B5" s="396" t="s">
        <v>64</v>
      </c>
      <c r="C5" s="397"/>
      <c r="D5" s="223">
        <v>0</v>
      </c>
      <c r="E5" s="224">
        <v>0</v>
      </c>
      <c r="F5" s="223">
        <v>0</v>
      </c>
      <c r="G5" s="224">
        <v>0</v>
      </c>
      <c r="H5" s="223">
        <v>0</v>
      </c>
      <c r="I5" s="224">
        <v>0</v>
      </c>
      <c r="J5" s="223">
        <v>0</v>
      </c>
      <c r="K5" s="225">
        <v>0</v>
      </c>
    </row>
    <row r="6" spans="1:11" ht="28.5" customHeight="1">
      <c r="A6" s="390"/>
      <c r="B6" s="385" t="s">
        <v>43</v>
      </c>
      <c r="C6" s="400"/>
      <c r="D6" s="226">
        <v>305</v>
      </c>
      <c r="E6" s="227">
        <v>16014154</v>
      </c>
      <c r="F6" s="226">
        <v>43</v>
      </c>
      <c r="G6" s="227">
        <v>189001</v>
      </c>
      <c r="H6" s="226">
        <v>0</v>
      </c>
      <c r="I6" s="227">
        <v>0</v>
      </c>
      <c r="J6" s="226">
        <v>348</v>
      </c>
      <c r="K6" s="198">
        <v>16203155</v>
      </c>
    </row>
    <row r="7" spans="1:11" ht="28.5" customHeight="1">
      <c r="A7" s="390"/>
      <c r="B7" s="398" t="s">
        <v>64</v>
      </c>
      <c r="C7" s="399"/>
      <c r="D7" s="223">
        <v>0</v>
      </c>
      <c r="E7" s="224">
        <v>0</v>
      </c>
      <c r="F7" s="223">
        <v>0</v>
      </c>
      <c r="G7" s="224">
        <v>0</v>
      </c>
      <c r="H7" s="223">
        <v>0</v>
      </c>
      <c r="I7" s="224">
        <v>0</v>
      </c>
      <c r="J7" s="223">
        <v>0</v>
      </c>
      <c r="K7" s="225">
        <v>0</v>
      </c>
    </row>
    <row r="8" spans="1:11" s="1" customFormat="1" ht="28.5" customHeight="1">
      <c r="A8" s="390"/>
      <c r="B8" s="385" t="s">
        <v>44</v>
      </c>
      <c r="C8" s="331"/>
      <c r="D8" s="226">
        <v>1360</v>
      </c>
      <c r="E8" s="227">
        <v>67504113</v>
      </c>
      <c r="F8" s="226">
        <v>65</v>
      </c>
      <c r="G8" s="227">
        <v>375387</v>
      </c>
      <c r="H8" s="226">
        <v>1</v>
      </c>
      <c r="I8" s="227">
        <v>7691</v>
      </c>
      <c r="J8" s="226">
        <v>1426</v>
      </c>
      <c r="K8" s="198">
        <v>67887191</v>
      </c>
    </row>
    <row r="9" spans="1:11" ht="28.5" customHeight="1">
      <c r="A9" s="390"/>
      <c r="B9" s="398" t="s">
        <v>64</v>
      </c>
      <c r="C9" s="399"/>
      <c r="D9" s="223">
        <v>0</v>
      </c>
      <c r="E9" s="224">
        <v>0</v>
      </c>
      <c r="F9" s="223">
        <v>0</v>
      </c>
      <c r="G9" s="224">
        <v>0</v>
      </c>
      <c r="H9" s="223">
        <v>0</v>
      </c>
      <c r="I9" s="224">
        <v>0</v>
      </c>
      <c r="J9" s="223">
        <v>0</v>
      </c>
      <c r="K9" s="225">
        <v>0</v>
      </c>
    </row>
    <row r="10" spans="1:11" s="1" customFormat="1" ht="28.5" customHeight="1">
      <c r="A10" s="390"/>
      <c r="B10" s="385" t="s">
        <v>45</v>
      </c>
      <c r="C10" s="331"/>
      <c r="D10" s="226">
        <v>8</v>
      </c>
      <c r="E10" s="227">
        <v>1220826</v>
      </c>
      <c r="F10" s="226">
        <v>0</v>
      </c>
      <c r="G10" s="227">
        <v>0</v>
      </c>
      <c r="H10" s="226">
        <v>0</v>
      </c>
      <c r="I10" s="227">
        <v>0</v>
      </c>
      <c r="J10" s="226">
        <v>8</v>
      </c>
      <c r="K10" s="198">
        <v>1220826</v>
      </c>
    </row>
    <row r="11" spans="1:11" ht="28.5" customHeight="1">
      <c r="A11" s="390"/>
      <c r="B11" s="392" t="s">
        <v>46</v>
      </c>
      <c r="C11" s="295"/>
      <c r="D11" s="226">
        <v>199</v>
      </c>
      <c r="E11" s="227">
        <v>6127145</v>
      </c>
      <c r="F11" s="226">
        <v>7</v>
      </c>
      <c r="G11" s="227">
        <v>59075</v>
      </c>
      <c r="H11" s="226">
        <v>0</v>
      </c>
      <c r="I11" s="227">
        <v>0</v>
      </c>
      <c r="J11" s="226">
        <v>206</v>
      </c>
      <c r="K11" s="198">
        <v>6186221</v>
      </c>
    </row>
    <row r="12" spans="1:11" ht="28.5" customHeight="1">
      <c r="A12" s="390"/>
      <c r="B12" s="392" t="s">
        <v>47</v>
      </c>
      <c r="C12" s="295"/>
      <c r="D12" s="226">
        <v>23</v>
      </c>
      <c r="E12" s="227">
        <v>693768</v>
      </c>
      <c r="F12" s="226">
        <v>1</v>
      </c>
      <c r="G12" s="227">
        <v>12255</v>
      </c>
      <c r="H12" s="226">
        <v>0</v>
      </c>
      <c r="I12" s="227">
        <v>0</v>
      </c>
      <c r="J12" s="226">
        <v>24</v>
      </c>
      <c r="K12" s="198">
        <v>706023</v>
      </c>
    </row>
    <row r="13" spans="1:11" ht="28.5" customHeight="1">
      <c r="A13" s="390"/>
      <c r="B13" s="392" t="s">
        <v>48</v>
      </c>
      <c r="C13" s="295"/>
      <c r="D13" s="226">
        <v>1082</v>
      </c>
      <c r="E13" s="227">
        <v>55476727</v>
      </c>
      <c r="F13" s="226">
        <v>61</v>
      </c>
      <c r="G13" s="227">
        <v>202646</v>
      </c>
      <c r="H13" s="226">
        <v>0</v>
      </c>
      <c r="I13" s="227">
        <v>0</v>
      </c>
      <c r="J13" s="226">
        <v>1143</v>
      </c>
      <c r="K13" s="198">
        <v>55679373</v>
      </c>
    </row>
    <row r="14" spans="1:11" ht="28.5" customHeight="1">
      <c r="A14" s="391"/>
      <c r="B14" s="405" t="s">
        <v>49</v>
      </c>
      <c r="C14" s="406"/>
      <c r="D14" s="228">
        <v>353</v>
      </c>
      <c r="E14" s="229">
        <v>19999801</v>
      </c>
      <c r="F14" s="228">
        <v>39</v>
      </c>
      <c r="G14" s="229">
        <v>290413</v>
      </c>
      <c r="H14" s="228">
        <v>1</v>
      </c>
      <c r="I14" s="229">
        <v>7691</v>
      </c>
      <c r="J14" s="228">
        <v>393</v>
      </c>
      <c r="K14" s="230">
        <v>20297904</v>
      </c>
    </row>
    <row r="15" spans="1:11" ht="28.5" customHeight="1">
      <c r="A15" s="387" t="s">
        <v>79</v>
      </c>
      <c r="B15" s="403" t="s">
        <v>80</v>
      </c>
      <c r="C15" s="93" t="s">
        <v>81</v>
      </c>
      <c r="D15" s="231">
        <v>16886</v>
      </c>
      <c r="E15" s="232">
        <v>34695443</v>
      </c>
      <c r="F15" s="231">
        <v>493</v>
      </c>
      <c r="G15" s="232">
        <v>228987</v>
      </c>
      <c r="H15" s="231">
        <v>0</v>
      </c>
      <c r="I15" s="232">
        <v>0</v>
      </c>
      <c r="J15" s="231">
        <v>17379</v>
      </c>
      <c r="K15" s="233">
        <v>34924430</v>
      </c>
    </row>
    <row r="16" spans="1:11" ht="28.5" customHeight="1">
      <c r="A16" s="388"/>
      <c r="B16" s="404"/>
      <c r="C16" s="94" t="s">
        <v>65</v>
      </c>
      <c r="D16" s="234">
        <v>745</v>
      </c>
      <c r="E16" s="235">
        <v>23685542</v>
      </c>
      <c r="F16" s="234">
        <v>51</v>
      </c>
      <c r="G16" s="235">
        <v>67638</v>
      </c>
      <c r="H16" s="234">
        <v>0</v>
      </c>
      <c r="I16" s="235">
        <v>0</v>
      </c>
      <c r="J16" s="234">
        <v>796</v>
      </c>
      <c r="K16" s="236">
        <v>23753180</v>
      </c>
    </row>
    <row r="17" spans="1:11" ht="28.5" customHeight="1">
      <c r="A17" s="389"/>
      <c r="B17" s="405" t="s">
        <v>50</v>
      </c>
      <c r="C17" s="406"/>
      <c r="D17" s="237">
        <v>2164</v>
      </c>
      <c r="E17" s="238">
        <v>1515775</v>
      </c>
      <c r="F17" s="237">
        <v>308</v>
      </c>
      <c r="G17" s="238">
        <v>92600</v>
      </c>
      <c r="H17" s="237">
        <v>0</v>
      </c>
      <c r="I17" s="238">
        <v>0</v>
      </c>
      <c r="J17" s="237">
        <v>2472</v>
      </c>
      <c r="K17" s="199">
        <v>1608375</v>
      </c>
    </row>
    <row r="18" spans="1:11" ht="28.5" customHeight="1" thickBot="1">
      <c r="A18" s="407" t="s">
        <v>82</v>
      </c>
      <c r="B18" s="408"/>
      <c r="C18" s="409"/>
      <c r="D18" s="239">
        <v>12281</v>
      </c>
      <c r="E18" s="240">
        <v>131521836</v>
      </c>
      <c r="F18" s="239">
        <v>147</v>
      </c>
      <c r="G18" s="240">
        <v>347277</v>
      </c>
      <c r="H18" s="239">
        <v>0</v>
      </c>
      <c r="I18" s="240">
        <v>0</v>
      </c>
      <c r="J18" s="239">
        <v>12428</v>
      </c>
      <c r="K18" s="241">
        <v>131869112</v>
      </c>
    </row>
    <row r="19" spans="1:11" ht="4.5" customHeight="1">
      <c r="A19" s="63"/>
      <c r="B19" s="63"/>
      <c r="C19" s="63"/>
      <c r="D19" s="242"/>
      <c r="E19" s="242"/>
      <c r="F19" s="242"/>
      <c r="G19" s="242"/>
      <c r="H19" s="242"/>
      <c r="I19" s="242"/>
      <c r="J19" s="242"/>
      <c r="K19" s="242"/>
    </row>
    <row r="20" spans="1:11" ht="22.5" customHeight="1">
      <c r="A20" s="386" t="s">
        <v>252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</row>
    <row r="21" spans="1:11" ht="30.75" customHeight="1">
      <c r="A21" s="401" t="s">
        <v>253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</row>
  </sheetData>
  <sheetProtection/>
  <mergeCells count="23">
    <mergeCell ref="A21:K21"/>
    <mergeCell ref="B15:B16"/>
    <mergeCell ref="B17:C17"/>
    <mergeCell ref="A18:C18"/>
    <mergeCell ref="B9:C9"/>
    <mergeCell ref="B13:C13"/>
    <mergeCell ref="B14:C14"/>
    <mergeCell ref="A1:K1"/>
    <mergeCell ref="F2:G2"/>
    <mergeCell ref="H2:I2"/>
    <mergeCell ref="B11:C11"/>
    <mergeCell ref="A2:C3"/>
    <mergeCell ref="J2:K2"/>
    <mergeCell ref="D2:E2"/>
    <mergeCell ref="B5:C5"/>
    <mergeCell ref="B7:C7"/>
    <mergeCell ref="B6:C6"/>
    <mergeCell ref="B8:C8"/>
    <mergeCell ref="B10:C10"/>
    <mergeCell ref="A20:K20"/>
    <mergeCell ref="A15:A17"/>
    <mergeCell ref="A5:A14"/>
    <mergeCell ref="B12:C1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9" r:id="rId1"/>
  <headerFooter alignWithMargins="0">
    <oddFooter>&amp;R東京国税局
国税徴収２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2010-07-06T11:04:47Z</cp:lastPrinted>
  <dcterms:created xsi:type="dcterms:W3CDTF">2003-07-09T01:05:10Z</dcterms:created>
  <dcterms:modified xsi:type="dcterms:W3CDTF">2010-08-04T05:43:54Z</dcterms:modified>
  <cp:category/>
  <cp:version/>
  <cp:contentType/>
  <cp:contentStatus/>
</cp:coreProperties>
</file>