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7980" windowHeight="8700" activeTab="0"/>
  </bookViews>
  <sheets>
    <sheet name="1(1)徴収状況" sheetId="1" r:id="rId1"/>
    <sheet name="1(2)徴収状況の累年比較" sheetId="2" r:id="rId2"/>
    <sheet name="1(3)税務署別徴収状況-1" sheetId="3" r:id="rId3"/>
    <sheet name="1(3)税務署別徴収状況-2" sheetId="4" r:id="rId4"/>
    <sheet name="1(3)税務署別徴収状況-3" sheetId="5" r:id="rId5"/>
    <sheet name="2(1)物納状況" sheetId="6" r:id="rId6"/>
    <sheet name="2(2)物納財産の内訳" sheetId="7" r:id="rId7"/>
    <sheet name="2(3)物納状況の累年比較" sheetId="8" r:id="rId8"/>
    <sheet name="2(4)年賦延納状況" sheetId="9" r:id="rId9"/>
  </sheets>
  <definedNames>
    <definedName name="_xlnm.Print_Area" localSheetId="0">'1(1)徴収状況'!$A$1:$P$33</definedName>
    <definedName name="_xlnm.Print_Area" localSheetId="1">'1(2)徴収状況の累年比較'!$A$1:$N$9</definedName>
    <definedName name="_xlnm.Print_Area" localSheetId="2">'1(3)税務署別徴収状況-1'!$A$1:$N$116</definedName>
    <definedName name="_xlnm.Print_Area" localSheetId="3">'1(3)税務署別徴収状況-2'!$A$1:$N$115</definedName>
    <definedName name="_xlnm.Print_Area" localSheetId="4">'1(3)税務署別徴収状況-3'!$A$1:$K$115</definedName>
    <definedName name="_xlnm.Print_Area" localSheetId="6">'2(2)物納財産の内訳'!$A$1:$G$10</definedName>
    <definedName name="_xlnm.Print_Area" localSheetId="8">'2(4)年賦延納状況'!$A$1:$K$21</definedName>
    <definedName name="_xlnm.Print_Titles" localSheetId="2">'1(3)税務署別徴収状況-1'!$1:$3</definedName>
    <definedName name="_xlnm.Print_Titles" localSheetId="3">'1(3)税務署別徴収状況-2'!$1:$3</definedName>
    <definedName name="_xlnm.Print_Titles" localSheetId="4">'1(3)税務署別徴収状況-3'!$1:$3</definedName>
  </definedNames>
  <calcPr fullCalcOnLoad="1"/>
</workbook>
</file>

<file path=xl/sharedStrings.xml><?xml version="1.0" encoding="utf-8"?>
<sst xmlns="http://schemas.openxmlformats.org/spreadsheetml/2006/main" count="869" uniqueCount="247">
  <si>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</si>
  <si>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</si>
  <si>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</si>
  <si>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</si>
  <si>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</si>
  <si>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</si>
  <si>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</si>
  <si>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</si>
  <si>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</si>
  <si>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</si>
  <si>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</si>
  <si>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</si>
  <si>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</si>
  <si>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</si>
  <si>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</si>
  <si>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</si>
  <si>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</si>
  <si>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</si>
  <si>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</si>
  <si>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</si>
  <si>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</si>
  <si>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</si>
  <si>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</si>
  <si>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</si>
  <si>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</si>
  <si>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</si>
  <si>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</si>
  <si>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</si>
  <si>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</si>
  <si>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</si>
  <si>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</si>
  <si>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</si>
  <si>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</si>
  <si>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</si>
  <si>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</si>
  <si>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</si>
  <si>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</si>
  <si>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</si>
  <si>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</si>
  <si>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</si>
  <si>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</si>
  <si>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</si>
  <si>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</si>
  <si>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</si>
  <si>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</si>
  <si>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</si>
  <si>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</si>
  <si>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</si>
  <si>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</si>
  <si>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</si>
  <si>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</si>
  <si>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</si>
  <si>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</si>
  <si>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</si>
  <si>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</si>
  <si>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</si>
  <si>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その他</t>
  </si>
  <si>
    <t>総　　　計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</si>
  <si>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</si>
  <si>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</si>
  <si>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</si>
  <si>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</si>
  <si>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</si>
  <si>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</si>
  <si>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</si>
  <si>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総計</t>
  </si>
  <si>
    <t>千葉東</t>
  </si>
  <si>
    <t>千葉南</t>
  </si>
  <si>
    <t>千葉西</t>
  </si>
  <si>
    <t>銚子</t>
  </si>
  <si>
    <t>市川</t>
  </si>
  <si>
    <t>船橋</t>
  </si>
  <si>
    <t>館山</t>
  </si>
  <si>
    <t>木更津</t>
  </si>
  <si>
    <t>松戸</t>
  </si>
  <si>
    <t>佐原</t>
  </si>
  <si>
    <t>茂原</t>
  </si>
  <si>
    <t>成田</t>
  </si>
  <si>
    <t>東金</t>
  </si>
  <si>
    <t>柏</t>
  </si>
  <si>
    <t>千葉県計</t>
  </si>
  <si>
    <t>麹町</t>
  </si>
  <si>
    <t>神田</t>
  </si>
  <si>
    <t>日本橋</t>
  </si>
  <si>
    <t>京橋</t>
  </si>
  <si>
    <t>芝</t>
  </si>
  <si>
    <t>麻布</t>
  </si>
  <si>
    <t>品川</t>
  </si>
  <si>
    <t>四谷</t>
  </si>
  <si>
    <t>新宿</t>
  </si>
  <si>
    <t>小石川</t>
  </si>
  <si>
    <t>本郷</t>
  </si>
  <si>
    <t>東京上野</t>
  </si>
  <si>
    <t>浅草</t>
  </si>
  <si>
    <t>本所</t>
  </si>
  <si>
    <t>向島</t>
  </si>
  <si>
    <t>江東西</t>
  </si>
  <si>
    <t>江東東</t>
  </si>
  <si>
    <t>荏原</t>
  </si>
  <si>
    <t>目黒</t>
  </si>
  <si>
    <t>大森</t>
  </si>
  <si>
    <t>雪谷</t>
  </si>
  <si>
    <t>蒲田</t>
  </si>
  <si>
    <t>世田谷</t>
  </si>
  <si>
    <t>北沢</t>
  </si>
  <si>
    <t>玉川</t>
  </si>
  <si>
    <t>渋谷</t>
  </si>
  <si>
    <t>中野</t>
  </si>
  <si>
    <t>杉並</t>
  </si>
  <si>
    <t>荻窪</t>
  </si>
  <si>
    <t>豊島</t>
  </si>
  <si>
    <t>王子</t>
  </si>
  <si>
    <t>荒川</t>
  </si>
  <si>
    <t>板橋</t>
  </si>
  <si>
    <t>練馬東</t>
  </si>
  <si>
    <t>練馬西</t>
  </si>
  <si>
    <t>足立</t>
  </si>
  <si>
    <t>西新井</t>
  </si>
  <si>
    <t>葛飾</t>
  </si>
  <si>
    <t>江戸川北</t>
  </si>
  <si>
    <t>江戸川南</t>
  </si>
  <si>
    <t>都区内計</t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</si>
  <si>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</si>
  <si>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</si>
  <si>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</si>
  <si>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</si>
  <si>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</si>
  <si>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</si>
  <si>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</si>
  <si>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</si>
  <si>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多摩地区計</t>
  </si>
  <si>
    <t>東京都計</t>
  </si>
  <si>
    <t>鶴見</t>
  </si>
  <si>
    <t>横浜中</t>
  </si>
  <si>
    <t>保土ケ谷</t>
  </si>
  <si>
    <t>横浜南</t>
  </si>
  <si>
    <t>神奈川</t>
  </si>
  <si>
    <t>戸塚</t>
  </si>
  <si>
    <t>緑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</si>
  <si>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</si>
  <si>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</si>
  <si>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</si>
  <si>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</si>
  <si>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</si>
  <si>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</si>
  <si>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</si>
  <si>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</si>
  <si>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</si>
  <si>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</si>
  <si>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</si>
  <si>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神奈川県計</t>
  </si>
  <si>
    <t>甲府</t>
  </si>
  <si>
    <t>山梨</t>
  </si>
  <si>
    <t>大月</t>
  </si>
  <si>
    <t>鰍沢</t>
  </si>
  <si>
    <t>山梨県計</t>
  </si>
  <si>
    <t xml:space="preserve"> </t>
  </si>
  <si>
    <t>酒             税</t>
  </si>
  <si>
    <t xml:space="preserve"> </t>
  </si>
  <si>
    <t>税務署名</t>
  </si>
  <si>
    <t>16－２　物納及び年賦延納</t>
  </si>
  <si>
    <t>(1)　物　納　状　況</t>
  </si>
  <si>
    <t>区　　　　　　　　　　分</t>
  </si>
  <si>
    <t>相続税</t>
  </si>
  <si>
    <t>件数</t>
  </si>
  <si>
    <t>金額</t>
  </si>
  <si>
    <t>件</t>
  </si>
  <si>
    <t>申請及び許可等の状況</t>
  </si>
  <si>
    <t>前年度許可未済</t>
  </si>
  <si>
    <t>本年度申請</t>
  </si>
  <si>
    <t>更正減等</t>
  </si>
  <si>
    <t>処　理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</si>
  <si>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</si>
  <si>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</si>
  <si>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</si>
  <si>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</si>
  <si>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</si>
  <si>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</si>
  <si>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</si>
  <si>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</si>
  <si>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</si>
  <si>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</si>
  <si>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</si>
  <si>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</si>
  <si>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</si>
  <si>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</si>
  <si>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</si>
  <si>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</si>
  <si>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</si>
  <si>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調査対象等：</t>
  </si>
  <si>
    <t>　（注）　１　「収納」欄は、国に完全に所有権が移転された物納財産の件数及び金額であり、　　　　　　　　　　　　　　　　　　　　　　　　　　　　　　　　　　　　　</t>
  </si>
  <si>
    <t>　　　　　　外書は過誤納額である。</t>
  </si>
  <si>
    <t>　　　　　２　「引継」欄は、収納した物納財産を財務局へ引き渡した件数及び金額である。</t>
  </si>
  <si>
    <t>(2)　物納財産の内訳</t>
  </si>
  <si>
    <t>区　　　　　　分</t>
  </si>
  <si>
    <t>物　　　納　　　許　　　可</t>
  </si>
  <si>
    <t>人　　　　　員</t>
  </si>
  <si>
    <t>金　　　　　額</t>
  </si>
  <si>
    <t>人</t>
  </si>
  <si>
    <t>千円</t>
  </si>
  <si>
    <t>物納財産の種類</t>
  </si>
  <si>
    <t>土　　　　　　　地</t>
  </si>
  <si>
    <t>建　　　　　　　物</t>
  </si>
  <si>
    <t>有　価　証　券</t>
  </si>
  <si>
    <t>そ　　の　　他</t>
  </si>
  <si>
    <t>実</t>
  </si>
  <si>
    <t>　（注）　「人員」欄の「実」は、実人員を示す。</t>
  </si>
  <si>
    <t>(3)　物納状況の累年比較</t>
  </si>
  <si>
    <t>年　　度</t>
  </si>
  <si>
    <t>本年度申請額</t>
  </si>
  <si>
    <t>許可額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</si>
  <si>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</si>
  <si>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</si>
  <si>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</si>
  <si>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</si>
  <si>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</si>
  <si>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</si>
  <si>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</si>
  <si>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外</t>
  </si>
  <si>
    <t>　（注）　「収納済額」欄の外書は、過誤納額である。</t>
  </si>
  <si>
    <t>(4)　年賦延納状況</t>
  </si>
  <si>
    <t>区　　　　　　　分</t>
  </si>
  <si>
    <t>相　続　税</t>
  </si>
  <si>
    <t>贈　与　税</t>
  </si>
  <si>
    <t>所　得　税</t>
  </si>
  <si>
    <t>計</t>
  </si>
  <si>
    <t>件　数</t>
  </si>
  <si>
    <t>金　額</t>
  </si>
  <si>
    <t>件　数</t>
  </si>
  <si>
    <t>金　額</t>
  </si>
  <si>
    <t>（外）</t>
  </si>
  <si>
    <t>徴収状況</t>
  </si>
  <si>
    <t>徴収
決定</t>
  </si>
  <si>
    <t>前年度以前
許可分</t>
  </si>
  <si>
    <t>本年度許可分</t>
  </si>
  <si>
    <t>延　　納　　現　　在　　額
（徴収決定未済）</t>
  </si>
  <si>
    <t>　（注）　「前年度許可末済」及び「本年度申請」欄の外書は、他署管内からの転入者分、「更正減等」欄の外書は、
          他署管内への転出者分である。</t>
  </si>
  <si>
    <t>調査期間：平成18年４月１日から平成19年３月31日</t>
  </si>
  <si>
    <t>平成14年度</t>
  </si>
  <si>
    <t>平成15年度</t>
  </si>
  <si>
    <t>平成16年度</t>
  </si>
  <si>
    <t>平成17年度</t>
  </si>
  <si>
    <t>平成18年度</t>
  </si>
  <si>
    <t>　調査対象等：平成18年４月１日から平成19年３月31日までの間に相続税及び贈与税の年賦延納並びに所得税法
              第132条の規定による所得税の延納について、申請、許可、収納等のあったものを示した。</t>
  </si>
  <si>
    <t>旧税</t>
  </si>
  <si>
    <t>Ｘ</t>
  </si>
  <si>
    <t>平成18年４月１日から平成19年３月31日までの間に相続税の物納について申請、
許可、収納等のあったものを示した。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</si>
</sst>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;_ * \-#,##0;_ * &quot;-&quot;;_ @_ "/>
    <numFmt numFmtId="178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1">
    <border>
      <left/>
      <right/>
      <top/>
      <bottom/>
      <diagonal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>
        <color indexed="63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thin">
        <color indexed="55"/>
      </left>
      <right style="thin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 vertical="center"/>
    </xf>
    <xf numFmtId="3" fontId="2" fillId="2" borderId="19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176" fontId="6" fillId="2" borderId="21" xfId="0" applyNumberFormat="1" applyFont="1" applyFill="1" applyBorder="1" applyAlignment="1">
      <alignment horizontal="right" vertical="center"/>
    </xf>
    <xf numFmtId="176" fontId="6" fillId="2" borderId="22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distributed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2" borderId="23" xfId="0" applyNumberFormat="1" applyFont="1" applyFill="1" applyBorder="1" applyAlignment="1">
      <alignment horizontal="right" vertical="center"/>
    </xf>
    <xf numFmtId="176" fontId="6" fillId="2" borderId="24" xfId="0" applyNumberFormat="1" applyFont="1" applyFill="1" applyBorder="1" applyAlignment="1">
      <alignment horizontal="right" vertical="center"/>
    </xf>
    <xf numFmtId="176" fontId="6" fillId="2" borderId="25" xfId="0" applyNumberFormat="1" applyFont="1" applyFill="1" applyBorder="1" applyAlignment="1">
      <alignment horizontal="right" vertical="center"/>
    </xf>
    <xf numFmtId="176" fontId="6" fillId="2" borderId="26" xfId="0" applyNumberFormat="1" applyFont="1" applyFill="1" applyBorder="1" applyAlignment="1">
      <alignment horizontal="right" vertical="center"/>
    </xf>
    <xf numFmtId="176" fontId="6" fillId="2" borderId="27" xfId="0" applyNumberFormat="1" applyFont="1" applyFill="1" applyBorder="1" applyAlignment="1">
      <alignment horizontal="right" vertical="center"/>
    </xf>
    <xf numFmtId="176" fontId="6" fillId="2" borderId="28" xfId="0" applyNumberFormat="1" applyFont="1" applyFill="1" applyBorder="1" applyAlignment="1">
      <alignment horizontal="right" vertical="center"/>
    </xf>
    <xf numFmtId="176" fontId="6" fillId="2" borderId="29" xfId="0" applyNumberFormat="1" applyFont="1" applyFill="1" applyBorder="1" applyAlignment="1">
      <alignment horizontal="right" vertical="center"/>
    </xf>
    <xf numFmtId="176" fontId="6" fillId="2" borderId="30" xfId="0" applyNumberFormat="1" applyFont="1" applyFill="1" applyBorder="1" applyAlignment="1">
      <alignment horizontal="right" vertical="center"/>
    </xf>
    <xf numFmtId="176" fontId="6" fillId="2" borderId="31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34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176" fontId="2" fillId="2" borderId="36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distributed" vertical="center"/>
    </xf>
    <xf numFmtId="176" fontId="2" fillId="2" borderId="38" xfId="0" applyNumberFormat="1" applyFont="1" applyFill="1" applyBorder="1" applyAlignment="1">
      <alignment horizontal="right" vertical="center"/>
    </xf>
    <xf numFmtId="0" fontId="6" fillId="0" borderId="39" xfId="0" applyFont="1" applyBorder="1" applyAlignment="1">
      <alignment horizontal="distributed" vertical="center"/>
    </xf>
    <xf numFmtId="176" fontId="6" fillId="2" borderId="40" xfId="0" applyNumberFormat="1" applyFont="1" applyFill="1" applyBorder="1" applyAlignment="1">
      <alignment horizontal="right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2" borderId="8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3" borderId="32" xfId="0" applyFont="1" applyFill="1" applyBorder="1" applyAlignment="1">
      <alignment horizontal="distributed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0" fontId="6" fillId="4" borderId="49" xfId="0" applyFont="1" applyFill="1" applyBorder="1" applyAlignment="1">
      <alignment horizontal="distributed" vertical="center"/>
    </xf>
    <xf numFmtId="176" fontId="6" fillId="2" borderId="50" xfId="0" applyNumberFormat="1" applyFont="1" applyFill="1" applyBorder="1" applyAlignment="1">
      <alignment horizontal="right" vertical="center"/>
    </xf>
    <xf numFmtId="176" fontId="6" fillId="2" borderId="39" xfId="0" applyNumberFormat="1" applyFont="1" applyFill="1" applyBorder="1" applyAlignment="1">
      <alignment horizontal="right" vertical="center"/>
    </xf>
    <xf numFmtId="176" fontId="2" fillId="2" borderId="51" xfId="0" applyNumberFormat="1" applyFont="1" applyFill="1" applyBorder="1" applyAlignment="1">
      <alignment horizontal="right" vertical="center"/>
    </xf>
    <xf numFmtId="176" fontId="2" fillId="2" borderId="52" xfId="0" applyNumberFormat="1" applyFont="1" applyFill="1" applyBorder="1" applyAlignment="1">
      <alignment horizontal="right" vertical="center"/>
    </xf>
    <xf numFmtId="176" fontId="2" fillId="2" borderId="53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6" fillId="4" borderId="54" xfId="0" applyFont="1" applyFill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2" fillId="4" borderId="56" xfId="0" applyFont="1" applyFill="1" applyBorder="1" applyAlignment="1">
      <alignment horizontal="distributed" vertical="center"/>
    </xf>
    <xf numFmtId="0" fontId="2" fillId="4" borderId="57" xfId="0" applyFont="1" applyFill="1" applyBorder="1" applyAlignment="1">
      <alignment horizontal="distributed" vertical="center"/>
    </xf>
    <xf numFmtId="0" fontId="2" fillId="4" borderId="58" xfId="0" applyFont="1" applyFill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0" fontId="6" fillId="0" borderId="61" xfId="0" applyFont="1" applyBorder="1" applyAlignment="1">
      <alignment horizontal="distributed" vertical="center" indent="1"/>
    </xf>
    <xf numFmtId="0" fontId="6" fillId="0" borderId="62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 indent="1"/>
    </xf>
    <xf numFmtId="0" fontId="6" fillId="0" borderId="6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6" fillId="0" borderId="66" xfId="0" applyFont="1" applyBorder="1" applyAlignment="1">
      <alignment horizontal="distributed" vertical="center"/>
    </xf>
    <xf numFmtId="0" fontId="2" fillId="0" borderId="67" xfId="0" applyFont="1" applyFill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6" fillId="0" borderId="69" xfId="0" applyFont="1" applyFill="1" applyBorder="1" applyAlignment="1">
      <alignment horizontal="distributed" vertical="center"/>
    </xf>
    <xf numFmtId="0" fontId="2" fillId="4" borderId="70" xfId="0" applyFont="1" applyFill="1" applyBorder="1" applyAlignment="1">
      <alignment horizontal="distributed" vertical="center"/>
    </xf>
    <xf numFmtId="0" fontId="2" fillId="4" borderId="7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6" fillId="0" borderId="72" xfId="0" applyFont="1" applyBorder="1" applyAlignment="1">
      <alignment horizontal="distributed" vertical="center"/>
    </xf>
    <xf numFmtId="0" fontId="6" fillId="0" borderId="73" xfId="0" applyFont="1" applyBorder="1" applyAlignment="1">
      <alignment horizontal="distributed" vertical="center"/>
    </xf>
    <xf numFmtId="0" fontId="6" fillId="0" borderId="74" xfId="0" applyFont="1" applyBorder="1" applyAlignment="1">
      <alignment horizontal="distributed" vertical="center"/>
    </xf>
    <xf numFmtId="41" fontId="2" fillId="0" borderId="0" xfId="0" applyNumberFormat="1" applyFont="1" applyAlignment="1">
      <alignment horizontal="left" vertical="center"/>
    </xf>
    <xf numFmtId="41" fontId="7" fillId="2" borderId="8" xfId="0" applyNumberFormat="1" applyFont="1" applyFill="1" applyBorder="1" applyAlignment="1">
      <alignment horizontal="right"/>
    </xf>
    <xf numFmtId="41" fontId="7" fillId="2" borderId="9" xfId="0" applyNumberFormat="1" applyFont="1" applyFill="1" applyBorder="1" applyAlignment="1">
      <alignment horizontal="right"/>
    </xf>
    <xf numFmtId="41" fontId="7" fillId="2" borderId="10" xfId="0" applyNumberFormat="1" applyFont="1" applyFill="1" applyBorder="1" applyAlignment="1">
      <alignment horizontal="right"/>
    </xf>
    <xf numFmtId="41" fontId="2" fillId="2" borderId="47" xfId="0" applyNumberFormat="1" applyFont="1" applyFill="1" applyBorder="1" applyAlignment="1">
      <alignment horizontal="right" vertical="center"/>
    </xf>
    <xf numFmtId="41" fontId="2" fillId="2" borderId="36" xfId="0" applyNumberFormat="1" applyFont="1" applyFill="1" applyBorder="1" applyAlignment="1">
      <alignment horizontal="right" vertical="center"/>
    </xf>
    <xf numFmtId="41" fontId="2" fillId="2" borderId="35" xfId="0" applyNumberFormat="1" applyFont="1" applyFill="1" applyBorder="1" applyAlignment="1">
      <alignment horizontal="right" vertical="center"/>
    </xf>
    <xf numFmtId="41" fontId="2" fillId="2" borderId="48" xfId="0" applyNumberFormat="1" applyFont="1" applyFill="1" applyBorder="1" applyAlignment="1">
      <alignment horizontal="right" vertical="center"/>
    </xf>
    <xf numFmtId="41" fontId="2" fillId="2" borderId="38" xfId="0" applyNumberFormat="1" applyFont="1" applyFill="1" applyBorder="1" applyAlignment="1">
      <alignment horizontal="right" vertical="center"/>
    </xf>
    <xf numFmtId="41" fontId="2" fillId="2" borderId="37" xfId="0" applyNumberFormat="1" applyFont="1" applyFill="1" applyBorder="1" applyAlignment="1">
      <alignment horizontal="right" vertical="center"/>
    </xf>
    <xf numFmtId="41" fontId="6" fillId="2" borderId="50" xfId="0" applyNumberFormat="1" applyFont="1" applyFill="1" applyBorder="1" applyAlignment="1">
      <alignment horizontal="right" vertical="center"/>
    </xf>
    <xf numFmtId="41" fontId="6" fillId="2" borderId="40" xfId="0" applyNumberFormat="1" applyFont="1" applyFill="1" applyBorder="1" applyAlignment="1">
      <alignment horizontal="right" vertical="center"/>
    </xf>
    <xf numFmtId="41" fontId="6" fillId="2" borderId="39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2" fillId="2" borderId="51" xfId="0" applyNumberFormat="1" applyFont="1" applyFill="1" applyBorder="1" applyAlignment="1">
      <alignment horizontal="right" vertical="center"/>
    </xf>
    <xf numFmtId="41" fontId="2" fillId="2" borderId="52" xfId="0" applyNumberFormat="1" applyFont="1" applyFill="1" applyBorder="1" applyAlignment="1">
      <alignment horizontal="right" vertical="center"/>
    </xf>
    <xf numFmtId="41" fontId="2" fillId="2" borderId="53" xfId="0" applyNumberFormat="1" applyFont="1" applyFill="1" applyBorder="1" applyAlignment="1">
      <alignment horizontal="right" vertical="center"/>
    </xf>
    <xf numFmtId="41" fontId="6" fillId="2" borderId="29" xfId="0" applyNumberFormat="1" applyFont="1" applyFill="1" applyBorder="1" applyAlignment="1">
      <alignment horizontal="right" vertical="center"/>
    </xf>
    <xf numFmtId="41" fontId="6" fillId="2" borderId="30" xfId="0" applyNumberFormat="1" applyFont="1" applyFill="1" applyBorder="1" applyAlignment="1">
      <alignment horizontal="right" vertical="center"/>
    </xf>
    <xf numFmtId="41" fontId="6" fillId="2" borderId="31" xfId="0" applyNumberFormat="1" applyFont="1" applyFill="1" applyBorder="1" applyAlignment="1">
      <alignment horizontal="right" vertical="center"/>
    </xf>
    <xf numFmtId="41" fontId="6" fillId="2" borderId="21" xfId="0" applyNumberFormat="1" applyFont="1" applyFill="1" applyBorder="1" applyAlignment="1">
      <alignment horizontal="right" vertical="center"/>
    </xf>
    <xf numFmtId="41" fontId="6" fillId="2" borderId="13" xfId="0" applyNumberFormat="1" applyFont="1" applyFill="1" applyBorder="1" applyAlignment="1">
      <alignment horizontal="right" vertical="center"/>
    </xf>
    <xf numFmtId="41" fontId="6" fillId="2" borderId="22" xfId="0" applyNumberFormat="1" applyFont="1" applyFill="1" applyBorder="1" applyAlignment="1">
      <alignment horizontal="right" vertical="center"/>
    </xf>
    <xf numFmtId="41" fontId="6" fillId="2" borderId="75" xfId="0" applyNumberFormat="1" applyFont="1" applyFill="1" applyBorder="1" applyAlignment="1">
      <alignment horizontal="right" vertical="center"/>
    </xf>
    <xf numFmtId="41" fontId="6" fillId="2" borderId="76" xfId="0" applyNumberFormat="1" applyFont="1" applyFill="1" applyBorder="1" applyAlignment="1">
      <alignment horizontal="right" vertical="center"/>
    </xf>
    <xf numFmtId="41" fontId="7" fillId="2" borderId="8" xfId="0" applyNumberFormat="1" applyFont="1" applyFill="1" applyBorder="1" applyAlignment="1">
      <alignment horizontal="right" vertical="center"/>
    </xf>
    <xf numFmtId="41" fontId="7" fillId="2" borderId="9" xfId="0" applyNumberFormat="1" applyFont="1" applyFill="1" applyBorder="1" applyAlignment="1">
      <alignment horizontal="right" vertical="center"/>
    </xf>
    <xf numFmtId="41" fontId="7" fillId="2" borderId="10" xfId="0" applyNumberFormat="1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horizontal="right" vertical="center"/>
    </xf>
    <xf numFmtId="41" fontId="2" fillId="0" borderId="3" xfId="0" applyNumberFormat="1" applyFont="1" applyFill="1" applyBorder="1" applyAlignment="1">
      <alignment horizontal="right" vertical="center"/>
    </xf>
    <xf numFmtId="41" fontId="2" fillId="0" borderId="23" xfId="0" applyNumberFormat="1" applyFont="1" applyFill="1" applyBorder="1" applyAlignment="1">
      <alignment horizontal="right" vertical="center"/>
    </xf>
    <xf numFmtId="41" fontId="2" fillId="0" borderId="24" xfId="0" applyNumberFormat="1" applyFont="1" applyFill="1" applyBorder="1" applyAlignment="1">
      <alignment horizontal="right" vertical="center"/>
    </xf>
    <xf numFmtId="41" fontId="2" fillId="0" borderId="25" xfId="0" applyNumberFormat="1" applyFont="1" applyFill="1" applyBorder="1" applyAlignment="1">
      <alignment horizontal="right" vertical="center"/>
    </xf>
    <xf numFmtId="177" fontId="2" fillId="2" borderId="77" xfId="0" applyNumberFormat="1" applyFont="1" applyFill="1" applyBorder="1" applyAlignment="1">
      <alignment horizontal="right" vertical="center"/>
    </xf>
    <xf numFmtId="177" fontId="2" fillId="2" borderId="36" xfId="0" applyNumberFormat="1" applyFont="1" applyFill="1" applyBorder="1" applyAlignment="1">
      <alignment horizontal="right" vertical="center"/>
    </xf>
    <xf numFmtId="177" fontId="2" fillId="2" borderId="78" xfId="0" applyNumberFormat="1" applyFont="1" applyFill="1" applyBorder="1" applyAlignment="1">
      <alignment horizontal="right" vertical="center"/>
    </xf>
    <xf numFmtId="177" fontId="2" fillId="2" borderId="79" xfId="0" applyNumberFormat="1" applyFont="1" applyFill="1" applyBorder="1" applyAlignment="1">
      <alignment horizontal="right" vertical="center"/>
    </xf>
    <xf numFmtId="177" fontId="2" fillId="2" borderId="38" xfId="0" applyNumberFormat="1" applyFont="1" applyFill="1" applyBorder="1" applyAlignment="1">
      <alignment horizontal="right" vertical="center"/>
    </xf>
    <xf numFmtId="177" fontId="2" fillId="2" borderId="80" xfId="0" applyNumberFormat="1" applyFont="1" applyFill="1" applyBorder="1" applyAlignment="1">
      <alignment horizontal="right" vertical="center"/>
    </xf>
    <xf numFmtId="177" fontId="6" fillId="2" borderId="81" xfId="0" applyNumberFormat="1" applyFont="1" applyFill="1" applyBorder="1" applyAlignment="1">
      <alignment horizontal="right" vertical="center"/>
    </xf>
    <xf numFmtId="177" fontId="6" fillId="2" borderId="40" xfId="0" applyNumberFormat="1" applyFont="1" applyFill="1" applyBorder="1" applyAlignment="1">
      <alignment horizontal="right" vertical="center"/>
    </xf>
    <xf numFmtId="177" fontId="6" fillId="2" borderId="82" xfId="0" applyNumberFormat="1" applyFont="1" applyFill="1" applyBorder="1" applyAlignment="1">
      <alignment horizontal="right" vertical="center"/>
    </xf>
    <xf numFmtId="177" fontId="2" fillId="2" borderId="83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/>
    </xf>
    <xf numFmtId="177" fontId="2" fillId="2" borderId="84" xfId="0" applyNumberFormat="1" applyFont="1" applyFill="1" applyBorder="1" applyAlignment="1">
      <alignment horizontal="right" vertical="center"/>
    </xf>
    <xf numFmtId="177" fontId="2" fillId="2" borderId="85" xfId="0" applyNumberFormat="1" applyFont="1" applyFill="1" applyBorder="1" applyAlignment="1">
      <alignment horizontal="right" vertical="center"/>
    </xf>
    <xf numFmtId="177" fontId="2" fillId="2" borderId="30" xfId="0" applyNumberFormat="1" applyFont="1" applyFill="1" applyBorder="1" applyAlignment="1">
      <alignment horizontal="right" vertical="center"/>
    </xf>
    <xf numFmtId="177" fontId="2" fillId="2" borderId="86" xfId="0" applyNumberFormat="1" applyFont="1" applyFill="1" applyBorder="1" applyAlignment="1">
      <alignment horizontal="right" vertical="center"/>
    </xf>
    <xf numFmtId="177" fontId="6" fillId="2" borderId="87" xfId="0" applyNumberFormat="1" applyFont="1" applyFill="1" applyBorder="1" applyAlignment="1">
      <alignment horizontal="right" vertical="center"/>
    </xf>
    <xf numFmtId="177" fontId="6" fillId="2" borderId="13" xfId="0" applyNumberFormat="1" applyFont="1" applyFill="1" applyBorder="1" applyAlignment="1">
      <alignment horizontal="right" vertical="center"/>
    </xf>
    <xf numFmtId="177" fontId="6" fillId="2" borderId="76" xfId="0" applyNumberFormat="1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right"/>
    </xf>
    <xf numFmtId="0" fontId="7" fillId="2" borderId="44" xfId="0" applyFont="1" applyFill="1" applyBorder="1" applyAlignment="1">
      <alignment horizontal="right"/>
    </xf>
    <xf numFmtId="177" fontId="2" fillId="5" borderId="88" xfId="17" applyNumberFormat="1" applyFont="1" applyFill="1" applyBorder="1" applyAlignment="1">
      <alignment horizontal="right" vertical="center"/>
    </xf>
    <xf numFmtId="177" fontId="2" fillId="2" borderId="89" xfId="17" applyNumberFormat="1" applyFont="1" applyFill="1" applyBorder="1" applyAlignment="1">
      <alignment horizontal="right" vertical="center"/>
    </xf>
    <xf numFmtId="177" fontId="2" fillId="5" borderId="90" xfId="17" applyNumberFormat="1" applyFont="1" applyFill="1" applyBorder="1" applyAlignment="1">
      <alignment horizontal="right" vertical="center"/>
    </xf>
    <xf numFmtId="177" fontId="2" fillId="2" borderId="91" xfId="17" applyNumberFormat="1" applyFont="1" applyFill="1" applyBorder="1" applyAlignment="1">
      <alignment horizontal="right" vertical="center"/>
    </xf>
    <xf numFmtId="177" fontId="2" fillId="2" borderId="92" xfId="17" applyNumberFormat="1" applyFont="1" applyFill="1" applyBorder="1" applyAlignment="1">
      <alignment horizontal="right" vertical="center"/>
    </xf>
    <xf numFmtId="177" fontId="6" fillId="5" borderId="90" xfId="17" applyNumberFormat="1" applyFont="1" applyFill="1" applyBorder="1" applyAlignment="1">
      <alignment horizontal="right" vertical="center"/>
    </xf>
    <xf numFmtId="177" fontId="6" fillId="2" borderId="91" xfId="17" applyNumberFormat="1" applyFont="1" applyFill="1" applyBorder="1" applyAlignment="1">
      <alignment horizontal="right" vertical="center"/>
    </xf>
    <xf numFmtId="177" fontId="2" fillId="5" borderId="93" xfId="17" applyNumberFormat="1" applyFont="1" applyFill="1" applyBorder="1" applyAlignment="1">
      <alignment horizontal="right" vertical="center"/>
    </xf>
    <xf numFmtId="177" fontId="2" fillId="2" borderId="94" xfId="17" applyNumberFormat="1" applyFont="1" applyFill="1" applyBorder="1" applyAlignment="1">
      <alignment horizontal="right" vertical="center"/>
    </xf>
    <xf numFmtId="177" fontId="2" fillId="5" borderId="95" xfId="17" applyNumberFormat="1" applyFont="1" applyFill="1" applyBorder="1" applyAlignment="1">
      <alignment horizontal="right" vertical="center"/>
    </xf>
    <xf numFmtId="177" fontId="2" fillId="2" borderId="96" xfId="17" applyNumberFormat="1" applyFont="1" applyFill="1" applyBorder="1" applyAlignment="1">
      <alignment horizontal="right" vertical="center"/>
    </xf>
    <xf numFmtId="177" fontId="2" fillId="5" borderId="97" xfId="17" applyNumberFormat="1" applyFont="1" applyFill="1" applyBorder="1" applyAlignment="1">
      <alignment horizontal="right" vertical="center"/>
    </xf>
    <xf numFmtId="177" fontId="2" fillId="2" borderId="98" xfId="17" applyNumberFormat="1" applyFont="1" applyFill="1" applyBorder="1" applyAlignment="1">
      <alignment horizontal="right" vertical="center"/>
    </xf>
    <xf numFmtId="177" fontId="2" fillId="5" borderId="99" xfId="17" applyNumberFormat="1" applyFont="1" applyFill="1" applyBorder="1" applyAlignment="1">
      <alignment horizontal="right" vertical="center"/>
    </xf>
    <xf numFmtId="177" fontId="2" fillId="2" borderId="100" xfId="17" applyNumberFormat="1" applyFont="1" applyFill="1" applyBorder="1" applyAlignment="1">
      <alignment horizontal="right" vertical="center"/>
    </xf>
    <xf numFmtId="0" fontId="2" fillId="6" borderId="0" xfId="0" applyFont="1" applyFill="1" applyAlignment="1">
      <alignment horizontal="left" vertical="center"/>
    </xf>
    <xf numFmtId="0" fontId="2" fillId="6" borderId="101" xfId="0" applyFont="1" applyFill="1" applyBorder="1" applyAlignment="1">
      <alignment horizontal="distributed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right"/>
    </xf>
    <xf numFmtId="0" fontId="2" fillId="6" borderId="0" xfId="0" applyFont="1" applyFill="1" applyAlignment="1">
      <alignment horizontal="left"/>
    </xf>
    <xf numFmtId="38" fontId="2" fillId="6" borderId="102" xfId="17" applyFont="1" applyFill="1" applyBorder="1" applyAlignment="1">
      <alignment horizontal="right" vertical="center"/>
    </xf>
    <xf numFmtId="38" fontId="2" fillId="6" borderId="103" xfId="17" applyFont="1" applyFill="1" applyBorder="1" applyAlignment="1">
      <alignment horizontal="right" vertical="center"/>
    </xf>
    <xf numFmtId="0" fontId="2" fillId="6" borderId="104" xfId="0" applyFont="1" applyFill="1" applyBorder="1" applyAlignment="1">
      <alignment horizontal="distributed" vertical="center"/>
    </xf>
    <xf numFmtId="177" fontId="2" fillId="6" borderId="105" xfId="17" applyNumberFormat="1" applyFont="1" applyFill="1" applyBorder="1" applyAlignment="1">
      <alignment horizontal="right" vertical="center"/>
    </xf>
    <xf numFmtId="38" fontId="7" fillId="6" borderId="106" xfId="17" applyFont="1" applyFill="1" applyBorder="1" applyAlignment="1">
      <alignment horizontal="right" vertical="center"/>
    </xf>
    <xf numFmtId="38" fontId="7" fillId="6" borderId="102" xfId="17" applyFont="1" applyFill="1" applyBorder="1" applyAlignment="1">
      <alignment horizontal="right" vertical="center"/>
    </xf>
    <xf numFmtId="0" fontId="6" fillId="6" borderId="104" xfId="0" applyFont="1" applyFill="1" applyBorder="1" applyAlignment="1">
      <alignment horizontal="distributed" vertical="center"/>
    </xf>
    <xf numFmtId="0" fontId="6" fillId="6" borderId="0" xfId="0" applyFont="1" applyFill="1" applyAlignment="1">
      <alignment horizontal="left" vertical="center"/>
    </xf>
    <xf numFmtId="38" fontId="2" fillId="6" borderId="107" xfId="17" applyFont="1" applyFill="1" applyBorder="1" applyAlignment="1">
      <alignment horizontal="right" vertical="center"/>
    </xf>
    <xf numFmtId="38" fontId="2" fillId="6" borderId="108" xfId="17" applyFont="1" applyFill="1" applyBorder="1" applyAlignment="1">
      <alignment horizontal="right" vertical="center"/>
    </xf>
    <xf numFmtId="38" fontId="2" fillId="6" borderId="109" xfId="17" applyFont="1" applyFill="1" applyBorder="1" applyAlignment="1">
      <alignment horizontal="right" vertical="center"/>
    </xf>
    <xf numFmtId="38" fontId="2" fillId="6" borderId="110" xfId="17" applyFont="1" applyFill="1" applyBorder="1" applyAlignment="1">
      <alignment horizontal="right" vertical="center"/>
    </xf>
    <xf numFmtId="0" fontId="2" fillId="6" borderId="111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left" vertical="top"/>
    </xf>
    <xf numFmtId="0" fontId="7" fillId="5" borderId="34" xfId="0" applyFont="1" applyFill="1" applyBorder="1" applyAlignment="1">
      <alignment horizontal="right"/>
    </xf>
    <xf numFmtId="0" fontId="7" fillId="2" borderId="46" xfId="0" applyFont="1" applyFill="1" applyBorder="1" applyAlignment="1">
      <alignment horizontal="right"/>
    </xf>
    <xf numFmtId="38" fontId="2" fillId="5" borderId="112" xfId="17" applyFont="1" applyFill="1" applyBorder="1" applyAlignment="1">
      <alignment horizontal="right" vertical="center" indent="1"/>
    </xf>
    <xf numFmtId="38" fontId="2" fillId="2" borderId="20" xfId="17" applyFont="1" applyFill="1" applyBorder="1" applyAlignment="1">
      <alignment horizontal="right" vertical="center" indent="1"/>
    </xf>
    <xf numFmtId="38" fontId="2" fillId="5" borderId="84" xfId="17" applyFont="1" applyFill="1" applyBorder="1" applyAlignment="1">
      <alignment horizontal="right" vertical="center" indent="1"/>
    </xf>
    <xf numFmtId="38" fontId="2" fillId="2" borderId="69" xfId="17" applyFont="1" applyFill="1" applyBorder="1" applyAlignment="1">
      <alignment horizontal="right" vertical="center" indent="1"/>
    </xf>
    <xf numFmtId="38" fontId="6" fillId="5" borderId="113" xfId="17" applyFont="1" applyFill="1" applyBorder="1" applyAlignment="1">
      <alignment horizontal="right" vertical="center" indent="1"/>
    </xf>
    <xf numFmtId="38" fontId="6" fillId="2" borderId="16" xfId="17" applyFont="1" applyFill="1" applyBorder="1" applyAlignment="1">
      <alignment horizontal="right" vertical="center" indent="1"/>
    </xf>
    <xf numFmtId="0" fontId="2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7" fillId="6" borderId="114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2" fillId="6" borderId="112" xfId="0" applyFont="1" applyFill="1" applyBorder="1" applyAlignment="1">
      <alignment horizontal="center" vertical="center"/>
    </xf>
    <xf numFmtId="0" fontId="2" fillId="6" borderId="102" xfId="0" applyFont="1" applyFill="1" applyBorder="1" applyAlignment="1">
      <alignment horizontal="right" vertical="center" indent="1"/>
    </xf>
    <xf numFmtId="0" fontId="2" fillId="6" borderId="84" xfId="0" applyFont="1" applyFill="1" applyBorder="1" applyAlignment="1">
      <alignment horizontal="center" vertical="center"/>
    </xf>
    <xf numFmtId="0" fontId="2" fillId="6" borderId="103" xfId="0" applyFont="1" applyFill="1" applyBorder="1" applyAlignment="1">
      <alignment horizontal="right" vertical="center" indent="1"/>
    </xf>
    <xf numFmtId="0" fontId="6" fillId="6" borderId="113" xfId="0" applyFont="1" applyFill="1" applyBorder="1" applyAlignment="1">
      <alignment horizontal="center" vertical="center"/>
    </xf>
    <xf numFmtId="0" fontId="6" fillId="6" borderId="11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right" vertical="center"/>
    </xf>
    <xf numFmtId="0" fontId="7" fillId="2" borderId="101" xfId="0" applyFont="1" applyFill="1" applyBorder="1" applyAlignment="1">
      <alignment horizontal="right" vertical="center"/>
    </xf>
    <xf numFmtId="0" fontId="7" fillId="2" borderId="115" xfId="0" applyFont="1" applyFill="1" applyBorder="1" applyAlignment="1">
      <alignment horizontal="right" vertical="center"/>
    </xf>
    <xf numFmtId="0" fontId="7" fillId="2" borderId="116" xfId="0" applyFont="1" applyFill="1" applyBorder="1" applyAlignment="1">
      <alignment horizontal="right" vertical="center"/>
    </xf>
    <xf numFmtId="176" fontId="2" fillId="5" borderId="17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2" borderId="88" xfId="0" applyNumberFormat="1" applyFont="1" applyFill="1" applyBorder="1" applyAlignment="1">
      <alignment horizontal="right" vertical="center"/>
    </xf>
    <xf numFmtId="176" fontId="2" fillId="2" borderId="117" xfId="0" applyNumberFormat="1" applyFont="1" applyFill="1" applyBorder="1" applyAlignment="1">
      <alignment horizontal="right" vertical="center"/>
    </xf>
    <xf numFmtId="176" fontId="2" fillId="2" borderId="118" xfId="0" applyNumberFormat="1" applyFont="1" applyFill="1" applyBorder="1" applyAlignment="1">
      <alignment horizontal="right" vertical="center"/>
    </xf>
    <xf numFmtId="176" fontId="2" fillId="5" borderId="1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90" xfId="0" applyNumberFormat="1" applyFont="1" applyFill="1" applyBorder="1" applyAlignment="1">
      <alignment horizontal="right" vertical="center"/>
    </xf>
    <xf numFmtId="176" fontId="2" fillId="2" borderId="119" xfId="0" applyNumberFormat="1" applyFont="1" applyFill="1" applyBorder="1" applyAlignment="1">
      <alignment horizontal="right" vertical="center"/>
    </xf>
    <xf numFmtId="176" fontId="2" fillId="2" borderId="120" xfId="0" applyNumberFormat="1" applyFont="1" applyFill="1" applyBorder="1" applyAlignment="1">
      <alignment horizontal="right" vertical="center"/>
    </xf>
    <xf numFmtId="176" fontId="2" fillId="5" borderId="4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99" xfId="0" applyNumberFormat="1" applyFont="1" applyFill="1" applyBorder="1" applyAlignment="1">
      <alignment horizontal="right" vertical="center"/>
    </xf>
    <xf numFmtId="176" fontId="2" fillId="2" borderId="121" xfId="0" applyNumberFormat="1" applyFont="1" applyFill="1" applyBorder="1" applyAlignment="1">
      <alignment horizontal="right" vertical="center"/>
    </xf>
    <xf numFmtId="176" fontId="2" fillId="2" borderId="122" xfId="0" applyNumberFormat="1" applyFont="1" applyFill="1" applyBorder="1" applyAlignment="1">
      <alignment horizontal="righ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right" vertical="center"/>
    </xf>
    <xf numFmtId="0" fontId="2" fillId="6" borderId="14" xfId="0" applyFont="1" applyFill="1" applyBorder="1" applyAlignment="1">
      <alignment horizontal="distributed" vertical="center"/>
    </xf>
    <xf numFmtId="176" fontId="7" fillId="6" borderId="17" xfId="0" applyNumberFormat="1" applyFont="1" applyFill="1" applyBorder="1" applyAlignment="1">
      <alignment horizontal="right" vertical="center"/>
    </xf>
    <xf numFmtId="0" fontId="2" fillId="6" borderId="0" xfId="0" applyFont="1" applyFill="1" applyAlignment="1">
      <alignment horizontal="right" vertical="center"/>
    </xf>
    <xf numFmtId="0" fontId="2" fillId="6" borderId="123" xfId="0" applyFont="1" applyFill="1" applyBorder="1" applyAlignment="1">
      <alignment horizontal="distributed" vertical="center"/>
    </xf>
    <xf numFmtId="176" fontId="7" fillId="6" borderId="1" xfId="0" applyNumberFormat="1" applyFont="1" applyFill="1" applyBorder="1" applyAlignment="1">
      <alignment horizontal="right" vertical="center"/>
    </xf>
    <xf numFmtId="0" fontId="2" fillId="6" borderId="15" xfId="0" applyFont="1" applyFill="1" applyBorder="1" applyAlignment="1">
      <alignment horizontal="distributed" vertical="center"/>
    </xf>
    <xf numFmtId="176" fontId="7" fillId="6" borderId="4" xfId="0" applyNumberFormat="1" applyFont="1" applyFill="1" applyBorder="1" applyAlignment="1">
      <alignment horizontal="right" vertical="center"/>
    </xf>
    <xf numFmtId="0" fontId="7" fillId="5" borderId="8" xfId="0" applyFont="1" applyFill="1" applyBorder="1" applyAlignment="1">
      <alignment horizontal="right"/>
    </xf>
    <xf numFmtId="177" fontId="2" fillId="5" borderId="124" xfId="17" applyNumberFormat="1" applyFont="1" applyFill="1" applyBorder="1" applyAlignment="1">
      <alignment horizontal="right" vertical="center"/>
    </xf>
    <xf numFmtId="177" fontId="2" fillId="2" borderId="125" xfId="17" applyNumberFormat="1" applyFont="1" applyFill="1" applyBorder="1" applyAlignment="1">
      <alignment horizontal="right" vertical="center"/>
    </xf>
    <xf numFmtId="177" fontId="2" fillId="2" borderId="126" xfId="17" applyNumberFormat="1" applyFont="1" applyFill="1" applyBorder="1" applyAlignment="1">
      <alignment horizontal="right" vertical="center"/>
    </xf>
    <xf numFmtId="177" fontId="2" fillId="5" borderId="17" xfId="17" applyNumberFormat="1" applyFont="1" applyFill="1" applyBorder="1" applyAlignment="1">
      <alignment horizontal="right" vertical="center"/>
    </xf>
    <xf numFmtId="177" fontId="2" fillId="2" borderId="19" xfId="17" applyNumberFormat="1" applyFont="1" applyFill="1" applyBorder="1" applyAlignment="1">
      <alignment horizontal="right" vertical="center"/>
    </xf>
    <xf numFmtId="177" fontId="2" fillId="5" borderId="127" xfId="17" applyNumberFormat="1" applyFont="1" applyFill="1" applyBorder="1" applyAlignment="1">
      <alignment horizontal="right" vertical="center"/>
    </xf>
    <xf numFmtId="177" fontId="2" fillId="2" borderId="128" xfId="17" applyNumberFormat="1" applyFont="1" applyFill="1" applyBorder="1" applyAlignment="1">
      <alignment horizontal="right" vertical="center"/>
    </xf>
    <xf numFmtId="177" fontId="2" fillId="2" borderId="129" xfId="17" applyNumberFormat="1" applyFont="1" applyFill="1" applyBorder="1" applyAlignment="1">
      <alignment horizontal="right" vertical="center"/>
    </xf>
    <xf numFmtId="177" fontId="2" fillId="5" borderId="130" xfId="17" applyNumberFormat="1" applyFont="1" applyFill="1" applyBorder="1" applyAlignment="1">
      <alignment horizontal="right" vertical="center"/>
    </xf>
    <xf numFmtId="177" fontId="2" fillId="2" borderId="131" xfId="17" applyNumberFormat="1" applyFont="1" applyFill="1" applyBorder="1" applyAlignment="1">
      <alignment horizontal="right" vertical="center"/>
    </xf>
    <xf numFmtId="177" fontId="2" fillId="2" borderId="132" xfId="17" applyNumberFormat="1" applyFont="1" applyFill="1" applyBorder="1" applyAlignment="1">
      <alignment horizontal="right" vertical="center"/>
    </xf>
    <xf numFmtId="177" fontId="2" fillId="5" borderId="50" xfId="17" applyNumberFormat="1" applyFont="1" applyFill="1" applyBorder="1" applyAlignment="1">
      <alignment horizontal="right" vertical="center"/>
    </xf>
    <xf numFmtId="177" fontId="2" fillId="2" borderId="39" xfId="17" applyNumberFormat="1" applyFont="1" applyFill="1" applyBorder="1" applyAlignment="1">
      <alignment horizontal="right" vertical="center"/>
    </xf>
    <xf numFmtId="177" fontId="2" fillId="2" borderId="133" xfId="17" applyNumberFormat="1" applyFont="1" applyFill="1" applyBorder="1" applyAlignment="1">
      <alignment horizontal="right" vertical="center"/>
    </xf>
    <xf numFmtId="177" fontId="2" fillId="5" borderId="134" xfId="17" applyNumberFormat="1" applyFont="1" applyFill="1" applyBorder="1" applyAlignment="1">
      <alignment horizontal="right" vertical="center"/>
    </xf>
    <xf numFmtId="177" fontId="2" fillId="2" borderId="135" xfId="17" applyNumberFormat="1" applyFont="1" applyFill="1" applyBorder="1" applyAlignment="1">
      <alignment horizontal="right" vertical="center"/>
    </xf>
    <xf numFmtId="177" fontId="2" fillId="5" borderId="21" xfId="17" applyNumberFormat="1" applyFont="1" applyFill="1" applyBorder="1" applyAlignment="1">
      <alignment horizontal="right" vertical="center"/>
    </xf>
    <xf numFmtId="177" fontId="2" fillId="2" borderId="22" xfId="17" applyNumberFormat="1" applyFont="1" applyFill="1" applyBorder="1" applyAlignment="1">
      <alignment horizontal="right" vertical="center"/>
    </xf>
    <xf numFmtId="177" fontId="2" fillId="2" borderId="136" xfId="17" applyNumberFormat="1" applyFont="1" applyFill="1" applyBorder="1" applyAlignment="1">
      <alignment horizontal="right" vertical="center"/>
    </xf>
    <xf numFmtId="0" fontId="2" fillId="6" borderId="44" xfId="0" applyFont="1" applyFill="1" applyBorder="1" applyAlignment="1">
      <alignment horizontal="center" vertical="center"/>
    </xf>
    <xf numFmtId="0" fontId="7" fillId="6" borderId="137" xfId="0" applyFont="1" applyFill="1" applyBorder="1" applyAlignment="1">
      <alignment horizontal="center" vertical="center"/>
    </xf>
    <xf numFmtId="0" fontId="2" fillId="6" borderId="138" xfId="0" applyFont="1" applyFill="1" applyBorder="1" applyAlignment="1">
      <alignment horizontal="distributed" vertical="center"/>
    </xf>
    <xf numFmtId="0" fontId="2" fillId="6" borderId="139" xfId="0" applyFont="1" applyFill="1" applyBorder="1" applyAlignment="1">
      <alignment horizontal="distributed" vertical="center"/>
    </xf>
    <xf numFmtId="0" fontId="2" fillId="2" borderId="83" xfId="0" applyNumberFormat="1" applyFont="1" applyFill="1" applyBorder="1" applyAlignment="1">
      <alignment horizontal="right" vertical="center"/>
    </xf>
    <xf numFmtId="0" fontId="6" fillId="4" borderId="56" xfId="0" applyFont="1" applyFill="1" applyBorder="1" applyAlignment="1">
      <alignment horizontal="distributed" vertical="center"/>
    </xf>
    <xf numFmtId="176" fontId="6" fillId="2" borderId="48" xfId="0" applyNumberFormat="1" applyFont="1" applyFill="1" applyBorder="1" applyAlignment="1">
      <alignment horizontal="right" vertical="center"/>
    </xf>
    <xf numFmtId="176" fontId="6" fillId="2" borderId="38" xfId="0" applyNumberFormat="1" applyFont="1" applyFill="1" applyBorder="1" applyAlignment="1">
      <alignment horizontal="right" vertical="center"/>
    </xf>
    <xf numFmtId="176" fontId="6" fillId="2" borderId="37" xfId="0" applyNumberFormat="1" applyFont="1" applyFill="1" applyBorder="1" applyAlignment="1">
      <alignment horizontal="right" vertical="center"/>
    </xf>
    <xf numFmtId="0" fontId="6" fillId="0" borderId="65" xfId="0" applyFont="1" applyBorder="1" applyAlignment="1">
      <alignment horizontal="distributed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distributed" vertical="center"/>
    </xf>
    <xf numFmtId="41" fontId="6" fillId="2" borderId="48" xfId="0" applyNumberFormat="1" applyFont="1" applyFill="1" applyBorder="1" applyAlignment="1">
      <alignment horizontal="right" vertical="center"/>
    </xf>
    <xf numFmtId="41" fontId="6" fillId="2" borderId="38" xfId="0" applyNumberFormat="1" applyFont="1" applyFill="1" applyBorder="1" applyAlignment="1">
      <alignment horizontal="right" vertical="center"/>
    </xf>
    <xf numFmtId="41" fontId="6" fillId="2" borderId="37" xfId="0" applyNumberFormat="1" applyFont="1" applyFill="1" applyBorder="1" applyAlignment="1">
      <alignment horizontal="right" vertical="center"/>
    </xf>
    <xf numFmtId="0" fontId="2" fillId="4" borderId="140" xfId="0" applyFont="1" applyFill="1" applyBorder="1" applyAlignment="1">
      <alignment horizontal="distributed" vertical="center"/>
    </xf>
    <xf numFmtId="0" fontId="2" fillId="0" borderId="123" xfId="0" applyFont="1" applyFill="1" applyBorder="1" applyAlignment="1">
      <alignment horizontal="distributed" vertical="center"/>
    </xf>
    <xf numFmtId="0" fontId="2" fillId="0" borderId="141" xfId="0" applyFont="1" applyFill="1" applyBorder="1" applyAlignment="1">
      <alignment horizontal="distributed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distributed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Fill="1" applyBorder="1" applyAlignment="1">
      <alignment horizontal="distributed" vertical="center"/>
    </xf>
    <xf numFmtId="0" fontId="2" fillId="0" borderId="69" xfId="0" applyFont="1" applyFill="1" applyBorder="1" applyAlignment="1">
      <alignment horizontal="distributed" vertical="center"/>
    </xf>
    <xf numFmtId="41" fontId="2" fillId="0" borderId="142" xfId="0" applyNumberFormat="1" applyFont="1" applyBorder="1" applyAlignment="1">
      <alignment horizontal="center" vertical="center"/>
    </xf>
    <xf numFmtId="41" fontId="2" fillId="0" borderId="143" xfId="0" applyNumberFormat="1" applyFont="1" applyBorder="1" applyAlignment="1">
      <alignment horizontal="distributed" vertical="center"/>
    </xf>
    <xf numFmtId="41" fontId="2" fillId="0" borderId="144" xfId="0" applyNumberFormat="1" applyFont="1" applyBorder="1" applyAlignment="1">
      <alignment horizontal="center" vertical="center"/>
    </xf>
    <xf numFmtId="0" fontId="2" fillId="0" borderId="146" xfId="0" applyFont="1" applyBorder="1" applyAlignment="1">
      <alignment horizontal="distributed" vertical="center"/>
    </xf>
    <xf numFmtId="0" fontId="2" fillId="0" borderId="147" xfId="0" applyFont="1" applyBorder="1" applyAlignment="1">
      <alignment horizontal="distributed" vertical="center"/>
    </xf>
    <xf numFmtId="0" fontId="2" fillId="0" borderId="148" xfId="0" applyFont="1" applyBorder="1" applyAlignment="1">
      <alignment horizontal="distributed" vertical="center"/>
    </xf>
    <xf numFmtId="0" fontId="2" fillId="0" borderId="149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2" xfId="0" applyFont="1" applyBorder="1" applyAlignment="1">
      <alignment horizontal="distributed" vertical="center"/>
    </xf>
    <xf numFmtId="0" fontId="2" fillId="0" borderId="153" xfId="0" applyFont="1" applyBorder="1" applyAlignment="1">
      <alignment horizontal="distributed" vertical="center"/>
    </xf>
    <xf numFmtId="0" fontId="2" fillId="0" borderId="154" xfId="0" applyFont="1" applyBorder="1" applyAlignment="1">
      <alignment horizontal="distributed" vertical="center"/>
    </xf>
    <xf numFmtId="0" fontId="2" fillId="0" borderId="104" xfId="0" applyFont="1" applyBorder="1" applyAlignment="1">
      <alignment horizontal="distributed" vertical="center"/>
    </xf>
    <xf numFmtId="0" fontId="6" fillId="0" borderId="7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8" fillId="0" borderId="162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distributed" vertical="center"/>
    </xf>
    <xf numFmtId="0" fontId="2" fillId="0" borderId="166" xfId="0" applyFont="1" applyBorder="1" applyAlignment="1">
      <alignment horizontal="distributed" vertical="center"/>
    </xf>
    <xf numFmtId="0" fontId="2" fillId="0" borderId="167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149" xfId="0" applyFont="1" applyBorder="1" applyAlignment="1">
      <alignment horizontal="distributed" vertical="center"/>
    </xf>
    <xf numFmtId="0" fontId="2" fillId="0" borderId="168" xfId="0" applyFont="1" applyBorder="1" applyAlignment="1">
      <alignment horizontal="distributed" vertical="center"/>
    </xf>
    <xf numFmtId="0" fontId="2" fillId="0" borderId="167" xfId="0" applyFont="1" applyBorder="1" applyAlignment="1">
      <alignment horizontal="distributed" vertical="center"/>
    </xf>
    <xf numFmtId="0" fontId="2" fillId="0" borderId="169" xfId="0" applyFont="1" applyBorder="1" applyAlignment="1">
      <alignment horizontal="distributed" vertical="center"/>
    </xf>
    <xf numFmtId="0" fontId="2" fillId="0" borderId="170" xfId="0" applyFont="1" applyBorder="1" applyAlignment="1">
      <alignment horizontal="distributed" vertical="center"/>
    </xf>
    <xf numFmtId="41" fontId="2" fillId="0" borderId="146" xfId="0" applyNumberFormat="1" applyFont="1" applyBorder="1" applyAlignment="1">
      <alignment horizontal="center" vertical="center"/>
    </xf>
    <xf numFmtId="41" fontId="2" fillId="0" borderId="147" xfId="0" applyNumberFormat="1" applyFont="1" applyBorder="1" applyAlignment="1">
      <alignment horizontal="center" vertical="center"/>
    </xf>
    <xf numFmtId="41" fontId="2" fillId="0" borderId="148" xfId="0" applyNumberFormat="1" applyFont="1" applyBorder="1" applyAlignment="1">
      <alignment horizontal="center" vertical="center"/>
    </xf>
    <xf numFmtId="41" fontId="2" fillId="0" borderId="146" xfId="0" applyNumberFormat="1" applyFont="1" applyBorder="1" applyAlignment="1">
      <alignment horizontal="distributed" vertical="center"/>
    </xf>
    <xf numFmtId="41" fontId="2" fillId="0" borderId="147" xfId="0" applyNumberFormat="1" applyFont="1" applyBorder="1" applyAlignment="1">
      <alignment horizontal="distributed" vertical="center"/>
    </xf>
    <xf numFmtId="41" fontId="2" fillId="0" borderId="148" xfId="0" applyNumberFormat="1" applyFont="1" applyBorder="1" applyAlignment="1">
      <alignment horizontal="distributed" vertical="center"/>
    </xf>
    <xf numFmtId="0" fontId="2" fillId="6" borderId="0" xfId="0" applyFont="1" applyFill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5" fillId="6" borderId="0" xfId="0" applyFont="1" applyFill="1" applyAlignment="1">
      <alignment horizontal="center" vertical="center"/>
    </xf>
    <xf numFmtId="0" fontId="2" fillId="6" borderId="171" xfId="0" applyFont="1" applyFill="1" applyBorder="1" applyAlignment="1">
      <alignment horizontal="left" vertical="center"/>
    </xf>
    <xf numFmtId="0" fontId="2" fillId="6" borderId="149" xfId="0" applyFont="1" applyFill="1" applyBorder="1" applyAlignment="1">
      <alignment horizontal="center" vertical="center"/>
    </xf>
    <xf numFmtId="0" fontId="2" fillId="6" borderId="111" xfId="0" applyFont="1" applyFill="1" applyBorder="1" applyAlignment="1">
      <alignment horizontal="center" vertical="center"/>
    </xf>
    <xf numFmtId="0" fontId="2" fillId="6" borderId="15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51" xfId="0" applyFont="1" applyFill="1" applyBorder="1" applyAlignment="1">
      <alignment horizontal="center" vertical="center"/>
    </xf>
    <xf numFmtId="0" fontId="2" fillId="6" borderId="146" xfId="0" applyFont="1" applyFill="1" applyBorder="1" applyAlignment="1">
      <alignment horizontal="distributed" vertical="center" indent="2"/>
    </xf>
    <xf numFmtId="0" fontId="2" fillId="6" borderId="147" xfId="0" applyFont="1" applyFill="1" applyBorder="1" applyAlignment="1">
      <alignment horizontal="distributed" vertical="center" indent="2"/>
    </xf>
    <xf numFmtId="0" fontId="2" fillId="6" borderId="172" xfId="0" applyFont="1" applyFill="1" applyBorder="1" applyAlignment="1">
      <alignment horizontal="distributed" vertical="center" indent="2"/>
    </xf>
    <xf numFmtId="0" fontId="2" fillId="6" borderId="11" xfId="0" applyFont="1" applyFill="1" applyBorder="1" applyAlignment="1">
      <alignment horizontal="distributed" vertical="center"/>
    </xf>
    <xf numFmtId="0" fontId="0" fillId="6" borderId="116" xfId="0" applyFill="1" applyBorder="1" applyAlignment="1">
      <alignment horizontal="distributed" vertical="center"/>
    </xf>
    <xf numFmtId="0" fontId="2" fillId="6" borderId="173" xfId="0" applyFont="1" applyFill="1" applyBorder="1" applyAlignment="1">
      <alignment horizontal="center" vertical="distributed" textRotation="255" indent="2"/>
    </xf>
    <xf numFmtId="0" fontId="2" fillId="6" borderId="174" xfId="0" applyFont="1" applyFill="1" applyBorder="1" applyAlignment="1">
      <alignment horizontal="center" vertical="distributed" textRotation="255" indent="2"/>
    </xf>
    <xf numFmtId="0" fontId="2" fillId="6" borderId="175" xfId="0" applyFont="1" applyFill="1" applyBorder="1" applyAlignment="1">
      <alignment horizontal="center" vertical="distributed" textRotation="255" indent="2"/>
    </xf>
    <xf numFmtId="0" fontId="2" fillId="6" borderId="17" xfId="0" applyFont="1" applyFill="1" applyBorder="1" applyAlignment="1">
      <alignment horizontal="distributed" vertical="center"/>
    </xf>
    <xf numFmtId="0" fontId="2" fillId="6" borderId="19" xfId="0" applyFont="1" applyFill="1" applyBorder="1" applyAlignment="1">
      <alignment horizontal="distributed" vertical="center"/>
    </xf>
    <xf numFmtId="0" fontId="2" fillId="6" borderId="1" xfId="0" applyFont="1" applyFill="1" applyBorder="1" applyAlignment="1">
      <alignment horizontal="distributed" vertical="center"/>
    </xf>
    <xf numFmtId="0" fontId="2" fillId="6" borderId="3" xfId="0" applyFont="1" applyFill="1" applyBorder="1" applyAlignment="1">
      <alignment horizontal="distributed" vertical="center"/>
    </xf>
    <xf numFmtId="0" fontId="2" fillId="6" borderId="103" xfId="0" applyFont="1" applyFill="1" applyBorder="1" applyAlignment="1">
      <alignment horizontal="center" vertical="center" textRotation="255" wrapText="1"/>
    </xf>
    <xf numFmtId="0" fontId="2" fillId="6" borderId="103" xfId="0" applyFont="1" applyFill="1" applyBorder="1" applyAlignment="1">
      <alignment horizontal="center" vertical="center" textRotation="255"/>
    </xf>
    <xf numFmtId="0" fontId="2" fillId="6" borderId="176" xfId="0" applyFont="1" applyFill="1" applyBorder="1" applyAlignment="1">
      <alignment horizontal="distributed" vertical="center"/>
    </xf>
    <xf numFmtId="0" fontId="2" fillId="6" borderId="177" xfId="0" applyFont="1" applyFill="1" applyBorder="1" applyAlignment="1">
      <alignment horizontal="distributed" vertical="center"/>
    </xf>
    <xf numFmtId="0" fontId="2" fillId="6" borderId="134" xfId="0" applyFont="1" applyFill="1" applyBorder="1" applyAlignment="1">
      <alignment horizontal="distributed" vertical="center"/>
    </xf>
    <xf numFmtId="0" fontId="2" fillId="6" borderId="135" xfId="0" applyFont="1" applyFill="1" applyBorder="1" applyAlignment="1">
      <alignment horizontal="distributed" vertical="center"/>
    </xf>
    <xf numFmtId="0" fontId="2" fillId="6" borderId="178" xfId="0" applyFont="1" applyFill="1" applyBorder="1" applyAlignment="1">
      <alignment horizontal="center" vertical="distributed" textRotation="255" indent="2"/>
    </xf>
    <xf numFmtId="0" fontId="2" fillId="6" borderId="179" xfId="0" applyFont="1" applyFill="1" applyBorder="1" applyAlignment="1">
      <alignment horizontal="center" vertical="distributed" textRotation="255" indent="2"/>
    </xf>
    <xf numFmtId="0" fontId="2" fillId="6" borderId="180" xfId="0" applyFont="1" applyFill="1" applyBorder="1" applyAlignment="1">
      <alignment horizontal="center" vertical="distributed" textRotation="255" indent="2"/>
    </xf>
    <xf numFmtId="0" fontId="2" fillId="6" borderId="95" xfId="0" applyFont="1" applyFill="1" applyBorder="1" applyAlignment="1">
      <alignment horizontal="distributed" vertical="center"/>
    </xf>
    <xf numFmtId="0" fontId="2" fillId="6" borderId="90" xfId="0" applyFont="1" applyFill="1" applyBorder="1" applyAlignment="1">
      <alignment horizontal="distributed" vertical="center"/>
    </xf>
    <xf numFmtId="0" fontId="2" fillId="6" borderId="107" xfId="0" applyFont="1" applyFill="1" applyBorder="1" applyAlignment="1">
      <alignment horizontal="distributed" vertical="center"/>
    </xf>
    <xf numFmtId="0" fontId="2" fillId="6" borderId="181" xfId="0" applyFont="1" applyFill="1" applyBorder="1" applyAlignment="1">
      <alignment horizontal="distributed" vertical="center"/>
    </xf>
    <xf numFmtId="0" fontId="2" fillId="6" borderId="102" xfId="0" applyFont="1" applyFill="1" applyBorder="1" applyAlignment="1">
      <alignment horizontal="distributed" vertical="center"/>
    </xf>
    <xf numFmtId="0" fontId="2" fillId="6" borderId="112" xfId="0" applyFont="1" applyFill="1" applyBorder="1" applyAlignment="1">
      <alignment horizontal="distributed" vertical="center"/>
    </xf>
    <xf numFmtId="0" fontId="2" fillId="6" borderId="97" xfId="0" applyFont="1" applyFill="1" applyBorder="1" applyAlignment="1">
      <alignment horizontal="distributed" vertical="center"/>
    </xf>
    <xf numFmtId="0" fontId="2" fillId="6" borderId="182" xfId="0" applyFont="1" applyFill="1" applyBorder="1" applyAlignment="1">
      <alignment horizontal="center" vertical="distributed" textRotation="255" indent="2"/>
    </xf>
    <xf numFmtId="0" fontId="2" fillId="6" borderId="183" xfId="0" applyFont="1" applyFill="1" applyBorder="1" applyAlignment="1">
      <alignment horizontal="center" vertical="distributed" textRotation="255" indent="2"/>
    </xf>
    <xf numFmtId="0" fontId="2" fillId="6" borderId="88" xfId="0" applyFont="1" applyFill="1" applyBorder="1" applyAlignment="1">
      <alignment horizontal="distributed" vertical="center"/>
    </xf>
    <xf numFmtId="0" fontId="2" fillId="6" borderId="99" xfId="0" applyFont="1" applyFill="1" applyBorder="1" applyAlignment="1">
      <alignment horizontal="distributed" vertical="center"/>
    </xf>
    <xf numFmtId="0" fontId="0" fillId="6" borderId="0" xfId="0" applyFill="1" applyAlignment="1">
      <alignment horizontal="left" vertical="center"/>
    </xf>
    <xf numFmtId="0" fontId="2" fillId="6" borderId="146" xfId="0" applyFont="1" applyFill="1" applyBorder="1" applyAlignment="1">
      <alignment horizontal="center" vertical="center"/>
    </xf>
    <xf numFmtId="0" fontId="2" fillId="6" borderId="147" xfId="0" applyFont="1" applyFill="1" applyBorder="1" applyAlignment="1">
      <alignment horizontal="center" vertical="center"/>
    </xf>
    <xf numFmtId="0" fontId="2" fillId="6" borderId="17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184" xfId="0" applyFont="1" applyFill="1" applyBorder="1" applyAlignment="1">
      <alignment horizontal="center" vertical="center" textRotation="255"/>
    </xf>
    <xf numFmtId="0" fontId="2" fillId="6" borderId="154" xfId="0" applyFont="1" applyFill="1" applyBorder="1" applyAlignment="1">
      <alignment horizontal="center" vertical="center" textRotation="255"/>
    </xf>
    <xf numFmtId="0" fontId="2" fillId="6" borderId="185" xfId="0" applyFont="1" applyFill="1" applyBorder="1" applyAlignment="1">
      <alignment horizontal="center" vertical="center" textRotation="255"/>
    </xf>
    <xf numFmtId="0" fontId="2" fillId="6" borderId="0" xfId="0" applyFont="1" applyFill="1" applyAlignment="1">
      <alignment horizontal="left" vertical="center"/>
    </xf>
    <xf numFmtId="0" fontId="2" fillId="6" borderId="186" xfId="0" applyFont="1" applyFill="1" applyBorder="1" applyAlignment="1">
      <alignment horizontal="center" vertical="center" wrapText="1"/>
    </xf>
    <xf numFmtId="0" fontId="2" fillId="6" borderId="187" xfId="0" applyFont="1" applyFill="1" applyBorder="1" applyAlignment="1">
      <alignment horizontal="center" vertical="center" wrapText="1"/>
    </xf>
    <xf numFmtId="0" fontId="2" fillId="6" borderId="159" xfId="0" applyFont="1" applyFill="1" applyBorder="1" applyAlignment="1">
      <alignment horizontal="distributed" vertical="center"/>
    </xf>
    <xf numFmtId="0" fontId="0" fillId="6" borderId="111" xfId="0" applyFill="1" applyBorder="1" applyAlignment="1">
      <alignment horizontal="distributed" vertical="center"/>
    </xf>
    <xf numFmtId="0" fontId="0" fillId="6" borderId="160" xfId="0" applyFill="1" applyBorder="1" applyAlignment="1">
      <alignment horizontal="distributed" vertical="center"/>
    </xf>
    <xf numFmtId="0" fontId="0" fillId="6" borderId="161" xfId="0" applyFill="1" applyBorder="1" applyAlignment="1">
      <alignment horizontal="distributed" vertical="center"/>
    </xf>
    <xf numFmtId="0" fontId="0" fillId="6" borderId="0" xfId="0" applyFill="1" applyBorder="1" applyAlignment="1">
      <alignment horizontal="distributed" vertical="center"/>
    </xf>
    <xf numFmtId="0" fontId="0" fillId="6" borderId="67" xfId="0" applyFill="1" applyBorder="1" applyAlignment="1">
      <alignment horizontal="distributed" vertical="center"/>
    </xf>
    <xf numFmtId="0" fontId="2" fillId="6" borderId="165" xfId="0" applyFont="1" applyFill="1" applyBorder="1" applyAlignment="1">
      <alignment horizontal="center" vertical="center"/>
    </xf>
    <xf numFmtId="0" fontId="2" fillId="6" borderId="166" xfId="0" applyFont="1" applyFill="1" applyBorder="1" applyAlignment="1">
      <alignment horizontal="center" vertical="center"/>
    </xf>
    <xf numFmtId="0" fontId="2" fillId="6" borderId="188" xfId="0" applyFont="1" applyFill="1" applyBorder="1" applyAlignment="1">
      <alignment horizontal="center" vertical="center"/>
    </xf>
    <xf numFmtId="0" fontId="2" fillId="6" borderId="189" xfId="0" applyFont="1" applyFill="1" applyBorder="1" applyAlignment="1">
      <alignment horizontal="center" vertical="center"/>
    </xf>
    <xf numFmtId="0" fontId="2" fillId="6" borderId="188" xfId="0" applyFont="1" applyFill="1" applyBorder="1" applyAlignment="1">
      <alignment horizontal="distributed" vertical="center"/>
    </xf>
    <xf numFmtId="0" fontId="2" fillId="6" borderId="189" xfId="0" applyFont="1" applyFill="1" applyBorder="1" applyAlignment="1">
      <alignment horizontal="distributed" vertical="center"/>
    </xf>
    <xf numFmtId="0" fontId="7" fillId="6" borderId="190" xfId="0" applyFont="1" applyFill="1" applyBorder="1" applyAlignment="1">
      <alignment horizontal="right" vertical="center"/>
    </xf>
    <xf numFmtId="0" fontId="10" fillId="6" borderId="176" xfId="0" applyFont="1" applyFill="1" applyBorder="1" applyAlignment="1">
      <alignment vertical="center"/>
    </xf>
    <xf numFmtId="0" fontId="2" fillId="6" borderId="191" xfId="0" applyFont="1" applyFill="1" applyBorder="1" applyAlignment="1">
      <alignment horizontal="distributed" vertical="center"/>
    </xf>
    <xf numFmtId="0" fontId="2" fillId="6" borderId="59" xfId="0" applyFont="1" applyFill="1" applyBorder="1" applyAlignment="1">
      <alignment horizontal="distributed" vertical="center"/>
    </xf>
    <xf numFmtId="0" fontId="2" fillId="6" borderId="171" xfId="0" applyFont="1" applyFill="1" applyBorder="1" applyAlignment="1">
      <alignment horizontal="distributed" vertical="center"/>
    </xf>
    <xf numFmtId="0" fontId="2" fillId="6" borderId="76" xfId="0" applyFont="1" applyFill="1" applyBorder="1" applyAlignment="1">
      <alignment horizontal="distributed" vertical="center"/>
    </xf>
    <xf numFmtId="0" fontId="2" fillId="6" borderId="192" xfId="0" applyFont="1" applyFill="1" applyBorder="1" applyAlignment="1">
      <alignment horizontal="distributed" vertical="center"/>
    </xf>
    <xf numFmtId="0" fontId="2" fillId="6" borderId="104" xfId="0" applyFont="1" applyFill="1" applyBorder="1" applyAlignment="1">
      <alignment horizontal="distributed" vertical="center"/>
    </xf>
    <xf numFmtId="0" fontId="2" fillId="6" borderId="111" xfId="0" applyFont="1" applyFill="1" applyBorder="1" applyAlignment="1">
      <alignment horizontal="left" vertical="center" wrapText="1"/>
    </xf>
    <xf numFmtId="0" fontId="2" fillId="6" borderId="193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 wrapText="1"/>
    </xf>
    <xf numFmtId="0" fontId="2" fillId="6" borderId="194" xfId="0" applyFont="1" applyFill="1" applyBorder="1" applyAlignment="1">
      <alignment horizontal="distributed" vertical="center"/>
    </xf>
    <xf numFmtId="0" fontId="2" fillId="6" borderId="195" xfId="0" applyFont="1" applyFill="1" applyBorder="1" applyAlignment="1">
      <alignment horizontal="distributed" vertical="center"/>
    </xf>
    <xf numFmtId="0" fontId="2" fillId="6" borderId="196" xfId="0" applyFont="1" applyFill="1" applyBorder="1" applyAlignment="1">
      <alignment horizontal="center" vertical="center" textRotation="255"/>
    </xf>
    <xf numFmtId="0" fontId="2" fillId="6" borderId="197" xfId="0" applyFont="1" applyFill="1" applyBorder="1" applyAlignment="1">
      <alignment horizontal="center" vertical="center" textRotation="255"/>
    </xf>
    <xf numFmtId="0" fontId="2" fillId="6" borderId="198" xfId="0" applyFont="1" applyFill="1" applyBorder="1" applyAlignment="1">
      <alignment horizontal="distributed" vertical="center" wrapText="1"/>
    </xf>
    <xf numFmtId="0" fontId="0" fillId="6" borderId="191" xfId="0" applyFill="1" applyBorder="1" applyAlignment="1">
      <alignment horizontal="distributed" vertical="center" wrapText="1"/>
    </xf>
    <xf numFmtId="0" fontId="7" fillId="6" borderId="199" xfId="0" applyFont="1" applyFill="1" applyBorder="1" applyAlignment="1">
      <alignment horizontal="right" vertical="center"/>
    </xf>
    <xf numFmtId="0" fontId="10" fillId="6" borderId="200" xfId="0" applyFont="1" applyFill="1" applyBorder="1" applyAlignment="1">
      <alignment vertical="center"/>
    </xf>
    <xf numFmtId="0" fontId="0" fillId="6" borderId="177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0</xdr:col>
      <xdr:colOff>904875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" y="0"/>
          <a:ext cx="381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468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09700" y="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="85" zoomScaleNormal="85" workbookViewId="0" topLeftCell="A1">
      <selection activeCell="A1" sqref="A1:P1"/>
    </sheetView>
  </sheetViews>
  <sheetFormatPr defaultColWidth="9.00390625" defaultRowHeight="13.5"/>
  <cols>
    <col min="1" max="1" width="10.625" style="2" customWidth="1"/>
    <col min="2" max="2" width="9.00390625" style="2" bestFit="1" customWidth="1"/>
    <col min="3" max="3" width="14.25390625" style="2" bestFit="1" customWidth="1"/>
    <col min="4" max="4" width="13.375" style="2" bestFit="1" customWidth="1"/>
    <col min="5" max="5" width="14.25390625" style="2" bestFit="1" customWidth="1"/>
    <col min="6" max="6" width="13.625" style="2" customWidth="1"/>
    <col min="7" max="7" width="10.875" style="2" bestFit="1" customWidth="1"/>
    <col min="8" max="8" width="13.625" style="2" customWidth="1"/>
    <col min="9" max="9" width="11.125" style="2" customWidth="1"/>
    <col min="10" max="11" width="13.375" style="2" bestFit="1" customWidth="1"/>
    <col min="12" max="12" width="10.875" style="2" bestFit="1" customWidth="1"/>
    <col min="13" max="14" width="12.6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310" t="s">
        <v>62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ht="12" thickBot="1">
      <c r="A2" s="2" t="s">
        <v>58</v>
      </c>
    </row>
    <row r="3" spans="1:16" ht="19.5" customHeight="1">
      <c r="A3" s="306" t="s">
        <v>23</v>
      </c>
      <c r="B3" s="307"/>
      <c r="C3" s="303" t="s">
        <v>24</v>
      </c>
      <c r="D3" s="304"/>
      <c r="E3" s="305"/>
      <c r="F3" s="303" t="s">
        <v>25</v>
      </c>
      <c r="G3" s="304"/>
      <c r="H3" s="305"/>
      <c r="I3" s="303" t="s">
        <v>26</v>
      </c>
      <c r="J3" s="304"/>
      <c r="K3" s="305"/>
      <c r="L3" s="303" t="s">
        <v>27</v>
      </c>
      <c r="M3" s="304"/>
      <c r="N3" s="305"/>
      <c r="O3" s="323" t="s">
        <v>28</v>
      </c>
      <c r="P3" s="324"/>
    </row>
    <row r="4" spans="1:16" ht="15" customHeight="1">
      <c r="A4" s="308"/>
      <c r="B4" s="309"/>
      <c r="C4" s="21" t="s">
        <v>0</v>
      </c>
      <c r="D4" s="18" t="s">
        <v>29</v>
      </c>
      <c r="E4" s="22" t="s">
        <v>1</v>
      </c>
      <c r="F4" s="21" t="s">
        <v>0</v>
      </c>
      <c r="G4" s="18" t="s">
        <v>29</v>
      </c>
      <c r="H4" s="22" t="s">
        <v>1</v>
      </c>
      <c r="I4" s="21" t="s">
        <v>0</v>
      </c>
      <c r="J4" s="18" t="s">
        <v>29</v>
      </c>
      <c r="K4" s="22" t="s">
        <v>1</v>
      </c>
      <c r="L4" s="21" t="s">
        <v>0</v>
      </c>
      <c r="M4" s="18" t="s">
        <v>29</v>
      </c>
      <c r="N4" s="22" t="s">
        <v>1</v>
      </c>
      <c r="O4" s="325"/>
      <c r="P4" s="326"/>
    </row>
    <row r="5" spans="1:16" ht="11.25">
      <c r="A5" s="51"/>
      <c r="B5" s="56"/>
      <c r="C5" s="53" t="s">
        <v>2</v>
      </c>
      <c r="D5" s="54" t="s">
        <v>2</v>
      </c>
      <c r="E5" s="55" t="s">
        <v>2</v>
      </c>
      <c r="F5" s="53" t="s">
        <v>2</v>
      </c>
      <c r="G5" s="54" t="s">
        <v>2</v>
      </c>
      <c r="H5" s="55" t="s">
        <v>2</v>
      </c>
      <c r="I5" s="53" t="s">
        <v>2</v>
      </c>
      <c r="J5" s="54" t="s">
        <v>2</v>
      </c>
      <c r="K5" s="55" t="s">
        <v>2</v>
      </c>
      <c r="L5" s="53" t="s">
        <v>2</v>
      </c>
      <c r="M5" s="54" t="s">
        <v>2</v>
      </c>
      <c r="N5" s="55" t="s">
        <v>2</v>
      </c>
      <c r="O5" s="52"/>
      <c r="P5" s="66"/>
    </row>
    <row r="6" spans="1:16" ht="27" customHeight="1">
      <c r="A6" s="329" t="s">
        <v>63</v>
      </c>
      <c r="B6" s="57" t="s">
        <v>3</v>
      </c>
      <c r="C6" s="149">
        <v>8179254462</v>
      </c>
      <c r="D6" s="150">
        <v>234604712</v>
      </c>
      <c r="E6" s="151">
        <v>8413859173</v>
      </c>
      <c r="F6" s="149">
        <v>8143752334</v>
      </c>
      <c r="G6" s="150">
        <v>34859717</v>
      </c>
      <c r="H6" s="151">
        <v>8178612052</v>
      </c>
      <c r="I6" s="149">
        <v>88721</v>
      </c>
      <c r="J6" s="150">
        <v>16537585</v>
      </c>
      <c r="K6" s="151">
        <v>16626306</v>
      </c>
      <c r="L6" s="149">
        <v>35413407</v>
      </c>
      <c r="M6" s="150">
        <v>183207409</v>
      </c>
      <c r="N6" s="151">
        <v>218620816</v>
      </c>
      <c r="O6" s="63" t="s">
        <v>3</v>
      </c>
      <c r="P6" s="327" t="s">
        <v>64</v>
      </c>
    </row>
    <row r="7" spans="1:16" ht="27" customHeight="1">
      <c r="A7" s="329"/>
      <c r="B7" s="59" t="s">
        <v>30</v>
      </c>
      <c r="C7" s="152">
        <v>1279835156</v>
      </c>
      <c r="D7" s="153">
        <v>234241381</v>
      </c>
      <c r="E7" s="154">
        <v>1514076537</v>
      </c>
      <c r="F7" s="152">
        <v>1244082343</v>
      </c>
      <c r="G7" s="153">
        <v>38877208</v>
      </c>
      <c r="H7" s="154">
        <v>1282959552</v>
      </c>
      <c r="I7" s="152">
        <v>10738</v>
      </c>
      <c r="J7" s="153">
        <v>12306255</v>
      </c>
      <c r="K7" s="154">
        <v>12316993</v>
      </c>
      <c r="L7" s="152">
        <v>35742074</v>
      </c>
      <c r="M7" s="153">
        <v>183057918</v>
      </c>
      <c r="N7" s="154">
        <v>218799992</v>
      </c>
      <c r="O7" s="64" t="s">
        <v>30</v>
      </c>
      <c r="P7" s="327"/>
    </row>
    <row r="8" spans="1:16" s="3" customFormat="1" ht="27" customHeight="1">
      <c r="A8" s="330"/>
      <c r="B8" s="61" t="s">
        <v>4</v>
      </c>
      <c r="C8" s="155">
        <v>9459089617</v>
      </c>
      <c r="D8" s="156">
        <v>468846093</v>
      </c>
      <c r="E8" s="157">
        <v>9927935710</v>
      </c>
      <c r="F8" s="155">
        <v>9387834678</v>
      </c>
      <c r="G8" s="156">
        <v>73736926</v>
      </c>
      <c r="H8" s="157">
        <v>9461571603</v>
      </c>
      <c r="I8" s="155">
        <v>99459</v>
      </c>
      <c r="J8" s="156">
        <v>28843840</v>
      </c>
      <c r="K8" s="157">
        <v>28943299</v>
      </c>
      <c r="L8" s="155">
        <v>71155481</v>
      </c>
      <c r="M8" s="156">
        <v>366265327</v>
      </c>
      <c r="N8" s="157">
        <v>437420808</v>
      </c>
      <c r="O8" s="65" t="s">
        <v>31</v>
      </c>
      <c r="P8" s="328"/>
    </row>
    <row r="9" spans="1:16" ht="27" customHeight="1">
      <c r="A9" s="313" t="s">
        <v>5</v>
      </c>
      <c r="B9" s="314"/>
      <c r="C9" s="158">
        <v>8522959856</v>
      </c>
      <c r="D9" s="159">
        <v>142759276</v>
      </c>
      <c r="E9" s="160">
        <v>8665719132</v>
      </c>
      <c r="F9" s="158">
        <v>8456586207</v>
      </c>
      <c r="G9" s="159">
        <v>38930459</v>
      </c>
      <c r="H9" s="160">
        <v>8495516666</v>
      </c>
      <c r="I9" s="158">
        <v>112971</v>
      </c>
      <c r="J9" s="159">
        <v>13110465</v>
      </c>
      <c r="K9" s="160">
        <v>13223437</v>
      </c>
      <c r="L9" s="158">
        <v>66260678</v>
      </c>
      <c r="M9" s="159">
        <v>90718352</v>
      </c>
      <c r="N9" s="160">
        <v>156979030</v>
      </c>
      <c r="O9" s="311" t="s">
        <v>5</v>
      </c>
      <c r="P9" s="312"/>
    </row>
    <row r="10" spans="1:16" ht="27" customHeight="1">
      <c r="A10" s="313" t="s">
        <v>6</v>
      </c>
      <c r="B10" s="314"/>
      <c r="C10" s="158">
        <v>734917905</v>
      </c>
      <c r="D10" s="159">
        <v>289266868</v>
      </c>
      <c r="E10" s="160">
        <v>1024184773</v>
      </c>
      <c r="F10" s="158">
        <v>675935530</v>
      </c>
      <c r="G10" s="159">
        <v>30241433</v>
      </c>
      <c r="H10" s="160">
        <v>706176963</v>
      </c>
      <c r="I10" s="158">
        <v>218</v>
      </c>
      <c r="J10" s="159">
        <v>5435173</v>
      </c>
      <c r="K10" s="160">
        <v>5435391</v>
      </c>
      <c r="L10" s="158">
        <v>58982157</v>
      </c>
      <c r="M10" s="159">
        <v>253590262</v>
      </c>
      <c r="N10" s="160">
        <v>312572419</v>
      </c>
      <c r="O10" s="311" t="s">
        <v>6</v>
      </c>
      <c r="P10" s="312"/>
    </row>
    <row r="11" spans="1:16" ht="27" customHeight="1">
      <c r="A11" s="313" t="s">
        <v>7</v>
      </c>
      <c r="B11" s="314"/>
      <c r="C11" s="158">
        <v>0</v>
      </c>
      <c r="D11" s="159">
        <v>4245360</v>
      </c>
      <c r="E11" s="160">
        <v>4245360</v>
      </c>
      <c r="F11" s="158">
        <v>0</v>
      </c>
      <c r="G11" s="159">
        <v>641113</v>
      </c>
      <c r="H11" s="160">
        <v>641113</v>
      </c>
      <c r="I11" s="158">
        <v>0</v>
      </c>
      <c r="J11" s="159">
        <v>1564666</v>
      </c>
      <c r="K11" s="160">
        <v>1564666</v>
      </c>
      <c r="L11" s="158">
        <v>0</v>
      </c>
      <c r="M11" s="159">
        <v>2039581</v>
      </c>
      <c r="N11" s="160">
        <v>2039581</v>
      </c>
      <c r="O11" s="311" t="s">
        <v>7</v>
      </c>
      <c r="P11" s="312"/>
    </row>
    <row r="12" spans="1:16" ht="27" customHeight="1">
      <c r="A12" s="313" t="s">
        <v>8</v>
      </c>
      <c r="B12" s="314"/>
      <c r="C12" s="158">
        <v>8859</v>
      </c>
      <c r="D12" s="159">
        <v>31864321</v>
      </c>
      <c r="E12" s="160">
        <v>31873179</v>
      </c>
      <c r="F12" s="158">
        <v>8859</v>
      </c>
      <c r="G12" s="159">
        <v>2175380</v>
      </c>
      <c r="H12" s="160">
        <v>2184239</v>
      </c>
      <c r="I12" s="158">
        <v>0</v>
      </c>
      <c r="J12" s="159">
        <v>4025270</v>
      </c>
      <c r="K12" s="160">
        <v>4025270</v>
      </c>
      <c r="L12" s="158">
        <v>0</v>
      </c>
      <c r="M12" s="159">
        <v>25663671</v>
      </c>
      <c r="N12" s="160">
        <v>25663671</v>
      </c>
      <c r="O12" s="311" t="s">
        <v>8</v>
      </c>
      <c r="P12" s="312"/>
    </row>
    <row r="13" spans="1:16" ht="27" customHeight="1">
      <c r="A13" s="313" t="s">
        <v>9</v>
      </c>
      <c r="B13" s="314"/>
      <c r="C13" s="158">
        <v>6013038671</v>
      </c>
      <c r="D13" s="159">
        <v>325063196</v>
      </c>
      <c r="E13" s="160">
        <v>6338101867</v>
      </c>
      <c r="F13" s="158">
        <v>5911024272</v>
      </c>
      <c r="G13" s="159">
        <v>102288265</v>
      </c>
      <c r="H13" s="160">
        <v>6013312537</v>
      </c>
      <c r="I13" s="158">
        <v>123779</v>
      </c>
      <c r="J13" s="159">
        <v>17733571</v>
      </c>
      <c r="K13" s="160">
        <v>17857350</v>
      </c>
      <c r="L13" s="158">
        <v>101890619</v>
      </c>
      <c r="M13" s="159">
        <v>205041360</v>
      </c>
      <c r="N13" s="160">
        <v>306931979</v>
      </c>
      <c r="O13" s="311" t="s">
        <v>9</v>
      </c>
      <c r="P13" s="312"/>
    </row>
    <row r="14" spans="1:16" ht="27" customHeight="1">
      <c r="A14" s="313" t="s">
        <v>10</v>
      </c>
      <c r="B14" s="314"/>
      <c r="C14" s="158">
        <v>272927354</v>
      </c>
      <c r="D14" s="159">
        <v>673691</v>
      </c>
      <c r="E14" s="160">
        <v>273601045</v>
      </c>
      <c r="F14" s="158">
        <v>272922865</v>
      </c>
      <c r="G14" s="159">
        <v>16997</v>
      </c>
      <c r="H14" s="160">
        <v>272939863</v>
      </c>
      <c r="I14" s="158">
        <v>0</v>
      </c>
      <c r="J14" s="159">
        <v>644781</v>
      </c>
      <c r="K14" s="160">
        <v>644781</v>
      </c>
      <c r="L14" s="158">
        <v>4489</v>
      </c>
      <c r="M14" s="159">
        <v>11913</v>
      </c>
      <c r="N14" s="160">
        <v>16402</v>
      </c>
      <c r="O14" s="311" t="s">
        <v>10</v>
      </c>
      <c r="P14" s="312"/>
    </row>
    <row r="15" spans="1:16" ht="27" customHeight="1">
      <c r="A15" s="313" t="s">
        <v>11</v>
      </c>
      <c r="B15" s="314"/>
      <c r="C15" s="158">
        <v>1868397</v>
      </c>
      <c r="D15" s="159">
        <v>1404</v>
      </c>
      <c r="E15" s="160">
        <v>1869801</v>
      </c>
      <c r="F15" s="158">
        <v>1866254</v>
      </c>
      <c r="G15" s="159">
        <v>304</v>
      </c>
      <c r="H15" s="160">
        <v>1866558</v>
      </c>
      <c r="I15" s="279">
        <v>0</v>
      </c>
      <c r="J15" s="159">
        <v>58</v>
      </c>
      <c r="K15" s="160">
        <v>58</v>
      </c>
      <c r="L15" s="158">
        <v>2143</v>
      </c>
      <c r="M15" s="159">
        <v>1042</v>
      </c>
      <c r="N15" s="160">
        <v>3185</v>
      </c>
      <c r="O15" s="311" t="s">
        <v>11</v>
      </c>
      <c r="P15" s="312"/>
    </row>
    <row r="16" spans="1:16" ht="27" customHeight="1">
      <c r="A16" s="313" t="s">
        <v>12</v>
      </c>
      <c r="B16" s="314"/>
      <c r="C16" s="158">
        <v>148615211</v>
      </c>
      <c r="D16" s="159">
        <v>862</v>
      </c>
      <c r="E16" s="160">
        <v>148616072</v>
      </c>
      <c r="F16" s="158">
        <v>148615211</v>
      </c>
      <c r="G16" s="159">
        <v>23</v>
      </c>
      <c r="H16" s="160">
        <v>148615233</v>
      </c>
      <c r="I16" s="158">
        <v>0</v>
      </c>
      <c r="J16" s="159">
        <v>139</v>
      </c>
      <c r="K16" s="160">
        <v>139</v>
      </c>
      <c r="L16" s="158">
        <v>0</v>
      </c>
      <c r="M16" s="159">
        <v>700</v>
      </c>
      <c r="N16" s="160">
        <v>700</v>
      </c>
      <c r="O16" s="311" t="s">
        <v>12</v>
      </c>
      <c r="P16" s="312"/>
    </row>
    <row r="17" spans="1:16" ht="27" customHeight="1">
      <c r="A17" s="313" t="s">
        <v>13</v>
      </c>
      <c r="B17" s="314"/>
      <c r="C17" s="158">
        <v>390</v>
      </c>
      <c r="D17" s="159">
        <v>0</v>
      </c>
      <c r="E17" s="160">
        <v>390</v>
      </c>
      <c r="F17" s="158">
        <v>390</v>
      </c>
      <c r="G17" s="159">
        <v>0</v>
      </c>
      <c r="H17" s="160">
        <v>390</v>
      </c>
      <c r="I17" s="158">
        <v>0</v>
      </c>
      <c r="J17" s="159">
        <v>0</v>
      </c>
      <c r="K17" s="160">
        <v>0</v>
      </c>
      <c r="L17" s="158">
        <v>0</v>
      </c>
      <c r="M17" s="159">
        <v>0</v>
      </c>
      <c r="N17" s="160">
        <v>0</v>
      </c>
      <c r="O17" s="311" t="s">
        <v>13</v>
      </c>
      <c r="P17" s="312"/>
    </row>
    <row r="18" spans="1:16" ht="27" customHeight="1">
      <c r="A18" s="313" t="s">
        <v>14</v>
      </c>
      <c r="B18" s="314"/>
      <c r="C18" s="158">
        <v>736246</v>
      </c>
      <c r="D18" s="159">
        <v>0</v>
      </c>
      <c r="E18" s="160">
        <v>736246</v>
      </c>
      <c r="F18" s="158">
        <v>736246</v>
      </c>
      <c r="G18" s="159">
        <v>0</v>
      </c>
      <c r="H18" s="160">
        <v>736246</v>
      </c>
      <c r="I18" s="158">
        <v>0</v>
      </c>
      <c r="J18" s="159">
        <v>0</v>
      </c>
      <c r="K18" s="160">
        <v>0</v>
      </c>
      <c r="L18" s="158">
        <v>0</v>
      </c>
      <c r="M18" s="159">
        <v>0</v>
      </c>
      <c r="N18" s="160">
        <v>0</v>
      </c>
      <c r="O18" s="311" t="s">
        <v>14</v>
      </c>
      <c r="P18" s="312"/>
    </row>
    <row r="19" spans="1:16" ht="27" customHeight="1">
      <c r="A19" s="313" t="s">
        <v>15</v>
      </c>
      <c r="B19" s="314"/>
      <c r="C19" s="158">
        <v>0</v>
      </c>
      <c r="D19" s="159">
        <v>310246</v>
      </c>
      <c r="E19" s="160">
        <v>310246</v>
      </c>
      <c r="F19" s="158">
        <v>0</v>
      </c>
      <c r="G19" s="159">
        <v>33665</v>
      </c>
      <c r="H19" s="160">
        <v>33665</v>
      </c>
      <c r="I19" s="158">
        <v>0</v>
      </c>
      <c r="J19" s="159">
        <v>44479</v>
      </c>
      <c r="K19" s="160">
        <v>44479</v>
      </c>
      <c r="L19" s="158">
        <v>0</v>
      </c>
      <c r="M19" s="159">
        <v>232102</v>
      </c>
      <c r="N19" s="160">
        <v>232102</v>
      </c>
      <c r="O19" s="311" t="s">
        <v>244</v>
      </c>
      <c r="P19" s="312"/>
    </row>
    <row r="20" spans="1:16" ht="27" customHeight="1">
      <c r="A20" s="313" t="s">
        <v>16</v>
      </c>
      <c r="B20" s="314"/>
      <c r="C20" s="158">
        <v>119090245</v>
      </c>
      <c r="D20" s="159">
        <v>0</v>
      </c>
      <c r="E20" s="160">
        <v>119090245</v>
      </c>
      <c r="F20" s="158">
        <v>119090245</v>
      </c>
      <c r="G20" s="159">
        <v>0</v>
      </c>
      <c r="H20" s="160">
        <v>119090245</v>
      </c>
      <c r="I20" s="158">
        <v>0</v>
      </c>
      <c r="J20" s="159">
        <v>0</v>
      </c>
      <c r="K20" s="160">
        <v>0</v>
      </c>
      <c r="L20" s="158">
        <v>0</v>
      </c>
      <c r="M20" s="159">
        <v>0</v>
      </c>
      <c r="N20" s="160">
        <v>0</v>
      </c>
      <c r="O20" s="311" t="s">
        <v>16</v>
      </c>
      <c r="P20" s="312"/>
    </row>
    <row r="21" spans="1:16" ht="27" customHeight="1">
      <c r="A21" s="313" t="s">
        <v>17</v>
      </c>
      <c r="B21" s="314"/>
      <c r="C21" s="158">
        <v>1028372363</v>
      </c>
      <c r="D21" s="159">
        <v>84757403</v>
      </c>
      <c r="E21" s="160">
        <v>1113129765</v>
      </c>
      <c r="F21" s="158">
        <v>941833917</v>
      </c>
      <c r="G21" s="159">
        <v>84678702</v>
      </c>
      <c r="H21" s="160">
        <v>1026512619</v>
      </c>
      <c r="I21" s="158">
        <v>0</v>
      </c>
      <c r="J21" s="159">
        <v>13600</v>
      </c>
      <c r="K21" s="160">
        <v>13600</v>
      </c>
      <c r="L21" s="158">
        <v>86538446</v>
      </c>
      <c r="M21" s="159">
        <v>65100</v>
      </c>
      <c r="N21" s="160">
        <v>86603546</v>
      </c>
      <c r="O21" s="311" t="s">
        <v>17</v>
      </c>
      <c r="P21" s="312"/>
    </row>
    <row r="22" spans="1:16" ht="27" customHeight="1">
      <c r="A22" s="313" t="s">
        <v>18</v>
      </c>
      <c r="B22" s="314"/>
      <c r="C22" s="158">
        <v>8591005</v>
      </c>
      <c r="D22" s="159">
        <v>346271</v>
      </c>
      <c r="E22" s="160">
        <v>8937276</v>
      </c>
      <c r="F22" s="158">
        <v>8483042</v>
      </c>
      <c r="G22" s="159">
        <v>197704</v>
      </c>
      <c r="H22" s="160">
        <v>8680746</v>
      </c>
      <c r="I22" s="158">
        <v>0</v>
      </c>
      <c r="J22" s="159">
        <v>0</v>
      </c>
      <c r="K22" s="160">
        <v>0</v>
      </c>
      <c r="L22" s="158">
        <v>107963</v>
      </c>
      <c r="M22" s="159">
        <v>148567</v>
      </c>
      <c r="N22" s="160">
        <v>256530</v>
      </c>
      <c r="O22" s="311" t="s">
        <v>18</v>
      </c>
      <c r="P22" s="312"/>
    </row>
    <row r="23" spans="1:16" ht="27" customHeight="1">
      <c r="A23" s="313" t="s">
        <v>19</v>
      </c>
      <c r="B23" s="314"/>
      <c r="C23" s="158">
        <v>505704</v>
      </c>
      <c r="D23" s="159">
        <v>275</v>
      </c>
      <c r="E23" s="160">
        <v>505979</v>
      </c>
      <c r="F23" s="158">
        <v>505692</v>
      </c>
      <c r="G23" s="159">
        <v>45</v>
      </c>
      <c r="H23" s="160">
        <v>505736</v>
      </c>
      <c r="I23" s="158">
        <v>0</v>
      </c>
      <c r="J23" s="159">
        <v>0</v>
      </c>
      <c r="K23" s="160">
        <v>0</v>
      </c>
      <c r="L23" s="158">
        <v>13</v>
      </c>
      <c r="M23" s="159">
        <v>230</v>
      </c>
      <c r="N23" s="160">
        <v>243</v>
      </c>
      <c r="O23" s="311" t="s">
        <v>19</v>
      </c>
      <c r="P23" s="312"/>
    </row>
    <row r="24" spans="1:16" ht="27" customHeight="1">
      <c r="A24" s="313" t="s">
        <v>20</v>
      </c>
      <c r="B24" s="314"/>
      <c r="C24" s="158">
        <v>68898803</v>
      </c>
      <c r="D24" s="159">
        <v>4167</v>
      </c>
      <c r="E24" s="160">
        <v>68902970</v>
      </c>
      <c r="F24" s="158">
        <v>68891770</v>
      </c>
      <c r="G24" s="159">
        <v>2494</v>
      </c>
      <c r="H24" s="160">
        <v>68894264</v>
      </c>
      <c r="I24" s="158">
        <v>0</v>
      </c>
      <c r="J24" s="159">
        <v>0</v>
      </c>
      <c r="K24" s="160">
        <v>0</v>
      </c>
      <c r="L24" s="158">
        <v>7033</v>
      </c>
      <c r="M24" s="159">
        <v>1673</v>
      </c>
      <c r="N24" s="160">
        <v>8706</v>
      </c>
      <c r="O24" s="311" t="s">
        <v>20</v>
      </c>
      <c r="P24" s="312"/>
    </row>
    <row r="25" spans="1:16" ht="27" customHeight="1">
      <c r="A25" s="313" t="s">
        <v>21</v>
      </c>
      <c r="B25" s="314"/>
      <c r="C25" s="158">
        <v>157772087</v>
      </c>
      <c r="D25" s="159">
        <v>450630</v>
      </c>
      <c r="E25" s="160">
        <v>158222717</v>
      </c>
      <c r="F25" s="158">
        <v>157581423</v>
      </c>
      <c r="G25" s="159">
        <v>174261</v>
      </c>
      <c r="H25" s="160">
        <v>157755683</v>
      </c>
      <c r="I25" s="279">
        <v>0</v>
      </c>
      <c r="J25" s="159">
        <v>6501</v>
      </c>
      <c r="K25" s="160">
        <v>6501</v>
      </c>
      <c r="L25" s="158">
        <v>190664</v>
      </c>
      <c r="M25" s="159">
        <v>269868</v>
      </c>
      <c r="N25" s="160">
        <v>460533</v>
      </c>
      <c r="O25" s="311" t="s">
        <v>21</v>
      </c>
      <c r="P25" s="312"/>
    </row>
    <row r="26" spans="1:16" ht="27" customHeight="1" thickBot="1">
      <c r="A26" s="317"/>
      <c r="B26" s="318"/>
      <c r="C26" s="161"/>
      <c r="D26" s="162"/>
      <c r="E26" s="163"/>
      <c r="F26" s="161"/>
      <c r="G26" s="162"/>
      <c r="H26" s="163"/>
      <c r="I26" s="161"/>
      <c r="J26" s="162"/>
      <c r="K26" s="163"/>
      <c r="L26" s="161"/>
      <c r="M26" s="162"/>
      <c r="N26" s="163"/>
      <c r="O26" s="321" t="s">
        <v>156</v>
      </c>
      <c r="P26" s="322"/>
    </row>
    <row r="27" spans="1:16" s="3" customFormat="1" ht="27" customHeight="1" thickBot="1" thickTop="1">
      <c r="A27" s="319" t="s">
        <v>32</v>
      </c>
      <c r="B27" s="320"/>
      <c r="C27" s="164">
        <v>26537392712</v>
      </c>
      <c r="D27" s="165">
        <v>1348590061</v>
      </c>
      <c r="E27" s="166">
        <v>27885982772</v>
      </c>
      <c r="F27" s="164">
        <v>26151916599</v>
      </c>
      <c r="G27" s="165">
        <v>333117770</v>
      </c>
      <c r="H27" s="166">
        <v>26485034369</v>
      </c>
      <c r="I27" s="164">
        <v>336427</v>
      </c>
      <c r="J27" s="165">
        <v>71422542</v>
      </c>
      <c r="K27" s="166">
        <v>71758969</v>
      </c>
      <c r="L27" s="164">
        <v>385139686</v>
      </c>
      <c r="M27" s="165">
        <v>944049749</v>
      </c>
      <c r="N27" s="166">
        <v>1329189435</v>
      </c>
      <c r="O27" s="315" t="s">
        <v>33</v>
      </c>
      <c r="P27" s="316"/>
    </row>
    <row r="28" ht="11.25">
      <c r="A28" s="1" t="s">
        <v>237</v>
      </c>
    </row>
    <row r="29" ht="11.25">
      <c r="A29" s="1" t="s">
        <v>35</v>
      </c>
    </row>
    <row r="30" spans="1:2" ht="11.25">
      <c r="A30" s="1" t="s">
        <v>36</v>
      </c>
      <c r="B30" s="4"/>
    </row>
    <row r="31" ht="11.25">
      <c r="A31" s="1" t="s">
        <v>34</v>
      </c>
    </row>
    <row r="32" ht="11.25">
      <c r="A32" s="1" t="s">
        <v>37</v>
      </c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47">
    <mergeCell ref="A22:B22"/>
    <mergeCell ref="A21:B21"/>
    <mergeCell ref="A20:B20"/>
    <mergeCell ref="O19:P19"/>
    <mergeCell ref="A19:B19"/>
    <mergeCell ref="O3:P4"/>
    <mergeCell ref="P6:P8"/>
    <mergeCell ref="A6:A8"/>
    <mergeCell ref="A18:B18"/>
    <mergeCell ref="A17:B17"/>
    <mergeCell ref="O17:P17"/>
    <mergeCell ref="O18:P18"/>
    <mergeCell ref="O15:P15"/>
    <mergeCell ref="A16:B16"/>
    <mergeCell ref="O16:P16"/>
    <mergeCell ref="O27:P27"/>
    <mergeCell ref="A24:B24"/>
    <mergeCell ref="O24:P24"/>
    <mergeCell ref="A25:B25"/>
    <mergeCell ref="O25:P25"/>
    <mergeCell ref="A26:B26"/>
    <mergeCell ref="A27:B27"/>
    <mergeCell ref="O26:P26"/>
    <mergeCell ref="A23:B23"/>
    <mergeCell ref="A15:B15"/>
    <mergeCell ref="A13:B13"/>
    <mergeCell ref="O13:P13"/>
    <mergeCell ref="A14:B14"/>
    <mergeCell ref="O14:P14"/>
    <mergeCell ref="O23:P23"/>
    <mergeCell ref="O22:P22"/>
    <mergeCell ref="O20:P20"/>
    <mergeCell ref="O21:P21"/>
    <mergeCell ref="A1:P1"/>
    <mergeCell ref="O11:P11"/>
    <mergeCell ref="A12:B12"/>
    <mergeCell ref="O12:P12"/>
    <mergeCell ref="A9:B9"/>
    <mergeCell ref="O9:P9"/>
    <mergeCell ref="A10:B10"/>
    <mergeCell ref="O10:P10"/>
    <mergeCell ref="A11:B11"/>
    <mergeCell ref="L3:N3"/>
    <mergeCell ref="I3:K3"/>
    <mergeCell ref="F3:H3"/>
    <mergeCell ref="C3:E3"/>
    <mergeCell ref="A3:B4"/>
  </mergeCells>
  <printOptions/>
  <pageMargins left="0.7874015748031497" right="0.7874015748031497" top="0.984251968503937" bottom="0.1968503937007874" header="0.5118110236220472" footer="0.5118110236220472"/>
  <pageSetup horizontalDpi="1200" verticalDpi="1200" orientation="landscape" paperSize="9" scale="66" r:id="rId1"/>
  <headerFooter alignWithMargins="0">
    <oddFooter>&amp;R東京国税局
徴収関係１
（Ｈ18）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12.625" style="2" customWidth="1"/>
  </cols>
  <sheetData>
    <row r="1" ht="12" thickBot="1">
      <c r="A1" s="2" t="s">
        <v>59</v>
      </c>
    </row>
    <row r="2" spans="1:14" ht="15" customHeight="1">
      <c r="A2" s="331" t="s">
        <v>42</v>
      </c>
      <c r="B2" s="303" t="s">
        <v>38</v>
      </c>
      <c r="C2" s="304"/>
      <c r="D2" s="305"/>
      <c r="E2" s="303" t="s">
        <v>39</v>
      </c>
      <c r="F2" s="304"/>
      <c r="G2" s="305"/>
      <c r="H2" s="303" t="s">
        <v>40</v>
      </c>
      <c r="I2" s="304"/>
      <c r="J2" s="305"/>
      <c r="K2" s="303" t="s">
        <v>41</v>
      </c>
      <c r="L2" s="304"/>
      <c r="M2" s="304"/>
      <c r="N2" s="333" t="s">
        <v>42</v>
      </c>
    </row>
    <row r="3" spans="1:14" ht="18" customHeight="1">
      <c r="A3" s="332"/>
      <c r="B3" s="17" t="s">
        <v>0</v>
      </c>
      <c r="C3" s="18" t="s">
        <v>43</v>
      </c>
      <c r="D3" s="20" t="s">
        <v>1</v>
      </c>
      <c r="E3" s="17" t="s">
        <v>0</v>
      </c>
      <c r="F3" s="19" t="s">
        <v>44</v>
      </c>
      <c r="G3" s="20" t="s">
        <v>1</v>
      </c>
      <c r="H3" s="17" t="s">
        <v>0</v>
      </c>
      <c r="I3" s="19" t="s">
        <v>44</v>
      </c>
      <c r="J3" s="20" t="s">
        <v>1</v>
      </c>
      <c r="K3" s="17" t="s">
        <v>0</v>
      </c>
      <c r="L3" s="19" t="s">
        <v>44</v>
      </c>
      <c r="M3" s="20" t="s">
        <v>1</v>
      </c>
      <c r="N3" s="334"/>
    </row>
    <row r="4" spans="1:14" s="31" customFormat="1" ht="11.25">
      <c r="A4" s="67"/>
      <c r="B4" s="69" t="s">
        <v>2</v>
      </c>
      <c r="C4" s="70" t="s">
        <v>2</v>
      </c>
      <c r="D4" s="71" t="s">
        <v>2</v>
      </c>
      <c r="E4" s="69" t="s">
        <v>2</v>
      </c>
      <c r="F4" s="70" t="s">
        <v>2</v>
      </c>
      <c r="G4" s="71" t="s">
        <v>2</v>
      </c>
      <c r="H4" s="69" t="s">
        <v>2</v>
      </c>
      <c r="I4" s="70" t="s">
        <v>2</v>
      </c>
      <c r="J4" s="71" t="s">
        <v>2</v>
      </c>
      <c r="K4" s="69" t="s">
        <v>2</v>
      </c>
      <c r="L4" s="70" t="s">
        <v>2</v>
      </c>
      <c r="M4" s="71" t="s">
        <v>2</v>
      </c>
      <c r="N4" s="68"/>
    </row>
    <row r="5" spans="1:14" ht="30" customHeight="1">
      <c r="A5" s="24" t="s">
        <v>238</v>
      </c>
      <c r="B5" s="27">
        <v>20041750346</v>
      </c>
      <c r="C5" s="28">
        <v>2057499583</v>
      </c>
      <c r="D5" s="29">
        <v>22099249929</v>
      </c>
      <c r="E5" s="27">
        <v>19416764165</v>
      </c>
      <c r="F5" s="28">
        <v>393458427</v>
      </c>
      <c r="G5" s="29">
        <v>19810222592</v>
      </c>
      <c r="H5" s="27">
        <v>997357</v>
      </c>
      <c r="I5" s="28">
        <v>167959851</v>
      </c>
      <c r="J5" s="29">
        <v>168957208</v>
      </c>
      <c r="K5" s="27">
        <v>623988823</v>
      </c>
      <c r="L5" s="28">
        <v>1496081305</v>
      </c>
      <c r="M5" s="29">
        <v>2120070129</v>
      </c>
      <c r="N5" s="30" t="s">
        <v>238</v>
      </c>
    </row>
    <row r="6" spans="1:14" ht="30" customHeight="1">
      <c r="A6" s="24" t="s">
        <v>239</v>
      </c>
      <c r="B6" s="6">
        <v>20206369729</v>
      </c>
      <c r="C6" s="7">
        <v>1855965860</v>
      </c>
      <c r="D6" s="8">
        <v>22062335590</v>
      </c>
      <c r="E6" s="6">
        <v>19670846595</v>
      </c>
      <c r="F6" s="7">
        <v>385141112</v>
      </c>
      <c r="G6" s="8">
        <v>20055987708</v>
      </c>
      <c r="H6" s="6">
        <v>1020684</v>
      </c>
      <c r="I6" s="7">
        <v>157031845</v>
      </c>
      <c r="J6" s="8">
        <v>158052529</v>
      </c>
      <c r="K6" s="6">
        <v>534502450</v>
      </c>
      <c r="L6" s="7">
        <v>1313792903</v>
      </c>
      <c r="M6" s="8">
        <v>1848295353</v>
      </c>
      <c r="N6" s="30" t="s">
        <v>239</v>
      </c>
    </row>
    <row r="7" spans="1:14" ht="30" customHeight="1">
      <c r="A7" s="24" t="s">
        <v>240</v>
      </c>
      <c r="B7" s="6">
        <v>22124495652</v>
      </c>
      <c r="C7" s="7">
        <v>1646682313</v>
      </c>
      <c r="D7" s="8">
        <v>23771177964</v>
      </c>
      <c r="E7" s="6">
        <v>21576931070</v>
      </c>
      <c r="F7" s="7">
        <v>359886695</v>
      </c>
      <c r="G7" s="8">
        <v>21936817765</v>
      </c>
      <c r="H7" s="6">
        <v>874211</v>
      </c>
      <c r="I7" s="7">
        <v>78821909</v>
      </c>
      <c r="J7" s="8">
        <v>79696120</v>
      </c>
      <c r="K7" s="6">
        <v>546690371</v>
      </c>
      <c r="L7" s="7">
        <v>1207973708</v>
      </c>
      <c r="M7" s="8">
        <v>1754664079</v>
      </c>
      <c r="N7" s="30" t="s">
        <v>240</v>
      </c>
    </row>
    <row r="8" spans="1:14" ht="30" customHeight="1">
      <c r="A8" s="24" t="s">
        <v>241</v>
      </c>
      <c r="B8" s="6">
        <v>25072773334.265</v>
      </c>
      <c r="C8" s="7">
        <v>1542830561.712</v>
      </c>
      <c r="D8" s="8">
        <v>26615603895.977</v>
      </c>
      <c r="E8" s="6">
        <v>24668627232.299</v>
      </c>
      <c r="F8" s="7">
        <v>385126672.154</v>
      </c>
      <c r="G8" s="8">
        <v>25053753904.453</v>
      </c>
      <c r="H8" s="6">
        <v>13135018.58</v>
      </c>
      <c r="I8" s="7">
        <v>69929532.151</v>
      </c>
      <c r="J8" s="8">
        <v>83064550.731</v>
      </c>
      <c r="K8" s="6">
        <v>391011083.386</v>
      </c>
      <c r="L8" s="7">
        <v>1087774357.407</v>
      </c>
      <c r="M8" s="8">
        <v>1478785440.793</v>
      </c>
      <c r="N8" s="30" t="s">
        <v>241</v>
      </c>
    </row>
    <row r="9" spans="1:14" ht="30" customHeight="1" thickBot="1">
      <c r="A9" s="25" t="s">
        <v>242</v>
      </c>
      <c r="B9" s="9">
        <v>26537392712</v>
      </c>
      <c r="C9" s="10">
        <v>1348590061</v>
      </c>
      <c r="D9" s="11">
        <v>27885982772</v>
      </c>
      <c r="E9" s="9">
        <v>26151916599</v>
      </c>
      <c r="F9" s="10">
        <v>333117770</v>
      </c>
      <c r="G9" s="11">
        <v>26485034369</v>
      </c>
      <c r="H9" s="9">
        <v>336427</v>
      </c>
      <c r="I9" s="10">
        <v>71422542</v>
      </c>
      <c r="J9" s="11">
        <v>71758969</v>
      </c>
      <c r="K9" s="9">
        <v>385139686</v>
      </c>
      <c r="L9" s="10">
        <v>944049749</v>
      </c>
      <c r="M9" s="11">
        <v>1329189435</v>
      </c>
      <c r="N9" s="26" t="s">
        <v>242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mergeCells count="6">
    <mergeCell ref="A2:A3"/>
    <mergeCell ref="N2:N3"/>
    <mergeCell ref="K2:M2"/>
    <mergeCell ref="B2:D2"/>
    <mergeCell ref="E2:G2"/>
    <mergeCell ref="H2:J2"/>
  </mergeCells>
  <printOptions/>
  <pageMargins left="0.75" right="0.75" top="1" bottom="1" header="0.512" footer="0.512"/>
  <pageSetup fitToHeight="1" fitToWidth="1" horizontalDpi="1200" verticalDpi="1200" orientation="landscape" paperSize="9" scale="74" r:id="rId2"/>
  <headerFooter alignWithMargins="0">
    <oddFooter>&amp;R東京国税局
徴収関係１
（Ｈ18）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3" width="12.875" style="2" bestFit="1" customWidth="1"/>
    <col min="4" max="4" width="11.625" style="2" customWidth="1"/>
    <col min="5" max="6" width="12.125" style="2" customWidth="1"/>
    <col min="7" max="7" width="11.375" style="2" customWidth="1"/>
    <col min="8" max="8" width="11.875" style="2" customWidth="1"/>
    <col min="9" max="9" width="12.875" style="2" bestFit="1" customWidth="1"/>
    <col min="10" max="10" width="11.50390625" style="2" bestFit="1" customWidth="1"/>
    <col min="11" max="11" width="12.125" style="2" customWidth="1"/>
    <col min="12" max="13" width="9.75390625" style="2" bestFit="1" customWidth="1"/>
    <col min="14" max="14" width="9.00390625" style="99" bestFit="1" customWidth="1"/>
    <col min="15" max="16384" width="5.875" style="2" customWidth="1"/>
  </cols>
  <sheetData>
    <row r="1" ht="12" thickBot="1">
      <c r="A1" s="2" t="s">
        <v>60</v>
      </c>
    </row>
    <row r="2" spans="1:14" s="5" customFormat="1" ht="14.25" customHeight="1">
      <c r="A2" s="335" t="s">
        <v>45</v>
      </c>
      <c r="B2" s="303" t="s">
        <v>46</v>
      </c>
      <c r="C2" s="304"/>
      <c r="D2" s="305"/>
      <c r="E2" s="303" t="s">
        <v>47</v>
      </c>
      <c r="F2" s="304"/>
      <c r="G2" s="305"/>
      <c r="H2" s="303" t="s">
        <v>48</v>
      </c>
      <c r="I2" s="304"/>
      <c r="J2" s="305"/>
      <c r="K2" s="303" t="s">
        <v>49</v>
      </c>
      <c r="L2" s="304"/>
      <c r="M2" s="305"/>
      <c r="N2" s="337" t="s">
        <v>159</v>
      </c>
    </row>
    <row r="3" spans="1:14" s="5" customFormat="1" ht="18" customHeight="1">
      <c r="A3" s="336"/>
      <c r="B3" s="295" t="s">
        <v>50</v>
      </c>
      <c r="C3" s="296" t="s">
        <v>39</v>
      </c>
      <c r="D3" s="297" t="s">
        <v>51</v>
      </c>
      <c r="E3" s="295" t="s">
        <v>50</v>
      </c>
      <c r="F3" s="296" t="s">
        <v>39</v>
      </c>
      <c r="G3" s="297" t="s">
        <v>51</v>
      </c>
      <c r="H3" s="295" t="s">
        <v>50</v>
      </c>
      <c r="I3" s="296" t="s">
        <v>39</v>
      </c>
      <c r="J3" s="297" t="s">
        <v>51</v>
      </c>
      <c r="K3" s="295" t="s">
        <v>50</v>
      </c>
      <c r="L3" s="296" t="s">
        <v>39</v>
      </c>
      <c r="M3" s="297" t="s">
        <v>51</v>
      </c>
      <c r="N3" s="338"/>
    </row>
    <row r="4" spans="1:14" ht="11.25">
      <c r="A4" s="74"/>
      <c r="B4" s="72" t="s">
        <v>2</v>
      </c>
      <c r="C4" s="54" t="s">
        <v>2</v>
      </c>
      <c r="D4" s="73" t="s">
        <v>2</v>
      </c>
      <c r="E4" s="72" t="s">
        <v>2</v>
      </c>
      <c r="F4" s="54" t="s">
        <v>2</v>
      </c>
      <c r="G4" s="73" t="s">
        <v>2</v>
      </c>
      <c r="H4" s="72" t="s">
        <v>2</v>
      </c>
      <c r="I4" s="54" t="s">
        <v>2</v>
      </c>
      <c r="J4" s="73" t="s">
        <v>2</v>
      </c>
      <c r="K4" s="72" t="s">
        <v>2</v>
      </c>
      <c r="L4" s="54" t="s">
        <v>2</v>
      </c>
      <c r="M4" s="73" t="s">
        <v>2</v>
      </c>
      <c r="N4" s="100"/>
    </row>
    <row r="5" spans="1:14" ht="18" customHeight="1">
      <c r="A5" s="92" t="s">
        <v>66</v>
      </c>
      <c r="B5" s="75">
        <v>82694618.705</v>
      </c>
      <c r="C5" s="58">
        <v>80859256.633</v>
      </c>
      <c r="D5" s="76">
        <v>1729287.947</v>
      </c>
      <c r="E5" s="75">
        <v>13416606.971</v>
      </c>
      <c r="F5" s="58">
        <v>11619604.222</v>
      </c>
      <c r="G5" s="76">
        <v>1759480.749</v>
      </c>
      <c r="H5" s="75">
        <v>38487398.052</v>
      </c>
      <c r="I5" s="58">
        <v>37817481.293</v>
      </c>
      <c r="J5" s="76">
        <v>645890.895</v>
      </c>
      <c r="K5" s="75">
        <v>6413355.649</v>
      </c>
      <c r="L5" s="58">
        <v>4426374.331</v>
      </c>
      <c r="M5" s="76">
        <v>1986981.318</v>
      </c>
      <c r="N5" s="101" t="str">
        <f>IF(A5="","",A5)</f>
        <v>千葉東</v>
      </c>
    </row>
    <row r="6" spans="1:14" ht="18" customHeight="1">
      <c r="A6" s="90" t="s">
        <v>67</v>
      </c>
      <c r="B6" s="77">
        <v>21853010.396</v>
      </c>
      <c r="C6" s="60">
        <v>20875418.802</v>
      </c>
      <c r="D6" s="78">
        <v>945250.123</v>
      </c>
      <c r="E6" s="77">
        <v>9925700.601</v>
      </c>
      <c r="F6" s="60">
        <v>8241342.8</v>
      </c>
      <c r="G6" s="78">
        <v>1620894.613</v>
      </c>
      <c r="H6" s="77">
        <v>10540979.817</v>
      </c>
      <c r="I6" s="60">
        <v>10367832.428</v>
      </c>
      <c r="J6" s="78">
        <v>167259.205</v>
      </c>
      <c r="K6" s="77">
        <v>4046034.215</v>
      </c>
      <c r="L6" s="60">
        <v>2594280.019</v>
      </c>
      <c r="M6" s="78">
        <v>1451130.196</v>
      </c>
      <c r="N6" s="102" t="str">
        <f aca="true" t="shared" si="0" ref="N6:N21">IF(A6="","",A6)</f>
        <v>千葉南</v>
      </c>
    </row>
    <row r="7" spans="1:14" ht="18" customHeight="1">
      <c r="A7" s="90" t="s">
        <v>68</v>
      </c>
      <c r="B7" s="77">
        <v>37731115.266</v>
      </c>
      <c r="C7" s="60">
        <v>36891575.001</v>
      </c>
      <c r="D7" s="78">
        <v>804140.52</v>
      </c>
      <c r="E7" s="77">
        <v>16683911.72</v>
      </c>
      <c r="F7" s="60">
        <v>15178982.18</v>
      </c>
      <c r="G7" s="78">
        <v>1416292.106</v>
      </c>
      <c r="H7" s="77">
        <v>49381270.13</v>
      </c>
      <c r="I7" s="60">
        <v>49219667.514</v>
      </c>
      <c r="J7" s="78">
        <v>158096.635</v>
      </c>
      <c r="K7" s="77">
        <v>6816118.366</v>
      </c>
      <c r="L7" s="60">
        <v>5450756.511</v>
      </c>
      <c r="M7" s="78">
        <v>1365053.355</v>
      </c>
      <c r="N7" s="102" t="str">
        <f t="shared" si="0"/>
        <v>千葉西</v>
      </c>
    </row>
    <row r="8" spans="1:14" ht="18" customHeight="1">
      <c r="A8" s="90" t="s">
        <v>69</v>
      </c>
      <c r="B8" s="77">
        <v>9749173.647</v>
      </c>
      <c r="C8" s="60">
        <v>9503185.758</v>
      </c>
      <c r="D8" s="78">
        <v>240874.968</v>
      </c>
      <c r="E8" s="77">
        <v>3342326.115</v>
      </c>
      <c r="F8" s="60">
        <v>2820644.222</v>
      </c>
      <c r="G8" s="78">
        <v>501160.638</v>
      </c>
      <c r="H8" s="77">
        <v>4624003.127</v>
      </c>
      <c r="I8" s="60">
        <v>4535074.308</v>
      </c>
      <c r="J8" s="78">
        <v>88652.189</v>
      </c>
      <c r="K8" s="77">
        <v>1395817.566</v>
      </c>
      <c r="L8" s="60">
        <v>1363769</v>
      </c>
      <c r="M8" s="78">
        <v>31996.466</v>
      </c>
      <c r="N8" s="102" t="str">
        <f t="shared" si="0"/>
        <v>銚子</v>
      </c>
    </row>
    <row r="9" spans="1:14" ht="18" customHeight="1">
      <c r="A9" s="90" t="s">
        <v>70</v>
      </c>
      <c r="B9" s="77">
        <v>32119046.689</v>
      </c>
      <c r="C9" s="60">
        <v>30475162.236</v>
      </c>
      <c r="D9" s="78">
        <v>1497840.318</v>
      </c>
      <c r="E9" s="77">
        <v>26057904.331</v>
      </c>
      <c r="F9" s="60">
        <v>23720581.894</v>
      </c>
      <c r="G9" s="78">
        <v>2185572.128</v>
      </c>
      <c r="H9" s="77">
        <v>26978069.525</v>
      </c>
      <c r="I9" s="60">
        <v>26646708.03</v>
      </c>
      <c r="J9" s="78">
        <v>308231.191</v>
      </c>
      <c r="K9" s="77">
        <v>12613176.085</v>
      </c>
      <c r="L9" s="60">
        <v>9665403.28</v>
      </c>
      <c r="M9" s="78">
        <v>2947532.405</v>
      </c>
      <c r="N9" s="102" t="str">
        <f t="shared" si="0"/>
        <v>市川</v>
      </c>
    </row>
    <row r="10" spans="1:14" ht="18" customHeight="1">
      <c r="A10" s="90"/>
      <c r="B10" s="77"/>
      <c r="C10" s="60"/>
      <c r="D10" s="78"/>
      <c r="E10" s="77"/>
      <c r="F10" s="60"/>
      <c r="G10" s="78"/>
      <c r="H10" s="77"/>
      <c r="I10" s="60"/>
      <c r="J10" s="78"/>
      <c r="K10" s="77"/>
      <c r="L10" s="60"/>
      <c r="M10" s="78"/>
      <c r="N10" s="102">
        <f t="shared" si="0"/>
      </c>
    </row>
    <row r="11" spans="1:14" ht="18" customHeight="1">
      <c r="A11" s="90" t="s">
        <v>71</v>
      </c>
      <c r="B11" s="77">
        <v>27956732.361</v>
      </c>
      <c r="C11" s="60">
        <v>26439174.897</v>
      </c>
      <c r="D11" s="78">
        <v>1427625.112</v>
      </c>
      <c r="E11" s="77">
        <v>18441802.103</v>
      </c>
      <c r="F11" s="60">
        <v>16340126.783</v>
      </c>
      <c r="G11" s="78">
        <v>2017834.151</v>
      </c>
      <c r="H11" s="77">
        <v>15186025.737</v>
      </c>
      <c r="I11" s="60">
        <v>14820192.749</v>
      </c>
      <c r="J11" s="78">
        <v>339566.641</v>
      </c>
      <c r="K11" s="77">
        <v>8308684.055</v>
      </c>
      <c r="L11" s="60">
        <v>7119671.708</v>
      </c>
      <c r="M11" s="78">
        <v>1186963.462</v>
      </c>
      <c r="N11" s="102" t="str">
        <f t="shared" si="0"/>
        <v>船橋</v>
      </c>
    </row>
    <row r="12" spans="1:14" ht="18" customHeight="1">
      <c r="A12" s="90" t="s">
        <v>72</v>
      </c>
      <c r="B12" s="77">
        <v>6439774.968</v>
      </c>
      <c r="C12" s="60">
        <v>6259570.047</v>
      </c>
      <c r="D12" s="78">
        <v>173261.013</v>
      </c>
      <c r="E12" s="77">
        <v>2467493.324</v>
      </c>
      <c r="F12" s="60">
        <v>1969613.348</v>
      </c>
      <c r="G12" s="78">
        <v>477699.999</v>
      </c>
      <c r="H12" s="77">
        <v>1797113.601</v>
      </c>
      <c r="I12" s="60">
        <v>1770544.258</v>
      </c>
      <c r="J12" s="78">
        <v>26569.343</v>
      </c>
      <c r="K12" s="77">
        <v>289077.683</v>
      </c>
      <c r="L12" s="60">
        <v>264351.7</v>
      </c>
      <c r="M12" s="78">
        <v>24725.983</v>
      </c>
      <c r="N12" s="102" t="str">
        <f t="shared" si="0"/>
        <v>館山</v>
      </c>
    </row>
    <row r="13" spans="1:14" ht="18" customHeight="1">
      <c r="A13" s="90" t="s">
        <v>73</v>
      </c>
      <c r="B13" s="77">
        <v>18348488.433</v>
      </c>
      <c r="C13" s="60">
        <v>17760530.606</v>
      </c>
      <c r="D13" s="78">
        <v>559303.238</v>
      </c>
      <c r="E13" s="77">
        <v>5349699.495</v>
      </c>
      <c r="F13" s="60">
        <v>4421007.987</v>
      </c>
      <c r="G13" s="78">
        <v>839031.69</v>
      </c>
      <c r="H13" s="77">
        <v>6324835.084</v>
      </c>
      <c r="I13" s="60">
        <v>6205481.29</v>
      </c>
      <c r="J13" s="78">
        <v>116401.84</v>
      </c>
      <c r="K13" s="77">
        <v>2053069.146</v>
      </c>
      <c r="L13" s="60">
        <v>1412013.74</v>
      </c>
      <c r="M13" s="78">
        <v>640427.304</v>
      </c>
      <c r="N13" s="102" t="str">
        <f t="shared" si="0"/>
        <v>木更津</v>
      </c>
    </row>
    <row r="14" spans="1:14" ht="18" customHeight="1">
      <c r="A14" s="90" t="s">
        <v>74</v>
      </c>
      <c r="B14" s="77">
        <v>28959680.109</v>
      </c>
      <c r="C14" s="60">
        <v>27022069.532</v>
      </c>
      <c r="D14" s="78">
        <v>1837783.909</v>
      </c>
      <c r="E14" s="77">
        <v>24149575.473</v>
      </c>
      <c r="F14" s="60">
        <v>21382570.814</v>
      </c>
      <c r="G14" s="78">
        <v>2726974.298</v>
      </c>
      <c r="H14" s="77">
        <v>19354962.126</v>
      </c>
      <c r="I14" s="60">
        <v>18907844.292</v>
      </c>
      <c r="J14" s="78">
        <v>439919.635</v>
      </c>
      <c r="K14" s="77">
        <v>12612181.478</v>
      </c>
      <c r="L14" s="60">
        <v>11086012.042</v>
      </c>
      <c r="M14" s="78">
        <v>1523610.296</v>
      </c>
      <c r="N14" s="102" t="str">
        <f t="shared" si="0"/>
        <v>松戸</v>
      </c>
    </row>
    <row r="15" spans="1:14" ht="18" customHeight="1">
      <c r="A15" s="90" t="s">
        <v>75</v>
      </c>
      <c r="B15" s="77">
        <v>5180132.79</v>
      </c>
      <c r="C15" s="60">
        <v>5054319.625</v>
      </c>
      <c r="D15" s="78">
        <v>120150.025</v>
      </c>
      <c r="E15" s="77">
        <v>1892075.104</v>
      </c>
      <c r="F15" s="60">
        <v>1615250.438</v>
      </c>
      <c r="G15" s="78">
        <v>245167.817</v>
      </c>
      <c r="H15" s="77">
        <v>5965374.609</v>
      </c>
      <c r="I15" s="60">
        <v>5928750.921</v>
      </c>
      <c r="J15" s="78">
        <v>34634.788</v>
      </c>
      <c r="K15" s="77">
        <v>936536.145</v>
      </c>
      <c r="L15" s="60">
        <v>928204.68</v>
      </c>
      <c r="M15" s="78">
        <v>8331.465</v>
      </c>
      <c r="N15" s="102" t="str">
        <f t="shared" si="0"/>
        <v>佐原</v>
      </c>
    </row>
    <row r="16" spans="1:14" ht="18" customHeight="1">
      <c r="A16" s="90"/>
      <c r="B16" s="77"/>
      <c r="C16" s="60"/>
      <c r="D16" s="78"/>
      <c r="E16" s="77"/>
      <c r="F16" s="60"/>
      <c r="G16" s="78"/>
      <c r="H16" s="77"/>
      <c r="I16" s="60"/>
      <c r="J16" s="78"/>
      <c r="K16" s="77"/>
      <c r="L16" s="60"/>
      <c r="M16" s="78"/>
      <c r="N16" s="102">
        <f t="shared" si="0"/>
      </c>
    </row>
    <row r="17" spans="1:14" ht="18" customHeight="1">
      <c r="A17" s="90" t="s">
        <v>76</v>
      </c>
      <c r="B17" s="77">
        <v>10738082.333</v>
      </c>
      <c r="C17" s="60">
        <v>10403199.915</v>
      </c>
      <c r="D17" s="78">
        <v>324514.952</v>
      </c>
      <c r="E17" s="77">
        <v>4180360.539</v>
      </c>
      <c r="F17" s="60">
        <v>3364155.935</v>
      </c>
      <c r="G17" s="78">
        <v>793977.225</v>
      </c>
      <c r="H17" s="77">
        <v>5123250.655</v>
      </c>
      <c r="I17" s="60">
        <v>5020245.465</v>
      </c>
      <c r="J17" s="78">
        <v>99575.951</v>
      </c>
      <c r="K17" s="77">
        <v>808219.311</v>
      </c>
      <c r="L17" s="60">
        <v>760808.804</v>
      </c>
      <c r="M17" s="78">
        <v>47410.507</v>
      </c>
      <c r="N17" s="102" t="str">
        <f t="shared" si="0"/>
        <v>茂原</v>
      </c>
    </row>
    <row r="18" spans="1:14" ht="18" customHeight="1">
      <c r="A18" s="90" t="s">
        <v>77</v>
      </c>
      <c r="B18" s="77">
        <v>32904163.27</v>
      </c>
      <c r="C18" s="60">
        <v>31026690.379</v>
      </c>
      <c r="D18" s="78">
        <v>1811256.432</v>
      </c>
      <c r="E18" s="77">
        <v>15289918.229</v>
      </c>
      <c r="F18" s="60">
        <v>12892009.937</v>
      </c>
      <c r="G18" s="78">
        <v>2354193.917</v>
      </c>
      <c r="H18" s="77">
        <v>17486481.002</v>
      </c>
      <c r="I18" s="60">
        <v>17156816.633</v>
      </c>
      <c r="J18" s="78">
        <v>328201.006</v>
      </c>
      <c r="K18" s="77">
        <v>5570395.747</v>
      </c>
      <c r="L18" s="60">
        <v>4250444.559</v>
      </c>
      <c r="M18" s="78">
        <v>1317340.342</v>
      </c>
      <c r="N18" s="102" t="str">
        <f t="shared" si="0"/>
        <v>成田</v>
      </c>
    </row>
    <row r="19" spans="1:14" ht="18" customHeight="1">
      <c r="A19" s="90" t="s">
        <v>78</v>
      </c>
      <c r="B19" s="77">
        <v>7682940.434</v>
      </c>
      <c r="C19" s="60">
        <v>7308305.948</v>
      </c>
      <c r="D19" s="78">
        <v>366114.628</v>
      </c>
      <c r="E19" s="77">
        <v>3924830.938</v>
      </c>
      <c r="F19" s="60">
        <v>3034334.782</v>
      </c>
      <c r="G19" s="78">
        <v>859521.774</v>
      </c>
      <c r="H19" s="77">
        <v>3916454.118</v>
      </c>
      <c r="I19" s="60">
        <v>3826257.609</v>
      </c>
      <c r="J19" s="78">
        <v>89792.009</v>
      </c>
      <c r="K19" s="77">
        <v>602342.27</v>
      </c>
      <c r="L19" s="60">
        <v>465132.739</v>
      </c>
      <c r="M19" s="78">
        <v>137173.231</v>
      </c>
      <c r="N19" s="102" t="str">
        <f t="shared" si="0"/>
        <v>東金</v>
      </c>
    </row>
    <row r="20" spans="1:14" ht="18" customHeight="1">
      <c r="A20" s="90" t="s">
        <v>79</v>
      </c>
      <c r="B20" s="77">
        <v>29856890.363</v>
      </c>
      <c r="C20" s="60">
        <v>28432805.94</v>
      </c>
      <c r="D20" s="78">
        <v>1326914.813</v>
      </c>
      <c r="E20" s="77">
        <v>18901788.488</v>
      </c>
      <c r="F20" s="60">
        <v>17011336.189</v>
      </c>
      <c r="G20" s="78">
        <v>1855213.708</v>
      </c>
      <c r="H20" s="77">
        <v>14453775.906</v>
      </c>
      <c r="I20" s="60">
        <v>14023360.514</v>
      </c>
      <c r="J20" s="78">
        <v>421313.059</v>
      </c>
      <c r="K20" s="77">
        <v>9925132.764</v>
      </c>
      <c r="L20" s="60">
        <v>7973777.543</v>
      </c>
      <c r="M20" s="78">
        <v>1951049.021</v>
      </c>
      <c r="N20" s="102" t="str">
        <f t="shared" si="0"/>
        <v>柏</v>
      </c>
    </row>
    <row r="21" spans="1:14" s="3" customFormat="1" ht="18" customHeight="1">
      <c r="A21" s="79" t="s">
        <v>80</v>
      </c>
      <c r="B21" s="80">
        <v>352213849.764</v>
      </c>
      <c r="C21" s="62">
        <v>338311265.319</v>
      </c>
      <c r="D21" s="81">
        <v>13164317.998</v>
      </c>
      <c r="E21" s="80">
        <v>164023993.431</v>
      </c>
      <c r="F21" s="62">
        <v>143611561.531</v>
      </c>
      <c r="G21" s="81">
        <v>19653014.813</v>
      </c>
      <c r="H21" s="80">
        <v>219619993.489</v>
      </c>
      <c r="I21" s="62">
        <v>216246257.304</v>
      </c>
      <c r="J21" s="81">
        <v>3264104.387</v>
      </c>
      <c r="K21" s="80">
        <v>72390140.48</v>
      </c>
      <c r="L21" s="62">
        <v>57761000.656</v>
      </c>
      <c r="M21" s="81">
        <v>14619725.351</v>
      </c>
      <c r="N21" s="103" t="str">
        <f t="shared" si="0"/>
        <v>千葉県計</v>
      </c>
    </row>
    <row r="22" spans="1:14" s="12" customFormat="1" ht="18" customHeight="1">
      <c r="A22" s="13"/>
      <c r="B22" s="14"/>
      <c r="C22" s="15"/>
      <c r="D22" s="16"/>
      <c r="E22" s="14"/>
      <c r="F22" s="15"/>
      <c r="G22" s="16"/>
      <c r="H22" s="14"/>
      <c r="I22" s="15"/>
      <c r="J22" s="16"/>
      <c r="K22" s="14"/>
      <c r="L22" s="15"/>
      <c r="M22" s="16"/>
      <c r="N22" s="104"/>
    </row>
    <row r="23" spans="1:14" ht="18" customHeight="1">
      <c r="A23" s="91" t="s">
        <v>81</v>
      </c>
      <c r="B23" s="82">
        <v>2232187120.921</v>
      </c>
      <c r="C23" s="83">
        <v>2230107118.882</v>
      </c>
      <c r="D23" s="84">
        <v>2005623.431</v>
      </c>
      <c r="E23" s="82">
        <v>15787459.003</v>
      </c>
      <c r="F23" s="83">
        <v>15384179.873</v>
      </c>
      <c r="G23" s="84">
        <v>393610.13</v>
      </c>
      <c r="H23" s="82">
        <v>1634654230.178</v>
      </c>
      <c r="I23" s="83">
        <v>1630835454.888</v>
      </c>
      <c r="J23" s="84">
        <v>3804358.242</v>
      </c>
      <c r="K23" s="82">
        <v>3139194.062</v>
      </c>
      <c r="L23" s="83">
        <v>3029765.866</v>
      </c>
      <c r="M23" s="84">
        <v>109428.196</v>
      </c>
      <c r="N23" s="105" t="str">
        <f>IF(A23="","",A23)</f>
        <v>麹町</v>
      </c>
    </row>
    <row r="24" spans="1:14" ht="18" customHeight="1">
      <c r="A24" s="90" t="s">
        <v>82</v>
      </c>
      <c r="B24" s="77">
        <v>256888207.4</v>
      </c>
      <c r="C24" s="60">
        <v>254890840.504</v>
      </c>
      <c r="D24" s="78">
        <v>1974324.608</v>
      </c>
      <c r="E24" s="77">
        <v>6235423.872</v>
      </c>
      <c r="F24" s="60">
        <v>5791228.779</v>
      </c>
      <c r="G24" s="78">
        <v>443051.091</v>
      </c>
      <c r="H24" s="77">
        <v>305373246.593</v>
      </c>
      <c r="I24" s="60">
        <v>303711822.264</v>
      </c>
      <c r="J24" s="78">
        <v>1654552.755</v>
      </c>
      <c r="K24" s="77">
        <v>2593711.044</v>
      </c>
      <c r="L24" s="60">
        <v>2434613.137</v>
      </c>
      <c r="M24" s="78">
        <v>159095.507</v>
      </c>
      <c r="N24" s="102" t="str">
        <f aca="true" t="shared" si="1" ref="N24:N112">IF(A24="","",A24)</f>
        <v>神田</v>
      </c>
    </row>
    <row r="25" spans="1:14" ht="18" customHeight="1">
      <c r="A25" s="90" t="s">
        <v>83</v>
      </c>
      <c r="B25" s="77">
        <v>509109833.697</v>
      </c>
      <c r="C25" s="60">
        <v>507317431.889</v>
      </c>
      <c r="D25" s="78">
        <v>1723138.256</v>
      </c>
      <c r="E25" s="77">
        <v>6563476.736</v>
      </c>
      <c r="F25" s="60">
        <v>6024474.583</v>
      </c>
      <c r="G25" s="78">
        <v>528186.167</v>
      </c>
      <c r="H25" s="77">
        <v>640890781.283</v>
      </c>
      <c r="I25" s="60">
        <v>637248365.943</v>
      </c>
      <c r="J25" s="78">
        <v>3591923.159</v>
      </c>
      <c r="K25" s="77">
        <v>3861410.812</v>
      </c>
      <c r="L25" s="60">
        <v>3259332.573</v>
      </c>
      <c r="M25" s="78">
        <v>596050.439</v>
      </c>
      <c r="N25" s="102" t="str">
        <f t="shared" si="1"/>
        <v>日本橋</v>
      </c>
    </row>
    <row r="26" spans="1:14" ht="18" customHeight="1">
      <c r="A26" s="90" t="s">
        <v>84</v>
      </c>
      <c r="B26" s="77">
        <v>347647498.832</v>
      </c>
      <c r="C26" s="60">
        <v>344737312.407</v>
      </c>
      <c r="D26" s="78">
        <v>2839928.966</v>
      </c>
      <c r="E26" s="77">
        <v>12618065.534</v>
      </c>
      <c r="F26" s="60">
        <v>11517147.424</v>
      </c>
      <c r="G26" s="78">
        <v>1074619.954</v>
      </c>
      <c r="H26" s="77">
        <v>659777124.039</v>
      </c>
      <c r="I26" s="60">
        <v>657360069.612</v>
      </c>
      <c r="J26" s="78">
        <v>2414206.888</v>
      </c>
      <c r="K26" s="77">
        <v>3313315.562</v>
      </c>
      <c r="L26" s="60">
        <v>3232326.476</v>
      </c>
      <c r="M26" s="78">
        <v>80989.086</v>
      </c>
      <c r="N26" s="102" t="str">
        <f t="shared" si="1"/>
        <v>京橋</v>
      </c>
    </row>
    <row r="27" spans="1:14" ht="18" customHeight="1">
      <c r="A27" s="90" t="s">
        <v>85</v>
      </c>
      <c r="B27" s="77">
        <v>712355389.4</v>
      </c>
      <c r="C27" s="60">
        <v>709694626.39</v>
      </c>
      <c r="D27" s="78">
        <v>2576535.37</v>
      </c>
      <c r="E27" s="77">
        <v>33722618.206</v>
      </c>
      <c r="F27" s="60">
        <v>32226992.328</v>
      </c>
      <c r="G27" s="78">
        <v>1400631.66</v>
      </c>
      <c r="H27" s="77">
        <v>893508534.376</v>
      </c>
      <c r="I27" s="60">
        <v>888651717.701</v>
      </c>
      <c r="J27" s="78">
        <v>4843408.414</v>
      </c>
      <c r="K27" s="77">
        <v>7254045.221</v>
      </c>
      <c r="L27" s="60">
        <v>6743895</v>
      </c>
      <c r="M27" s="78">
        <v>509940.221</v>
      </c>
      <c r="N27" s="102" t="str">
        <f t="shared" si="1"/>
        <v>芝</v>
      </c>
    </row>
    <row r="28" spans="1:14" ht="18" customHeight="1">
      <c r="A28" s="90"/>
      <c r="B28" s="77"/>
      <c r="C28" s="60"/>
      <c r="D28" s="78"/>
      <c r="E28" s="77"/>
      <c r="F28" s="60"/>
      <c r="G28" s="78"/>
      <c r="H28" s="77"/>
      <c r="I28" s="60"/>
      <c r="J28" s="78"/>
      <c r="K28" s="77"/>
      <c r="L28" s="60"/>
      <c r="M28" s="78"/>
      <c r="N28" s="102">
        <f t="shared" si="1"/>
      </c>
    </row>
    <row r="29" spans="1:14" ht="18" customHeight="1">
      <c r="A29" s="90" t="s">
        <v>86</v>
      </c>
      <c r="B29" s="77">
        <v>534401124.735</v>
      </c>
      <c r="C29" s="60">
        <v>527114801.384</v>
      </c>
      <c r="D29" s="78">
        <v>7085302.424</v>
      </c>
      <c r="E29" s="77">
        <v>70464097.774</v>
      </c>
      <c r="F29" s="60">
        <v>67543507.082</v>
      </c>
      <c r="G29" s="78">
        <v>2820163.749</v>
      </c>
      <c r="H29" s="77">
        <v>741642954.672</v>
      </c>
      <c r="I29" s="60">
        <v>738471530.141</v>
      </c>
      <c r="J29" s="78">
        <v>3138316.603</v>
      </c>
      <c r="K29" s="77">
        <v>13871474.335</v>
      </c>
      <c r="L29" s="60">
        <v>13234702.877</v>
      </c>
      <c r="M29" s="78">
        <v>636763.358</v>
      </c>
      <c r="N29" s="102" t="str">
        <f t="shared" si="1"/>
        <v>麻布</v>
      </c>
    </row>
    <row r="30" spans="1:14" ht="18" customHeight="1">
      <c r="A30" s="90" t="s">
        <v>87</v>
      </c>
      <c r="B30" s="77">
        <v>199907599.065</v>
      </c>
      <c r="C30" s="60">
        <v>198738439.948</v>
      </c>
      <c r="D30" s="78">
        <v>1128627.112</v>
      </c>
      <c r="E30" s="77">
        <v>16811002.983</v>
      </c>
      <c r="F30" s="60">
        <v>15727517.318</v>
      </c>
      <c r="G30" s="78">
        <v>1062668.805</v>
      </c>
      <c r="H30" s="77">
        <v>212787803.736</v>
      </c>
      <c r="I30" s="60">
        <v>209312813.436</v>
      </c>
      <c r="J30" s="78">
        <v>3462915.6</v>
      </c>
      <c r="K30" s="77">
        <v>4588948.744</v>
      </c>
      <c r="L30" s="60">
        <v>4218946.1</v>
      </c>
      <c r="M30" s="78">
        <v>370002.644</v>
      </c>
      <c r="N30" s="102" t="str">
        <f t="shared" si="1"/>
        <v>品川</v>
      </c>
    </row>
    <row r="31" spans="1:14" ht="18" customHeight="1">
      <c r="A31" s="90" t="s">
        <v>88</v>
      </c>
      <c r="B31" s="77">
        <v>123273788.179</v>
      </c>
      <c r="C31" s="60">
        <v>120214246.123</v>
      </c>
      <c r="D31" s="78">
        <v>2878077.785</v>
      </c>
      <c r="E31" s="77">
        <v>15906826.786</v>
      </c>
      <c r="F31" s="60">
        <v>14622482.141</v>
      </c>
      <c r="G31" s="78">
        <v>1210440.575</v>
      </c>
      <c r="H31" s="77">
        <v>126119410.445</v>
      </c>
      <c r="I31" s="60">
        <v>124682478.132</v>
      </c>
      <c r="J31" s="78">
        <v>1392749.475</v>
      </c>
      <c r="K31" s="77">
        <v>26670531.334</v>
      </c>
      <c r="L31" s="60">
        <v>26257210.002</v>
      </c>
      <c r="M31" s="78">
        <v>413321.332</v>
      </c>
      <c r="N31" s="102" t="str">
        <f t="shared" si="1"/>
        <v>四谷</v>
      </c>
    </row>
    <row r="32" spans="1:14" ht="18" customHeight="1">
      <c r="A32" s="90" t="s">
        <v>89</v>
      </c>
      <c r="B32" s="77">
        <v>294839164.105</v>
      </c>
      <c r="C32" s="60">
        <v>291901837.052</v>
      </c>
      <c r="D32" s="78">
        <v>2798951.027</v>
      </c>
      <c r="E32" s="77">
        <v>19366535.616</v>
      </c>
      <c r="F32" s="60">
        <v>17341548.619</v>
      </c>
      <c r="G32" s="78">
        <v>1964915.089</v>
      </c>
      <c r="H32" s="77">
        <v>455610292.545</v>
      </c>
      <c r="I32" s="60">
        <v>453515836.846</v>
      </c>
      <c r="J32" s="78">
        <v>2066077.721</v>
      </c>
      <c r="K32" s="77">
        <v>6762952.494</v>
      </c>
      <c r="L32" s="60">
        <v>6532536.158</v>
      </c>
      <c r="M32" s="78">
        <v>209783.06</v>
      </c>
      <c r="N32" s="102" t="str">
        <f t="shared" si="1"/>
        <v>新宿</v>
      </c>
    </row>
    <row r="33" spans="1:14" ht="18" customHeight="1">
      <c r="A33" s="90" t="s">
        <v>90</v>
      </c>
      <c r="B33" s="77">
        <v>51060307.247</v>
      </c>
      <c r="C33" s="60">
        <v>50560377.086</v>
      </c>
      <c r="D33" s="78">
        <v>480850.573</v>
      </c>
      <c r="E33" s="77">
        <v>11313299.161</v>
      </c>
      <c r="F33" s="60">
        <v>10915646.882</v>
      </c>
      <c r="G33" s="78">
        <v>391640.699</v>
      </c>
      <c r="H33" s="77">
        <v>53689126.475</v>
      </c>
      <c r="I33" s="60">
        <v>53136280.981</v>
      </c>
      <c r="J33" s="78">
        <v>552037.596</v>
      </c>
      <c r="K33" s="77">
        <v>8756661.947</v>
      </c>
      <c r="L33" s="60">
        <v>8372887.354</v>
      </c>
      <c r="M33" s="78">
        <v>383774.593</v>
      </c>
      <c r="N33" s="102" t="str">
        <f t="shared" si="1"/>
        <v>小石川</v>
      </c>
    </row>
    <row r="34" spans="1:14" ht="18" customHeight="1">
      <c r="A34" s="90"/>
      <c r="B34" s="77"/>
      <c r="C34" s="60"/>
      <c r="D34" s="78"/>
      <c r="E34" s="77"/>
      <c r="F34" s="60"/>
      <c r="G34" s="78"/>
      <c r="H34" s="77"/>
      <c r="I34" s="60"/>
      <c r="J34" s="78"/>
      <c r="K34" s="77"/>
      <c r="L34" s="60"/>
      <c r="M34" s="78"/>
      <c r="N34" s="102">
        <f t="shared" si="1"/>
      </c>
    </row>
    <row r="35" spans="1:14" ht="18" customHeight="1">
      <c r="A35" s="90" t="s">
        <v>91</v>
      </c>
      <c r="B35" s="77">
        <v>55257821.623</v>
      </c>
      <c r="C35" s="60">
        <v>54785044.52</v>
      </c>
      <c r="D35" s="78">
        <v>432874.729</v>
      </c>
      <c r="E35" s="77">
        <v>8633102.711</v>
      </c>
      <c r="F35" s="60">
        <v>8195952.994</v>
      </c>
      <c r="G35" s="78">
        <v>423463.967</v>
      </c>
      <c r="H35" s="77">
        <v>40521903.209</v>
      </c>
      <c r="I35" s="60">
        <v>40255222.507</v>
      </c>
      <c r="J35" s="78">
        <v>263120.508</v>
      </c>
      <c r="K35" s="77">
        <v>11646482.507</v>
      </c>
      <c r="L35" s="60">
        <v>11454249.263</v>
      </c>
      <c r="M35" s="78">
        <v>192233.244</v>
      </c>
      <c r="N35" s="102" t="str">
        <f t="shared" si="1"/>
        <v>本郷</v>
      </c>
    </row>
    <row r="36" spans="1:14" ht="18" customHeight="1">
      <c r="A36" s="90" t="s">
        <v>92</v>
      </c>
      <c r="B36" s="77">
        <v>54019817.533</v>
      </c>
      <c r="C36" s="60">
        <v>53304309.113</v>
      </c>
      <c r="D36" s="78">
        <v>703584.311</v>
      </c>
      <c r="E36" s="77">
        <v>5980173.592</v>
      </c>
      <c r="F36" s="60">
        <v>5588625.548</v>
      </c>
      <c r="G36" s="78">
        <v>366077.775</v>
      </c>
      <c r="H36" s="77">
        <v>75891429.67</v>
      </c>
      <c r="I36" s="60">
        <v>75541354.772</v>
      </c>
      <c r="J36" s="78">
        <v>343683.888</v>
      </c>
      <c r="K36" s="77">
        <v>2568844.019</v>
      </c>
      <c r="L36" s="60">
        <v>2440966.712</v>
      </c>
      <c r="M36" s="78">
        <v>127877.307</v>
      </c>
      <c r="N36" s="102" t="str">
        <f t="shared" si="1"/>
        <v>東京上野</v>
      </c>
    </row>
    <row r="37" spans="1:14" ht="18" customHeight="1">
      <c r="A37" s="90" t="s">
        <v>93</v>
      </c>
      <c r="B37" s="77">
        <v>35924161.609</v>
      </c>
      <c r="C37" s="60">
        <v>34791256.818</v>
      </c>
      <c r="D37" s="78">
        <v>1093028.032</v>
      </c>
      <c r="E37" s="77">
        <v>6921948.282</v>
      </c>
      <c r="F37" s="60">
        <v>6051072.719</v>
      </c>
      <c r="G37" s="78">
        <v>809251.941</v>
      </c>
      <c r="H37" s="77">
        <v>36380083.232</v>
      </c>
      <c r="I37" s="60">
        <v>35929709.238</v>
      </c>
      <c r="J37" s="78">
        <v>433232.378</v>
      </c>
      <c r="K37" s="77">
        <v>2405099.182</v>
      </c>
      <c r="L37" s="60">
        <v>1720308.624</v>
      </c>
      <c r="M37" s="78">
        <v>683272.158</v>
      </c>
      <c r="N37" s="102" t="str">
        <f t="shared" si="1"/>
        <v>浅草</v>
      </c>
    </row>
    <row r="38" spans="1:14" ht="18" customHeight="1">
      <c r="A38" s="90" t="s">
        <v>94</v>
      </c>
      <c r="B38" s="77">
        <v>42140340.613</v>
      </c>
      <c r="C38" s="60">
        <v>41455477.163</v>
      </c>
      <c r="D38" s="78">
        <v>645565.561</v>
      </c>
      <c r="E38" s="77">
        <v>6529292.669</v>
      </c>
      <c r="F38" s="60">
        <v>5924850.786</v>
      </c>
      <c r="G38" s="78">
        <v>580551.904</v>
      </c>
      <c r="H38" s="77">
        <v>75754444.289</v>
      </c>
      <c r="I38" s="60">
        <v>75528608.192</v>
      </c>
      <c r="J38" s="78">
        <v>211827.827</v>
      </c>
      <c r="K38" s="77">
        <v>2419831.815</v>
      </c>
      <c r="L38" s="60">
        <v>2376880.8</v>
      </c>
      <c r="M38" s="78">
        <v>42921.515</v>
      </c>
      <c r="N38" s="102" t="str">
        <f t="shared" si="1"/>
        <v>本所</v>
      </c>
    </row>
    <row r="39" spans="1:14" ht="18" customHeight="1">
      <c r="A39" s="90" t="s">
        <v>95</v>
      </c>
      <c r="B39" s="77">
        <v>9452637.644</v>
      </c>
      <c r="C39" s="60">
        <v>9153547.029</v>
      </c>
      <c r="D39" s="78">
        <v>292284.074</v>
      </c>
      <c r="E39" s="77">
        <v>3398440.259</v>
      </c>
      <c r="F39" s="60">
        <v>2950322.982</v>
      </c>
      <c r="G39" s="78">
        <v>442764.526</v>
      </c>
      <c r="H39" s="77">
        <v>6435266.555</v>
      </c>
      <c r="I39" s="60">
        <v>6365613.227</v>
      </c>
      <c r="J39" s="78">
        <v>69653.328</v>
      </c>
      <c r="K39" s="77">
        <v>1304791.082</v>
      </c>
      <c r="L39" s="60">
        <v>1059792.794</v>
      </c>
      <c r="M39" s="78">
        <v>244998.288</v>
      </c>
      <c r="N39" s="102" t="str">
        <f t="shared" si="1"/>
        <v>向島</v>
      </c>
    </row>
    <row r="40" spans="1:14" ht="18" customHeight="1">
      <c r="A40" s="90"/>
      <c r="B40" s="77"/>
      <c r="C40" s="60"/>
      <c r="D40" s="78"/>
      <c r="E40" s="77"/>
      <c r="F40" s="60"/>
      <c r="G40" s="78"/>
      <c r="H40" s="77"/>
      <c r="I40" s="60"/>
      <c r="J40" s="78"/>
      <c r="K40" s="77"/>
      <c r="L40" s="60"/>
      <c r="M40" s="78"/>
      <c r="N40" s="102">
        <f t="shared" si="1"/>
      </c>
    </row>
    <row r="41" spans="1:14" ht="18" customHeight="1">
      <c r="A41" s="90" t="s">
        <v>96</v>
      </c>
      <c r="B41" s="77">
        <v>82575591.576</v>
      </c>
      <c r="C41" s="60">
        <v>81865046.317</v>
      </c>
      <c r="D41" s="78">
        <v>698629.872</v>
      </c>
      <c r="E41" s="77">
        <v>9622473.422</v>
      </c>
      <c r="F41" s="60">
        <v>8855906.91</v>
      </c>
      <c r="G41" s="78">
        <v>737405.419</v>
      </c>
      <c r="H41" s="77">
        <v>100486080.344</v>
      </c>
      <c r="I41" s="60">
        <v>100238213.967</v>
      </c>
      <c r="J41" s="78">
        <v>247797.977</v>
      </c>
      <c r="K41" s="77">
        <v>1514406.281</v>
      </c>
      <c r="L41" s="60">
        <v>1345829.671</v>
      </c>
      <c r="M41" s="78">
        <v>168576.61</v>
      </c>
      <c r="N41" s="102" t="str">
        <f t="shared" si="1"/>
        <v>江東西</v>
      </c>
    </row>
    <row r="42" spans="1:14" ht="18" customHeight="1">
      <c r="A42" s="90" t="s">
        <v>97</v>
      </c>
      <c r="B42" s="77">
        <v>61519493.063</v>
      </c>
      <c r="C42" s="60">
        <v>60927464.099</v>
      </c>
      <c r="D42" s="78">
        <v>562252.17</v>
      </c>
      <c r="E42" s="77">
        <v>7110269.419</v>
      </c>
      <c r="F42" s="60">
        <v>5985122.294</v>
      </c>
      <c r="G42" s="78">
        <v>1100415.059</v>
      </c>
      <c r="H42" s="77">
        <v>35988844.381</v>
      </c>
      <c r="I42" s="60">
        <v>35795575.001</v>
      </c>
      <c r="J42" s="78">
        <v>190873.08</v>
      </c>
      <c r="K42" s="77">
        <v>8720542.425</v>
      </c>
      <c r="L42" s="60">
        <v>8661920.046</v>
      </c>
      <c r="M42" s="78">
        <v>55346.379</v>
      </c>
      <c r="N42" s="102" t="str">
        <f t="shared" si="1"/>
        <v>江東東</v>
      </c>
    </row>
    <row r="43" spans="1:14" ht="18" customHeight="1">
      <c r="A43" s="90" t="s">
        <v>98</v>
      </c>
      <c r="B43" s="77">
        <v>16012171.304</v>
      </c>
      <c r="C43" s="60">
        <v>15525342.795</v>
      </c>
      <c r="D43" s="78">
        <v>477719.716</v>
      </c>
      <c r="E43" s="77">
        <v>7659158.19</v>
      </c>
      <c r="F43" s="60">
        <v>6951760.933</v>
      </c>
      <c r="G43" s="78">
        <v>693729.832</v>
      </c>
      <c r="H43" s="77">
        <v>17474868.93</v>
      </c>
      <c r="I43" s="60">
        <v>17247554.999</v>
      </c>
      <c r="J43" s="78">
        <v>227148.031</v>
      </c>
      <c r="K43" s="77">
        <v>4250635.281</v>
      </c>
      <c r="L43" s="60">
        <v>3708936.558</v>
      </c>
      <c r="M43" s="78">
        <v>540377.423</v>
      </c>
      <c r="N43" s="102" t="str">
        <f t="shared" si="1"/>
        <v>荏原</v>
      </c>
    </row>
    <row r="44" spans="1:14" ht="18" customHeight="1">
      <c r="A44" s="90" t="s">
        <v>99</v>
      </c>
      <c r="B44" s="77">
        <v>73241664.793</v>
      </c>
      <c r="C44" s="60">
        <v>71411452.656</v>
      </c>
      <c r="D44" s="78">
        <v>1770871.317</v>
      </c>
      <c r="E44" s="77">
        <v>36235946.881</v>
      </c>
      <c r="F44" s="60">
        <v>34701151.387</v>
      </c>
      <c r="G44" s="78">
        <v>1511186.767</v>
      </c>
      <c r="H44" s="77">
        <v>66357561.389</v>
      </c>
      <c r="I44" s="60">
        <v>65661973.288</v>
      </c>
      <c r="J44" s="78">
        <v>680160.241</v>
      </c>
      <c r="K44" s="77">
        <v>13770315.827</v>
      </c>
      <c r="L44" s="60">
        <v>11390000.724</v>
      </c>
      <c r="M44" s="78">
        <v>2380315.103</v>
      </c>
      <c r="N44" s="102" t="str">
        <f t="shared" si="1"/>
        <v>目黒</v>
      </c>
    </row>
    <row r="45" spans="1:14" ht="18" customHeight="1">
      <c r="A45" s="90" t="s">
        <v>100</v>
      </c>
      <c r="B45" s="77">
        <v>39382237.687</v>
      </c>
      <c r="C45" s="60">
        <v>38620394.734</v>
      </c>
      <c r="D45" s="78">
        <v>736200.82</v>
      </c>
      <c r="E45" s="77">
        <v>12694116.557</v>
      </c>
      <c r="F45" s="60">
        <v>11718034.405</v>
      </c>
      <c r="G45" s="78">
        <v>937879.944</v>
      </c>
      <c r="H45" s="77">
        <v>59137282.617</v>
      </c>
      <c r="I45" s="60">
        <v>58639845.551</v>
      </c>
      <c r="J45" s="78">
        <v>497375.366</v>
      </c>
      <c r="K45" s="77">
        <v>6859027.52</v>
      </c>
      <c r="L45" s="60">
        <v>6712331.959</v>
      </c>
      <c r="M45" s="78">
        <v>146695.561</v>
      </c>
      <c r="N45" s="102" t="str">
        <f t="shared" si="1"/>
        <v>大森</v>
      </c>
    </row>
    <row r="46" spans="1:14" ht="18" customHeight="1">
      <c r="A46" s="90"/>
      <c r="B46" s="77"/>
      <c r="C46" s="60"/>
      <c r="D46" s="78"/>
      <c r="E46" s="77"/>
      <c r="F46" s="60"/>
      <c r="G46" s="78"/>
      <c r="H46" s="77"/>
      <c r="I46" s="60"/>
      <c r="J46" s="78"/>
      <c r="K46" s="77"/>
      <c r="L46" s="60"/>
      <c r="M46" s="78"/>
      <c r="N46" s="102">
        <f t="shared" si="1"/>
      </c>
    </row>
    <row r="47" spans="1:14" ht="18" customHeight="1">
      <c r="A47" s="90" t="s">
        <v>101</v>
      </c>
      <c r="B47" s="77">
        <v>16334699.484</v>
      </c>
      <c r="C47" s="60">
        <v>15969245.883</v>
      </c>
      <c r="D47" s="78">
        <v>359882.776</v>
      </c>
      <c r="E47" s="77">
        <v>19966987.928</v>
      </c>
      <c r="F47" s="60">
        <v>19276927.214</v>
      </c>
      <c r="G47" s="78">
        <v>649697.119</v>
      </c>
      <c r="H47" s="77">
        <v>15638369.327</v>
      </c>
      <c r="I47" s="60">
        <v>15436776.295</v>
      </c>
      <c r="J47" s="78">
        <v>201429.632</v>
      </c>
      <c r="K47" s="77">
        <v>17098904.148</v>
      </c>
      <c r="L47" s="60">
        <v>15254160.319</v>
      </c>
      <c r="M47" s="78">
        <v>1833928.729</v>
      </c>
      <c r="N47" s="102" t="str">
        <f t="shared" si="1"/>
        <v>雪谷</v>
      </c>
    </row>
    <row r="48" spans="1:14" ht="18" customHeight="1">
      <c r="A48" s="90" t="s">
        <v>102</v>
      </c>
      <c r="B48" s="77">
        <v>82634287.557</v>
      </c>
      <c r="C48" s="60">
        <v>80983936.17</v>
      </c>
      <c r="D48" s="78">
        <v>1600536.66</v>
      </c>
      <c r="E48" s="77">
        <v>11971741.433</v>
      </c>
      <c r="F48" s="60">
        <v>10342345.332</v>
      </c>
      <c r="G48" s="78">
        <v>1556597.537</v>
      </c>
      <c r="H48" s="77">
        <v>157280065.733</v>
      </c>
      <c r="I48" s="60">
        <v>156963149.216</v>
      </c>
      <c r="J48" s="78">
        <v>302542.867</v>
      </c>
      <c r="K48" s="77">
        <v>7220488.969</v>
      </c>
      <c r="L48" s="60">
        <v>5548020.46</v>
      </c>
      <c r="M48" s="78">
        <v>1671460.709</v>
      </c>
      <c r="N48" s="102" t="str">
        <f t="shared" si="1"/>
        <v>蒲田</v>
      </c>
    </row>
    <row r="49" spans="1:14" ht="18" customHeight="1">
      <c r="A49" s="90" t="s">
        <v>103</v>
      </c>
      <c r="B49" s="77">
        <v>30540028.452</v>
      </c>
      <c r="C49" s="60">
        <v>29626699.118</v>
      </c>
      <c r="D49" s="78">
        <v>884203.923</v>
      </c>
      <c r="E49" s="77">
        <v>27501287.213</v>
      </c>
      <c r="F49" s="60">
        <v>26199588.481</v>
      </c>
      <c r="G49" s="78">
        <v>1249519.804</v>
      </c>
      <c r="H49" s="77">
        <v>20193133.312</v>
      </c>
      <c r="I49" s="60">
        <v>19959871.504</v>
      </c>
      <c r="J49" s="78">
        <v>231332.676</v>
      </c>
      <c r="K49" s="77">
        <v>18019723.663</v>
      </c>
      <c r="L49" s="60">
        <v>13838227.285</v>
      </c>
      <c r="M49" s="78">
        <v>4176664.144</v>
      </c>
      <c r="N49" s="102" t="str">
        <f t="shared" si="1"/>
        <v>世田谷</v>
      </c>
    </row>
    <row r="50" spans="1:14" ht="18" customHeight="1">
      <c r="A50" s="90" t="s">
        <v>104</v>
      </c>
      <c r="B50" s="77">
        <v>20114282.376</v>
      </c>
      <c r="C50" s="60">
        <v>19337494.506</v>
      </c>
      <c r="D50" s="78">
        <v>755758.02</v>
      </c>
      <c r="E50" s="77">
        <v>25586093.414</v>
      </c>
      <c r="F50" s="60">
        <v>24323185.154</v>
      </c>
      <c r="G50" s="78">
        <v>1195613.448</v>
      </c>
      <c r="H50" s="77">
        <v>14730199.516</v>
      </c>
      <c r="I50" s="60">
        <v>14519168.197</v>
      </c>
      <c r="J50" s="78">
        <v>209037.743</v>
      </c>
      <c r="K50" s="77">
        <v>18660915.444</v>
      </c>
      <c r="L50" s="60">
        <v>15986170.55</v>
      </c>
      <c r="M50" s="78">
        <v>2674544.194</v>
      </c>
      <c r="N50" s="102" t="str">
        <f t="shared" si="1"/>
        <v>北沢</v>
      </c>
    </row>
    <row r="51" spans="1:14" ht="18" customHeight="1">
      <c r="A51" s="90" t="s">
        <v>105</v>
      </c>
      <c r="B51" s="77">
        <v>31129789.387</v>
      </c>
      <c r="C51" s="60">
        <v>30410440.77</v>
      </c>
      <c r="D51" s="78">
        <v>713254.679</v>
      </c>
      <c r="E51" s="77">
        <v>29041826.752</v>
      </c>
      <c r="F51" s="60">
        <v>27808791.962</v>
      </c>
      <c r="G51" s="78">
        <v>1187016.987</v>
      </c>
      <c r="H51" s="77">
        <v>35219482.955</v>
      </c>
      <c r="I51" s="60">
        <v>34531943.957</v>
      </c>
      <c r="J51" s="78">
        <v>687538.998</v>
      </c>
      <c r="K51" s="77">
        <v>27783685.592</v>
      </c>
      <c r="L51" s="60">
        <v>26598400.013</v>
      </c>
      <c r="M51" s="78">
        <v>1182299.066</v>
      </c>
      <c r="N51" s="102" t="str">
        <f t="shared" si="1"/>
        <v>玉川</v>
      </c>
    </row>
    <row r="52" spans="1:14" ht="18" customHeight="1">
      <c r="A52" s="90"/>
      <c r="B52" s="77"/>
      <c r="C52" s="60"/>
      <c r="D52" s="78"/>
      <c r="E52" s="77"/>
      <c r="F52" s="60"/>
      <c r="G52" s="78"/>
      <c r="H52" s="77"/>
      <c r="I52" s="60"/>
      <c r="J52" s="78"/>
      <c r="K52" s="77"/>
      <c r="L52" s="60"/>
      <c r="M52" s="78"/>
      <c r="N52" s="102">
        <f t="shared" si="1"/>
      </c>
    </row>
    <row r="53" spans="1:14" ht="18" customHeight="1">
      <c r="A53" s="90" t="s">
        <v>106</v>
      </c>
      <c r="B53" s="77">
        <v>356662821.099</v>
      </c>
      <c r="C53" s="60">
        <v>350352942.168</v>
      </c>
      <c r="D53" s="78">
        <v>6149836.185</v>
      </c>
      <c r="E53" s="77">
        <v>61150329.672</v>
      </c>
      <c r="F53" s="60">
        <v>59128009.318</v>
      </c>
      <c r="G53" s="78">
        <v>1953028.86</v>
      </c>
      <c r="H53" s="77">
        <v>608745865.127</v>
      </c>
      <c r="I53" s="60">
        <v>605333131.022</v>
      </c>
      <c r="J53" s="78">
        <v>3380651.396</v>
      </c>
      <c r="K53" s="77">
        <v>16250915.62</v>
      </c>
      <c r="L53" s="60">
        <v>15193134.767</v>
      </c>
      <c r="M53" s="78">
        <v>1048241.954</v>
      </c>
      <c r="N53" s="102" t="str">
        <f t="shared" si="1"/>
        <v>渋谷</v>
      </c>
    </row>
    <row r="54" spans="1:14" ht="18" customHeight="1">
      <c r="A54" s="90" t="s">
        <v>107</v>
      </c>
      <c r="B54" s="77">
        <v>41180032.846</v>
      </c>
      <c r="C54" s="60">
        <v>39370350.621</v>
      </c>
      <c r="D54" s="78">
        <v>1707425.76</v>
      </c>
      <c r="E54" s="77">
        <v>18373070.253</v>
      </c>
      <c r="F54" s="60">
        <v>16793987.635</v>
      </c>
      <c r="G54" s="78">
        <v>1512880.578</v>
      </c>
      <c r="H54" s="77">
        <v>56808091.04</v>
      </c>
      <c r="I54" s="60">
        <v>56339186.9</v>
      </c>
      <c r="J54" s="78">
        <v>456848.235</v>
      </c>
      <c r="K54" s="77">
        <v>13812207.205</v>
      </c>
      <c r="L54" s="60">
        <v>12975892.685</v>
      </c>
      <c r="M54" s="78">
        <v>836284.519</v>
      </c>
      <c r="N54" s="102" t="str">
        <f t="shared" si="1"/>
        <v>中野</v>
      </c>
    </row>
    <row r="55" spans="1:14" ht="18" customHeight="1">
      <c r="A55" s="90" t="s">
        <v>108</v>
      </c>
      <c r="B55" s="77">
        <v>30355056.779</v>
      </c>
      <c r="C55" s="60">
        <v>28673121.634</v>
      </c>
      <c r="D55" s="78">
        <v>1617248.438</v>
      </c>
      <c r="E55" s="77">
        <v>23689308.722</v>
      </c>
      <c r="F55" s="60">
        <v>21995111.464</v>
      </c>
      <c r="G55" s="78">
        <v>1584414.577</v>
      </c>
      <c r="H55" s="77">
        <v>19767911.058</v>
      </c>
      <c r="I55" s="60">
        <v>19206842.951</v>
      </c>
      <c r="J55" s="78">
        <v>537436.834</v>
      </c>
      <c r="K55" s="77">
        <v>11727083.165</v>
      </c>
      <c r="L55" s="60">
        <v>11164839.894</v>
      </c>
      <c r="M55" s="78">
        <v>561588.491</v>
      </c>
      <c r="N55" s="102" t="str">
        <f t="shared" si="1"/>
        <v>杉並</v>
      </c>
    </row>
    <row r="56" spans="1:14" ht="18" customHeight="1">
      <c r="A56" s="90" t="s">
        <v>109</v>
      </c>
      <c r="B56" s="77">
        <v>17234623.241</v>
      </c>
      <c r="C56" s="60">
        <v>16670844.423</v>
      </c>
      <c r="D56" s="78">
        <v>533541.493</v>
      </c>
      <c r="E56" s="77">
        <v>20196675.521</v>
      </c>
      <c r="F56" s="60">
        <v>19403391.983</v>
      </c>
      <c r="G56" s="78">
        <v>720303.471</v>
      </c>
      <c r="H56" s="77">
        <v>15263619.73</v>
      </c>
      <c r="I56" s="60">
        <v>15121935.916</v>
      </c>
      <c r="J56" s="78">
        <v>138438.134</v>
      </c>
      <c r="K56" s="77">
        <v>9279688.466</v>
      </c>
      <c r="L56" s="60">
        <v>8212925.837</v>
      </c>
      <c r="M56" s="78">
        <v>1066762.629</v>
      </c>
      <c r="N56" s="102" t="str">
        <f t="shared" si="1"/>
        <v>荻窪</v>
      </c>
    </row>
    <row r="57" spans="1:14" ht="18" customHeight="1">
      <c r="A57" s="90" t="s">
        <v>110</v>
      </c>
      <c r="B57" s="77">
        <v>116192425.559</v>
      </c>
      <c r="C57" s="60">
        <v>113399460.417</v>
      </c>
      <c r="D57" s="78">
        <v>2646335.989</v>
      </c>
      <c r="E57" s="77">
        <v>19542293.61</v>
      </c>
      <c r="F57" s="60">
        <v>17898270.508</v>
      </c>
      <c r="G57" s="78">
        <v>1550912.524</v>
      </c>
      <c r="H57" s="77">
        <v>152010605.703</v>
      </c>
      <c r="I57" s="60">
        <v>150899130.443</v>
      </c>
      <c r="J57" s="78">
        <v>1104810.36</v>
      </c>
      <c r="K57" s="77">
        <v>6847282.78</v>
      </c>
      <c r="L57" s="60">
        <v>6594963.964</v>
      </c>
      <c r="M57" s="78">
        <v>252318.803</v>
      </c>
      <c r="N57" s="102" t="str">
        <f t="shared" si="1"/>
        <v>豊島</v>
      </c>
    </row>
    <row r="58" spans="1:14" ht="18" customHeight="1">
      <c r="A58" s="90"/>
      <c r="B58" s="77"/>
      <c r="C58" s="60"/>
      <c r="D58" s="78"/>
      <c r="E58" s="77"/>
      <c r="F58" s="60"/>
      <c r="G58" s="78"/>
      <c r="H58" s="77"/>
      <c r="I58" s="60"/>
      <c r="J58" s="78"/>
      <c r="K58" s="77"/>
      <c r="L58" s="60"/>
      <c r="M58" s="78"/>
      <c r="N58" s="102">
        <f t="shared" si="1"/>
      </c>
    </row>
    <row r="59" spans="1:14" ht="18" customHeight="1">
      <c r="A59" s="90" t="s">
        <v>111</v>
      </c>
      <c r="B59" s="77">
        <v>46990119.073</v>
      </c>
      <c r="C59" s="60">
        <v>45514313.666</v>
      </c>
      <c r="D59" s="78">
        <v>1435804.9</v>
      </c>
      <c r="E59" s="77">
        <v>12516638.956</v>
      </c>
      <c r="F59" s="60">
        <v>10929721.539</v>
      </c>
      <c r="G59" s="78">
        <v>1485460.881</v>
      </c>
      <c r="H59" s="77">
        <v>34863532.268</v>
      </c>
      <c r="I59" s="60">
        <v>34510048.66</v>
      </c>
      <c r="J59" s="78">
        <v>352417.588</v>
      </c>
      <c r="K59" s="77">
        <v>6082350.34</v>
      </c>
      <c r="L59" s="60">
        <v>5032707.64</v>
      </c>
      <c r="M59" s="78">
        <v>1049113.2</v>
      </c>
      <c r="N59" s="102" t="str">
        <f t="shared" si="1"/>
        <v>王子</v>
      </c>
    </row>
    <row r="60" spans="1:14" ht="18" customHeight="1">
      <c r="A60" s="90" t="s">
        <v>112</v>
      </c>
      <c r="B60" s="77">
        <v>22343021.775</v>
      </c>
      <c r="C60" s="60">
        <v>21638963.708</v>
      </c>
      <c r="D60" s="78">
        <v>678704.292</v>
      </c>
      <c r="E60" s="77">
        <v>7536463.052</v>
      </c>
      <c r="F60" s="60">
        <v>6560548.786</v>
      </c>
      <c r="G60" s="78">
        <v>956217.348</v>
      </c>
      <c r="H60" s="77">
        <v>23786843.919</v>
      </c>
      <c r="I60" s="60">
        <v>23605678.687</v>
      </c>
      <c r="J60" s="78">
        <v>180480.832</v>
      </c>
      <c r="K60" s="77">
        <v>3840120.307</v>
      </c>
      <c r="L60" s="60">
        <v>3705323.632</v>
      </c>
      <c r="M60" s="78">
        <v>134796.675</v>
      </c>
      <c r="N60" s="102" t="str">
        <f t="shared" si="1"/>
        <v>荒川</v>
      </c>
    </row>
    <row r="61" spans="1:14" ht="18" customHeight="1">
      <c r="A61" s="90" t="s">
        <v>113</v>
      </c>
      <c r="B61" s="77">
        <v>55210705.961</v>
      </c>
      <c r="C61" s="60">
        <v>53096195.071</v>
      </c>
      <c r="D61" s="78">
        <v>1949052.968</v>
      </c>
      <c r="E61" s="77">
        <v>22959287.201</v>
      </c>
      <c r="F61" s="60">
        <v>20305365.448</v>
      </c>
      <c r="G61" s="78">
        <v>2536739.954</v>
      </c>
      <c r="H61" s="77">
        <v>40877406.031</v>
      </c>
      <c r="I61" s="60">
        <v>40127992.991</v>
      </c>
      <c r="J61" s="78">
        <v>725809.397</v>
      </c>
      <c r="K61" s="77">
        <v>19707352.568</v>
      </c>
      <c r="L61" s="60">
        <v>18624946.963</v>
      </c>
      <c r="M61" s="78">
        <v>1081208.205</v>
      </c>
      <c r="N61" s="102" t="str">
        <f t="shared" si="1"/>
        <v>板橋</v>
      </c>
    </row>
    <row r="62" spans="1:14" ht="18" customHeight="1">
      <c r="A62" s="90" t="s">
        <v>114</v>
      </c>
      <c r="B62" s="77">
        <v>27143116.351</v>
      </c>
      <c r="C62" s="60">
        <v>25550242.329</v>
      </c>
      <c r="D62" s="78">
        <v>1515455.728</v>
      </c>
      <c r="E62" s="77">
        <v>23058518.7</v>
      </c>
      <c r="F62" s="60">
        <v>21069953.352</v>
      </c>
      <c r="G62" s="78">
        <v>1922033.624</v>
      </c>
      <c r="H62" s="77">
        <v>23137735.677</v>
      </c>
      <c r="I62" s="60">
        <v>22785446.857</v>
      </c>
      <c r="J62" s="78">
        <v>336508.399</v>
      </c>
      <c r="K62" s="77">
        <v>21603793.747</v>
      </c>
      <c r="L62" s="60">
        <v>17907526.087</v>
      </c>
      <c r="M62" s="78">
        <v>3696122.36</v>
      </c>
      <c r="N62" s="102" t="str">
        <f t="shared" si="1"/>
        <v>練馬東</v>
      </c>
    </row>
    <row r="63" spans="1:14" ht="18" customHeight="1">
      <c r="A63" s="90" t="s">
        <v>115</v>
      </c>
      <c r="B63" s="77">
        <v>12861360.464</v>
      </c>
      <c r="C63" s="60">
        <v>12347419.442</v>
      </c>
      <c r="D63" s="78">
        <v>505119.829</v>
      </c>
      <c r="E63" s="77">
        <v>15756433.447</v>
      </c>
      <c r="F63" s="60">
        <v>14670703.064</v>
      </c>
      <c r="G63" s="78">
        <v>1073071.509</v>
      </c>
      <c r="H63" s="77">
        <v>10301344.6</v>
      </c>
      <c r="I63" s="60">
        <v>10173795.145</v>
      </c>
      <c r="J63" s="78">
        <v>126232.255</v>
      </c>
      <c r="K63" s="77">
        <v>11716187.441</v>
      </c>
      <c r="L63" s="60">
        <v>10880075.463</v>
      </c>
      <c r="M63" s="78">
        <v>834843.978</v>
      </c>
      <c r="N63" s="102" t="str">
        <f t="shared" si="1"/>
        <v>練馬西</v>
      </c>
    </row>
    <row r="64" spans="1:14" ht="18" customHeight="1">
      <c r="A64" s="90"/>
      <c r="B64" s="77"/>
      <c r="C64" s="60"/>
      <c r="D64" s="78"/>
      <c r="E64" s="77"/>
      <c r="F64" s="60"/>
      <c r="G64" s="78"/>
      <c r="H64" s="77"/>
      <c r="I64" s="60"/>
      <c r="J64" s="78"/>
      <c r="K64" s="77"/>
      <c r="L64" s="60"/>
      <c r="M64" s="78"/>
      <c r="N64" s="102">
        <f t="shared" si="1"/>
      </c>
    </row>
    <row r="65" spans="1:14" ht="18" customHeight="1">
      <c r="A65" s="90" t="s">
        <v>116</v>
      </c>
      <c r="B65" s="77">
        <v>27785382.696</v>
      </c>
      <c r="C65" s="60">
        <v>25798275.482</v>
      </c>
      <c r="D65" s="78">
        <v>1910042.507</v>
      </c>
      <c r="E65" s="77">
        <v>14788317.979</v>
      </c>
      <c r="F65" s="60">
        <v>12993012.322</v>
      </c>
      <c r="G65" s="78">
        <v>1738532.76</v>
      </c>
      <c r="H65" s="77">
        <v>19460022.813</v>
      </c>
      <c r="I65" s="60">
        <v>19132757.821</v>
      </c>
      <c r="J65" s="78">
        <v>316764.609</v>
      </c>
      <c r="K65" s="77">
        <v>8636808.703</v>
      </c>
      <c r="L65" s="60">
        <v>8319794.124</v>
      </c>
      <c r="M65" s="78">
        <v>316814.678</v>
      </c>
      <c r="N65" s="102" t="str">
        <f t="shared" si="1"/>
        <v>足立</v>
      </c>
    </row>
    <row r="66" spans="1:14" ht="18" customHeight="1">
      <c r="A66" s="90" t="s">
        <v>117</v>
      </c>
      <c r="B66" s="77">
        <v>17685105.276</v>
      </c>
      <c r="C66" s="60">
        <v>16858721.477</v>
      </c>
      <c r="D66" s="78">
        <v>769555.009</v>
      </c>
      <c r="E66" s="77">
        <v>9442353.185</v>
      </c>
      <c r="F66" s="60">
        <v>8274637.094</v>
      </c>
      <c r="G66" s="78">
        <v>1130099.699</v>
      </c>
      <c r="H66" s="77">
        <v>9713538.31</v>
      </c>
      <c r="I66" s="60">
        <v>9542413.41</v>
      </c>
      <c r="J66" s="78">
        <v>168206.498</v>
      </c>
      <c r="K66" s="77">
        <v>5812461.02</v>
      </c>
      <c r="L66" s="60">
        <v>4838374.433</v>
      </c>
      <c r="M66" s="78">
        <v>974086.59</v>
      </c>
      <c r="N66" s="102" t="str">
        <f t="shared" si="1"/>
        <v>西新井</v>
      </c>
    </row>
    <row r="67" spans="1:14" ht="18" customHeight="1">
      <c r="A67" s="90" t="s">
        <v>118</v>
      </c>
      <c r="B67" s="77">
        <v>28293035.954</v>
      </c>
      <c r="C67" s="60">
        <v>25987749.764</v>
      </c>
      <c r="D67" s="78">
        <v>2286422.969</v>
      </c>
      <c r="E67" s="77">
        <v>17083698.584</v>
      </c>
      <c r="F67" s="60">
        <v>14373549.878</v>
      </c>
      <c r="G67" s="78">
        <v>2538290.243</v>
      </c>
      <c r="H67" s="77">
        <v>13449485.941</v>
      </c>
      <c r="I67" s="60">
        <v>13048597.437</v>
      </c>
      <c r="J67" s="78">
        <v>400613.306</v>
      </c>
      <c r="K67" s="77">
        <v>12489057.16</v>
      </c>
      <c r="L67" s="60">
        <v>11697804.767</v>
      </c>
      <c r="M67" s="78">
        <v>790418.891</v>
      </c>
      <c r="N67" s="102" t="str">
        <f t="shared" si="1"/>
        <v>葛飾</v>
      </c>
    </row>
    <row r="68" spans="1:14" ht="18" customHeight="1">
      <c r="A68" s="90" t="s">
        <v>119</v>
      </c>
      <c r="B68" s="77">
        <v>28725808.292</v>
      </c>
      <c r="C68" s="60">
        <v>26394107.565</v>
      </c>
      <c r="D68" s="78">
        <v>2253055.432</v>
      </c>
      <c r="E68" s="77">
        <v>18410708.233</v>
      </c>
      <c r="F68" s="60">
        <v>16155418.385</v>
      </c>
      <c r="G68" s="78">
        <v>2123488.819</v>
      </c>
      <c r="H68" s="77">
        <v>19385843.284</v>
      </c>
      <c r="I68" s="60">
        <v>18934224.959</v>
      </c>
      <c r="J68" s="78">
        <v>432891.838</v>
      </c>
      <c r="K68" s="77">
        <v>11790595.44</v>
      </c>
      <c r="L68" s="60">
        <v>11254648.902</v>
      </c>
      <c r="M68" s="78">
        <v>534439.138</v>
      </c>
      <c r="N68" s="102" t="str">
        <f t="shared" si="1"/>
        <v>江戸川北</v>
      </c>
    </row>
    <row r="69" spans="1:14" ht="18" customHeight="1">
      <c r="A69" s="90" t="s">
        <v>120</v>
      </c>
      <c r="B69" s="77">
        <v>15481353.377</v>
      </c>
      <c r="C69" s="60">
        <v>14791094.977</v>
      </c>
      <c r="D69" s="78">
        <v>676743.889</v>
      </c>
      <c r="E69" s="77">
        <v>11925747.42</v>
      </c>
      <c r="F69" s="60">
        <v>10653274.891</v>
      </c>
      <c r="G69" s="78">
        <v>1249832.205</v>
      </c>
      <c r="H69" s="77">
        <v>12876696.86</v>
      </c>
      <c r="I69" s="60">
        <v>12782620.294</v>
      </c>
      <c r="J69" s="78">
        <v>93787.736</v>
      </c>
      <c r="K69" s="77">
        <v>3715066.156</v>
      </c>
      <c r="L69" s="60">
        <v>3030264.408</v>
      </c>
      <c r="M69" s="78">
        <v>682691.748</v>
      </c>
      <c r="N69" s="102" t="str">
        <f t="shared" si="1"/>
        <v>江戸川南</v>
      </c>
    </row>
    <row r="70" spans="1:14" ht="18" customHeight="1">
      <c r="A70" s="280" t="s">
        <v>121</v>
      </c>
      <c r="B70" s="281">
        <v>6756093027.025001</v>
      </c>
      <c r="C70" s="282">
        <v>6689887986.100003</v>
      </c>
      <c r="D70" s="283">
        <v>63852351.60000001</v>
      </c>
      <c r="E70" s="281">
        <v>724071508.928</v>
      </c>
      <c r="F70" s="282">
        <v>673173319.7969999</v>
      </c>
      <c r="G70" s="283">
        <v>48806407</v>
      </c>
      <c r="H70" s="281">
        <v>7541991062.161998</v>
      </c>
      <c r="I70" s="282">
        <v>7501084753.347999</v>
      </c>
      <c r="J70" s="283">
        <v>40469198.410000004</v>
      </c>
      <c r="K70" s="281">
        <v>388366909.428</v>
      </c>
      <c r="L70" s="282">
        <v>354845634.887</v>
      </c>
      <c r="M70" s="283">
        <v>33450390.724999998</v>
      </c>
      <c r="N70" s="284" t="str">
        <f t="shared" si="1"/>
        <v>都区内計</v>
      </c>
    </row>
    <row r="71" spans="1:14" ht="18" customHeight="1">
      <c r="A71" s="90"/>
      <c r="B71" s="77"/>
      <c r="C71" s="60"/>
      <c r="D71" s="78"/>
      <c r="E71" s="77"/>
      <c r="F71" s="60"/>
      <c r="G71" s="78"/>
      <c r="H71" s="77"/>
      <c r="I71" s="60"/>
      <c r="J71" s="78"/>
      <c r="K71" s="77"/>
      <c r="L71" s="60"/>
      <c r="M71" s="78"/>
      <c r="N71" s="102">
        <f t="shared" si="1"/>
      </c>
    </row>
    <row r="72" spans="1:14" ht="18" customHeight="1">
      <c r="A72" s="90" t="s">
        <v>122</v>
      </c>
      <c r="B72" s="77">
        <v>44878024.969</v>
      </c>
      <c r="C72" s="60">
        <v>43506319.054</v>
      </c>
      <c r="D72" s="78">
        <v>1277203.853</v>
      </c>
      <c r="E72" s="77">
        <v>17732836.341</v>
      </c>
      <c r="F72" s="60">
        <v>15939468.172</v>
      </c>
      <c r="G72" s="78">
        <v>1734144.256</v>
      </c>
      <c r="H72" s="77">
        <v>21221372.854</v>
      </c>
      <c r="I72" s="60">
        <v>20987881.719</v>
      </c>
      <c r="J72" s="78">
        <v>228121.258</v>
      </c>
      <c r="K72" s="77">
        <v>12194274.866</v>
      </c>
      <c r="L72" s="60">
        <v>10264054.251</v>
      </c>
      <c r="M72" s="78">
        <v>1928834.615</v>
      </c>
      <c r="N72" s="102" t="str">
        <f t="shared" si="1"/>
        <v>八王子</v>
      </c>
    </row>
    <row r="73" spans="1:14" ht="18" customHeight="1">
      <c r="A73" s="90" t="s">
        <v>123</v>
      </c>
      <c r="B73" s="77">
        <v>48893634.954</v>
      </c>
      <c r="C73" s="60">
        <v>47173808.309</v>
      </c>
      <c r="D73" s="78">
        <v>1682629.45</v>
      </c>
      <c r="E73" s="77">
        <v>25294382.187</v>
      </c>
      <c r="F73" s="60">
        <v>23139159.213</v>
      </c>
      <c r="G73" s="78">
        <v>2096635.828</v>
      </c>
      <c r="H73" s="77">
        <v>34336397.453</v>
      </c>
      <c r="I73" s="60">
        <v>34054427.5</v>
      </c>
      <c r="J73" s="78">
        <v>279104.961</v>
      </c>
      <c r="K73" s="77">
        <v>19904377.89</v>
      </c>
      <c r="L73" s="60">
        <v>16819101.7</v>
      </c>
      <c r="M73" s="78">
        <v>3085070.29</v>
      </c>
      <c r="N73" s="102" t="str">
        <f t="shared" si="1"/>
        <v>立川</v>
      </c>
    </row>
    <row r="74" spans="1:14" ht="18" customHeight="1">
      <c r="A74" s="90" t="s">
        <v>124</v>
      </c>
      <c r="B74" s="77">
        <v>44981347.28</v>
      </c>
      <c r="C74" s="60">
        <v>44214812.068</v>
      </c>
      <c r="D74" s="78">
        <v>728468.304</v>
      </c>
      <c r="E74" s="77">
        <v>28025943.19</v>
      </c>
      <c r="F74" s="60">
        <v>26730622.172</v>
      </c>
      <c r="G74" s="78">
        <v>1271993.074</v>
      </c>
      <c r="H74" s="77">
        <v>27188324.138</v>
      </c>
      <c r="I74" s="60">
        <v>26955518.437</v>
      </c>
      <c r="J74" s="78">
        <v>229600.001</v>
      </c>
      <c r="K74" s="77">
        <v>27137882.318</v>
      </c>
      <c r="L74" s="60">
        <v>23656032.533</v>
      </c>
      <c r="M74" s="78">
        <v>3481849.685</v>
      </c>
      <c r="N74" s="102" t="str">
        <f t="shared" si="1"/>
        <v>武蔵野</v>
      </c>
    </row>
    <row r="75" spans="1:14" ht="18" customHeight="1">
      <c r="A75" s="90" t="s">
        <v>125</v>
      </c>
      <c r="B75" s="77">
        <v>23384474.679</v>
      </c>
      <c r="C75" s="60">
        <v>22644121.976</v>
      </c>
      <c r="D75" s="78">
        <v>708298.236</v>
      </c>
      <c r="E75" s="77">
        <v>12187021.505</v>
      </c>
      <c r="F75" s="60">
        <v>10878637.772</v>
      </c>
      <c r="G75" s="78">
        <v>1286139.484</v>
      </c>
      <c r="H75" s="77">
        <v>13675789.997</v>
      </c>
      <c r="I75" s="60">
        <v>13448223.906</v>
      </c>
      <c r="J75" s="78">
        <v>225803.929</v>
      </c>
      <c r="K75" s="77">
        <v>8779863.794</v>
      </c>
      <c r="L75" s="60">
        <v>7468369.745</v>
      </c>
      <c r="M75" s="78">
        <v>1311483.709</v>
      </c>
      <c r="N75" s="102" t="str">
        <f t="shared" si="1"/>
        <v>青梅</v>
      </c>
    </row>
    <row r="76" spans="1:14" ht="18" customHeight="1">
      <c r="A76" s="90" t="s">
        <v>126</v>
      </c>
      <c r="B76" s="77">
        <v>41864030.291</v>
      </c>
      <c r="C76" s="60">
        <v>40897456.558</v>
      </c>
      <c r="D76" s="78">
        <v>911925.905</v>
      </c>
      <c r="E76" s="77">
        <v>24750161.787</v>
      </c>
      <c r="F76" s="60">
        <v>22947788.732</v>
      </c>
      <c r="G76" s="78">
        <v>1612121.692</v>
      </c>
      <c r="H76" s="77">
        <v>24417275.126</v>
      </c>
      <c r="I76" s="60">
        <v>24165149.954</v>
      </c>
      <c r="J76" s="78">
        <v>241964.02</v>
      </c>
      <c r="K76" s="77">
        <v>20945445.737</v>
      </c>
      <c r="L76" s="60">
        <v>17580890.582</v>
      </c>
      <c r="M76" s="78">
        <v>3359829.296</v>
      </c>
      <c r="N76" s="102" t="str">
        <f t="shared" si="1"/>
        <v>武蔵府中</v>
      </c>
    </row>
    <row r="77" spans="1:14" ht="18" customHeight="1">
      <c r="A77" s="90"/>
      <c r="B77" s="77"/>
      <c r="C77" s="60"/>
      <c r="D77" s="78"/>
      <c r="E77" s="77"/>
      <c r="F77" s="60"/>
      <c r="G77" s="78"/>
      <c r="H77" s="77"/>
      <c r="I77" s="60"/>
      <c r="J77" s="78"/>
      <c r="K77" s="77"/>
      <c r="L77" s="60"/>
      <c r="M77" s="78"/>
      <c r="N77" s="102">
        <f t="shared" si="1"/>
      </c>
    </row>
    <row r="78" spans="1:14" ht="18" customHeight="1">
      <c r="A78" s="90" t="s">
        <v>127</v>
      </c>
      <c r="B78" s="77">
        <v>21255160.386</v>
      </c>
      <c r="C78" s="60">
        <v>20563168.926</v>
      </c>
      <c r="D78" s="78">
        <v>667265.125</v>
      </c>
      <c r="E78" s="77">
        <v>17549474.374</v>
      </c>
      <c r="F78" s="60">
        <v>16172072.086</v>
      </c>
      <c r="G78" s="78">
        <v>1273564.386</v>
      </c>
      <c r="H78" s="77">
        <v>10983128.181</v>
      </c>
      <c r="I78" s="60">
        <v>10901302.09</v>
      </c>
      <c r="J78" s="78">
        <v>80557.351</v>
      </c>
      <c r="K78" s="77">
        <v>8971495.36</v>
      </c>
      <c r="L78" s="60">
        <v>6272169.883</v>
      </c>
      <c r="M78" s="78">
        <v>2699314.877</v>
      </c>
      <c r="N78" s="102" t="str">
        <f t="shared" si="1"/>
        <v>町田</v>
      </c>
    </row>
    <row r="79" spans="1:14" ht="18" customHeight="1">
      <c r="A79" s="90" t="s">
        <v>128</v>
      </c>
      <c r="B79" s="77">
        <v>28323396.066</v>
      </c>
      <c r="C79" s="60">
        <v>27781492.485</v>
      </c>
      <c r="D79" s="78">
        <v>497303.047</v>
      </c>
      <c r="E79" s="77">
        <v>12706006.061</v>
      </c>
      <c r="F79" s="60">
        <v>11853971.582</v>
      </c>
      <c r="G79" s="78">
        <v>721656.791</v>
      </c>
      <c r="H79" s="77">
        <v>26278049.543</v>
      </c>
      <c r="I79" s="60">
        <v>26168247.566</v>
      </c>
      <c r="J79" s="78">
        <v>107908.877</v>
      </c>
      <c r="K79" s="77">
        <v>8281314.095</v>
      </c>
      <c r="L79" s="60">
        <v>6982273.645</v>
      </c>
      <c r="M79" s="78">
        <v>1298595.45</v>
      </c>
      <c r="N79" s="102" t="str">
        <f t="shared" si="1"/>
        <v>日野</v>
      </c>
    </row>
    <row r="80" spans="1:14" ht="18" customHeight="1">
      <c r="A80" s="90" t="s">
        <v>129</v>
      </c>
      <c r="B80" s="77">
        <v>33532756.527</v>
      </c>
      <c r="C80" s="60">
        <v>32492038.371</v>
      </c>
      <c r="D80" s="78">
        <v>1017565.937</v>
      </c>
      <c r="E80" s="77">
        <v>25384352.997</v>
      </c>
      <c r="F80" s="60">
        <v>23254003.713</v>
      </c>
      <c r="G80" s="78">
        <v>2034191.097</v>
      </c>
      <c r="H80" s="77">
        <v>20741056.197</v>
      </c>
      <c r="I80" s="60">
        <v>20517262.287</v>
      </c>
      <c r="J80" s="78">
        <v>218694.552</v>
      </c>
      <c r="K80" s="77">
        <v>17935215.808</v>
      </c>
      <c r="L80" s="60">
        <v>15753176.663</v>
      </c>
      <c r="M80" s="78">
        <v>2172224.245</v>
      </c>
      <c r="N80" s="102" t="str">
        <f t="shared" si="1"/>
        <v>東村山</v>
      </c>
    </row>
    <row r="81" spans="1:14" ht="18" customHeight="1">
      <c r="A81" s="280" t="s">
        <v>130</v>
      </c>
      <c r="B81" s="281">
        <v>287112825.152</v>
      </c>
      <c r="C81" s="282">
        <v>279273217.747</v>
      </c>
      <c r="D81" s="283">
        <v>7490659.857000001</v>
      </c>
      <c r="E81" s="281">
        <v>163630178.442</v>
      </c>
      <c r="F81" s="282">
        <v>150915723.44199997</v>
      </c>
      <c r="G81" s="283">
        <v>12030446.608</v>
      </c>
      <c r="H81" s="281">
        <v>178841393.489</v>
      </c>
      <c r="I81" s="282">
        <v>177198013.459</v>
      </c>
      <c r="J81" s="283">
        <v>1611754.949</v>
      </c>
      <c r="K81" s="281">
        <v>124149869.868</v>
      </c>
      <c r="L81" s="282">
        <v>104796069.00199999</v>
      </c>
      <c r="M81" s="283">
        <v>19337202.167000003</v>
      </c>
      <c r="N81" s="284" t="str">
        <f t="shared" si="1"/>
        <v>多摩地区計</v>
      </c>
    </row>
    <row r="82" spans="1:14" ht="18" customHeight="1">
      <c r="A82" s="90"/>
      <c r="B82" s="77"/>
      <c r="C82" s="60"/>
      <c r="D82" s="78"/>
      <c r="E82" s="77"/>
      <c r="F82" s="60"/>
      <c r="G82" s="78"/>
      <c r="H82" s="77"/>
      <c r="I82" s="60"/>
      <c r="J82" s="78"/>
      <c r="K82" s="77"/>
      <c r="L82" s="60"/>
      <c r="M82" s="78"/>
      <c r="N82" s="102">
        <f t="shared" si="1"/>
      </c>
    </row>
    <row r="83" spans="1:14" s="3" customFormat="1" ht="18" customHeight="1">
      <c r="A83" s="79" t="s">
        <v>131</v>
      </c>
      <c r="B83" s="80">
        <v>7043205852.177</v>
      </c>
      <c r="C83" s="62">
        <v>6969161203.847</v>
      </c>
      <c r="D83" s="81">
        <v>71343011.457</v>
      </c>
      <c r="E83" s="80">
        <v>887701687.37</v>
      </c>
      <c r="F83" s="62">
        <v>824089043.239</v>
      </c>
      <c r="G83" s="81">
        <v>60836853.608</v>
      </c>
      <c r="H83" s="80">
        <v>7720832455.651</v>
      </c>
      <c r="I83" s="62">
        <v>7678282766.807</v>
      </c>
      <c r="J83" s="81">
        <v>42080953.359</v>
      </c>
      <c r="K83" s="80">
        <v>512516779.296</v>
      </c>
      <c r="L83" s="62">
        <v>459641703.889</v>
      </c>
      <c r="M83" s="81">
        <v>52787592.892</v>
      </c>
      <c r="N83" s="103" t="str">
        <f t="shared" si="1"/>
        <v>東京都計</v>
      </c>
    </row>
    <row r="84" spans="1:14" s="12" customFormat="1" ht="18" customHeight="1">
      <c r="A84" s="293"/>
      <c r="B84" s="14"/>
      <c r="C84" s="15"/>
      <c r="D84" s="16"/>
      <c r="E84" s="14"/>
      <c r="F84" s="15"/>
      <c r="G84" s="16"/>
      <c r="H84" s="14"/>
      <c r="I84" s="15"/>
      <c r="J84" s="16"/>
      <c r="K84" s="14"/>
      <c r="L84" s="15"/>
      <c r="M84" s="16"/>
      <c r="N84" s="294"/>
    </row>
    <row r="85" spans="1:14" ht="18" customHeight="1">
      <c r="A85" s="292" t="s">
        <v>132</v>
      </c>
      <c r="B85" s="75">
        <v>29433901.847</v>
      </c>
      <c r="C85" s="58">
        <v>28713660.403</v>
      </c>
      <c r="D85" s="76">
        <v>655121.292</v>
      </c>
      <c r="E85" s="75">
        <v>9074205.128</v>
      </c>
      <c r="F85" s="58">
        <v>7971244.485</v>
      </c>
      <c r="G85" s="76">
        <v>1029032.443</v>
      </c>
      <c r="H85" s="75">
        <v>26581234.124</v>
      </c>
      <c r="I85" s="58">
        <v>26342162.124</v>
      </c>
      <c r="J85" s="76">
        <v>237497.718</v>
      </c>
      <c r="K85" s="75">
        <v>5510835.17</v>
      </c>
      <c r="L85" s="58">
        <v>4903209.724</v>
      </c>
      <c r="M85" s="76">
        <v>607621.346</v>
      </c>
      <c r="N85" s="101" t="str">
        <f t="shared" si="1"/>
        <v>鶴見</v>
      </c>
    </row>
    <row r="86" spans="1:14" ht="18" customHeight="1">
      <c r="A86" s="108" t="s">
        <v>133</v>
      </c>
      <c r="B86" s="77">
        <v>166850837.631</v>
      </c>
      <c r="C86" s="60">
        <v>164527511.706</v>
      </c>
      <c r="D86" s="78">
        <v>2167256.643</v>
      </c>
      <c r="E86" s="77">
        <v>13521617.545</v>
      </c>
      <c r="F86" s="60">
        <v>12193381.867</v>
      </c>
      <c r="G86" s="78">
        <v>1208606.421</v>
      </c>
      <c r="H86" s="77">
        <v>100980854.65</v>
      </c>
      <c r="I86" s="60">
        <v>97254503.12</v>
      </c>
      <c r="J86" s="78">
        <v>3690593.811</v>
      </c>
      <c r="K86" s="77">
        <v>4206206.238</v>
      </c>
      <c r="L86" s="60">
        <v>3834608.933</v>
      </c>
      <c r="M86" s="78">
        <v>371447.705</v>
      </c>
      <c r="N86" s="102" t="str">
        <f t="shared" si="1"/>
        <v>横浜中</v>
      </c>
    </row>
    <row r="87" spans="1:14" ht="18" customHeight="1">
      <c r="A87" s="108" t="s">
        <v>134</v>
      </c>
      <c r="B87" s="77">
        <v>22660980.43</v>
      </c>
      <c r="C87" s="60">
        <v>21634173.313</v>
      </c>
      <c r="D87" s="78">
        <v>978215.193</v>
      </c>
      <c r="E87" s="77">
        <v>16920149.267</v>
      </c>
      <c r="F87" s="60">
        <v>15360185.186</v>
      </c>
      <c r="G87" s="78">
        <v>1483676.516</v>
      </c>
      <c r="H87" s="77">
        <v>13925372.532</v>
      </c>
      <c r="I87" s="60">
        <v>13687388.294</v>
      </c>
      <c r="J87" s="78">
        <v>235884.139</v>
      </c>
      <c r="K87" s="77">
        <v>11774971.118</v>
      </c>
      <c r="L87" s="60">
        <v>10724168.506</v>
      </c>
      <c r="M87" s="78">
        <v>1050692.342</v>
      </c>
      <c r="N87" s="102" t="str">
        <f t="shared" si="1"/>
        <v>保土ケ谷</v>
      </c>
    </row>
    <row r="88" spans="1:14" ht="18" customHeight="1">
      <c r="A88" s="108" t="s">
        <v>135</v>
      </c>
      <c r="B88" s="77">
        <v>38306025.197</v>
      </c>
      <c r="C88" s="60">
        <v>35961659.906</v>
      </c>
      <c r="D88" s="78">
        <v>2278885.121</v>
      </c>
      <c r="E88" s="77">
        <v>24344667.128</v>
      </c>
      <c r="F88" s="60">
        <v>21937798.267</v>
      </c>
      <c r="G88" s="78">
        <v>2325938.748</v>
      </c>
      <c r="H88" s="77">
        <v>27436217.083</v>
      </c>
      <c r="I88" s="60">
        <v>26975355.916</v>
      </c>
      <c r="J88" s="78">
        <v>451753.827</v>
      </c>
      <c r="K88" s="77">
        <v>8933354.133</v>
      </c>
      <c r="L88" s="60">
        <v>8197247.785</v>
      </c>
      <c r="M88" s="78">
        <v>736104.048</v>
      </c>
      <c r="N88" s="102" t="str">
        <f t="shared" si="1"/>
        <v>横浜南</v>
      </c>
    </row>
    <row r="89" spans="1:14" ht="18" customHeight="1">
      <c r="A89" s="108" t="s">
        <v>136</v>
      </c>
      <c r="B89" s="77">
        <v>86459708.436</v>
      </c>
      <c r="C89" s="60">
        <v>84294826.162</v>
      </c>
      <c r="D89" s="78">
        <v>2068839.988</v>
      </c>
      <c r="E89" s="77">
        <v>23930928.313</v>
      </c>
      <c r="F89" s="60">
        <v>21903178.813</v>
      </c>
      <c r="G89" s="78">
        <v>1969852.369</v>
      </c>
      <c r="H89" s="77">
        <v>58451765.069</v>
      </c>
      <c r="I89" s="60">
        <v>57722440.078</v>
      </c>
      <c r="J89" s="78">
        <v>718863.91</v>
      </c>
      <c r="K89" s="77">
        <v>16745991.373</v>
      </c>
      <c r="L89" s="60">
        <v>15292922.085</v>
      </c>
      <c r="M89" s="78">
        <v>1448183.888</v>
      </c>
      <c r="N89" s="102" t="str">
        <f t="shared" si="1"/>
        <v>神奈川</v>
      </c>
    </row>
    <row r="90" spans="1:14" ht="18" customHeight="1">
      <c r="A90" s="108"/>
      <c r="B90" s="77"/>
      <c r="C90" s="60"/>
      <c r="D90" s="78"/>
      <c r="E90" s="77"/>
      <c r="F90" s="60"/>
      <c r="G90" s="78"/>
      <c r="H90" s="77"/>
      <c r="I90" s="60"/>
      <c r="J90" s="78"/>
      <c r="K90" s="77"/>
      <c r="L90" s="60"/>
      <c r="M90" s="78"/>
      <c r="N90" s="102">
        <f t="shared" si="1"/>
      </c>
    </row>
    <row r="91" spans="1:14" ht="18" customHeight="1">
      <c r="A91" s="108" t="s">
        <v>137</v>
      </c>
      <c r="B91" s="77">
        <v>26610631.302</v>
      </c>
      <c r="C91" s="60">
        <v>25827042.178</v>
      </c>
      <c r="D91" s="78">
        <v>750465.858</v>
      </c>
      <c r="E91" s="77">
        <v>17650221.492</v>
      </c>
      <c r="F91" s="60">
        <v>15758017.373</v>
      </c>
      <c r="G91" s="78">
        <v>1832057.338</v>
      </c>
      <c r="H91" s="77">
        <v>14514390.641</v>
      </c>
      <c r="I91" s="60">
        <v>14368020.88</v>
      </c>
      <c r="J91" s="78">
        <v>140761.771</v>
      </c>
      <c r="K91" s="77">
        <v>13266194.588</v>
      </c>
      <c r="L91" s="60">
        <v>10426600.299</v>
      </c>
      <c r="M91" s="78">
        <v>2839593.285</v>
      </c>
      <c r="N91" s="102" t="str">
        <f t="shared" si="1"/>
        <v>戸塚</v>
      </c>
    </row>
    <row r="92" spans="1:14" ht="18" customHeight="1">
      <c r="A92" s="108" t="s">
        <v>138</v>
      </c>
      <c r="B92" s="77">
        <v>68021461.827</v>
      </c>
      <c r="C92" s="60">
        <v>66043875.304</v>
      </c>
      <c r="D92" s="78">
        <v>1936356.582</v>
      </c>
      <c r="E92" s="77">
        <v>32697113.531</v>
      </c>
      <c r="F92" s="60">
        <v>30660224.291</v>
      </c>
      <c r="G92" s="78">
        <v>2008032.666</v>
      </c>
      <c r="H92" s="77">
        <v>29722687.877</v>
      </c>
      <c r="I92" s="60">
        <v>29398462.769</v>
      </c>
      <c r="J92" s="78">
        <v>317611.924</v>
      </c>
      <c r="K92" s="77">
        <v>21936644.901</v>
      </c>
      <c r="L92" s="60">
        <v>20218466.233</v>
      </c>
      <c r="M92" s="78">
        <v>1718178.67</v>
      </c>
      <c r="N92" s="102" t="str">
        <f t="shared" si="1"/>
        <v>緑</v>
      </c>
    </row>
    <row r="93" spans="1:14" ht="18" customHeight="1">
      <c r="A93" s="108" t="s">
        <v>139</v>
      </c>
      <c r="B93" s="77">
        <v>58944202.475</v>
      </c>
      <c r="C93" s="60">
        <v>57575675.55</v>
      </c>
      <c r="D93" s="78">
        <v>1321746.656</v>
      </c>
      <c r="E93" s="77">
        <v>10760936.139</v>
      </c>
      <c r="F93" s="60">
        <v>9113951.696</v>
      </c>
      <c r="G93" s="78">
        <v>1544401.056</v>
      </c>
      <c r="H93" s="77">
        <v>65685256.753</v>
      </c>
      <c r="I93" s="60">
        <v>64035099.605</v>
      </c>
      <c r="J93" s="78">
        <v>1647129.927</v>
      </c>
      <c r="K93" s="77">
        <v>2916659.419</v>
      </c>
      <c r="L93" s="60">
        <v>2511524.688</v>
      </c>
      <c r="M93" s="78">
        <v>405134.731</v>
      </c>
      <c r="N93" s="102" t="str">
        <f t="shared" si="1"/>
        <v>川崎南</v>
      </c>
    </row>
    <row r="94" spans="1:14" ht="18" customHeight="1">
      <c r="A94" s="108" t="s">
        <v>140</v>
      </c>
      <c r="B94" s="77">
        <v>64365227.59</v>
      </c>
      <c r="C94" s="60">
        <v>62329109.668</v>
      </c>
      <c r="D94" s="78">
        <v>1914765.187</v>
      </c>
      <c r="E94" s="77">
        <v>28273061.513</v>
      </c>
      <c r="F94" s="60">
        <v>25869294.988</v>
      </c>
      <c r="G94" s="78">
        <v>2297623.217</v>
      </c>
      <c r="H94" s="77">
        <v>31727925.317</v>
      </c>
      <c r="I94" s="60">
        <v>31280144.065</v>
      </c>
      <c r="J94" s="78">
        <v>434756.793</v>
      </c>
      <c r="K94" s="77">
        <v>14103607.824</v>
      </c>
      <c r="L94" s="60">
        <v>12937525.764</v>
      </c>
      <c r="M94" s="78">
        <v>1164073.204</v>
      </c>
      <c r="N94" s="102" t="str">
        <f t="shared" si="1"/>
        <v>川崎北</v>
      </c>
    </row>
    <row r="95" spans="1:14" ht="18" customHeight="1">
      <c r="A95" s="108" t="s">
        <v>141</v>
      </c>
      <c r="B95" s="77">
        <v>11654186.27</v>
      </c>
      <c r="C95" s="60">
        <v>11186810.762</v>
      </c>
      <c r="D95" s="78">
        <v>452966.836</v>
      </c>
      <c r="E95" s="77">
        <v>16264567.033</v>
      </c>
      <c r="F95" s="60">
        <v>15309584.23</v>
      </c>
      <c r="G95" s="78">
        <v>923657.508</v>
      </c>
      <c r="H95" s="77">
        <v>7318662.894</v>
      </c>
      <c r="I95" s="60">
        <v>7248541.411</v>
      </c>
      <c r="J95" s="78">
        <v>69382.883</v>
      </c>
      <c r="K95" s="77">
        <v>9325579.657</v>
      </c>
      <c r="L95" s="60">
        <v>7323986.562</v>
      </c>
      <c r="M95" s="78">
        <v>2001593.094</v>
      </c>
      <c r="N95" s="102" t="str">
        <f t="shared" si="1"/>
        <v>川崎西</v>
      </c>
    </row>
    <row r="96" spans="1:14" ht="18" customHeight="1">
      <c r="A96" s="108"/>
      <c r="B96" s="77"/>
      <c r="C96" s="60"/>
      <c r="D96" s="78"/>
      <c r="E96" s="77"/>
      <c r="F96" s="60"/>
      <c r="G96" s="78"/>
      <c r="H96" s="77"/>
      <c r="I96" s="60"/>
      <c r="J96" s="78"/>
      <c r="K96" s="77"/>
      <c r="L96" s="60"/>
      <c r="M96" s="78"/>
      <c r="N96" s="102">
        <f t="shared" si="1"/>
      </c>
    </row>
    <row r="97" spans="1:14" ht="18" customHeight="1">
      <c r="A97" s="108" t="s">
        <v>142</v>
      </c>
      <c r="B97" s="77">
        <v>29881819.634</v>
      </c>
      <c r="C97" s="60">
        <v>28968127.456</v>
      </c>
      <c r="D97" s="78">
        <v>838572.494</v>
      </c>
      <c r="E97" s="77">
        <v>10121952.728</v>
      </c>
      <c r="F97" s="60">
        <v>8629591.37</v>
      </c>
      <c r="G97" s="78">
        <v>1421319.738</v>
      </c>
      <c r="H97" s="77">
        <v>10213774.599</v>
      </c>
      <c r="I97" s="60">
        <v>10064319.901</v>
      </c>
      <c r="J97" s="78">
        <v>148671.776</v>
      </c>
      <c r="K97" s="77">
        <v>3184639.307</v>
      </c>
      <c r="L97" s="60">
        <v>2543495.166</v>
      </c>
      <c r="M97" s="78">
        <v>641144.141</v>
      </c>
      <c r="N97" s="102" t="str">
        <f t="shared" si="1"/>
        <v>横須賀</v>
      </c>
    </row>
    <row r="98" spans="1:14" ht="18" customHeight="1">
      <c r="A98" s="108" t="s">
        <v>143</v>
      </c>
      <c r="B98" s="77">
        <v>34811506.219</v>
      </c>
      <c r="C98" s="60">
        <v>33779251.762</v>
      </c>
      <c r="D98" s="78">
        <v>977164.311</v>
      </c>
      <c r="E98" s="77">
        <v>15461556.075</v>
      </c>
      <c r="F98" s="60">
        <v>13657457.733</v>
      </c>
      <c r="G98" s="78">
        <v>1722917.165</v>
      </c>
      <c r="H98" s="77">
        <v>29600916.251</v>
      </c>
      <c r="I98" s="60">
        <v>29394283.687</v>
      </c>
      <c r="J98" s="78">
        <v>197684.375</v>
      </c>
      <c r="K98" s="77">
        <v>8748582.656</v>
      </c>
      <c r="L98" s="60">
        <v>7583548.064</v>
      </c>
      <c r="M98" s="78">
        <v>1163303.992</v>
      </c>
      <c r="N98" s="102" t="str">
        <f t="shared" si="1"/>
        <v>平塚</v>
      </c>
    </row>
    <row r="99" spans="1:14" ht="18" customHeight="1">
      <c r="A99" s="108" t="s">
        <v>144</v>
      </c>
      <c r="B99" s="77">
        <v>13311423.86</v>
      </c>
      <c r="C99" s="60">
        <v>12912789.823</v>
      </c>
      <c r="D99" s="78">
        <v>384935.309</v>
      </c>
      <c r="E99" s="77">
        <v>15145517.057</v>
      </c>
      <c r="F99" s="60">
        <v>14117783.934</v>
      </c>
      <c r="G99" s="78">
        <v>1014981.569</v>
      </c>
      <c r="H99" s="77">
        <v>5059509.307</v>
      </c>
      <c r="I99" s="60">
        <v>4889719.303</v>
      </c>
      <c r="J99" s="78">
        <v>165912.588</v>
      </c>
      <c r="K99" s="77">
        <v>14158149.196</v>
      </c>
      <c r="L99" s="60">
        <v>13024243.922</v>
      </c>
      <c r="M99" s="78">
        <v>1133905.273</v>
      </c>
      <c r="N99" s="102" t="str">
        <f t="shared" si="1"/>
        <v>鎌倉</v>
      </c>
    </row>
    <row r="100" spans="1:14" ht="18" customHeight="1">
      <c r="A100" s="108" t="s">
        <v>145</v>
      </c>
      <c r="B100" s="77">
        <v>37956080.68</v>
      </c>
      <c r="C100" s="60">
        <v>36215010</v>
      </c>
      <c r="D100" s="78">
        <v>1675568.794</v>
      </c>
      <c r="E100" s="77">
        <v>26843573.232</v>
      </c>
      <c r="F100" s="60">
        <v>24105586.774</v>
      </c>
      <c r="G100" s="78">
        <v>2612517.094</v>
      </c>
      <c r="H100" s="77">
        <v>27958783.718</v>
      </c>
      <c r="I100" s="60">
        <v>27488319.574</v>
      </c>
      <c r="J100" s="78">
        <v>468848.344</v>
      </c>
      <c r="K100" s="77">
        <v>16126916.444</v>
      </c>
      <c r="L100" s="60">
        <v>14777740.705</v>
      </c>
      <c r="M100" s="78">
        <v>1348730.139</v>
      </c>
      <c r="N100" s="102" t="str">
        <f t="shared" si="1"/>
        <v>藤沢</v>
      </c>
    </row>
    <row r="101" spans="1:14" ht="18" customHeight="1">
      <c r="A101" s="108" t="s">
        <v>146</v>
      </c>
      <c r="B101" s="77">
        <v>28290809.052</v>
      </c>
      <c r="C101" s="60">
        <v>27580014.452</v>
      </c>
      <c r="D101" s="78">
        <v>680350.162</v>
      </c>
      <c r="E101" s="77">
        <v>9838475.257</v>
      </c>
      <c r="F101" s="60">
        <v>8438822.005</v>
      </c>
      <c r="G101" s="78">
        <v>1320365.985</v>
      </c>
      <c r="H101" s="77">
        <v>11613455.597</v>
      </c>
      <c r="I101" s="60">
        <v>11520185.775</v>
      </c>
      <c r="J101" s="78">
        <v>92681.022</v>
      </c>
      <c r="K101" s="77">
        <v>6232009.353</v>
      </c>
      <c r="L101" s="60">
        <v>5383137.341</v>
      </c>
      <c r="M101" s="78">
        <v>848264.912</v>
      </c>
      <c r="N101" s="102" t="str">
        <f t="shared" si="1"/>
        <v>小田原</v>
      </c>
    </row>
    <row r="102" spans="1:14" ht="18" customHeight="1">
      <c r="A102" s="108"/>
      <c r="B102" s="77"/>
      <c r="C102" s="60"/>
      <c r="D102" s="78"/>
      <c r="E102" s="77"/>
      <c r="F102" s="60"/>
      <c r="G102" s="78"/>
      <c r="H102" s="77"/>
      <c r="I102" s="60"/>
      <c r="J102" s="78"/>
      <c r="K102" s="77"/>
      <c r="L102" s="60"/>
      <c r="M102" s="78"/>
      <c r="N102" s="102">
        <f t="shared" si="1"/>
      </c>
    </row>
    <row r="103" spans="1:14" ht="18" customHeight="1">
      <c r="A103" s="108" t="s">
        <v>147</v>
      </c>
      <c r="B103" s="77">
        <v>39462867.977</v>
      </c>
      <c r="C103" s="60">
        <v>37741562.168</v>
      </c>
      <c r="D103" s="78">
        <v>1640275.525</v>
      </c>
      <c r="E103" s="77">
        <v>20956079.03</v>
      </c>
      <c r="F103" s="60">
        <v>18456727.423</v>
      </c>
      <c r="G103" s="78">
        <v>2369761.97</v>
      </c>
      <c r="H103" s="77">
        <v>26906183.577</v>
      </c>
      <c r="I103" s="60">
        <v>26395514.211</v>
      </c>
      <c r="J103" s="78">
        <v>507308.154</v>
      </c>
      <c r="K103" s="77">
        <v>8975233.148</v>
      </c>
      <c r="L103" s="60">
        <v>7934722.041</v>
      </c>
      <c r="M103" s="78">
        <v>1040511.107</v>
      </c>
      <c r="N103" s="102" t="str">
        <f t="shared" si="1"/>
        <v>相模原</v>
      </c>
    </row>
    <row r="104" spans="1:14" ht="18" customHeight="1">
      <c r="A104" s="108" t="s">
        <v>148</v>
      </c>
      <c r="B104" s="77">
        <v>28043051.489</v>
      </c>
      <c r="C104" s="60">
        <v>27389417.004</v>
      </c>
      <c r="D104" s="78">
        <v>635741.162</v>
      </c>
      <c r="E104" s="77">
        <v>8513157.278</v>
      </c>
      <c r="F104" s="60">
        <v>7443601.564</v>
      </c>
      <c r="G104" s="78">
        <v>1035430.808</v>
      </c>
      <c r="H104" s="77">
        <v>11671111.042</v>
      </c>
      <c r="I104" s="60">
        <v>11522441.021</v>
      </c>
      <c r="J104" s="78">
        <v>148489.021</v>
      </c>
      <c r="K104" s="77">
        <v>3795034.135</v>
      </c>
      <c r="L104" s="60">
        <v>3412443.247</v>
      </c>
      <c r="M104" s="78">
        <v>382590.888</v>
      </c>
      <c r="N104" s="102" t="str">
        <f t="shared" si="1"/>
        <v>厚木</v>
      </c>
    </row>
    <row r="105" spans="1:14" ht="18" customHeight="1">
      <c r="A105" s="108" t="s">
        <v>149</v>
      </c>
      <c r="B105" s="77">
        <v>34349294.443</v>
      </c>
      <c r="C105" s="60">
        <v>32553119.992</v>
      </c>
      <c r="D105" s="78">
        <v>1701892.689</v>
      </c>
      <c r="E105" s="77">
        <v>17171499.661</v>
      </c>
      <c r="F105" s="60">
        <v>14874847.74</v>
      </c>
      <c r="G105" s="78">
        <v>2154227.157</v>
      </c>
      <c r="H105" s="77">
        <v>23094113.948</v>
      </c>
      <c r="I105" s="60">
        <v>22677836.695</v>
      </c>
      <c r="J105" s="78">
        <v>409901.157</v>
      </c>
      <c r="K105" s="77">
        <v>9339043.217</v>
      </c>
      <c r="L105" s="60">
        <v>8112993.668</v>
      </c>
      <c r="M105" s="78">
        <v>1224923.549</v>
      </c>
      <c r="N105" s="102" t="str">
        <f t="shared" si="1"/>
        <v>大和</v>
      </c>
    </row>
    <row r="106" spans="1:14" s="3" customFormat="1" ht="18" customHeight="1">
      <c r="A106" s="79" t="s">
        <v>150</v>
      </c>
      <c r="B106" s="80">
        <v>819414016.359</v>
      </c>
      <c r="C106" s="62">
        <v>795233637.609</v>
      </c>
      <c r="D106" s="81">
        <v>23059119.802</v>
      </c>
      <c r="E106" s="80">
        <v>317489277.407</v>
      </c>
      <c r="F106" s="62">
        <v>285801279.739</v>
      </c>
      <c r="G106" s="81">
        <v>30274399.768</v>
      </c>
      <c r="H106" s="80">
        <v>522462214.979</v>
      </c>
      <c r="I106" s="62">
        <v>512264738.429</v>
      </c>
      <c r="J106" s="81">
        <v>10083733.14</v>
      </c>
      <c r="K106" s="80">
        <v>179279651.877</v>
      </c>
      <c r="L106" s="62">
        <v>159142584.733</v>
      </c>
      <c r="M106" s="81">
        <v>20125996.314</v>
      </c>
      <c r="N106" s="103" t="str">
        <f>IF(A106="","",A106)</f>
        <v>神奈川県計</v>
      </c>
    </row>
    <row r="107" spans="1:14" s="38" customFormat="1" ht="18" customHeight="1">
      <c r="A107" s="34"/>
      <c r="B107" s="35"/>
      <c r="C107" s="36"/>
      <c r="D107" s="37"/>
      <c r="E107" s="35"/>
      <c r="F107" s="36"/>
      <c r="G107" s="37"/>
      <c r="H107" s="35"/>
      <c r="I107" s="36"/>
      <c r="J107" s="37"/>
      <c r="K107" s="35"/>
      <c r="L107" s="36"/>
      <c r="M107" s="37"/>
      <c r="N107" s="106"/>
    </row>
    <row r="108" spans="1:14" ht="18" customHeight="1">
      <c r="A108" s="107" t="s">
        <v>151</v>
      </c>
      <c r="B108" s="77">
        <v>37871765.68</v>
      </c>
      <c r="C108" s="60">
        <v>36824104.948</v>
      </c>
      <c r="D108" s="78">
        <v>1027768.141</v>
      </c>
      <c r="E108" s="77">
        <v>10810916.121</v>
      </c>
      <c r="F108" s="60">
        <v>8938545.032</v>
      </c>
      <c r="G108" s="78">
        <v>1797777.003</v>
      </c>
      <c r="H108" s="77">
        <v>21720930.737</v>
      </c>
      <c r="I108" s="60">
        <v>21404937.307</v>
      </c>
      <c r="J108" s="78">
        <v>307006.71</v>
      </c>
      <c r="K108" s="77">
        <v>3648747.711</v>
      </c>
      <c r="L108" s="60">
        <v>2686918.933</v>
      </c>
      <c r="M108" s="78">
        <v>958732.478</v>
      </c>
      <c r="N108" s="102" t="str">
        <f t="shared" si="1"/>
        <v>甲府</v>
      </c>
    </row>
    <row r="109" spans="1:14" ht="18" customHeight="1">
      <c r="A109" s="90" t="s">
        <v>152</v>
      </c>
      <c r="B109" s="77">
        <v>5657192.842</v>
      </c>
      <c r="C109" s="60">
        <v>5505516.092</v>
      </c>
      <c r="D109" s="78">
        <v>145325.74</v>
      </c>
      <c r="E109" s="77">
        <v>2914340.428</v>
      </c>
      <c r="F109" s="60">
        <v>2445012.316</v>
      </c>
      <c r="G109" s="78">
        <v>456214.772</v>
      </c>
      <c r="H109" s="77">
        <v>2329902.461</v>
      </c>
      <c r="I109" s="60">
        <v>2296691.909</v>
      </c>
      <c r="J109" s="78">
        <v>32989.552</v>
      </c>
      <c r="K109" s="77">
        <v>864869.56</v>
      </c>
      <c r="L109" s="60">
        <v>738473.122</v>
      </c>
      <c r="M109" s="78">
        <v>126396.438</v>
      </c>
      <c r="N109" s="102" t="str">
        <f t="shared" si="1"/>
        <v>山梨</v>
      </c>
    </row>
    <row r="110" spans="1:14" ht="18" customHeight="1">
      <c r="A110" s="90" t="s">
        <v>153</v>
      </c>
      <c r="B110" s="77">
        <v>14503841.093</v>
      </c>
      <c r="C110" s="60">
        <v>14222485.307</v>
      </c>
      <c r="D110" s="78">
        <v>276115.328</v>
      </c>
      <c r="E110" s="77">
        <v>4343082.372</v>
      </c>
      <c r="F110" s="60">
        <v>3757074.574</v>
      </c>
      <c r="G110" s="78">
        <v>582549.298</v>
      </c>
      <c r="H110" s="77">
        <v>42085572.26</v>
      </c>
      <c r="I110" s="60">
        <v>42013024.282</v>
      </c>
      <c r="J110" s="78">
        <v>72524.278</v>
      </c>
      <c r="K110" s="77">
        <v>1066541.773</v>
      </c>
      <c r="L110" s="60">
        <v>935855.995</v>
      </c>
      <c r="M110" s="78">
        <v>130685.778</v>
      </c>
      <c r="N110" s="102" t="str">
        <f t="shared" si="1"/>
        <v>大月</v>
      </c>
    </row>
    <row r="111" spans="1:14" ht="18" customHeight="1">
      <c r="A111" s="90" t="s">
        <v>154</v>
      </c>
      <c r="B111" s="77">
        <v>2521042.05</v>
      </c>
      <c r="C111" s="60">
        <v>2447799.436</v>
      </c>
      <c r="D111" s="78">
        <v>69358.727</v>
      </c>
      <c r="E111" s="77">
        <v>798309.42</v>
      </c>
      <c r="F111" s="60">
        <v>672046.788</v>
      </c>
      <c r="G111" s="78">
        <v>123202.832</v>
      </c>
      <c r="H111" s="77">
        <v>1352984.988</v>
      </c>
      <c r="I111" s="60">
        <v>1336929.688</v>
      </c>
      <c r="J111" s="78">
        <v>15972</v>
      </c>
      <c r="K111" s="77">
        <v>123930.042</v>
      </c>
      <c r="L111" s="60">
        <v>111020.2</v>
      </c>
      <c r="M111" s="78">
        <v>12909.842</v>
      </c>
      <c r="N111" s="102" t="str">
        <f t="shared" si="1"/>
        <v>鰍沢</v>
      </c>
    </row>
    <row r="112" spans="1:14" s="3" customFormat="1" ht="18" customHeight="1">
      <c r="A112" s="79" t="s">
        <v>155</v>
      </c>
      <c r="B112" s="80">
        <v>60553841.665</v>
      </c>
      <c r="C112" s="62">
        <v>58999905.783</v>
      </c>
      <c r="D112" s="81">
        <v>1518567.936</v>
      </c>
      <c r="E112" s="80">
        <v>18866648.341</v>
      </c>
      <c r="F112" s="62">
        <v>15812678.71</v>
      </c>
      <c r="G112" s="81">
        <v>2959743.905</v>
      </c>
      <c r="H112" s="80">
        <v>67489390.446</v>
      </c>
      <c r="I112" s="62">
        <v>67051583.186</v>
      </c>
      <c r="J112" s="81">
        <v>428492.54</v>
      </c>
      <c r="K112" s="80">
        <v>5704089.086</v>
      </c>
      <c r="L112" s="62">
        <v>4472268.25</v>
      </c>
      <c r="M112" s="81">
        <v>1228724.536</v>
      </c>
      <c r="N112" s="103" t="str">
        <f t="shared" si="1"/>
        <v>山梨県計</v>
      </c>
    </row>
    <row r="113" spans="1:14" s="38" customFormat="1" ht="18" customHeight="1">
      <c r="A113" s="34"/>
      <c r="B113" s="285"/>
      <c r="C113" s="286"/>
      <c r="D113" s="287"/>
      <c r="E113" s="285"/>
      <c r="F113" s="286"/>
      <c r="G113" s="287"/>
      <c r="H113" s="285"/>
      <c r="I113" s="286"/>
      <c r="J113" s="287"/>
      <c r="K113" s="285"/>
      <c r="L113" s="286"/>
      <c r="M113" s="287"/>
      <c r="N113" s="288"/>
    </row>
    <row r="114" spans="1:14" s="3" customFormat="1" ht="18" customHeight="1" thickBot="1">
      <c r="A114" s="89" t="s">
        <v>52</v>
      </c>
      <c r="B114" s="39">
        <v>138471613.414</v>
      </c>
      <c r="C114" s="40">
        <v>16906038.962</v>
      </c>
      <c r="D114" s="41">
        <v>109535798.682</v>
      </c>
      <c r="E114" s="39">
        <v>125994930.288</v>
      </c>
      <c r="F114" s="40">
        <v>13644988.456</v>
      </c>
      <c r="G114" s="41">
        <v>105075980.339</v>
      </c>
      <c r="H114" s="39">
        <v>135315077.498</v>
      </c>
      <c r="I114" s="40">
        <v>21671320.141</v>
      </c>
      <c r="J114" s="41">
        <v>101121746.106</v>
      </c>
      <c r="K114" s="39">
        <v>254294112.517</v>
      </c>
      <c r="L114" s="40">
        <v>25159405.613</v>
      </c>
      <c r="M114" s="41">
        <v>223810380.07</v>
      </c>
      <c r="N114" s="94" t="s">
        <v>52</v>
      </c>
    </row>
    <row r="115" spans="1:14" s="3" customFormat="1" ht="24.75" customHeight="1" thickBot="1" thickTop="1">
      <c r="A115" s="95" t="s">
        <v>65</v>
      </c>
      <c r="B115" s="42">
        <v>8413859173.379</v>
      </c>
      <c r="C115" s="43">
        <v>8178612051.52</v>
      </c>
      <c r="D115" s="44">
        <v>218620815.875</v>
      </c>
      <c r="E115" s="42">
        <v>1514076536.837</v>
      </c>
      <c r="F115" s="43">
        <v>1282959551.675</v>
      </c>
      <c r="G115" s="44">
        <v>218799992.433</v>
      </c>
      <c r="H115" s="42">
        <v>8665719132.063</v>
      </c>
      <c r="I115" s="43">
        <v>8495516665.867</v>
      </c>
      <c r="J115" s="44">
        <v>156979029.532</v>
      </c>
      <c r="K115" s="42">
        <v>1024184773.256</v>
      </c>
      <c r="L115" s="43">
        <v>706176963.141</v>
      </c>
      <c r="M115" s="44">
        <v>312572419.163</v>
      </c>
      <c r="N115" s="111" t="s">
        <v>53</v>
      </c>
    </row>
    <row r="116" ht="11.25">
      <c r="A116" s="2" t="s">
        <v>54</v>
      </c>
    </row>
  </sheetData>
  <mergeCells count="6">
    <mergeCell ref="A2:A3"/>
    <mergeCell ref="N2:N3"/>
    <mergeCell ref="H2:J2"/>
    <mergeCell ref="B2:D2"/>
    <mergeCell ref="E2:G2"/>
    <mergeCell ref="K2:M2"/>
  </mergeCells>
  <printOptions/>
  <pageMargins left="0.5905511811023623" right="0.3937007874015748" top="0.984251968503937" bottom="0.5905511811023623" header="0.5118110236220472" footer="0.5118110236220472"/>
  <pageSetup horizontalDpi="600" verticalDpi="600" orientation="landscape" paperSize="9" scale="62" r:id="rId1"/>
  <headerFooter alignWithMargins="0">
    <oddFooter>&amp;R東京国税局
徴収関係１
（Ｈ18）</oddFooter>
  </headerFooter>
  <rowBreaks count="2" manualBreakCount="2">
    <brk id="46" max="13" man="1"/>
    <brk id="8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15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2" width="11.125" style="2" customWidth="1"/>
    <col min="3" max="3" width="10.625" style="2" customWidth="1"/>
    <col min="4" max="4" width="11.25390625" style="2" customWidth="1"/>
    <col min="5" max="5" width="12.375" style="2" customWidth="1"/>
    <col min="6" max="6" width="11.625" style="2" customWidth="1"/>
    <col min="7" max="7" width="11.375" style="2" customWidth="1"/>
    <col min="8" max="9" width="11.50390625" style="113" customWidth="1"/>
    <col min="10" max="10" width="9.00390625" style="113" customWidth="1"/>
    <col min="11" max="12" width="11.50390625" style="113" customWidth="1"/>
    <col min="13" max="13" width="9.125" style="113" customWidth="1"/>
    <col min="14" max="14" width="9.00390625" style="99" bestFit="1" customWidth="1"/>
    <col min="15" max="16384" width="10.625" style="2" customWidth="1"/>
  </cols>
  <sheetData>
    <row r="1" ht="12" thickBot="1">
      <c r="A1" s="2" t="s">
        <v>61</v>
      </c>
    </row>
    <row r="2" spans="1:14" s="5" customFormat="1" ht="15.75" customHeight="1">
      <c r="A2" s="331" t="s">
        <v>45</v>
      </c>
      <c r="B2" s="303" t="s">
        <v>55</v>
      </c>
      <c r="C2" s="304"/>
      <c r="D2" s="305"/>
      <c r="E2" s="303" t="s">
        <v>9</v>
      </c>
      <c r="F2" s="304"/>
      <c r="G2" s="305"/>
      <c r="H2" s="340" t="s">
        <v>157</v>
      </c>
      <c r="I2" s="341"/>
      <c r="J2" s="342"/>
      <c r="K2" s="343" t="s">
        <v>12</v>
      </c>
      <c r="L2" s="344"/>
      <c r="M2" s="345"/>
      <c r="N2" s="337" t="s">
        <v>159</v>
      </c>
    </row>
    <row r="3" spans="1:14" s="5" customFormat="1" ht="16.5" customHeight="1">
      <c r="A3" s="339"/>
      <c r="B3" s="295" t="s">
        <v>50</v>
      </c>
      <c r="C3" s="296" t="s">
        <v>39</v>
      </c>
      <c r="D3" s="297" t="s">
        <v>51</v>
      </c>
      <c r="E3" s="295" t="s">
        <v>50</v>
      </c>
      <c r="F3" s="296" t="s">
        <v>39</v>
      </c>
      <c r="G3" s="297" t="s">
        <v>51</v>
      </c>
      <c r="H3" s="300" t="s">
        <v>50</v>
      </c>
      <c r="I3" s="301" t="s">
        <v>39</v>
      </c>
      <c r="J3" s="302" t="s">
        <v>51</v>
      </c>
      <c r="K3" s="300" t="s">
        <v>50</v>
      </c>
      <c r="L3" s="301" t="s">
        <v>39</v>
      </c>
      <c r="M3" s="302" t="s">
        <v>51</v>
      </c>
      <c r="N3" s="338"/>
    </row>
    <row r="4" spans="1:14" s="31" customFormat="1" ht="11.25">
      <c r="A4" s="74"/>
      <c r="B4" s="69" t="s">
        <v>2</v>
      </c>
      <c r="C4" s="70" t="s">
        <v>2</v>
      </c>
      <c r="D4" s="71" t="s">
        <v>2</v>
      </c>
      <c r="E4" s="69" t="s">
        <v>2</v>
      </c>
      <c r="F4" s="70" t="s">
        <v>2</v>
      </c>
      <c r="G4" s="71" t="s">
        <v>2</v>
      </c>
      <c r="H4" s="114" t="s">
        <v>2</v>
      </c>
      <c r="I4" s="115" t="s">
        <v>2</v>
      </c>
      <c r="J4" s="116" t="s">
        <v>2</v>
      </c>
      <c r="K4" s="114" t="s">
        <v>2</v>
      </c>
      <c r="L4" s="115" t="s">
        <v>2</v>
      </c>
      <c r="M4" s="116" t="s">
        <v>2</v>
      </c>
      <c r="N4" s="100"/>
    </row>
    <row r="5" spans="1:14" ht="18" customHeight="1">
      <c r="A5" s="92" t="s">
        <v>66</v>
      </c>
      <c r="B5" s="75">
        <v>228967.596</v>
      </c>
      <c r="C5" s="58">
        <v>16164.796</v>
      </c>
      <c r="D5" s="76">
        <v>192994.777</v>
      </c>
      <c r="E5" s="75">
        <v>36677125.289</v>
      </c>
      <c r="F5" s="58">
        <v>33479374.45</v>
      </c>
      <c r="G5" s="76">
        <v>3023843.431</v>
      </c>
      <c r="H5" s="117" t="s">
        <v>245</v>
      </c>
      <c r="I5" s="118" t="s">
        <v>245</v>
      </c>
      <c r="J5" s="119" t="s">
        <v>245</v>
      </c>
      <c r="K5" s="117">
        <v>20189598.4</v>
      </c>
      <c r="L5" s="118">
        <v>20189598.4</v>
      </c>
      <c r="M5" s="119">
        <v>0</v>
      </c>
      <c r="N5" s="101" t="str">
        <f>IF(A5="","",A5)</f>
        <v>千葉東</v>
      </c>
    </row>
    <row r="6" spans="1:14" ht="18" customHeight="1">
      <c r="A6" s="90" t="s">
        <v>67</v>
      </c>
      <c r="B6" s="77">
        <v>137254.569</v>
      </c>
      <c r="C6" s="60">
        <v>13003.92</v>
      </c>
      <c r="D6" s="78">
        <v>120475.501</v>
      </c>
      <c r="E6" s="77">
        <v>29678556.158</v>
      </c>
      <c r="F6" s="60">
        <v>27525578.031</v>
      </c>
      <c r="G6" s="78">
        <v>2115193.05</v>
      </c>
      <c r="H6" s="120">
        <v>0</v>
      </c>
      <c r="I6" s="121">
        <v>0</v>
      </c>
      <c r="J6" s="122">
        <v>0</v>
      </c>
      <c r="K6" s="120">
        <v>0</v>
      </c>
      <c r="L6" s="121">
        <v>0</v>
      </c>
      <c r="M6" s="122">
        <v>0</v>
      </c>
      <c r="N6" s="102" t="str">
        <f aca="true" t="shared" si="0" ref="N6:N106">IF(A6="","",A6)</f>
        <v>千葉南</v>
      </c>
    </row>
    <row r="7" spans="1:14" ht="18" customHeight="1">
      <c r="A7" s="90" t="s">
        <v>68</v>
      </c>
      <c r="B7" s="77">
        <v>106278.064</v>
      </c>
      <c r="C7" s="60">
        <v>11221.97</v>
      </c>
      <c r="D7" s="78">
        <v>87199.059</v>
      </c>
      <c r="E7" s="77">
        <v>52938276.091</v>
      </c>
      <c r="F7" s="60">
        <v>51204897.721</v>
      </c>
      <c r="G7" s="78">
        <v>1688276.58</v>
      </c>
      <c r="H7" s="120" t="s">
        <v>245</v>
      </c>
      <c r="I7" s="121" t="s">
        <v>245</v>
      </c>
      <c r="J7" s="122" t="s">
        <v>245</v>
      </c>
      <c r="K7" s="120">
        <v>0</v>
      </c>
      <c r="L7" s="121">
        <v>0</v>
      </c>
      <c r="M7" s="122">
        <v>0</v>
      </c>
      <c r="N7" s="102" t="str">
        <f t="shared" si="0"/>
        <v>千葉西</v>
      </c>
    </row>
    <row r="8" spans="1:14" ht="18" customHeight="1">
      <c r="A8" s="90" t="s">
        <v>69</v>
      </c>
      <c r="B8" s="77">
        <v>36420.211</v>
      </c>
      <c r="C8" s="60">
        <v>5225.04</v>
      </c>
      <c r="D8" s="78">
        <v>29684.681</v>
      </c>
      <c r="E8" s="77">
        <v>10421469.148</v>
      </c>
      <c r="F8" s="60">
        <v>9481384.364</v>
      </c>
      <c r="G8" s="78">
        <v>931184.773</v>
      </c>
      <c r="H8" s="120">
        <v>3756.2</v>
      </c>
      <c r="I8" s="121">
        <v>3756.2</v>
      </c>
      <c r="J8" s="122">
        <v>0</v>
      </c>
      <c r="K8" s="120">
        <v>0</v>
      </c>
      <c r="L8" s="121">
        <v>0</v>
      </c>
      <c r="M8" s="122">
        <v>0</v>
      </c>
      <c r="N8" s="102" t="str">
        <f t="shared" si="0"/>
        <v>銚子</v>
      </c>
    </row>
    <row r="9" spans="1:14" ht="18" customHeight="1">
      <c r="A9" s="90" t="s">
        <v>70</v>
      </c>
      <c r="B9" s="77">
        <v>177675.144</v>
      </c>
      <c r="C9" s="60">
        <v>10005.414</v>
      </c>
      <c r="D9" s="78">
        <v>143740.728</v>
      </c>
      <c r="E9" s="77">
        <v>35354535.523</v>
      </c>
      <c r="F9" s="60">
        <v>32853276.524</v>
      </c>
      <c r="G9" s="78">
        <v>2372235.949</v>
      </c>
      <c r="H9" s="120" t="s">
        <v>245</v>
      </c>
      <c r="I9" s="121" t="s">
        <v>245</v>
      </c>
      <c r="J9" s="122" t="s">
        <v>245</v>
      </c>
      <c r="K9" s="120">
        <v>0</v>
      </c>
      <c r="L9" s="121">
        <v>0</v>
      </c>
      <c r="M9" s="122">
        <v>0</v>
      </c>
      <c r="N9" s="102" t="str">
        <f t="shared" si="0"/>
        <v>市川</v>
      </c>
    </row>
    <row r="10" spans="1:14" ht="18" customHeight="1">
      <c r="A10" s="90"/>
      <c r="B10" s="77"/>
      <c r="C10" s="60"/>
      <c r="D10" s="78"/>
      <c r="E10" s="77"/>
      <c r="F10" s="60"/>
      <c r="G10" s="78"/>
      <c r="H10" s="120"/>
      <c r="I10" s="121"/>
      <c r="J10" s="122"/>
      <c r="K10" s="120"/>
      <c r="L10" s="121"/>
      <c r="M10" s="122"/>
      <c r="N10" s="102">
        <f t="shared" si="0"/>
      </c>
    </row>
    <row r="11" spans="1:14" ht="18" customHeight="1">
      <c r="A11" s="90" t="s">
        <v>71</v>
      </c>
      <c r="B11" s="77">
        <v>191077.472</v>
      </c>
      <c r="C11" s="60">
        <v>7118.223</v>
      </c>
      <c r="D11" s="78">
        <v>157681.297</v>
      </c>
      <c r="E11" s="77">
        <v>24579336.554</v>
      </c>
      <c r="F11" s="60">
        <v>22079228.836</v>
      </c>
      <c r="G11" s="78">
        <v>2414596.273</v>
      </c>
      <c r="H11" s="120" t="s">
        <v>245</v>
      </c>
      <c r="I11" s="121" t="s">
        <v>245</v>
      </c>
      <c r="J11" s="122" t="s">
        <v>245</v>
      </c>
      <c r="K11" s="120">
        <v>0</v>
      </c>
      <c r="L11" s="121">
        <v>0</v>
      </c>
      <c r="M11" s="122">
        <v>0</v>
      </c>
      <c r="N11" s="102" t="str">
        <f t="shared" si="0"/>
        <v>船橋</v>
      </c>
    </row>
    <row r="12" spans="1:14" ht="18" customHeight="1">
      <c r="A12" s="90" t="s">
        <v>72</v>
      </c>
      <c r="B12" s="77">
        <v>15069.382</v>
      </c>
      <c r="C12" s="60">
        <v>881.69</v>
      </c>
      <c r="D12" s="78">
        <v>13555.653</v>
      </c>
      <c r="E12" s="77">
        <v>6430715.499</v>
      </c>
      <c r="F12" s="60">
        <v>5911486.411</v>
      </c>
      <c r="G12" s="78">
        <v>505315.457</v>
      </c>
      <c r="H12" s="120">
        <v>35437.659</v>
      </c>
      <c r="I12" s="121">
        <v>34789.759</v>
      </c>
      <c r="J12" s="122">
        <v>647.9</v>
      </c>
      <c r="K12" s="120">
        <v>0</v>
      </c>
      <c r="L12" s="121">
        <v>0</v>
      </c>
      <c r="M12" s="122">
        <v>0</v>
      </c>
      <c r="N12" s="102" t="str">
        <f t="shared" si="0"/>
        <v>館山</v>
      </c>
    </row>
    <row r="13" spans="1:14" ht="18" customHeight="1">
      <c r="A13" s="90" t="s">
        <v>73</v>
      </c>
      <c r="B13" s="77">
        <v>59961.161</v>
      </c>
      <c r="C13" s="60">
        <v>4985.389</v>
      </c>
      <c r="D13" s="78">
        <v>51082.032</v>
      </c>
      <c r="E13" s="77">
        <v>14445308.977</v>
      </c>
      <c r="F13" s="60">
        <v>13074809.997</v>
      </c>
      <c r="G13" s="78">
        <v>1327869.344</v>
      </c>
      <c r="H13" s="120">
        <v>47703.301</v>
      </c>
      <c r="I13" s="121">
        <v>47532.201</v>
      </c>
      <c r="J13" s="122">
        <v>171.1</v>
      </c>
      <c r="K13" s="120">
        <v>7.8</v>
      </c>
      <c r="L13" s="121">
        <v>0</v>
      </c>
      <c r="M13" s="122">
        <v>7.8</v>
      </c>
      <c r="N13" s="102" t="str">
        <f t="shared" si="0"/>
        <v>木更津</v>
      </c>
    </row>
    <row r="14" spans="1:14" ht="18" customHeight="1">
      <c r="A14" s="90" t="s">
        <v>74</v>
      </c>
      <c r="B14" s="77">
        <v>254278.376</v>
      </c>
      <c r="C14" s="60">
        <v>19914.362</v>
      </c>
      <c r="D14" s="78">
        <v>214333.18</v>
      </c>
      <c r="E14" s="77">
        <v>26369470.635</v>
      </c>
      <c r="F14" s="60">
        <v>23235792.9</v>
      </c>
      <c r="G14" s="78">
        <v>3055068.62</v>
      </c>
      <c r="H14" s="120">
        <v>39650743.1</v>
      </c>
      <c r="I14" s="121">
        <v>39650743.1</v>
      </c>
      <c r="J14" s="122">
        <v>0</v>
      </c>
      <c r="K14" s="120">
        <v>0</v>
      </c>
      <c r="L14" s="121">
        <v>0</v>
      </c>
      <c r="M14" s="122">
        <v>0</v>
      </c>
      <c r="N14" s="102" t="str">
        <f t="shared" si="0"/>
        <v>松戸</v>
      </c>
    </row>
    <row r="15" spans="1:14" ht="18" customHeight="1">
      <c r="A15" s="90" t="s">
        <v>75</v>
      </c>
      <c r="B15" s="77">
        <v>22643.837</v>
      </c>
      <c r="C15" s="60">
        <v>4482.051</v>
      </c>
      <c r="D15" s="78">
        <v>11451.186</v>
      </c>
      <c r="E15" s="77">
        <v>5890027.857</v>
      </c>
      <c r="F15" s="60">
        <v>5514470.774</v>
      </c>
      <c r="G15" s="78">
        <v>361557.302</v>
      </c>
      <c r="H15" s="120">
        <v>113494.1</v>
      </c>
      <c r="I15" s="121">
        <v>113494.1</v>
      </c>
      <c r="J15" s="122">
        <v>0</v>
      </c>
      <c r="K15" s="120">
        <v>0</v>
      </c>
      <c r="L15" s="121">
        <v>0</v>
      </c>
      <c r="M15" s="122">
        <v>0</v>
      </c>
      <c r="N15" s="102" t="str">
        <f t="shared" si="0"/>
        <v>佐原</v>
      </c>
    </row>
    <row r="16" spans="1:14" ht="18" customHeight="1">
      <c r="A16" s="90"/>
      <c r="B16" s="77"/>
      <c r="C16" s="60"/>
      <c r="D16" s="78"/>
      <c r="E16" s="77"/>
      <c r="F16" s="60"/>
      <c r="G16" s="78"/>
      <c r="H16" s="120"/>
      <c r="I16" s="121"/>
      <c r="J16" s="122"/>
      <c r="K16" s="120"/>
      <c r="L16" s="121"/>
      <c r="M16" s="122"/>
      <c r="N16" s="102">
        <f t="shared" si="0"/>
      </c>
    </row>
    <row r="17" spans="1:14" ht="18" customHeight="1">
      <c r="A17" s="90" t="s">
        <v>76</v>
      </c>
      <c r="B17" s="77">
        <v>50661.848</v>
      </c>
      <c r="C17" s="60">
        <v>6031.801</v>
      </c>
      <c r="D17" s="78">
        <v>42499.646</v>
      </c>
      <c r="E17" s="77">
        <v>10634822.384</v>
      </c>
      <c r="F17" s="60">
        <v>9663784.7</v>
      </c>
      <c r="G17" s="78">
        <v>942213.063</v>
      </c>
      <c r="H17" s="120">
        <v>477098.4</v>
      </c>
      <c r="I17" s="121">
        <v>476123.1</v>
      </c>
      <c r="J17" s="122">
        <v>975.3</v>
      </c>
      <c r="K17" s="120">
        <v>0</v>
      </c>
      <c r="L17" s="121">
        <v>0</v>
      </c>
      <c r="M17" s="122">
        <v>0</v>
      </c>
      <c r="N17" s="102" t="str">
        <f t="shared" si="0"/>
        <v>茂原</v>
      </c>
    </row>
    <row r="18" spans="1:14" ht="18" customHeight="1">
      <c r="A18" s="90" t="s">
        <v>77</v>
      </c>
      <c r="B18" s="77">
        <v>209755.351</v>
      </c>
      <c r="C18" s="60">
        <v>17070.795</v>
      </c>
      <c r="D18" s="78">
        <v>185248.912</v>
      </c>
      <c r="E18" s="77">
        <v>25876723.128</v>
      </c>
      <c r="F18" s="60">
        <v>22534007.893</v>
      </c>
      <c r="G18" s="78">
        <v>3279132.717</v>
      </c>
      <c r="H18" s="120">
        <v>68857.8</v>
      </c>
      <c r="I18" s="121">
        <v>68800.8</v>
      </c>
      <c r="J18" s="122">
        <v>57</v>
      </c>
      <c r="K18" s="120">
        <v>611.7</v>
      </c>
      <c r="L18" s="121">
        <v>424.6</v>
      </c>
      <c r="M18" s="122">
        <v>187.1</v>
      </c>
      <c r="N18" s="102" t="str">
        <f t="shared" si="0"/>
        <v>成田</v>
      </c>
    </row>
    <row r="19" spans="1:14" ht="18" customHeight="1">
      <c r="A19" s="90" t="s">
        <v>78</v>
      </c>
      <c r="B19" s="77">
        <v>44308.778</v>
      </c>
      <c r="C19" s="60">
        <v>6148.317</v>
      </c>
      <c r="D19" s="78">
        <v>33216.51</v>
      </c>
      <c r="E19" s="77">
        <v>8394649.823</v>
      </c>
      <c r="F19" s="60">
        <v>7371818.355</v>
      </c>
      <c r="G19" s="78">
        <v>1008181.652</v>
      </c>
      <c r="H19" s="120">
        <v>72390.638</v>
      </c>
      <c r="I19" s="121">
        <v>72240.696</v>
      </c>
      <c r="J19" s="122">
        <v>149.942</v>
      </c>
      <c r="K19" s="120">
        <v>26.3</v>
      </c>
      <c r="L19" s="121">
        <v>0</v>
      </c>
      <c r="M19" s="122">
        <v>26.3</v>
      </c>
      <c r="N19" s="102" t="str">
        <f t="shared" si="0"/>
        <v>東金</v>
      </c>
    </row>
    <row r="20" spans="1:14" ht="18" customHeight="1">
      <c r="A20" s="90" t="s">
        <v>79</v>
      </c>
      <c r="B20" s="77">
        <v>166191.082</v>
      </c>
      <c r="C20" s="60">
        <v>14700.718</v>
      </c>
      <c r="D20" s="78">
        <v>141143.978</v>
      </c>
      <c r="E20" s="77">
        <v>27841138.152</v>
      </c>
      <c r="F20" s="60">
        <v>24995772.081</v>
      </c>
      <c r="G20" s="78">
        <v>2720855.057</v>
      </c>
      <c r="H20" s="120">
        <v>17902293</v>
      </c>
      <c r="I20" s="121">
        <v>17902285.9</v>
      </c>
      <c r="J20" s="122">
        <v>7.1</v>
      </c>
      <c r="K20" s="120">
        <v>0</v>
      </c>
      <c r="L20" s="121">
        <v>0</v>
      </c>
      <c r="M20" s="122">
        <v>0</v>
      </c>
      <c r="N20" s="102" t="str">
        <f t="shared" si="0"/>
        <v>柏</v>
      </c>
    </row>
    <row r="21" spans="1:14" s="3" customFormat="1" ht="18" customHeight="1">
      <c r="A21" s="88" t="s">
        <v>80</v>
      </c>
      <c r="B21" s="80">
        <v>1700542.871</v>
      </c>
      <c r="C21" s="62">
        <v>136954.486</v>
      </c>
      <c r="D21" s="81">
        <v>1424307.14</v>
      </c>
      <c r="E21" s="80">
        <v>315532155.218</v>
      </c>
      <c r="F21" s="62">
        <v>288925683.037</v>
      </c>
      <c r="G21" s="81">
        <v>25745523.268</v>
      </c>
      <c r="H21" s="123">
        <v>108689888.406</v>
      </c>
      <c r="I21" s="124">
        <v>108687699.556</v>
      </c>
      <c r="J21" s="125">
        <v>2170.742</v>
      </c>
      <c r="K21" s="123">
        <v>20190244.2</v>
      </c>
      <c r="L21" s="124">
        <v>20190023</v>
      </c>
      <c r="M21" s="125">
        <v>221.2</v>
      </c>
      <c r="N21" s="103" t="str">
        <f>IF(A21="","",A21)</f>
        <v>千葉県計</v>
      </c>
    </row>
    <row r="22" spans="1:14" s="12" customFormat="1" ht="17.25" customHeight="1">
      <c r="A22" s="13"/>
      <c r="B22" s="85"/>
      <c r="C22" s="86"/>
      <c r="D22" s="87"/>
      <c r="E22" s="85"/>
      <c r="F22" s="86"/>
      <c r="G22" s="87"/>
      <c r="H22" s="126"/>
      <c r="I22" s="127"/>
      <c r="J22" s="128"/>
      <c r="K22" s="126"/>
      <c r="L22" s="127"/>
      <c r="M22" s="128"/>
      <c r="N22" s="109"/>
    </row>
    <row r="23" spans="1:14" ht="18" customHeight="1">
      <c r="A23" s="91" t="s">
        <v>81</v>
      </c>
      <c r="B23" s="77">
        <v>131984.528</v>
      </c>
      <c r="C23" s="60">
        <v>6423.783</v>
      </c>
      <c r="D23" s="78">
        <v>112294.248</v>
      </c>
      <c r="E23" s="77">
        <v>808403909.293</v>
      </c>
      <c r="F23" s="60">
        <v>804528693.308</v>
      </c>
      <c r="G23" s="78">
        <v>3821423.056</v>
      </c>
      <c r="H23" s="120">
        <v>0</v>
      </c>
      <c r="I23" s="121">
        <v>0</v>
      </c>
      <c r="J23" s="122">
        <v>0</v>
      </c>
      <c r="K23" s="120">
        <v>0</v>
      </c>
      <c r="L23" s="121">
        <v>0</v>
      </c>
      <c r="M23" s="122">
        <v>0</v>
      </c>
      <c r="N23" s="102" t="str">
        <f t="shared" si="0"/>
        <v>麹町</v>
      </c>
    </row>
    <row r="24" spans="1:14" ht="18" customHeight="1">
      <c r="A24" s="90" t="s">
        <v>82</v>
      </c>
      <c r="B24" s="77">
        <v>145460.019</v>
      </c>
      <c r="C24" s="60">
        <v>5532.735</v>
      </c>
      <c r="D24" s="78">
        <v>137002.425</v>
      </c>
      <c r="E24" s="77">
        <v>235542761.089</v>
      </c>
      <c r="F24" s="60">
        <v>231119169.744</v>
      </c>
      <c r="G24" s="78">
        <v>4401740.534</v>
      </c>
      <c r="H24" s="120">
        <v>0</v>
      </c>
      <c r="I24" s="121">
        <v>0</v>
      </c>
      <c r="J24" s="122">
        <v>0</v>
      </c>
      <c r="K24" s="120">
        <v>0</v>
      </c>
      <c r="L24" s="121">
        <v>0</v>
      </c>
      <c r="M24" s="122">
        <v>0</v>
      </c>
      <c r="N24" s="102" t="str">
        <f t="shared" si="0"/>
        <v>神田</v>
      </c>
    </row>
    <row r="25" spans="1:14" ht="18" customHeight="1">
      <c r="A25" s="90" t="s">
        <v>83</v>
      </c>
      <c r="B25" s="77">
        <v>106787.697</v>
      </c>
      <c r="C25" s="60">
        <v>6090.905</v>
      </c>
      <c r="D25" s="78">
        <v>94338.087</v>
      </c>
      <c r="E25" s="77">
        <v>270134265.009</v>
      </c>
      <c r="F25" s="60">
        <v>266592498.199</v>
      </c>
      <c r="G25" s="78">
        <v>3491300.619</v>
      </c>
      <c r="H25" s="120" t="s">
        <v>245</v>
      </c>
      <c r="I25" s="121" t="s">
        <v>245</v>
      </c>
      <c r="J25" s="122" t="s">
        <v>245</v>
      </c>
      <c r="K25" s="120">
        <v>32.1</v>
      </c>
      <c r="L25" s="121">
        <v>0</v>
      </c>
      <c r="M25" s="122">
        <v>32.1</v>
      </c>
      <c r="N25" s="102" t="str">
        <f t="shared" si="0"/>
        <v>日本橋</v>
      </c>
    </row>
    <row r="26" spans="1:14" ht="18" customHeight="1">
      <c r="A26" s="90" t="s">
        <v>84</v>
      </c>
      <c r="B26" s="77">
        <v>225931.798</v>
      </c>
      <c r="C26" s="60">
        <v>13334.491</v>
      </c>
      <c r="D26" s="78">
        <v>203445.485</v>
      </c>
      <c r="E26" s="77">
        <v>386097836.947</v>
      </c>
      <c r="F26" s="60">
        <v>380882713.947</v>
      </c>
      <c r="G26" s="78">
        <v>5109624.436</v>
      </c>
      <c r="H26" s="120" t="s">
        <v>245</v>
      </c>
      <c r="I26" s="121" t="s">
        <v>245</v>
      </c>
      <c r="J26" s="122" t="s">
        <v>245</v>
      </c>
      <c r="K26" s="120">
        <v>0</v>
      </c>
      <c r="L26" s="121">
        <v>0</v>
      </c>
      <c r="M26" s="122">
        <v>0</v>
      </c>
      <c r="N26" s="102" t="str">
        <f t="shared" si="0"/>
        <v>京橋</v>
      </c>
    </row>
    <row r="27" spans="1:14" ht="18" customHeight="1">
      <c r="A27" s="90" t="s">
        <v>85</v>
      </c>
      <c r="B27" s="77">
        <v>193999.658</v>
      </c>
      <c r="C27" s="60">
        <v>12870.606</v>
      </c>
      <c r="D27" s="78">
        <v>175815.484</v>
      </c>
      <c r="E27" s="77">
        <v>769935441.134</v>
      </c>
      <c r="F27" s="60">
        <v>763115548.313</v>
      </c>
      <c r="G27" s="78">
        <v>6731153.753</v>
      </c>
      <c r="H27" s="120">
        <v>107005.6</v>
      </c>
      <c r="I27" s="121">
        <v>107005.6</v>
      </c>
      <c r="J27" s="122">
        <v>0</v>
      </c>
      <c r="K27" s="120">
        <v>0</v>
      </c>
      <c r="L27" s="121">
        <v>0</v>
      </c>
      <c r="M27" s="122">
        <v>0</v>
      </c>
      <c r="N27" s="102" t="str">
        <f t="shared" si="0"/>
        <v>芝</v>
      </c>
    </row>
    <row r="28" spans="1:14" ht="18" customHeight="1">
      <c r="A28" s="90"/>
      <c r="B28" s="77"/>
      <c r="C28" s="60"/>
      <c r="D28" s="78"/>
      <c r="E28" s="77"/>
      <c r="F28" s="60"/>
      <c r="G28" s="78"/>
      <c r="H28" s="120"/>
      <c r="I28" s="121"/>
      <c r="J28" s="122"/>
      <c r="K28" s="120"/>
      <c r="L28" s="121"/>
      <c r="M28" s="122"/>
      <c r="N28" s="102">
        <f t="shared" si="0"/>
      </c>
    </row>
    <row r="29" spans="1:14" ht="18" customHeight="1">
      <c r="A29" s="90" t="s">
        <v>86</v>
      </c>
      <c r="B29" s="77">
        <v>407522.203</v>
      </c>
      <c r="C29" s="60">
        <v>52241.736</v>
      </c>
      <c r="D29" s="78">
        <v>324403.772</v>
      </c>
      <c r="E29" s="77">
        <v>387136263.599</v>
      </c>
      <c r="F29" s="60">
        <v>378861363.532</v>
      </c>
      <c r="G29" s="78">
        <v>8132449.41</v>
      </c>
      <c r="H29" s="120">
        <v>0</v>
      </c>
      <c r="I29" s="121">
        <v>0</v>
      </c>
      <c r="J29" s="122">
        <v>0</v>
      </c>
      <c r="K29" s="120">
        <v>101.1</v>
      </c>
      <c r="L29" s="121">
        <v>1.7</v>
      </c>
      <c r="M29" s="122">
        <v>99.4</v>
      </c>
      <c r="N29" s="102" t="str">
        <f t="shared" si="0"/>
        <v>麻布</v>
      </c>
    </row>
    <row r="30" spans="1:14" ht="18" customHeight="1">
      <c r="A30" s="90" t="s">
        <v>87</v>
      </c>
      <c r="B30" s="77">
        <v>73055.562</v>
      </c>
      <c r="C30" s="60">
        <v>7061.999</v>
      </c>
      <c r="D30" s="78">
        <v>64440.31</v>
      </c>
      <c r="E30" s="77">
        <v>159732252.721</v>
      </c>
      <c r="F30" s="60">
        <v>156512803.826</v>
      </c>
      <c r="G30" s="78">
        <v>3179722.28</v>
      </c>
      <c r="H30" s="120" t="s">
        <v>245</v>
      </c>
      <c r="I30" s="121" t="s">
        <v>245</v>
      </c>
      <c r="J30" s="122" t="s">
        <v>245</v>
      </c>
      <c r="K30" s="120">
        <v>0</v>
      </c>
      <c r="L30" s="121">
        <v>0</v>
      </c>
      <c r="M30" s="122">
        <v>0</v>
      </c>
      <c r="N30" s="102" t="str">
        <f t="shared" si="0"/>
        <v>品川</v>
      </c>
    </row>
    <row r="31" spans="1:14" ht="18" customHeight="1">
      <c r="A31" s="90" t="s">
        <v>88</v>
      </c>
      <c r="B31" s="77">
        <v>274951.143</v>
      </c>
      <c r="C31" s="60">
        <v>19717.202</v>
      </c>
      <c r="D31" s="78">
        <v>236919.617</v>
      </c>
      <c r="E31" s="77">
        <v>115508589.764</v>
      </c>
      <c r="F31" s="60">
        <v>111158022.54</v>
      </c>
      <c r="G31" s="78">
        <v>4191194.043</v>
      </c>
      <c r="H31" s="120">
        <v>0</v>
      </c>
      <c r="I31" s="121">
        <v>0</v>
      </c>
      <c r="J31" s="122">
        <v>0</v>
      </c>
      <c r="K31" s="120">
        <v>0</v>
      </c>
      <c r="L31" s="121">
        <v>0</v>
      </c>
      <c r="M31" s="122">
        <v>0</v>
      </c>
      <c r="N31" s="102" t="str">
        <f t="shared" si="0"/>
        <v>四谷</v>
      </c>
    </row>
    <row r="32" spans="1:14" ht="18" customHeight="1">
      <c r="A32" s="90" t="s">
        <v>89</v>
      </c>
      <c r="B32" s="77">
        <v>214691.618</v>
      </c>
      <c r="C32" s="60">
        <v>11351.137</v>
      </c>
      <c r="D32" s="78">
        <v>190261.428</v>
      </c>
      <c r="E32" s="77">
        <v>247519878.909</v>
      </c>
      <c r="F32" s="60">
        <v>242558692.175</v>
      </c>
      <c r="G32" s="78">
        <v>4827588.087</v>
      </c>
      <c r="H32" s="120">
        <v>0</v>
      </c>
      <c r="I32" s="121">
        <v>0</v>
      </c>
      <c r="J32" s="122">
        <v>0</v>
      </c>
      <c r="K32" s="120">
        <v>0</v>
      </c>
      <c r="L32" s="121">
        <v>0</v>
      </c>
      <c r="M32" s="122">
        <v>0</v>
      </c>
      <c r="N32" s="102" t="str">
        <f t="shared" si="0"/>
        <v>新宿</v>
      </c>
    </row>
    <row r="33" spans="1:14" ht="18" customHeight="1">
      <c r="A33" s="90" t="s">
        <v>90</v>
      </c>
      <c r="B33" s="77">
        <v>16808.941</v>
      </c>
      <c r="C33" s="60">
        <v>730.158</v>
      </c>
      <c r="D33" s="78">
        <v>15106.583</v>
      </c>
      <c r="E33" s="77">
        <v>45217087.473</v>
      </c>
      <c r="F33" s="60">
        <v>44231302.052</v>
      </c>
      <c r="G33" s="78">
        <v>957202.941</v>
      </c>
      <c r="H33" s="120">
        <v>0</v>
      </c>
      <c r="I33" s="121">
        <v>0</v>
      </c>
      <c r="J33" s="122">
        <v>0</v>
      </c>
      <c r="K33" s="120">
        <v>0</v>
      </c>
      <c r="L33" s="121">
        <v>0</v>
      </c>
      <c r="M33" s="122">
        <v>0</v>
      </c>
      <c r="N33" s="102" t="str">
        <f t="shared" si="0"/>
        <v>小石川</v>
      </c>
    </row>
    <row r="34" spans="1:14" ht="18" customHeight="1">
      <c r="A34" s="90"/>
      <c r="B34" s="77"/>
      <c r="C34" s="60"/>
      <c r="D34" s="78"/>
      <c r="E34" s="77"/>
      <c r="F34" s="60"/>
      <c r="G34" s="78"/>
      <c r="H34" s="120"/>
      <c r="I34" s="121"/>
      <c r="J34" s="122"/>
      <c r="K34" s="120"/>
      <c r="L34" s="121"/>
      <c r="M34" s="122"/>
      <c r="N34" s="102">
        <f t="shared" si="0"/>
      </c>
    </row>
    <row r="35" spans="1:14" ht="18" customHeight="1">
      <c r="A35" s="90" t="s">
        <v>91</v>
      </c>
      <c r="B35" s="77">
        <v>35230.634</v>
      </c>
      <c r="C35" s="60">
        <v>8337.065</v>
      </c>
      <c r="D35" s="78">
        <v>21763.59</v>
      </c>
      <c r="E35" s="77">
        <v>41713534.298</v>
      </c>
      <c r="F35" s="60">
        <v>40822212.286</v>
      </c>
      <c r="G35" s="78">
        <v>868207.142</v>
      </c>
      <c r="H35" s="120">
        <v>0</v>
      </c>
      <c r="I35" s="121">
        <v>0</v>
      </c>
      <c r="J35" s="122">
        <v>0</v>
      </c>
      <c r="K35" s="120">
        <v>0</v>
      </c>
      <c r="L35" s="121">
        <v>0</v>
      </c>
      <c r="M35" s="122">
        <v>0</v>
      </c>
      <c r="N35" s="102" t="str">
        <f t="shared" si="0"/>
        <v>本郷</v>
      </c>
    </row>
    <row r="36" spans="1:14" ht="18" customHeight="1">
      <c r="A36" s="90" t="s">
        <v>92</v>
      </c>
      <c r="B36" s="77">
        <v>36401.312</v>
      </c>
      <c r="C36" s="60">
        <v>1481.205</v>
      </c>
      <c r="D36" s="78">
        <v>33218.56</v>
      </c>
      <c r="E36" s="77">
        <v>68982643.198</v>
      </c>
      <c r="F36" s="60">
        <v>67368798.549</v>
      </c>
      <c r="G36" s="78">
        <v>1597869.35</v>
      </c>
      <c r="H36" s="120">
        <v>0</v>
      </c>
      <c r="I36" s="121">
        <v>0</v>
      </c>
      <c r="J36" s="122">
        <v>0</v>
      </c>
      <c r="K36" s="120">
        <v>0</v>
      </c>
      <c r="L36" s="121">
        <v>0</v>
      </c>
      <c r="M36" s="122">
        <v>0</v>
      </c>
      <c r="N36" s="102" t="str">
        <f t="shared" si="0"/>
        <v>東京上野</v>
      </c>
    </row>
    <row r="37" spans="1:14" ht="18" customHeight="1">
      <c r="A37" s="90" t="s">
        <v>93</v>
      </c>
      <c r="B37" s="77">
        <v>58832.242</v>
      </c>
      <c r="C37" s="60">
        <v>5889.164</v>
      </c>
      <c r="D37" s="78">
        <v>49848.393</v>
      </c>
      <c r="E37" s="77">
        <v>66063006.429</v>
      </c>
      <c r="F37" s="60">
        <v>63558888.273</v>
      </c>
      <c r="G37" s="78">
        <v>2427201.719</v>
      </c>
      <c r="H37" s="120">
        <v>0</v>
      </c>
      <c r="I37" s="121">
        <v>0</v>
      </c>
      <c r="J37" s="122">
        <v>0</v>
      </c>
      <c r="K37" s="120">
        <v>0</v>
      </c>
      <c r="L37" s="121">
        <v>0</v>
      </c>
      <c r="M37" s="122">
        <v>0</v>
      </c>
      <c r="N37" s="102" t="str">
        <f t="shared" si="0"/>
        <v>浅草</v>
      </c>
    </row>
    <row r="38" spans="1:14" ht="18" customHeight="1">
      <c r="A38" s="90" t="s">
        <v>94</v>
      </c>
      <c r="B38" s="77">
        <v>62078.176</v>
      </c>
      <c r="C38" s="60">
        <v>3103.293</v>
      </c>
      <c r="D38" s="78">
        <v>49957.659</v>
      </c>
      <c r="E38" s="77">
        <v>50920493.416</v>
      </c>
      <c r="F38" s="60">
        <v>49632769.758</v>
      </c>
      <c r="G38" s="78">
        <v>1229202.982</v>
      </c>
      <c r="H38" s="120" t="s">
        <v>245</v>
      </c>
      <c r="I38" s="121" t="s">
        <v>245</v>
      </c>
      <c r="J38" s="122" t="s">
        <v>245</v>
      </c>
      <c r="K38" s="120">
        <v>2024.5</v>
      </c>
      <c r="L38" s="121">
        <v>2024.5</v>
      </c>
      <c r="M38" s="122">
        <v>0</v>
      </c>
      <c r="N38" s="102" t="str">
        <f t="shared" si="0"/>
        <v>本所</v>
      </c>
    </row>
    <row r="39" spans="1:14" ht="18" customHeight="1">
      <c r="A39" s="90" t="s">
        <v>95</v>
      </c>
      <c r="B39" s="77">
        <v>33594.564</v>
      </c>
      <c r="C39" s="60">
        <v>6527.492</v>
      </c>
      <c r="D39" s="78">
        <v>26986.372</v>
      </c>
      <c r="E39" s="77">
        <v>12442257.998</v>
      </c>
      <c r="F39" s="60">
        <v>11756456.58</v>
      </c>
      <c r="G39" s="78">
        <v>665770.498</v>
      </c>
      <c r="H39" s="120">
        <v>0</v>
      </c>
      <c r="I39" s="121">
        <v>0</v>
      </c>
      <c r="J39" s="122">
        <v>0</v>
      </c>
      <c r="K39" s="120">
        <v>0</v>
      </c>
      <c r="L39" s="121">
        <v>0</v>
      </c>
      <c r="M39" s="122">
        <v>0</v>
      </c>
      <c r="N39" s="102" t="str">
        <f t="shared" si="0"/>
        <v>向島</v>
      </c>
    </row>
    <row r="40" spans="1:14" ht="18" customHeight="1">
      <c r="A40" s="90"/>
      <c r="B40" s="77"/>
      <c r="C40" s="60"/>
      <c r="D40" s="78"/>
      <c r="E40" s="77"/>
      <c r="F40" s="60"/>
      <c r="G40" s="78"/>
      <c r="H40" s="120"/>
      <c r="I40" s="121"/>
      <c r="J40" s="122"/>
      <c r="K40" s="120"/>
      <c r="L40" s="121"/>
      <c r="M40" s="122"/>
      <c r="N40" s="102">
        <f t="shared" si="0"/>
      </c>
    </row>
    <row r="41" spans="1:14" ht="18" customHeight="1">
      <c r="A41" s="90" t="s">
        <v>96</v>
      </c>
      <c r="B41" s="77">
        <v>42002.998</v>
      </c>
      <c r="C41" s="60">
        <v>3340.532</v>
      </c>
      <c r="D41" s="78">
        <v>35296.113</v>
      </c>
      <c r="E41" s="77">
        <v>93512301.494</v>
      </c>
      <c r="F41" s="60">
        <v>91958763.739</v>
      </c>
      <c r="G41" s="78">
        <v>1540110.691</v>
      </c>
      <c r="H41" s="120" t="s">
        <v>245</v>
      </c>
      <c r="I41" s="121" t="s">
        <v>245</v>
      </c>
      <c r="J41" s="122" t="s">
        <v>245</v>
      </c>
      <c r="K41" s="120">
        <v>0</v>
      </c>
      <c r="L41" s="121">
        <v>0</v>
      </c>
      <c r="M41" s="122">
        <v>0</v>
      </c>
      <c r="N41" s="102" t="str">
        <f t="shared" si="0"/>
        <v>江東西</v>
      </c>
    </row>
    <row r="42" spans="1:14" ht="18" customHeight="1">
      <c r="A42" s="90" t="s">
        <v>97</v>
      </c>
      <c r="B42" s="77">
        <v>79424.833</v>
      </c>
      <c r="C42" s="60">
        <v>3897.216</v>
      </c>
      <c r="D42" s="78">
        <v>69059.881</v>
      </c>
      <c r="E42" s="77">
        <v>48239918.327</v>
      </c>
      <c r="F42" s="60">
        <v>46869681.552</v>
      </c>
      <c r="G42" s="78">
        <v>1341191.739</v>
      </c>
      <c r="H42" s="120">
        <v>0</v>
      </c>
      <c r="I42" s="121">
        <v>0</v>
      </c>
      <c r="J42" s="122">
        <v>0</v>
      </c>
      <c r="K42" s="120">
        <v>0</v>
      </c>
      <c r="L42" s="121">
        <v>0</v>
      </c>
      <c r="M42" s="122">
        <v>0</v>
      </c>
      <c r="N42" s="102" t="str">
        <f t="shared" si="0"/>
        <v>江東東</v>
      </c>
    </row>
    <row r="43" spans="1:14" ht="18" customHeight="1">
      <c r="A43" s="90" t="s">
        <v>98</v>
      </c>
      <c r="B43" s="77">
        <v>38390.441</v>
      </c>
      <c r="C43" s="60">
        <v>3682.8</v>
      </c>
      <c r="D43" s="78">
        <v>34351.741</v>
      </c>
      <c r="E43" s="77">
        <v>14337365.341</v>
      </c>
      <c r="F43" s="60">
        <v>13534546.463</v>
      </c>
      <c r="G43" s="78">
        <v>794198.65</v>
      </c>
      <c r="H43" s="120">
        <v>0</v>
      </c>
      <c r="I43" s="121">
        <v>0</v>
      </c>
      <c r="J43" s="122">
        <v>0</v>
      </c>
      <c r="K43" s="120">
        <v>0</v>
      </c>
      <c r="L43" s="121">
        <v>0</v>
      </c>
      <c r="M43" s="122">
        <v>0</v>
      </c>
      <c r="N43" s="102" t="str">
        <f t="shared" si="0"/>
        <v>荏原</v>
      </c>
    </row>
    <row r="44" spans="1:14" ht="18" customHeight="1">
      <c r="A44" s="90" t="s">
        <v>99</v>
      </c>
      <c r="B44" s="77">
        <v>160872.514</v>
      </c>
      <c r="C44" s="60">
        <v>5874.522</v>
      </c>
      <c r="D44" s="78">
        <v>144451.976</v>
      </c>
      <c r="E44" s="77">
        <v>60865399.48</v>
      </c>
      <c r="F44" s="60">
        <v>58396436.02</v>
      </c>
      <c r="G44" s="78">
        <v>2426337.541</v>
      </c>
      <c r="H44" s="120" t="s">
        <v>245</v>
      </c>
      <c r="I44" s="121" t="s">
        <v>245</v>
      </c>
      <c r="J44" s="122" t="s">
        <v>245</v>
      </c>
      <c r="K44" s="120">
        <v>21.5</v>
      </c>
      <c r="L44" s="121">
        <v>0</v>
      </c>
      <c r="M44" s="122">
        <v>21.5</v>
      </c>
      <c r="N44" s="102" t="str">
        <f t="shared" si="0"/>
        <v>目黒</v>
      </c>
    </row>
    <row r="45" spans="1:14" ht="18" customHeight="1">
      <c r="A45" s="90" t="s">
        <v>100</v>
      </c>
      <c r="B45" s="77">
        <v>81538.233</v>
      </c>
      <c r="C45" s="60">
        <v>6790.798</v>
      </c>
      <c r="D45" s="78">
        <v>72581.422</v>
      </c>
      <c r="E45" s="77">
        <v>35578691.915</v>
      </c>
      <c r="F45" s="60">
        <v>33892432.045</v>
      </c>
      <c r="G45" s="78">
        <v>1638389.026</v>
      </c>
      <c r="H45" s="120">
        <v>0</v>
      </c>
      <c r="I45" s="121">
        <v>0</v>
      </c>
      <c r="J45" s="122">
        <v>0</v>
      </c>
      <c r="K45" s="120">
        <v>0</v>
      </c>
      <c r="L45" s="121">
        <v>0</v>
      </c>
      <c r="M45" s="122">
        <v>0</v>
      </c>
      <c r="N45" s="102" t="str">
        <f t="shared" si="0"/>
        <v>大森</v>
      </c>
    </row>
    <row r="46" spans="1:14" ht="18" customHeight="1">
      <c r="A46" s="90"/>
      <c r="B46" s="77"/>
      <c r="C46" s="60"/>
      <c r="D46" s="78"/>
      <c r="E46" s="77"/>
      <c r="F46" s="60"/>
      <c r="G46" s="78"/>
      <c r="H46" s="120"/>
      <c r="I46" s="121"/>
      <c r="J46" s="122"/>
      <c r="K46" s="120"/>
      <c r="L46" s="121"/>
      <c r="M46" s="122"/>
      <c r="N46" s="102">
        <f t="shared" si="0"/>
      </c>
    </row>
    <row r="47" spans="1:14" ht="18" customHeight="1">
      <c r="A47" s="90" t="s">
        <v>101</v>
      </c>
      <c r="B47" s="77">
        <v>51418.59</v>
      </c>
      <c r="C47" s="60">
        <v>2590.412</v>
      </c>
      <c r="D47" s="78">
        <v>45701.778</v>
      </c>
      <c r="E47" s="77">
        <v>13869223.55</v>
      </c>
      <c r="F47" s="60">
        <v>13132198.495</v>
      </c>
      <c r="G47" s="78">
        <v>725716.53</v>
      </c>
      <c r="H47" s="120">
        <v>0</v>
      </c>
      <c r="I47" s="121">
        <v>0</v>
      </c>
      <c r="J47" s="122">
        <v>0</v>
      </c>
      <c r="K47" s="120">
        <v>0</v>
      </c>
      <c r="L47" s="121">
        <v>0</v>
      </c>
      <c r="M47" s="122">
        <v>0</v>
      </c>
      <c r="N47" s="102" t="str">
        <f t="shared" si="0"/>
        <v>雪谷</v>
      </c>
    </row>
    <row r="48" spans="1:14" ht="18" customHeight="1">
      <c r="A48" s="90" t="s">
        <v>102</v>
      </c>
      <c r="B48" s="77">
        <v>183662.589</v>
      </c>
      <c r="C48" s="60">
        <v>10348.608</v>
      </c>
      <c r="D48" s="78">
        <v>166312.836</v>
      </c>
      <c r="E48" s="77">
        <v>60577543.949</v>
      </c>
      <c r="F48" s="60">
        <v>58164570.191</v>
      </c>
      <c r="G48" s="78">
        <v>2363382.755</v>
      </c>
      <c r="H48" s="120" t="s">
        <v>245</v>
      </c>
      <c r="I48" s="121" t="s">
        <v>245</v>
      </c>
      <c r="J48" s="122" t="s">
        <v>245</v>
      </c>
      <c r="K48" s="120">
        <v>30177813.8</v>
      </c>
      <c r="L48" s="121">
        <v>30177813.8</v>
      </c>
      <c r="M48" s="122">
        <v>0</v>
      </c>
      <c r="N48" s="102" t="str">
        <f t="shared" si="0"/>
        <v>蒲田</v>
      </c>
    </row>
    <row r="49" spans="1:14" ht="18" customHeight="1">
      <c r="A49" s="90" t="s">
        <v>103</v>
      </c>
      <c r="B49" s="77">
        <v>65369.151</v>
      </c>
      <c r="C49" s="60">
        <v>8112.928</v>
      </c>
      <c r="D49" s="78">
        <v>51857.074</v>
      </c>
      <c r="E49" s="77">
        <v>24149618.818</v>
      </c>
      <c r="F49" s="60">
        <v>22648660.888</v>
      </c>
      <c r="G49" s="78">
        <v>1482855.401</v>
      </c>
      <c r="H49" s="120" t="s">
        <v>245</v>
      </c>
      <c r="I49" s="121" t="s">
        <v>245</v>
      </c>
      <c r="J49" s="122" t="s">
        <v>245</v>
      </c>
      <c r="K49" s="120">
        <v>0</v>
      </c>
      <c r="L49" s="121">
        <v>0</v>
      </c>
      <c r="M49" s="122">
        <v>0</v>
      </c>
      <c r="N49" s="102" t="str">
        <f t="shared" si="0"/>
        <v>世田谷</v>
      </c>
    </row>
    <row r="50" spans="1:14" ht="18" customHeight="1">
      <c r="A50" s="90" t="s">
        <v>104</v>
      </c>
      <c r="B50" s="77">
        <v>44158.057</v>
      </c>
      <c r="C50" s="60">
        <v>1490.466</v>
      </c>
      <c r="D50" s="78">
        <v>39073.946</v>
      </c>
      <c r="E50" s="77">
        <v>18880431.052</v>
      </c>
      <c r="F50" s="60">
        <v>17425143.295</v>
      </c>
      <c r="G50" s="78">
        <v>1423464.366</v>
      </c>
      <c r="H50" s="120">
        <v>0</v>
      </c>
      <c r="I50" s="121">
        <v>0</v>
      </c>
      <c r="J50" s="122">
        <v>0</v>
      </c>
      <c r="K50" s="120">
        <v>0</v>
      </c>
      <c r="L50" s="121">
        <v>0</v>
      </c>
      <c r="M50" s="122">
        <v>0</v>
      </c>
      <c r="N50" s="102" t="str">
        <f t="shared" si="0"/>
        <v>北沢</v>
      </c>
    </row>
    <row r="51" spans="1:14" ht="18" customHeight="1">
      <c r="A51" s="90" t="s">
        <v>105</v>
      </c>
      <c r="B51" s="77">
        <v>37105.978</v>
      </c>
      <c r="C51" s="60">
        <v>3034.479</v>
      </c>
      <c r="D51" s="78">
        <v>30330.092</v>
      </c>
      <c r="E51" s="77">
        <v>24831094.065</v>
      </c>
      <c r="F51" s="60">
        <v>23483752.37</v>
      </c>
      <c r="G51" s="78">
        <v>1343335.172</v>
      </c>
      <c r="H51" s="120">
        <v>0</v>
      </c>
      <c r="I51" s="121">
        <v>0</v>
      </c>
      <c r="J51" s="122">
        <v>0</v>
      </c>
      <c r="K51" s="120">
        <v>0</v>
      </c>
      <c r="L51" s="121">
        <v>0</v>
      </c>
      <c r="M51" s="122">
        <v>0</v>
      </c>
      <c r="N51" s="102" t="str">
        <f t="shared" si="0"/>
        <v>玉川</v>
      </c>
    </row>
    <row r="52" spans="1:14" ht="18" customHeight="1">
      <c r="A52" s="90"/>
      <c r="B52" s="77"/>
      <c r="C52" s="60"/>
      <c r="D52" s="78"/>
      <c r="E52" s="77"/>
      <c r="F52" s="60"/>
      <c r="G52" s="78"/>
      <c r="H52" s="120"/>
      <c r="I52" s="121"/>
      <c r="J52" s="122"/>
      <c r="K52" s="120"/>
      <c r="L52" s="121"/>
      <c r="M52" s="122"/>
      <c r="N52" s="102">
        <f t="shared" si="0"/>
      </c>
    </row>
    <row r="53" spans="1:14" ht="18" customHeight="1">
      <c r="A53" s="90" t="s">
        <v>106</v>
      </c>
      <c r="B53" s="77">
        <v>397827.893</v>
      </c>
      <c r="C53" s="60">
        <v>33069.469</v>
      </c>
      <c r="D53" s="78">
        <v>347488.175</v>
      </c>
      <c r="E53" s="77">
        <v>373081070.346</v>
      </c>
      <c r="F53" s="60">
        <v>363478443.576</v>
      </c>
      <c r="G53" s="78">
        <v>9492517.72</v>
      </c>
      <c r="H53" s="120">
        <v>0</v>
      </c>
      <c r="I53" s="121">
        <v>0</v>
      </c>
      <c r="J53" s="122">
        <v>0</v>
      </c>
      <c r="K53" s="120">
        <v>0</v>
      </c>
      <c r="L53" s="121">
        <v>0</v>
      </c>
      <c r="M53" s="122">
        <v>0</v>
      </c>
      <c r="N53" s="102" t="str">
        <f t="shared" si="0"/>
        <v>渋谷</v>
      </c>
    </row>
    <row r="54" spans="1:14" ht="18" customHeight="1">
      <c r="A54" s="90" t="s">
        <v>107</v>
      </c>
      <c r="B54" s="77">
        <v>203052.364</v>
      </c>
      <c r="C54" s="60">
        <v>18466.29</v>
      </c>
      <c r="D54" s="78">
        <v>167059.631</v>
      </c>
      <c r="E54" s="77">
        <v>44984946.214</v>
      </c>
      <c r="F54" s="60">
        <v>42357133.624</v>
      </c>
      <c r="G54" s="78">
        <v>2516753.636</v>
      </c>
      <c r="H54" s="120" t="s">
        <v>245</v>
      </c>
      <c r="I54" s="121" t="s">
        <v>245</v>
      </c>
      <c r="J54" s="122" t="s">
        <v>245</v>
      </c>
      <c r="K54" s="120">
        <v>0</v>
      </c>
      <c r="L54" s="121">
        <v>0</v>
      </c>
      <c r="M54" s="122">
        <v>0</v>
      </c>
      <c r="N54" s="102" t="str">
        <f t="shared" si="0"/>
        <v>中野</v>
      </c>
    </row>
    <row r="55" spans="1:14" ht="18" customHeight="1">
      <c r="A55" s="90" t="s">
        <v>108</v>
      </c>
      <c r="B55" s="77">
        <v>221743.841</v>
      </c>
      <c r="C55" s="60">
        <v>7066.676</v>
      </c>
      <c r="D55" s="78">
        <v>193572.467</v>
      </c>
      <c r="E55" s="77">
        <v>29968500.937</v>
      </c>
      <c r="F55" s="60">
        <v>27627939.606</v>
      </c>
      <c r="G55" s="78">
        <v>2277422.426</v>
      </c>
      <c r="H55" s="120">
        <v>0</v>
      </c>
      <c r="I55" s="121">
        <v>0</v>
      </c>
      <c r="J55" s="122">
        <v>0</v>
      </c>
      <c r="K55" s="120">
        <v>0</v>
      </c>
      <c r="L55" s="121">
        <v>0</v>
      </c>
      <c r="M55" s="122">
        <v>0</v>
      </c>
      <c r="N55" s="102" t="str">
        <f t="shared" si="0"/>
        <v>杉並</v>
      </c>
    </row>
    <row r="56" spans="1:14" ht="18" customHeight="1">
      <c r="A56" s="90" t="s">
        <v>109</v>
      </c>
      <c r="B56" s="77">
        <v>54719.614</v>
      </c>
      <c r="C56" s="60">
        <v>2812.034</v>
      </c>
      <c r="D56" s="78">
        <v>35539.183</v>
      </c>
      <c r="E56" s="77">
        <v>16393556.743</v>
      </c>
      <c r="F56" s="60">
        <v>15467877.413</v>
      </c>
      <c r="G56" s="78">
        <v>902812.229</v>
      </c>
      <c r="H56" s="120" t="s">
        <v>245</v>
      </c>
      <c r="I56" s="121" t="s">
        <v>245</v>
      </c>
      <c r="J56" s="122" t="s">
        <v>245</v>
      </c>
      <c r="K56" s="120">
        <v>0</v>
      </c>
      <c r="L56" s="121">
        <v>0</v>
      </c>
      <c r="M56" s="122">
        <v>0</v>
      </c>
      <c r="N56" s="102" t="str">
        <f t="shared" si="0"/>
        <v>荻窪</v>
      </c>
    </row>
    <row r="57" spans="1:14" ht="18" customHeight="1">
      <c r="A57" s="90" t="s">
        <v>110</v>
      </c>
      <c r="B57" s="77">
        <v>215088.955</v>
      </c>
      <c r="C57" s="60">
        <v>17532.031</v>
      </c>
      <c r="D57" s="78">
        <v>185210.643</v>
      </c>
      <c r="E57" s="77">
        <v>120577305.202</v>
      </c>
      <c r="F57" s="60">
        <v>116818058.649</v>
      </c>
      <c r="G57" s="78">
        <v>3663630.62</v>
      </c>
      <c r="H57" s="120" t="s">
        <v>245</v>
      </c>
      <c r="I57" s="121" t="s">
        <v>245</v>
      </c>
      <c r="J57" s="122" t="s">
        <v>245</v>
      </c>
      <c r="K57" s="120">
        <v>0</v>
      </c>
      <c r="L57" s="121">
        <v>0</v>
      </c>
      <c r="M57" s="122">
        <v>0</v>
      </c>
      <c r="N57" s="102" t="str">
        <f t="shared" si="0"/>
        <v>豊島</v>
      </c>
    </row>
    <row r="58" spans="1:14" ht="18" customHeight="1">
      <c r="A58" s="90"/>
      <c r="B58" s="77"/>
      <c r="C58" s="60"/>
      <c r="D58" s="78"/>
      <c r="E58" s="77"/>
      <c r="F58" s="60"/>
      <c r="G58" s="78"/>
      <c r="H58" s="120"/>
      <c r="I58" s="121"/>
      <c r="J58" s="122"/>
      <c r="K58" s="120"/>
      <c r="L58" s="121"/>
      <c r="M58" s="122"/>
      <c r="N58" s="102">
        <f t="shared" si="0"/>
      </c>
    </row>
    <row r="59" spans="1:14" ht="18" customHeight="1">
      <c r="A59" s="90" t="s">
        <v>111</v>
      </c>
      <c r="B59" s="77">
        <v>159955.963</v>
      </c>
      <c r="C59" s="60">
        <v>5791.124</v>
      </c>
      <c r="D59" s="78">
        <v>146103.18</v>
      </c>
      <c r="E59" s="77">
        <v>41182697.64</v>
      </c>
      <c r="F59" s="60">
        <v>38914132.778</v>
      </c>
      <c r="G59" s="78">
        <v>2233049.548</v>
      </c>
      <c r="H59" s="120" t="s">
        <v>245</v>
      </c>
      <c r="I59" s="121" t="s">
        <v>245</v>
      </c>
      <c r="J59" s="122" t="s">
        <v>245</v>
      </c>
      <c r="K59" s="120">
        <v>64376583</v>
      </c>
      <c r="L59" s="121">
        <v>64376559.5</v>
      </c>
      <c r="M59" s="122">
        <v>23.5</v>
      </c>
      <c r="N59" s="102" t="str">
        <f t="shared" si="0"/>
        <v>王子</v>
      </c>
    </row>
    <row r="60" spans="1:14" ht="18" customHeight="1">
      <c r="A60" s="90" t="s">
        <v>112</v>
      </c>
      <c r="B60" s="77">
        <v>96007.728</v>
      </c>
      <c r="C60" s="60">
        <v>8412.742</v>
      </c>
      <c r="D60" s="78">
        <v>78743.251</v>
      </c>
      <c r="E60" s="77">
        <v>28225000.633</v>
      </c>
      <c r="F60" s="60">
        <v>26757615.003</v>
      </c>
      <c r="G60" s="78">
        <v>1434003.884</v>
      </c>
      <c r="H60" s="120">
        <v>0</v>
      </c>
      <c r="I60" s="121">
        <v>0</v>
      </c>
      <c r="J60" s="122">
        <v>0</v>
      </c>
      <c r="K60" s="120">
        <v>0</v>
      </c>
      <c r="L60" s="121">
        <v>0</v>
      </c>
      <c r="M60" s="122">
        <v>0</v>
      </c>
      <c r="N60" s="102" t="str">
        <f t="shared" si="0"/>
        <v>荒川</v>
      </c>
    </row>
    <row r="61" spans="1:14" ht="18" customHeight="1">
      <c r="A61" s="90" t="s">
        <v>113</v>
      </c>
      <c r="B61" s="77">
        <v>209873.624</v>
      </c>
      <c r="C61" s="60">
        <v>16636.922</v>
      </c>
      <c r="D61" s="78">
        <v>178035.334</v>
      </c>
      <c r="E61" s="77">
        <v>50546770.402</v>
      </c>
      <c r="F61" s="60">
        <v>46728993.018</v>
      </c>
      <c r="G61" s="78">
        <v>3684004.888</v>
      </c>
      <c r="H61" s="120">
        <v>0</v>
      </c>
      <c r="I61" s="121">
        <v>0</v>
      </c>
      <c r="J61" s="122">
        <v>0</v>
      </c>
      <c r="K61" s="120">
        <v>15.2</v>
      </c>
      <c r="L61" s="121">
        <v>0</v>
      </c>
      <c r="M61" s="122">
        <v>15.2</v>
      </c>
      <c r="N61" s="102" t="str">
        <f t="shared" si="0"/>
        <v>板橋</v>
      </c>
    </row>
    <row r="62" spans="1:14" ht="18" customHeight="1">
      <c r="A62" s="90" t="s">
        <v>114</v>
      </c>
      <c r="B62" s="77">
        <v>115233.312</v>
      </c>
      <c r="C62" s="60">
        <v>6305.82</v>
      </c>
      <c r="D62" s="78">
        <v>103542.7</v>
      </c>
      <c r="E62" s="77">
        <v>23455623.23</v>
      </c>
      <c r="F62" s="60">
        <v>20961158.331</v>
      </c>
      <c r="G62" s="78">
        <v>2421233.478</v>
      </c>
      <c r="H62" s="120">
        <v>0</v>
      </c>
      <c r="I62" s="121">
        <v>0</v>
      </c>
      <c r="J62" s="122">
        <v>0</v>
      </c>
      <c r="K62" s="120">
        <v>0</v>
      </c>
      <c r="L62" s="121">
        <v>0</v>
      </c>
      <c r="M62" s="122">
        <v>0</v>
      </c>
      <c r="N62" s="102" t="str">
        <f t="shared" si="0"/>
        <v>練馬東</v>
      </c>
    </row>
    <row r="63" spans="1:14" ht="18" customHeight="1">
      <c r="A63" s="90" t="s">
        <v>115</v>
      </c>
      <c r="B63" s="77">
        <v>60586.89</v>
      </c>
      <c r="C63" s="60">
        <v>7814.755</v>
      </c>
      <c r="D63" s="78">
        <v>47281.507</v>
      </c>
      <c r="E63" s="77">
        <v>12008468.482</v>
      </c>
      <c r="F63" s="60">
        <v>10992827.141</v>
      </c>
      <c r="G63" s="78">
        <v>993569.173</v>
      </c>
      <c r="H63" s="120">
        <v>0</v>
      </c>
      <c r="I63" s="121">
        <v>0</v>
      </c>
      <c r="J63" s="122">
        <v>0</v>
      </c>
      <c r="K63" s="120">
        <v>0</v>
      </c>
      <c r="L63" s="121">
        <v>0</v>
      </c>
      <c r="M63" s="122">
        <v>0</v>
      </c>
      <c r="N63" s="102" t="str">
        <f t="shared" si="0"/>
        <v>練馬西</v>
      </c>
    </row>
    <row r="64" spans="1:14" ht="18" customHeight="1">
      <c r="A64" s="90"/>
      <c r="B64" s="77"/>
      <c r="C64" s="60"/>
      <c r="D64" s="78"/>
      <c r="E64" s="77"/>
      <c r="F64" s="60"/>
      <c r="G64" s="78"/>
      <c r="H64" s="120"/>
      <c r="I64" s="121"/>
      <c r="J64" s="122"/>
      <c r="K64" s="120"/>
      <c r="L64" s="121"/>
      <c r="M64" s="122"/>
      <c r="N64" s="102">
        <f t="shared" si="0"/>
      </c>
    </row>
    <row r="65" spans="1:14" ht="18" customHeight="1">
      <c r="A65" s="90" t="s">
        <v>116</v>
      </c>
      <c r="B65" s="77">
        <v>165959.582</v>
      </c>
      <c r="C65" s="60">
        <v>8749.616</v>
      </c>
      <c r="D65" s="78">
        <v>149741.658</v>
      </c>
      <c r="E65" s="77">
        <v>27314574.98</v>
      </c>
      <c r="F65" s="60">
        <v>23978177.865</v>
      </c>
      <c r="G65" s="78">
        <v>3249591.472</v>
      </c>
      <c r="H65" s="120" t="s">
        <v>245</v>
      </c>
      <c r="I65" s="121" t="s">
        <v>245</v>
      </c>
      <c r="J65" s="122" t="s">
        <v>245</v>
      </c>
      <c r="K65" s="120">
        <v>0</v>
      </c>
      <c r="L65" s="121">
        <v>0</v>
      </c>
      <c r="M65" s="122">
        <v>0</v>
      </c>
      <c r="N65" s="102" t="str">
        <f t="shared" si="0"/>
        <v>足立</v>
      </c>
    </row>
    <row r="66" spans="1:14" ht="18" customHeight="1">
      <c r="A66" s="90" t="s">
        <v>117</v>
      </c>
      <c r="B66" s="77">
        <v>50844.858</v>
      </c>
      <c r="C66" s="60">
        <v>3939.38</v>
      </c>
      <c r="D66" s="78">
        <v>42191.301</v>
      </c>
      <c r="E66" s="77">
        <v>19366640.554</v>
      </c>
      <c r="F66" s="60">
        <v>17583666.075</v>
      </c>
      <c r="G66" s="78">
        <v>1725113.851</v>
      </c>
      <c r="H66" s="120">
        <v>0</v>
      </c>
      <c r="I66" s="121">
        <v>0</v>
      </c>
      <c r="J66" s="122">
        <v>0</v>
      </c>
      <c r="K66" s="120">
        <v>0</v>
      </c>
      <c r="L66" s="121">
        <v>0</v>
      </c>
      <c r="M66" s="122">
        <v>0</v>
      </c>
      <c r="N66" s="102" t="str">
        <f t="shared" si="0"/>
        <v>西新井</v>
      </c>
    </row>
    <row r="67" spans="1:14" ht="18" customHeight="1">
      <c r="A67" s="90" t="s">
        <v>118</v>
      </c>
      <c r="B67" s="77">
        <v>276740.667</v>
      </c>
      <c r="C67" s="60">
        <v>26736.514</v>
      </c>
      <c r="D67" s="78">
        <v>245618.437</v>
      </c>
      <c r="E67" s="77">
        <v>28548999.337</v>
      </c>
      <c r="F67" s="60">
        <v>24948616.893</v>
      </c>
      <c r="G67" s="78">
        <v>3581873.733</v>
      </c>
      <c r="H67" s="120" t="s">
        <v>245</v>
      </c>
      <c r="I67" s="121" t="s">
        <v>245</v>
      </c>
      <c r="J67" s="122" t="s">
        <v>245</v>
      </c>
      <c r="K67" s="120">
        <v>0</v>
      </c>
      <c r="L67" s="121">
        <v>0</v>
      </c>
      <c r="M67" s="122">
        <v>0</v>
      </c>
      <c r="N67" s="102" t="str">
        <f t="shared" si="0"/>
        <v>葛飾</v>
      </c>
    </row>
    <row r="68" spans="1:14" ht="18" customHeight="1">
      <c r="A68" s="90" t="s">
        <v>119</v>
      </c>
      <c r="B68" s="77">
        <v>261041.345</v>
      </c>
      <c r="C68" s="60">
        <v>13561.387</v>
      </c>
      <c r="D68" s="78">
        <v>242716.93</v>
      </c>
      <c r="E68" s="77">
        <v>29129660.819</v>
      </c>
      <c r="F68" s="60">
        <v>25416455.18</v>
      </c>
      <c r="G68" s="78">
        <v>3650019.634</v>
      </c>
      <c r="H68" s="120">
        <v>0</v>
      </c>
      <c r="I68" s="121">
        <v>0</v>
      </c>
      <c r="J68" s="122">
        <v>0</v>
      </c>
      <c r="K68" s="120">
        <v>0</v>
      </c>
      <c r="L68" s="121">
        <v>0</v>
      </c>
      <c r="M68" s="122">
        <v>0</v>
      </c>
      <c r="N68" s="102" t="str">
        <f t="shared" si="0"/>
        <v>江戸川北</v>
      </c>
    </row>
    <row r="69" spans="1:14" ht="18" customHeight="1">
      <c r="A69" s="90" t="s">
        <v>120</v>
      </c>
      <c r="B69" s="77">
        <v>50764.193</v>
      </c>
      <c r="C69" s="60">
        <v>811.717</v>
      </c>
      <c r="D69" s="78">
        <v>48359.821</v>
      </c>
      <c r="E69" s="77">
        <v>17496153.505</v>
      </c>
      <c r="F69" s="60">
        <v>16219841.026</v>
      </c>
      <c r="G69" s="78">
        <v>1247080.815</v>
      </c>
      <c r="H69" s="120">
        <v>0</v>
      </c>
      <c r="I69" s="121">
        <v>0</v>
      </c>
      <c r="J69" s="122">
        <v>0</v>
      </c>
      <c r="K69" s="120">
        <v>0</v>
      </c>
      <c r="L69" s="121">
        <v>0</v>
      </c>
      <c r="M69" s="122">
        <v>0</v>
      </c>
      <c r="N69" s="102" t="str">
        <f t="shared" si="0"/>
        <v>江戸川南</v>
      </c>
    </row>
    <row r="70" spans="1:14" ht="18" customHeight="1">
      <c r="A70" s="280" t="s">
        <v>121</v>
      </c>
      <c r="B70" s="281">
        <v>5340714.308</v>
      </c>
      <c r="C70" s="282">
        <v>387562.209</v>
      </c>
      <c r="D70" s="283">
        <v>4636023.09</v>
      </c>
      <c r="E70" s="281">
        <v>4922471778.292</v>
      </c>
      <c r="F70" s="282">
        <v>4810457054.317999</v>
      </c>
      <c r="G70" s="283">
        <v>109783309.828</v>
      </c>
      <c r="H70" s="289">
        <v>142326</v>
      </c>
      <c r="I70" s="290">
        <v>142106</v>
      </c>
      <c r="J70" s="291">
        <v>220</v>
      </c>
      <c r="K70" s="289">
        <v>94556591.2</v>
      </c>
      <c r="L70" s="290">
        <v>94556399.5</v>
      </c>
      <c r="M70" s="291">
        <v>191.7</v>
      </c>
      <c r="N70" s="284" t="str">
        <f t="shared" si="0"/>
        <v>都区内計</v>
      </c>
    </row>
    <row r="71" spans="1:14" ht="18" customHeight="1">
      <c r="A71" s="90"/>
      <c r="B71" s="77"/>
      <c r="C71" s="60"/>
      <c r="D71" s="78"/>
      <c r="E71" s="77"/>
      <c r="F71" s="60"/>
      <c r="G71" s="78"/>
      <c r="H71" s="120"/>
      <c r="I71" s="121"/>
      <c r="J71" s="122"/>
      <c r="K71" s="120"/>
      <c r="L71" s="121"/>
      <c r="M71" s="122"/>
      <c r="N71" s="102">
        <f t="shared" si="0"/>
      </c>
    </row>
    <row r="72" spans="1:14" ht="18" customHeight="1">
      <c r="A72" s="90" t="s">
        <v>122</v>
      </c>
      <c r="B72" s="77">
        <v>118095.24</v>
      </c>
      <c r="C72" s="60">
        <v>6690.201</v>
      </c>
      <c r="D72" s="78">
        <v>98112.611</v>
      </c>
      <c r="E72" s="77">
        <v>29873919.314</v>
      </c>
      <c r="F72" s="60">
        <v>27494372.374</v>
      </c>
      <c r="G72" s="78">
        <v>2269125.68</v>
      </c>
      <c r="H72" s="120">
        <v>19197.2</v>
      </c>
      <c r="I72" s="121">
        <v>19197.2</v>
      </c>
      <c r="J72" s="122">
        <v>0</v>
      </c>
      <c r="K72" s="120">
        <v>0</v>
      </c>
      <c r="L72" s="121">
        <v>0</v>
      </c>
      <c r="M72" s="122">
        <v>0</v>
      </c>
      <c r="N72" s="102" t="str">
        <f t="shared" si="0"/>
        <v>八王子</v>
      </c>
    </row>
    <row r="73" spans="1:14" ht="18" customHeight="1">
      <c r="A73" s="90" t="s">
        <v>123</v>
      </c>
      <c r="B73" s="77">
        <v>107040.985</v>
      </c>
      <c r="C73" s="60">
        <v>6516.636</v>
      </c>
      <c r="D73" s="78">
        <v>97427.729</v>
      </c>
      <c r="E73" s="77">
        <v>43943592.738</v>
      </c>
      <c r="F73" s="60">
        <v>40991233.567</v>
      </c>
      <c r="G73" s="78">
        <v>2900787.428</v>
      </c>
      <c r="H73" s="120" t="s">
        <v>245</v>
      </c>
      <c r="I73" s="121" t="s">
        <v>245</v>
      </c>
      <c r="J73" s="122" t="s">
        <v>245</v>
      </c>
      <c r="K73" s="120">
        <v>0</v>
      </c>
      <c r="L73" s="121">
        <v>0</v>
      </c>
      <c r="M73" s="122">
        <v>0</v>
      </c>
      <c r="N73" s="102" t="str">
        <f t="shared" si="0"/>
        <v>立川</v>
      </c>
    </row>
    <row r="74" spans="1:14" ht="18" customHeight="1">
      <c r="A74" s="90" t="s">
        <v>124</v>
      </c>
      <c r="B74" s="77">
        <v>51135.628</v>
      </c>
      <c r="C74" s="60">
        <v>2925.709</v>
      </c>
      <c r="D74" s="78">
        <v>42339.373</v>
      </c>
      <c r="E74" s="77">
        <v>33625128.272</v>
      </c>
      <c r="F74" s="60">
        <v>32275256.694</v>
      </c>
      <c r="G74" s="78">
        <v>1327296.656</v>
      </c>
      <c r="H74" s="120">
        <v>0</v>
      </c>
      <c r="I74" s="121">
        <v>0</v>
      </c>
      <c r="J74" s="122">
        <v>0</v>
      </c>
      <c r="K74" s="120">
        <v>0</v>
      </c>
      <c r="L74" s="121">
        <v>0</v>
      </c>
      <c r="M74" s="122">
        <v>0</v>
      </c>
      <c r="N74" s="102" t="str">
        <f t="shared" si="0"/>
        <v>武蔵野</v>
      </c>
    </row>
    <row r="75" spans="1:14" ht="18" customHeight="1">
      <c r="A75" s="90" t="s">
        <v>125</v>
      </c>
      <c r="B75" s="77">
        <v>65165.459</v>
      </c>
      <c r="C75" s="60">
        <v>5745.692</v>
      </c>
      <c r="D75" s="78">
        <v>49773.428</v>
      </c>
      <c r="E75" s="77">
        <v>21529886.487</v>
      </c>
      <c r="F75" s="60">
        <v>19886731.697</v>
      </c>
      <c r="G75" s="78">
        <v>1618243.503</v>
      </c>
      <c r="H75" s="120">
        <v>239624.952</v>
      </c>
      <c r="I75" s="121">
        <v>239624.952</v>
      </c>
      <c r="J75" s="122">
        <v>0</v>
      </c>
      <c r="K75" s="120">
        <v>0</v>
      </c>
      <c r="L75" s="121">
        <v>0</v>
      </c>
      <c r="M75" s="122">
        <v>0</v>
      </c>
      <c r="N75" s="102" t="str">
        <f t="shared" si="0"/>
        <v>青梅</v>
      </c>
    </row>
    <row r="76" spans="1:14" ht="18" customHeight="1">
      <c r="A76" s="90" t="s">
        <v>126</v>
      </c>
      <c r="B76" s="77">
        <v>99034.28</v>
      </c>
      <c r="C76" s="60">
        <v>4307.3</v>
      </c>
      <c r="D76" s="78">
        <v>73904.489</v>
      </c>
      <c r="E76" s="77">
        <v>39237096.962</v>
      </c>
      <c r="F76" s="60">
        <v>37526805.65</v>
      </c>
      <c r="G76" s="78">
        <v>1660121.194</v>
      </c>
      <c r="H76" s="120">
        <v>23029997.2</v>
      </c>
      <c r="I76" s="121">
        <v>23029994.4</v>
      </c>
      <c r="J76" s="122">
        <v>2.8</v>
      </c>
      <c r="K76" s="120">
        <v>0</v>
      </c>
      <c r="L76" s="121">
        <v>0</v>
      </c>
      <c r="M76" s="122">
        <v>0</v>
      </c>
      <c r="N76" s="102" t="str">
        <f t="shared" si="0"/>
        <v>武蔵府中</v>
      </c>
    </row>
    <row r="77" spans="1:14" ht="18" customHeight="1">
      <c r="A77" s="90"/>
      <c r="B77" s="77"/>
      <c r="C77" s="60"/>
      <c r="D77" s="78"/>
      <c r="E77" s="77"/>
      <c r="F77" s="60"/>
      <c r="G77" s="78"/>
      <c r="H77" s="120"/>
      <c r="I77" s="121"/>
      <c r="J77" s="122"/>
      <c r="K77" s="120"/>
      <c r="L77" s="121"/>
      <c r="M77" s="122"/>
      <c r="N77" s="102">
        <f t="shared" si="0"/>
      </c>
    </row>
    <row r="78" spans="1:14" ht="18" customHeight="1">
      <c r="A78" s="90" t="s">
        <v>127</v>
      </c>
      <c r="B78" s="77">
        <v>68628.886</v>
      </c>
      <c r="C78" s="60">
        <v>1445.59</v>
      </c>
      <c r="D78" s="78">
        <v>62515.255</v>
      </c>
      <c r="E78" s="77">
        <v>14865285.223</v>
      </c>
      <c r="F78" s="60">
        <v>13634713.151</v>
      </c>
      <c r="G78" s="78">
        <v>1208172.344</v>
      </c>
      <c r="H78" s="120">
        <v>0</v>
      </c>
      <c r="I78" s="121">
        <v>0</v>
      </c>
      <c r="J78" s="122">
        <v>0</v>
      </c>
      <c r="K78" s="120">
        <v>0</v>
      </c>
      <c r="L78" s="121">
        <v>0</v>
      </c>
      <c r="M78" s="122">
        <v>0</v>
      </c>
      <c r="N78" s="102" t="str">
        <f t="shared" si="0"/>
        <v>町田</v>
      </c>
    </row>
    <row r="79" spans="1:14" ht="18" customHeight="1">
      <c r="A79" s="90" t="s">
        <v>128</v>
      </c>
      <c r="B79" s="77">
        <v>53372.66</v>
      </c>
      <c r="C79" s="60">
        <v>5758.948</v>
      </c>
      <c r="D79" s="78">
        <v>45139.994</v>
      </c>
      <c r="E79" s="77">
        <v>20588277.354</v>
      </c>
      <c r="F79" s="60">
        <v>19615239.294</v>
      </c>
      <c r="G79" s="78">
        <v>942206.296</v>
      </c>
      <c r="H79" s="120">
        <v>0</v>
      </c>
      <c r="I79" s="121">
        <v>0</v>
      </c>
      <c r="J79" s="122">
        <v>0</v>
      </c>
      <c r="K79" s="120">
        <v>0</v>
      </c>
      <c r="L79" s="121">
        <v>0</v>
      </c>
      <c r="M79" s="122">
        <v>0</v>
      </c>
      <c r="N79" s="102" t="str">
        <f t="shared" si="0"/>
        <v>日野</v>
      </c>
    </row>
    <row r="80" spans="1:14" ht="18" customHeight="1">
      <c r="A80" s="90" t="s">
        <v>129</v>
      </c>
      <c r="B80" s="77">
        <v>99654.928</v>
      </c>
      <c r="C80" s="60">
        <v>8650.731</v>
      </c>
      <c r="D80" s="78">
        <v>87970.939</v>
      </c>
      <c r="E80" s="77">
        <v>25732859.956</v>
      </c>
      <c r="F80" s="60">
        <v>23630100.548</v>
      </c>
      <c r="G80" s="78">
        <v>2069359.845</v>
      </c>
      <c r="H80" s="120" t="s">
        <v>245</v>
      </c>
      <c r="I80" s="121" t="s">
        <v>245</v>
      </c>
      <c r="J80" s="122" t="s">
        <v>245</v>
      </c>
      <c r="K80" s="120">
        <v>0</v>
      </c>
      <c r="L80" s="121">
        <v>0</v>
      </c>
      <c r="M80" s="122">
        <v>0</v>
      </c>
      <c r="N80" s="102" t="str">
        <f t="shared" si="0"/>
        <v>東村山</v>
      </c>
    </row>
    <row r="81" spans="1:14" ht="18" customHeight="1">
      <c r="A81" s="280" t="s">
        <v>130</v>
      </c>
      <c r="B81" s="281">
        <v>662128.066</v>
      </c>
      <c r="C81" s="282">
        <v>42040.807</v>
      </c>
      <c r="D81" s="283">
        <v>557183.818</v>
      </c>
      <c r="E81" s="281">
        <v>229396046.306</v>
      </c>
      <c r="F81" s="282">
        <v>215054452.975</v>
      </c>
      <c r="G81" s="283">
        <v>13995312.946000002</v>
      </c>
      <c r="H81" s="289">
        <v>23323490</v>
      </c>
      <c r="I81" s="290">
        <v>23323210</v>
      </c>
      <c r="J81" s="291">
        <v>280</v>
      </c>
      <c r="K81" s="289">
        <v>0</v>
      </c>
      <c r="L81" s="290">
        <v>0</v>
      </c>
      <c r="M81" s="291">
        <v>0</v>
      </c>
      <c r="N81" s="284" t="str">
        <f t="shared" si="0"/>
        <v>多摩地区計</v>
      </c>
    </row>
    <row r="82" spans="1:14" ht="18" customHeight="1">
      <c r="A82" s="90"/>
      <c r="B82" s="77"/>
      <c r="C82" s="60"/>
      <c r="D82" s="78"/>
      <c r="E82" s="77"/>
      <c r="F82" s="60"/>
      <c r="G82" s="78"/>
      <c r="H82" s="120"/>
      <c r="I82" s="121"/>
      <c r="J82" s="122"/>
      <c r="K82" s="120"/>
      <c r="L82" s="121"/>
      <c r="M82" s="122"/>
      <c r="N82" s="102">
        <f t="shared" si="0"/>
      </c>
    </row>
    <row r="83" spans="1:14" s="3" customFormat="1" ht="18" customHeight="1">
      <c r="A83" s="88" t="s">
        <v>131</v>
      </c>
      <c r="B83" s="80">
        <v>6002842.374</v>
      </c>
      <c r="C83" s="62">
        <v>429603.016</v>
      </c>
      <c r="D83" s="81">
        <v>5193206.908</v>
      </c>
      <c r="E83" s="80">
        <v>5151867824.598</v>
      </c>
      <c r="F83" s="62">
        <v>5025511507.293</v>
      </c>
      <c r="G83" s="81">
        <v>123778622.774</v>
      </c>
      <c r="H83" s="123">
        <v>23465815.575</v>
      </c>
      <c r="I83" s="124">
        <v>23465315.675</v>
      </c>
      <c r="J83" s="125">
        <v>499.9</v>
      </c>
      <c r="K83" s="123">
        <v>94556591.2</v>
      </c>
      <c r="L83" s="124">
        <v>94556399.5</v>
      </c>
      <c r="M83" s="125">
        <v>191.7</v>
      </c>
      <c r="N83" s="103" t="str">
        <f>IF(A83="","",A83)</f>
        <v>東京都計</v>
      </c>
    </row>
    <row r="84" spans="1:14" s="12" customFormat="1" ht="18" customHeight="1">
      <c r="A84" s="298"/>
      <c r="B84" s="14"/>
      <c r="C84" s="15"/>
      <c r="D84" s="16"/>
      <c r="E84" s="14"/>
      <c r="F84" s="15"/>
      <c r="G84" s="16"/>
      <c r="H84" s="143"/>
      <c r="I84" s="144"/>
      <c r="J84" s="145"/>
      <c r="K84" s="143"/>
      <c r="L84" s="144"/>
      <c r="M84" s="145"/>
      <c r="N84" s="299"/>
    </row>
    <row r="85" spans="1:14" ht="18" customHeight="1">
      <c r="A85" s="107" t="s">
        <v>132</v>
      </c>
      <c r="B85" s="77">
        <v>78566.837</v>
      </c>
      <c r="C85" s="60">
        <v>3640.283</v>
      </c>
      <c r="D85" s="78">
        <v>64654.442</v>
      </c>
      <c r="E85" s="77">
        <v>30869198.861</v>
      </c>
      <c r="F85" s="60">
        <v>29429406.706</v>
      </c>
      <c r="G85" s="78">
        <v>1364262.548</v>
      </c>
      <c r="H85" s="120" t="s">
        <v>245</v>
      </c>
      <c r="I85" s="121" t="s">
        <v>245</v>
      </c>
      <c r="J85" s="122" t="s">
        <v>245</v>
      </c>
      <c r="K85" s="120">
        <v>0</v>
      </c>
      <c r="L85" s="121">
        <v>0</v>
      </c>
      <c r="M85" s="122">
        <v>0</v>
      </c>
      <c r="N85" s="102" t="str">
        <f t="shared" si="0"/>
        <v>鶴見</v>
      </c>
    </row>
    <row r="86" spans="1:14" ht="18" customHeight="1">
      <c r="A86" s="90" t="s">
        <v>133</v>
      </c>
      <c r="B86" s="77">
        <v>207737.152</v>
      </c>
      <c r="C86" s="60">
        <v>15615.978</v>
      </c>
      <c r="D86" s="78">
        <v>169947.261</v>
      </c>
      <c r="E86" s="77">
        <v>101830528.734</v>
      </c>
      <c r="F86" s="60">
        <v>98131508.818</v>
      </c>
      <c r="G86" s="78">
        <v>3590249.084</v>
      </c>
      <c r="H86" s="120" t="s">
        <v>245</v>
      </c>
      <c r="I86" s="121" t="s">
        <v>245</v>
      </c>
      <c r="J86" s="122" t="s">
        <v>245</v>
      </c>
      <c r="K86" s="120">
        <v>56.3</v>
      </c>
      <c r="L86" s="121">
        <v>0</v>
      </c>
      <c r="M86" s="122">
        <v>56.3</v>
      </c>
      <c r="N86" s="102" t="str">
        <f t="shared" si="0"/>
        <v>横浜中</v>
      </c>
    </row>
    <row r="87" spans="1:14" ht="18" customHeight="1">
      <c r="A87" s="90" t="s">
        <v>134</v>
      </c>
      <c r="B87" s="77">
        <v>89800.084</v>
      </c>
      <c r="C87" s="60">
        <v>6888.214</v>
      </c>
      <c r="D87" s="78">
        <v>76396.327</v>
      </c>
      <c r="E87" s="77">
        <v>26133489.691</v>
      </c>
      <c r="F87" s="60">
        <v>24243042.233</v>
      </c>
      <c r="G87" s="78">
        <v>1860451.749</v>
      </c>
      <c r="H87" s="120" t="s">
        <v>245</v>
      </c>
      <c r="I87" s="121" t="s">
        <v>245</v>
      </c>
      <c r="J87" s="122" t="s">
        <v>245</v>
      </c>
      <c r="K87" s="120">
        <v>0</v>
      </c>
      <c r="L87" s="121">
        <v>0</v>
      </c>
      <c r="M87" s="122">
        <v>0</v>
      </c>
      <c r="N87" s="102" t="str">
        <f t="shared" si="0"/>
        <v>保土ケ谷</v>
      </c>
    </row>
    <row r="88" spans="1:14" ht="18" customHeight="1">
      <c r="A88" s="90" t="s">
        <v>135</v>
      </c>
      <c r="B88" s="77">
        <v>241845.424</v>
      </c>
      <c r="C88" s="60">
        <v>16234.713</v>
      </c>
      <c r="D88" s="78">
        <v>220190.128</v>
      </c>
      <c r="E88" s="77">
        <v>37739822.406</v>
      </c>
      <c r="F88" s="60">
        <v>34211517.385</v>
      </c>
      <c r="G88" s="78">
        <v>3453379.909</v>
      </c>
      <c r="H88" s="120" t="s">
        <v>245</v>
      </c>
      <c r="I88" s="121" t="s">
        <v>245</v>
      </c>
      <c r="J88" s="122" t="s">
        <v>245</v>
      </c>
      <c r="K88" s="120">
        <v>12.6</v>
      </c>
      <c r="L88" s="121">
        <v>0</v>
      </c>
      <c r="M88" s="122">
        <v>12.6</v>
      </c>
      <c r="N88" s="102" t="str">
        <f t="shared" si="0"/>
        <v>横浜南</v>
      </c>
    </row>
    <row r="89" spans="1:14" ht="18" customHeight="1">
      <c r="A89" s="90" t="s">
        <v>136</v>
      </c>
      <c r="B89" s="77">
        <v>188013.974</v>
      </c>
      <c r="C89" s="60">
        <v>11636.134</v>
      </c>
      <c r="D89" s="78">
        <v>164077.228</v>
      </c>
      <c r="E89" s="77">
        <v>67772124.727</v>
      </c>
      <c r="F89" s="60">
        <v>64140187.845</v>
      </c>
      <c r="G89" s="78">
        <v>3491317.099</v>
      </c>
      <c r="H89" s="120">
        <v>0</v>
      </c>
      <c r="I89" s="121">
        <v>0</v>
      </c>
      <c r="J89" s="122">
        <v>0</v>
      </c>
      <c r="K89" s="120">
        <v>0</v>
      </c>
      <c r="L89" s="121">
        <v>0</v>
      </c>
      <c r="M89" s="122">
        <v>0</v>
      </c>
      <c r="N89" s="102" t="str">
        <f t="shared" si="0"/>
        <v>神奈川</v>
      </c>
    </row>
    <row r="90" spans="1:14" ht="18" customHeight="1">
      <c r="A90" s="90"/>
      <c r="B90" s="77"/>
      <c r="C90" s="60"/>
      <c r="D90" s="78"/>
      <c r="E90" s="77"/>
      <c r="F90" s="60"/>
      <c r="G90" s="78"/>
      <c r="H90" s="120"/>
      <c r="I90" s="121"/>
      <c r="J90" s="122"/>
      <c r="K90" s="120"/>
      <c r="L90" s="121"/>
      <c r="M90" s="122"/>
      <c r="N90" s="102">
        <f t="shared" si="0"/>
      </c>
    </row>
    <row r="91" spans="1:14" ht="18" customHeight="1">
      <c r="A91" s="90" t="s">
        <v>137</v>
      </c>
      <c r="B91" s="77">
        <v>74817.758</v>
      </c>
      <c r="C91" s="60">
        <v>3680.293</v>
      </c>
      <c r="D91" s="78">
        <v>65525.28</v>
      </c>
      <c r="E91" s="77">
        <v>24621359.617</v>
      </c>
      <c r="F91" s="60">
        <v>22997432.045</v>
      </c>
      <c r="G91" s="78">
        <v>1592969.242</v>
      </c>
      <c r="H91" s="120">
        <v>0</v>
      </c>
      <c r="I91" s="121">
        <v>0</v>
      </c>
      <c r="J91" s="122">
        <v>0</v>
      </c>
      <c r="K91" s="120">
        <v>1.6</v>
      </c>
      <c r="L91" s="121">
        <v>1.6</v>
      </c>
      <c r="M91" s="122">
        <v>0</v>
      </c>
      <c r="N91" s="102" t="str">
        <f t="shared" si="0"/>
        <v>戸塚</v>
      </c>
    </row>
    <row r="92" spans="1:14" ht="18" customHeight="1">
      <c r="A92" s="90" t="s">
        <v>138</v>
      </c>
      <c r="B92" s="77">
        <v>156211.898</v>
      </c>
      <c r="C92" s="60">
        <v>7921.502</v>
      </c>
      <c r="D92" s="78">
        <v>145328.372</v>
      </c>
      <c r="E92" s="77">
        <v>33650191.223</v>
      </c>
      <c r="F92" s="60">
        <v>30264619.185</v>
      </c>
      <c r="G92" s="78">
        <v>3316785.092</v>
      </c>
      <c r="H92" s="120" t="s">
        <v>245</v>
      </c>
      <c r="I92" s="121" t="s">
        <v>245</v>
      </c>
      <c r="J92" s="122" t="s">
        <v>245</v>
      </c>
      <c r="K92" s="120">
        <v>0</v>
      </c>
      <c r="L92" s="121">
        <v>0</v>
      </c>
      <c r="M92" s="122">
        <v>0</v>
      </c>
      <c r="N92" s="102" t="str">
        <f t="shared" si="0"/>
        <v>緑</v>
      </c>
    </row>
    <row r="93" spans="1:14" ht="18" customHeight="1">
      <c r="A93" s="90" t="s">
        <v>139</v>
      </c>
      <c r="B93" s="77">
        <v>90459.636</v>
      </c>
      <c r="C93" s="60">
        <v>5013.92</v>
      </c>
      <c r="D93" s="78">
        <v>79816.775</v>
      </c>
      <c r="E93" s="77">
        <v>83469977.475</v>
      </c>
      <c r="F93" s="60">
        <v>80619129.19</v>
      </c>
      <c r="G93" s="78">
        <v>2774311.119</v>
      </c>
      <c r="H93" s="120">
        <v>0</v>
      </c>
      <c r="I93" s="121">
        <v>0</v>
      </c>
      <c r="J93" s="122">
        <v>0</v>
      </c>
      <c r="K93" s="120">
        <v>0</v>
      </c>
      <c r="L93" s="121">
        <v>0</v>
      </c>
      <c r="M93" s="122">
        <v>0</v>
      </c>
      <c r="N93" s="102" t="str">
        <f t="shared" si="0"/>
        <v>川崎南</v>
      </c>
    </row>
    <row r="94" spans="1:14" ht="18" customHeight="1">
      <c r="A94" s="90" t="s">
        <v>140</v>
      </c>
      <c r="B94" s="77">
        <v>177116.452</v>
      </c>
      <c r="C94" s="60">
        <v>8168.994</v>
      </c>
      <c r="D94" s="78">
        <v>161606.054</v>
      </c>
      <c r="E94" s="77">
        <v>45462575.882</v>
      </c>
      <c r="F94" s="60">
        <v>42258175.662</v>
      </c>
      <c r="G94" s="78">
        <v>3121654.962</v>
      </c>
      <c r="H94" s="120" t="s">
        <v>245</v>
      </c>
      <c r="I94" s="121" t="s">
        <v>245</v>
      </c>
      <c r="J94" s="122" t="s">
        <v>245</v>
      </c>
      <c r="K94" s="120">
        <v>33.2</v>
      </c>
      <c r="L94" s="121">
        <v>0</v>
      </c>
      <c r="M94" s="122">
        <v>33.2</v>
      </c>
      <c r="N94" s="102" t="str">
        <f t="shared" si="0"/>
        <v>川崎北</v>
      </c>
    </row>
    <row r="95" spans="1:14" ht="18" customHeight="1">
      <c r="A95" s="90" t="s">
        <v>141</v>
      </c>
      <c r="B95" s="77">
        <v>38073.151</v>
      </c>
      <c r="C95" s="60">
        <v>4449.163</v>
      </c>
      <c r="D95" s="78">
        <v>30597.788</v>
      </c>
      <c r="E95" s="77">
        <v>9159259.573</v>
      </c>
      <c r="F95" s="60">
        <v>8280390.013</v>
      </c>
      <c r="G95" s="78">
        <v>867356.323</v>
      </c>
      <c r="H95" s="120" t="s">
        <v>245</v>
      </c>
      <c r="I95" s="121" t="s">
        <v>245</v>
      </c>
      <c r="J95" s="122" t="s">
        <v>245</v>
      </c>
      <c r="K95" s="120">
        <v>0</v>
      </c>
      <c r="L95" s="121">
        <v>0</v>
      </c>
      <c r="M95" s="122">
        <v>0</v>
      </c>
      <c r="N95" s="102" t="str">
        <f t="shared" si="0"/>
        <v>川崎西</v>
      </c>
    </row>
    <row r="96" spans="1:14" ht="18" customHeight="1">
      <c r="A96" s="90"/>
      <c r="B96" s="77"/>
      <c r="C96" s="60"/>
      <c r="D96" s="78"/>
      <c r="E96" s="77"/>
      <c r="F96" s="60"/>
      <c r="G96" s="78"/>
      <c r="H96" s="120"/>
      <c r="I96" s="121"/>
      <c r="J96" s="122"/>
      <c r="K96" s="120"/>
      <c r="L96" s="121"/>
      <c r="M96" s="122"/>
      <c r="N96" s="102">
        <f t="shared" si="0"/>
      </c>
    </row>
    <row r="97" spans="1:14" ht="18" customHeight="1">
      <c r="A97" s="90" t="s">
        <v>142</v>
      </c>
      <c r="B97" s="77">
        <v>77063.505</v>
      </c>
      <c r="C97" s="60">
        <v>5388.414</v>
      </c>
      <c r="D97" s="78">
        <v>64651.358</v>
      </c>
      <c r="E97" s="77">
        <v>20012799.209</v>
      </c>
      <c r="F97" s="60">
        <v>18215636.852</v>
      </c>
      <c r="G97" s="78">
        <v>1739941.985</v>
      </c>
      <c r="H97" s="120" t="s">
        <v>245</v>
      </c>
      <c r="I97" s="121" t="s">
        <v>245</v>
      </c>
      <c r="J97" s="122" t="s">
        <v>245</v>
      </c>
      <c r="K97" s="120">
        <v>0</v>
      </c>
      <c r="L97" s="121">
        <v>0</v>
      </c>
      <c r="M97" s="122">
        <v>0</v>
      </c>
      <c r="N97" s="102" t="str">
        <f t="shared" si="0"/>
        <v>横須賀</v>
      </c>
    </row>
    <row r="98" spans="1:14" ht="18" customHeight="1">
      <c r="A98" s="90" t="s">
        <v>143</v>
      </c>
      <c r="B98" s="77">
        <v>91037.188</v>
      </c>
      <c r="C98" s="60">
        <v>2511.68</v>
      </c>
      <c r="D98" s="78">
        <v>81723.608</v>
      </c>
      <c r="E98" s="77">
        <v>33914976.046</v>
      </c>
      <c r="F98" s="60">
        <v>31888111.892</v>
      </c>
      <c r="G98" s="78">
        <v>1965648.854</v>
      </c>
      <c r="H98" s="120">
        <v>33456.8</v>
      </c>
      <c r="I98" s="121">
        <v>33456.8</v>
      </c>
      <c r="J98" s="122">
        <v>0</v>
      </c>
      <c r="K98" s="120">
        <v>0</v>
      </c>
      <c r="L98" s="121">
        <v>0</v>
      </c>
      <c r="M98" s="122">
        <v>0</v>
      </c>
      <c r="N98" s="102" t="str">
        <f t="shared" si="0"/>
        <v>平塚</v>
      </c>
    </row>
    <row r="99" spans="1:14" ht="18" customHeight="1">
      <c r="A99" s="90" t="s">
        <v>144</v>
      </c>
      <c r="B99" s="77">
        <v>22183.481</v>
      </c>
      <c r="C99" s="60">
        <v>2661.388</v>
      </c>
      <c r="D99" s="78">
        <v>19311.797</v>
      </c>
      <c r="E99" s="77">
        <v>9744043.516</v>
      </c>
      <c r="F99" s="60">
        <v>8950840.112</v>
      </c>
      <c r="G99" s="78">
        <v>775478.314</v>
      </c>
      <c r="H99" s="120" t="s">
        <v>245</v>
      </c>
      <c r="I99" s="121" t="s">
        <v>245</v>
      </c>
      <c r="J99" s="122" t="s">
        <v>245</v>
      </c>
      <c r="K99" s="120">
        <v>0</v>
      </c>
      <c r="L99" s="121">
        <v>0</v>
      </c>
      <c r="M99" s="122">
        <v>0</v>
      </c>
      <c r="N99" s="102" t="str">
        <f t="shared" si="0"/>
        <v>鎌倉</v>
      </c>
    </row>
    <row r="100" spans="1:14" ht="18" customHeight="1">
      <c r="A100" s="90" t="s">
        <v>145</v>
      </c>
      <c r="B100" s="77">
        <v>151087.291</v>
      </c>
      <c r="C100" s="60">
        <v>9399.647</v>
      </c>
      <c r="D100" s="78">
        <v>134605.144</v>
      </c>
      <c r="E100" s="77">
        <v>32853047.705</v>
      </c>
      <c r="F100" s="60">
        <v>29807829.785</v>
      </c>
      <c r="G100" s="78">
        <v>2977798.983</v>
      </c>
      <c r="H100" s="120">
        <v>15607202.1</v>
      </c>
      <c r="I100" s="121">
        <v>15607202.1</v>
      </c>
      <c r="J100" s="122">
        <v>0</v>
      </c>
      <c r="K100" s="120">
        <v>1509.598</v>
      </c>
      <c r="L100" s="121">
        <v>1455.998</v>
      </c>
      <c r="M100" s="122">
        <v>0</v>
      </c>
      <c r="N100" s="102" t="str">
        <f t="shared" si="0"/>
        <v>藤沢</v>
      </c>
    </row>
    <row r="101" spans="1:14" ht="18" customHeight="1">
      <c r="A101" s="90" t="s">
        <v>146</v>
      </c>
      <c r="B101" s="77">
        <v>48310.504</v>
      </c>
      <c r="C101" s="60">
        <v>2164.332</v>
      </c>
      <c r="D101" s="78">
        <v>43982.672</v>
      </c>
      <c r="E101" s="77">
        <v>22308435.545</v>
      </c>
      <c r="F101" s="60">
        <v>20821614.772</v>
      </c>
      <c r="G101" s="78">
        <v>1442160.903</v>
      </c>
      <c r="H101" s="120">
        <v>45581543.345</v>
      </c>
      <c r="I101" s="121">
        <v>45581285.845</v>
      </c>
      <c r="J101" s="122">
        <v>257.5</v>
      </c>
      <c r="K101" s="120">
        <v>394.8</v>
      </c>
      <c r="L101" s="121">
        <v>394.8</v>
      </c>
      <c r="M101" s="122">
        <v>0</v>
      </c>
      <c r="N101" s="102" t="str">
        <f t="shared" si="0"/>
        <v>小田原</v>
      </c>
    </row>
    <row r="102" spans="1:14" ht="18" customHeight="1">
      <c r="A102" s="90"/>
      <c r="B102" s="77"/>
      <c r="C102" s="60"/>
      <c r="D102" s="78"/>
      <c r="E102" s="77"/>
      <c r="F102" s="60"/>
      <c r="G102" s="78"/>
      <c r="H102" s="120"/>
      <c r="I102" s="121"/>
      <c r="J102" s="122"/>
      <c r="K102" s="120"/>
      <c r="L102" s="121"/>
      <c r="M102" s="122"/>
      <c r="N102" s="102">
        <f t="shared" si="0"/>
      </c>
    </row>
    <row r="103" spans="1:14" ht="18" customHeight="1">
      <c r="A103" s="90" t="s">
        <v>147</v>
      </c>
      <c r="B103" s="77">
        <v>171434.262</v>
      </c>
      <c r="C103" s="60">
        <v>14441.554</v>
      </c>
      <c r="D103" s="78">
        <v>145768.498</v>
      </c>
      <c r="E103" s="77">
        <v>34055188.856</v>
      </c>
      <c r="F103" s="60">
        <v>30918342.458</v>
      </c>
      <c r="G103" s="78">
        <v>3024553.913</v>
      </c>
      <c r="H103" s="120">
        <v>594904.8</v>
      </c>
      <c r="I103" s="121">
        <v>594904.8</v>
      </c>
      <c r="J103" s="122">
        <v>0</v>
      </c>
      <c r="K103" s="120">
        <v>85.192</v>
      </c>
      <c r="L103" s="121">
        <v>0</v>
      </c>
      <c r="M103" s="122">
        <v>0</v>
      </c>
      <c r="N103" s="102" t="str">
        <f t="shared" si="0"/>
        <v>相模原</v>
      </c>
    </row>
    <row r="104" spans="1:14" ht="18" customHeight="1">
      <c r="A104" s="90" t="s">
        <v>148</v>
      </c>
      <c r="B104" s="77">
        <v>44744.175</v>
      </c>
      <c r="C104" s="60">
        <v>9070.216</v>
      </c>
      <c r="D104" s="78">
        <v>35489.559</v>
      </c>
      <c r="E104" s="77">
        <v>20385684.96</v>
      </c>
      <c r="F104" s="60">
        <v>19230235.182</v>
      </c>
      <c r="G104" s="78">
        <v>1126598.843</v>
      </c>
      <c r="H104" s="120">
        <v>51141.3</v>
      </c>
      <c r="I104" s="121">
        <v>50978.3</v>
      </c>
      <c r="J104" s="122">
        <v>163</v>
      </c>
      <c r="K104" s="120">
        <v>0</v>
      </c>
      <c r="L104" s="121">
        <v>0</v>
      </c>
      <c r="M104" s="122">
        <v>0</v>
      </c>
      <c r="N104" s="102" t="str">
        <f t="shared" si="0"/>
        <v>厚木</v>
      </c>
    </row>
    <row r="105" spans="1:14" ht="18" customHeight="1">
      <c r="A105" s="90" t="s">
        <v>149</v>
      </c>
      <c r="B105" s="77">
        <v>173842.357</v>
      </c>
      <c r="C105" s="60">
        <v>10813.39</v>
      </c>
      <c r="D105" s="78">
        <v>152918.384</v>
      </c>
      <c r="E105" s="77">
        <v>28722404.291</v>
      </c>
      <c r="F105" s="60">
        <v>25515789.753</v>
      </c>
      <c r="G105" s="78">
        <v>3140728.138</v>
      </c>
      <c r="H105" s="120" t="s">
        <v>245</v>
      </c>
      <c r="I105" s="121" t="s">
        <v>245</v>
      </c>
      <c r="J105" s="122" t="s">
        <v>245</v>
      </c>
      <c r="K105" s="120">
        <v>33866958.3</v>
      </c>
      <c r="L105" s="121">
        <v>33866958.3</v>
      </c>
      <c r="M105" s="122">
        <v>0</v>
      </c>
      <c r="N105" s="102" t="str">
        <f t="shared" si="0"/>
        <v>大和</v>
      </c>
    </row>
    <row r="106" spans="1:14" s="3" customFormat="1" ht="18" customHeight="1">
      <c r="A106" s="88" t="s">
        <v>150</v>
      </c>
      <c r="B106" s="80">
        <v>2122345.129</v>
      </c>
      <c r="C106" s="62">
        <v>139699.815</v>
      </c>
      <c r="D106" s="81">
        <v>1856590.675</v>
      </c>
      <c r="E106" s="80">
        <v>662705108.317</v>
      </c>
      <c r="F106" s="62">
        <v>619923809.888</v>
      </c>
      <c r="G106" s="81">
        <v>41625647.06</v>
      </c>
      <c r="H106" s="123">
        <v>136851301.608</v>
      </c>
      <c r="I106" s="124">
        <v>136850189.108</v>
      </c>
      <c r="J106" s="125">
        <v>1112.5</v>
      </c>
      <c r="K106" s="123">
        <v>33869051.59</v>
      </c>
      <c r="L106" s="124">
        <v>33868810.698</v>
      </c>
      <c r="M106" s="125">
        <v>102.1</v>
      </c>
      <c r="N106" s="103" t="str">
        <f t="shared" si="0"/>
        <v>神奈川県計</v>
      </c>
    </row>
    <row r="107" spans="1:14" s="12" customFormat="1" ht="18" customHeight="1">
      <c r="A107" s="13"/>
      <c r="B107" s="85"/>
      <c r="C107" s="86"/>
      <c r="D107" s="87"/>
      <c r="E107" s="85"/>
      <c r="F107" s="86"/>
      <c r="G107" s="87"/>
      <c r="H107" s="126"/>
      <c r="I107" s="127"/>
      <c r="J107" s="128"/>
      <c r="K107" s="126"/>
      <c r="L107" s="127"/>
      <c r="M107" s="128"/>
      <c r="N107" s="109"/>
    </row>
    <row r="108" spans="1:14" ht="18" customHeight="1">
      <c r="A108" s="91" t="s">
        <v>151</v>
      </c>
      <c r="B108" s="82">
        <v>115114.15</v>
      </c>
      <c r="C108" s="83">
        <v>11418.694</v>
      </c>
      <c r="D108" s="84">
        <v>96403.905</v>
      </c>
      <c r="E108" s="82">
        <v>34595433.291</v>
      </c>
      <c r="F108" s="83">
        <v>31853002.882</v>
      </c>
      <c r="G108" s="84">
        <v>2719355.371</v>
      </c>
      <c r="H108" s="129">
        <v>1522002.075</v>
      </c>
      <c r="I108" s="130">
        <v>1521998.675</v>
      </c>
      <c r="J108" s="131">
        <v>3.4</v>
      </c>
      <c r="K108" s="129">
        <v>0</v>
      </c>
      <c r="L108" s="130">
        <v>0</v>
      </c>
      <c r="M108" s="131">
        <v>0</v>
      </c>
      <c r="N108" s="101" t="str">
        <f>IF(A108="","",A108)</f>
        <v>甲府</v>
      </c>
    </row>
    <row r="109" spans="1:14" ht="18" customHeight="1">
      <c r="A109" s="90" t="s">
        <v>152</v>
      </c>
      <c r="B109" s="77">
        <v>17650.689</v>
      </c>
      <c r="C109" s="60">
        <v>595.6</v>
      </c>
      <c r="D109" s="78">
        <v>17055.089</v>
      </c>
      <c r="E109" s="77">
        <v>6468318.966</v>
      </c>
      <c r="F109" s="60">
        <v>5821851.127</v>
      </c>
      <c r="G109" s="78">
        <v>632278.472</v>
      </c>
      <c r="H109" s="120">
        <v>2261727.018</v>
      </c>
      <c r="I109" s="121">
        <v>2256324.018</v>
      </c>
      <c r="J109" s="122">
        <v>5403</v>
      </c>
      <c r="K109" s="120">
        <v>0</v>
      </c>
      <c r="L109" s="121">
        <v>0</v>
      </c>
      <c r="M109" s="122">
        <v>0</v>
      </c>
      <c r="N109" s="102" t="str">
        <f>IF(A109="","",A109)</f>
        <v>山梨</v>
      </c>
    </row>
    <row r="110" spans="1:14" ht="18" customHeight="1">
      <c r="A110" s="90" t="s">
        <v>153</v>
      </c>
      <c r="B110" s="77">
        <v>21296.705</v>
      </c>
      <c r="C110" s="60">
        <v>1841.257</v>
      </c>
      <c r="D110" s="78">
        <v>19111.344</v>
      </c>
      <c r="E110" s="77">
        <v>11783118.903</v>
      </c>
      <c r="F110" s="60">
        <v>10850220.83</v>
      </c>
      <c r="G110" s="78">
        <v>921143.44</v>
      </c>
      <c r="H110" s="120">
        <v>135193.7</v>
      </c>
      <c r="I110" s="121">
        <v>135193.7</v>
      </c>
      <c r="J110" s="122">
        <v>0</v>
      </c>
      <c r="K110" s="120">
        <v>0</v>
      </c>
      <c r="L110" s="121">
        <v>0</v>
      </c>
      <c r="M110" s="122">
        <v>0</v>
      </c>
      <c r="N110" s="102" t="str">
        <f>IF(A110="","",A110)</f>
        <v>大月</v>
      </c>
    </row>
    <row r="111" spans="1:14" ht="18" customHeight="1">
      <c r="A111" s="90" t="s">
        <v>154</v>
      </c>
      <c r="B111" s="77">
        <v>11142.948</v>
      </c>
      <c r="C111" s="60">
        <v>279.504</v>
      </c>
      <c r="D111" s="78">
        <v>10505.334</v>
      </c>
      <c r="E111" s="77">
        <v>2911296.379</v>
      </c>
      <c r="F111" s="60">
        <v>2649601.705</v>
      </c>
      <c r="G111" s="78">
        <v>258833.074</v>
      </c>
      <c r="H111" s="120">
        <v>22884</v>
      </c>
      <c r="I111" s="121">
        <v>22856.1</v>
      </c>
      <c r="J111" s="122">
        <v>27.9</v>
      </c>
      <c r="K111" s="120">
        <v>0</v>
      </c>
      <c r="L111" s="121">
        <v>0</v>
      </c>
      <c r="M111" s="122">
        <v>0</v>
      </c>
      <c r="N111" s="102" t="str">
        <f>IF(A111="","",A111)</f>
        <v>鰍沢</v>
      </c>
    </row>
    <row r="112" spans="1:14" s="3" customFormat="1" ht="18" customHeight="1">
      <c r="A112" s="88" t="s">
        <v>155</v>
      </c>
      <c r="B112" s="80">
        <v>165204.492</v>
      </c>
      <c r="C112" s="62">
        <v>14135.055</v>
      </c>
      <c r="D112" s="81">
        <v>143075.672</v>
      </c>
      <c r="E112" s="80">
        <v>55758167.539</v>
      </c>
      <c r="F112" s="62">
        <v>51174676.544</v>
      </c>
      <c r="G112" s="81">
        <v>4531610.357</v>
      </c>
      <c r="H112" s="123">
        <v>3941806.793</v>
      </c>
      <c r="I112" s="124">
        <v>3936372.493</v>
      </c>
      <c r="J112" s="125">
        <v>5434.3</v>
      </c>
      <c r="K112" s="123">
        <v>0</v>
      </c>
      <c r="L112" s="124">
        <v>0</v>
      </c>
      <c r="M112" s="125">
        <v>0</v>
      </c>
      <c r="N112" s="103" t="str">
        <f>IF(A112="","",A112)</f>
        <v>山梨県計</v>
      </c>
    </row>
    <row r="113" spans="1:14" s="12" customFormat="1" ht="18" customHeight="1">
      <c r="A113" s="13"/>
      <c r="B113" s="85"/>
      <c r="C113" s="86"/>
      <c r="D113" s="87"/>
      <c r="E113" s="85"/>
      <c r="F113" s="86"/>
      <c r="G113" s="87"/>
      <c r="H113" s="126"/>
      <c r="I113" s="127"/>
      <c r="J113" s="128"/>
      <c r="K113" s="126"/>
      <c r="L113" s="127"/>
      <c r="M113" s="128"/>
      <c r="N113" s="110"/>
    </row>
    <row r="114" spans="1:14" s="3" customFormat="1" ht="18" customHeight="1" thickBot="1">
      <c r="A114" s="89" t="s">
        <v>52</v>
      </c>
      <c r="B114" s="45">
        <v>21882244.444</v>
      </c>
      <c r="C114" s="46">
        <v>1463846.384</v>
      </c>
      <c r="D114" s="47">
        <v>17046490.595</v>
      </c>
      <c r="E114" s="45">
        <v>152238610.883</v>
      </c>
      <c r="F114" s="46">
        <v>27776860.559</v>
      </c>
      <c r="G114" s="47">
        <v>111250575.724</v>
      </c>
      <c r="H114" s="132">
        <v>652232.687</v>
      </c>
      <c r="I114" s="133">
        <v>285.768</v>
      </c>
      <c r="J114" s="134">
        <v>7184.21</v>
      </c>
      <c r="K114" s="132">
        <v>185.408</v>
      </c>
      <c r="L114" s="133">
        <v>0.008</v>
      </c>
      <c r="M114" s="134">
        <v>185.4</v>
      </c>
      <c r="N114" s="96" t="s">
        <v>52</v>
      </c>
    </row>
    <row r="115" spans="1:14" s="3" customFormat="1" ht="18" customHeight="1" thickBot="1" thickTop="1">
      <c r="A115" s="97" t="s">
        <v>65</v>
      </c>
      <c r="B115" s="32">
        <v>31873179.31</v>
      </c>
      <c r="C115" s="23">
        <v>2184238.756</v>
      </c>
      <c r="D115" s="33">
        <v>25663670.99</v>
      </c>
      <c r="E115" s="32">
        <v>6338101866.555</v>
      </c>
      <c r="F115" s="23">
        <v>6013312537.321</v>
      </c>
      <c r="G115" s="33">
        <v>306931979.183</v>
      </c>
      <c r="H115" s="135">
        <v>273601045.069</v>
      </c>
      <c r="I115" s="136">
        <v>272939862.6</v>
      </c>
      <c r="J115" s="137">
        <v>16401.652</v>
      </c>
      <c r="K115" s="138">
        <v>148616072.398</v>
      </c>
      <c r="L115" s="136">
        <v>148615233.206</v>
      </c>
      <c r="M115" s="139">
        <v>700.4</v>
      </c>
      <c r="N115" s="112" t="s">
        <v>53</v>
      </c>
    </row>
  </sheetData>
  <mergeCells count="6">
    <mergeCell ref="B2:D2"/>
    <mergeCell ref="A2:A3"/>
    <mergeCell ref="N2:N3"/>
    <mergeCell ref="E2:G2"/>
    <mergeCell ref="H2:J2"/>
    <mergeCell ref="K2:M2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62" r:id="rId1"/>
  <headerFooter alignWithMargins="0">
    <oddFooter>&amp;R東京国税局
徴収関係１
（Ｈ18）</oddFooter>
  </headerFooter>
  <rowBreaks count="2" manualBreakCount="2">
    <brk id="46" max="13" man="1"/>
    <brk id="8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15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3" width="14.125" style="113" customWidth="1"/>
    <col min="4" max="4" width="12.50390625" style="113" bestFit="1" customWidth="1"/>
    <col min="5" max="5" width="11.125" style="2" bestFit="1" customWidth="1"/>
    <col min="6" max="6" width="10.50390625" style="2" customWidth="1"/>
    <col min="7" max="7" width="9.125" style="2" bestFit="1" customWidth="1"/>
    <col min="8" max="8" width="12.875" style="2" customWidth="1"/>
    <col min="9" max="9" width="12.375" style="2" customWidth="1"/>
    <col min="10" max="10" width="11.50390625" style="2" bestFit="1" customWidth="1"/>
    <col min="11" max="11" width="9.00390625" style="99" bestFit="1" customWidth="1"/>
    <col min="12" max="13" width="8.25390625" style="2" bestFit="1" customWidth="1"/>
    <col min="14" max="16384" width="5.875" style="2" customWidth="1"/>
  </cols>
  <sheetData>
    <row r="1" ht="12" thickBot="1">
      <c r="A1" s="2" t="s">
        <v>61</v>
      </c>
    </row>
    <row r="2" spans="1:11" s="5" customFormat="1" ht="15" customHeight="1">
      <c r="A2" s="335" t="s">
        <v>45</v>
      </c>
      <c r="B2" s="343" t="s">
        <v>17</v>
      </c>
      <c r="C2" s="344"/>
      <c r="D2" s="345"/>
      <c r="E2" s="303" t="s">
        <v>56</v>
      </c>
      <c r="F2" s="304"/>
      <c r="G2" s="305"/>
      <c r="H2" s="303" t="s">
        <v>57</v>
      </c>
      <c r="I2" s="304"/>
      <c r="J2" s="305"/>
      <c r="K2" s="337" t="s">
        <v>159</v>
      </c>
    </row>
    <row r="3" spans="1:11" s="5" customFormat="1" ht="16.5" customHeight="1">
      <c r="A3" s="336"/>
      <c r="B3" s="300" t="s">
        <v>50</v>
      </c>
      <c r="C3" s="301" t="s">
        <v>39</v>
      </c>
      <c r="D3" s="302" t="s">
        <v>51</v>
      </c>
      <c r="E3" s="295" t="s">
        <v>50</v>
      </c>
      <c r="F3" s="296" t="s">
        <v>39</v>
      </c>
      <c r="G3" s="297" t="s">
        <v>51</v>
      </c>
      <c r="H3" s="295" t="s">
        <v>50</v>
      </c>
      <c r="I3" s="296" t="s">
        <v>39</v>
      </c>
      <c r="J3" s="297" t="s">
        <v>51</v>
      </c>
      <c r="K3" s="338"/>
    </row>
    <row r="4" spans="1:11" ht="11.25">
      <c r="A4" s="74"/>
      <c r="B4" s="140" t="s">
        <v>2</v>
      </c>
      <c r="C4" s="141" t="s">
        <v>2</v>
      </c>
      <c r="D4" s="142" t="s">
        <v>2</v>
      </c>
      <c r="E4" s="72" t="s">
        <v>2</v>
      </c>
      <c r="F4" s="54" t="s">
        <v>2</v>
      </c>
      <c r="G4" s="73" t="s">
        <v>2</v>
      </c>
      <c r="H4" s="72" t="s">
        <v>2</v>
      </c>
      <c r="I4" s="54" t="s">
        <v>2</v>
      </c>
      <c r="J4" s="73" t="s">
        <v>2</v>
      </c>
      <c r="K4" s="100"/>
    </row>
    <row r="5" spans="1:11" ht="18" customHeight="1">
      <c r="A5" s="92" t="s">
        <v>66</v>
      </c>
      <c r="B5" s="117">
        <v>0</v>
      </c>
      <c r="C5" s="118">
        <v>0</v>
      </c>
      <c r="D5" s="119">
        <v>0</v>
      </c>
      <c r="E5" s="75" t="s">
        <v>245</v>
      </c>
      <c r="F5" s="58" t="s">
        <v>245</v>
      </c>
      <c r="G5" s="76" t="s">
        <v>245</v>
      </c>
      <c r="H5" s="75">
        <v>202397438.244</v>
      </c>
      <c r="I5" s="58">
        <v>192690571.328</v>
      </c>
      <c r="J5" s="76">
        <v>9345507.496</v>
      </c>
      <c r="K5" s="101" t="str">
        <f>A5</f>
        <v>千葉東</v>
      </c>
    </row>
    <row r="6" spans="1:11" ht="18" customHeight="1">
      <c r="A6" s="90" t="s">
        <v>67</v>
      </c>
      <c r="B6" s="120">
        <v>369561714.705</v>
      </c>
      <c r="C6" s="121">
        <v>341540306.4</v>
      </c>
      <c r="D6" s="122">
        <v>28021408.305</v>
      </c>
      <c r="E6" s="77">
        <v>501737.495</v>
      </c>
      <c r="F6" s="60">
        <v>499226.155</v>
      </c>
      <c r="G6" s="78">
        <v>2330.06</v>
      </c>
      <c r="H6" s="77">
        <v>446244987.956</v>
      </c>
      <c r="I6" s="60">
        <v>411656988.555</v>
      </c>
      <c r="J6" s="78">
        <v>34443941.053</v>
      </c>
      <c r="K6" s="102" t="str">
        <f aca="true" t="shared" si="0" ref="K6:K115">A6</f>
        <v>千葉南</v>
      </c>
    </row>
    <row r="7" spans="1:11" ht="18" customHeight="1">
      <c r="A7" s="90" t="s">
        <v>68</v>
      </c>
      <c r="B7" s="120">
        <v>0</v>
      </c>
      <c r="C7" s="121">
        <v>0</v>
      </c>
      <c r="D7" s="122">
        <v>0</v>
      </c>
      <c r="E7" s="77" t="s">
        <v>245</v>
      </c>
      <c r="F7" s="60" t="s">
        <v>245</v>
      </c>
      <c r="G7" s="78" t="s">
        <v>245</v>
      </c>
      <c r="H7" s="77">
        <v>164488247.747</v>
      </c>
      <c r="I7" s="60">
        <v>158788115.767</v>
      </c>
      <c r="J7" s="78">
        <v>5519321.495</v>
      </c>
      <c r="K7" s="102" t="str">
        <f t="shared" si="0"/>
        <v>千葉西</v>
      </c>
    </row>
    <row r="8" spans="1:11" ht="18" customHeight="1">
      <c r="A8" s="90" t="s">
        <v>69</v>
      </c>
      <c r="B8" s="120" t="s">
        <v>245</v>
      </c>
      <c r="C8" s="121" t="s">
        <v>245</v>
      </c>
      <c r="D8" s="122" t="s">
        <v>245</v>
      </c>
      <c r="E8" s="77" t="s">
        <v>245</v>
      </c>
      <c r="F8" s="60" t="s">
        <v>245</v>
      </c>
      <c r="G8" s="78" t="s">
        <v>245</v>
      </c>
      <c r="H8" s="77">
        <v>29704107.443</v>
      </c>
      <c r="I8" s="60">
        <v>27843995.521</v>
      </c>
      <c r="J8" s="78">
        <v>1823738.515</v>
      </c>
      <c r="K8" s="102" t="str">
        <f t="shared" si="0"/>
        <v>銚子</v>
      </c>
    </row>
    <row r="9" spans="1:11" ht="18" customHeight="1">
      <c r="A9" s="90" t="s">
        <v>70</v>
      </c>
      <c r="B9" s="120" t="s">
        <v>245</v>
      </c>
      <c r="C9" s="121" t="s">
        <v>245</v>
      </c>
      <c r="D9" s="122" t="s">
        <v>245</v>
      </c>
      <c r="E9" s="77">
        <v>755849.904</v>
      </c>
      <c r="F9" s="60">
        <v>750766.904</v>
      </c>
      <c r="G9" s="78">
        <v>5083</v>
      </c>
      <c r="H9" s="77">
        <v>135788193.309</v>
      </c>
      <c r="I9" s="60">
        <v>125853822.282</v>
      </c>
      <c r="J9" s="78">
        <v>9460235.719</v>
      </c>
      <c r="K9" s="102" t="str">
        <f t="shared" si="0"/>
        <v>市川</v>
      </c>
    </row>
    <row r="10" spans="1:11" ht="18" customHeight="1">
      <c r="A10" s="90"/>
      <c r="B10" s="120"/>
      <c r="C10" s="121"/>
      <c r="D10" s="122"/>
      <c r="E10" s="77"/>
      <c r="F10" s="60"/>
      <c r="G10" s="78"/>
      <c r="H10" s="77"/>
      <c r="I10" s="60"/>
      <c r="J10" s="78"/>
      <c r="K10" s="102" t="s">
        <v>156</v>
      </c>
    </row>
    <row r="11" spans="1:11" ht="18" customHeight="1">
      <c r="A11" s="90" t="s">
        <v>71</v>
      </c>
      <c r="B11" s="120">
        <v>0</v>
      </c>
      <c r="C11" s="121">
        <v>0</v>
      </c>
      <c r="D11" s="122">
        <v>0</v>
      </c>
      <c r="E11" s="77" t="s">
        <v>245</v>
      </c>
      <c r="F11" s="60" t="s">
        <v>245</v>
      </c>
      <c r="G11" s="78" t="s">
        <v>245</v>
      </c>
      <c r="H11" s="77">
        <v>144010651.536</v>
      </c>
      <c r="I11" s="60">
        <v>136142757.77</v>
      </c>
      <c r="J11" s="78">
        <v>7554015.616</v>
      </c>
      <c r="K11" s="102" t="str">
        <f t="shared" si="0"/>
        <v>船橋</v>
      </c>
    </row>
    <row r="12" spans="1:11" ht="18" customHeight="1">
      <c r="A12" s="90" t="s">
        <v>72</v>
      </c>
      <c r="B12" s="120">
        <v>0</v>
      </c>
      <c r="C12" s="121">
        <v>0</v>
      </c>
      <c r="D12" s="122">
        <v>0</v>
      </c>
      <c r="E12" s="77">
        <v>55305.565</v>
      </c>
      <c r="F12" s="60">
        <v>54807.265</v>
      </c>
      <c r="G12" s="78">
        <v>498.3</v>
      </c>
      <c r="H12" s="77">
        <v>17529987.681</v>
      </c>
      <c r="I12" s="60">
        <v>16266044.478</v>
      </c>
      <c r="J12" s="78">
        <v>1222273.648</v>
      </c>
      <c r="K12" s="102" t="str">
        <f t="shared" si="0"/>
        <v>館山</v>
      </c>
    </row>
    <row r="13" spans="1:11" ht="18" customHeight="1">
      <c r="A13" s="90" t="s">
        <v>73</v>
      </c>
      <c r="B13" s="120" t="s">
        <v>245</v>
      </c>
      <c r="C13" s="121" t="s">
        <v>245</v>
      </c>
      <c r="D13" s="122" t="s">
        <v>245</v>
      </c>
      <c r="E13" s="77" t="s">
        <v>245</v>
      </c>
      <c r="F13" s="60" t="s">
        <v>245</v>
      </c>
      <c r="G13" s="78" t="s">
        <v>245</v>
      </c>
      <c r="H13" s="77">
        <v>124928876.121</v>
      </c>
      <c r="I13" s="60">
        <v>114825048.894</v>
      </c>
      <c r="J13" s="78">
        <v>9935408.388</v>
      </c>
      <c r="K13" s="102" t="str">
        <f t="shared" si="0"/>
        <v>木更津</v>
      </c>
    </row>
    <row r="14" spans="1:11" ht="18" customHeight="1">
      <c r="A14" s="90" t="s">
        <v>74</v>
      </c>
      <c r="B14" s="120">
        <v>0</v>
      </c>
      <c r="C14" s="121">
        <v>0</v>
      </c>
      <c r="D14" s="122">
        <v>0</v>
      </c>
      <c r="E14" s="77">
        <v>430721.05700000003</v>
      </c>
      <c r="F14" s="60">
        <v>429015.45700000005</v>
      </c>
      <c r="G14" s="78">
        <v>1705.6</v>
      </c>
      <c r="H14" s="77">
        <v>151781612.354</v>
      </c>
      <c r="I14" s="60">
        <v>141733962.499</v>
      </c>
      <c r="J14" s="78">
        <v>9799395.538</v>
      </c>
      <c r="K14" s="102" t="str">
        <f t="shared" si="0"/>
        <v>松戸</v>
      </c>
    </row>
    <row r="15" spans="1:11" ht="18" customHeight="1">
      <c r="A15" s="90" t="s">
        <v>75</v>
      </c>
      <c r="B15" s="120" t="s">
        <v>245</v>
      </c>
      <c r="C15" s="121" t="s">
        <v>245</v>
      </c>
      <c r="D15" s="122" t="s">
        <v>245</v>
      </c>
      <c r="E15" s="77" t="s">
        <v>245</v>
      </c>
      <c r="F15" s="60" t="s">
        <v>245</v>
      </c>
      <c r="G15" s="78" t="s">
        <v>245</v>
      </c>
      <c r="H15" s="77">
        <v>20087782.07</v>
      </c>
      <c r="I15" s="60">
        <v>19244707.017</v>
      </c>
      <c r="J15" s="78">
        <v>783055.783</v>
      </c>
      <c r="K15" s="102" t="str">
        <f t="shared" si="0"/>
        <v>佐原</v>
      </c>
    </row>
    <row r="16" spans="1:11" ht="18" customHeight="1">
      <c r="A16" s="90"/>
      <c r="B16" s="120"/>
      <c r="C16" s="121"/>
      <c r="D16" s="122"/>
      <c r="E16" s="77"/>
      <c r="F16" s="60"/>
      <c r="G16" s="78"/>
      <c r="H16" s="77"/>
      <c r="I16" s="60"/>
      <c r="J16" s="78"/>
      <c r="K16" s="102" t="s">
        <v>156</v>
      </c>
    </row>
    <row r="17" spans="1:11" ht="18" customHeight="1">
      <c r="A17" s="90" t="s">
        <v>76</v>
      </c>
      <c r="B17" s="120">
        <v>0</v>
      </c>
      <c r="C17" s="121">
        <v>0</v>
      </c>
      <c r="D17" s="122">
        <v>0</v>
      </c>
      <c r="E17" s="77">
        <v>340969.047</v>
      </c>
      <c r="F17" s="60">
        <v>340962.447</v>
      </c>
      <c r="G17" s="78">
        <v>6.6</v>
      </c>
      <c r="H17" s="77">
        <v>32353464.517</v>
      </c>
      <c r="I17" s="60">
        <v>30035312.167</v>
      </c>
      <c r="J17" s="78">
        <v>2251173.244</v>
      </c>
      <c r="K17" s="102" t="str">
        <f t="shared" si="0"/>
        <v>茂原</v>
      </c>
    </row>
    <row r="18" spans="1:11" ht="18" customHeight="1">
      <c r="A18" s="90" t="s">
        <v>77</v>
      </c>
      <c r="B18" s="120">
        <v>0</v>
      </c>
      <c r="C18" s="121">
        <v>0</v>
      </c>
      <c r="D18" s="122">
        <v>0</v>
      </c>
      <c r="E18" s="77">
        <v>1104345.499</v>
      </c>
      <c r="F18" s="60">
        <v>1099554.824</v>
      </c>
      <c r="G18" s="78">
        <v>4790.674999999999</v>
      </c>
      <c r="H18" s="77">
        <v>98511251.726</v>
      </c>
      <c r="I18" s="60">
        <v>89045820.42</v>
      </c>
      <c r="J18" s="78">
        <v>9280408.101</v>
      </c>
      <c r="K18" s="102" t="str">
        <f t="shared" si="0"/>
        <v>成田</v>
      </c>
    </row>
    <row r="19" spans="1:11" ht="18" customHeight="1">
      <c r="A19" s="90" t="s">
        <v>78</v>
      </c>
      <c r="B19" s="120">
        <v>0</v>
      </c>
      <c r="C19" s="121">
        <v>0</v>
      </c>
      <c r="D19" s="122">
        <v>0</v>
      </c>
      <c r="E19" s="77">
        <v>122366.05099999999</v>
      </c>
      <c r="F19" s="60">
        <v>121869.31099999999</v>
      </c>
      <c r="G19" s="78">
        <v>496.74</v>
      </c>
      <c r="H19" s="77">
        <v>24760309.35</v>
      </c>
      <c r="I19" s="60">
        <v>22206107.757</v>
      </c>
      <c r="J19" s="78">
        <v>2494672.786</v>
      </c>
      <c r="K19" s="102" t="str">
        <f t="shared" si="0"/>
        <v>東金</v>
      </c>
    </row>
    <row r="20" spans="1:11" ht="18" customHeight="1">
      <c r="A20" s="90" t="s">
        <v>79</v>
      </c>
      <c r="B20" s="120" t="s">
        <v>245</v>
      </c>
      <c r="C20" s="121" t="s">
        <v>245</v>
      </c>
      <c r="D20" s="122" t="s">
        <v>245</v>
      </c>
      <c r="E20" s="77" t="s">
        <v>245</v>
      </c>
      <c r="F20" s="60" t="s">
        <v>245</v>
      </c>
      <c r="G20" s="78" t="s">
        <v>245</v>
      </c>
      <c r="H20" s="77">
        <v>119756229.68</v>
      </c>
      <c r="I20" s="60">
        <v>111062420.41</v>
      </c>
      <c r="J20" s="78">
        <v>8417135.136</v>
      </c>
      <c r="K20" s="102" t="str">
        <f t="shared" si="0"/>
        <v>柏</v>
      </c>
    </row>
    <row r="21" spans="1:11" s="3" customFormat="1" ht="18" customHeight="1">
      <c r="A21" s="79" t="s">
        <v>80</v>
      </c>
      <c r="B21" s="123">
        <v>447381024.705</v>
      </c>
      <c r="C21" s="124">
        <v>412958490</v>
      </c>
      <c r="D21" s="125">
        <v>34422534.705</v>
      </c>
      <c r="E21" s="80">
        <v>10601307.17</v>
      </c>
      <c r="F21" s="62">
        <v>10566739.976</v>
      </c>
      <c r="G21" s="81">
        <v>34362.914000000004</v>
      </c>
      <c r="H21" s="80">
        <v>1712343139.734</v>
      </c>
      <c r="I21" s="62">
        <v>1597395674.865</v>
      </c>
      <c r="J21" s="81">
        <v>112330282.518</v>
      </c>
      <c r="K21" s="103" t="str">
        <f>A21</f>
        <v>千葉県計</v>
      </c>
    </row>
    <row r="22" spans="1:11" s="12" customFormat="1" ht="18" customHeight="1">
      <c r="A22" s="13"/>
      <c r="B22" s="143"/>
      <c r="C22" s="144"/>
      <c r="D22" s="145"/>
      <c r="E22" s="14"/>
      <c r="F22" s="15"/>
      <c r="G22" s="16"/>
      <c r="H22" s="14"/>
      <c r="I22" s="15"/>
      <c r="J22" s="16"/>
      <c r="K22" s="104"/>
    </row>
    <row r="23" spans="1:11" ht="18" customHeight="1">
      <c r="A23" s="91" t="s">
        <v>81</v>
      </c>
      <c r="B23" s="129">
        <v>0</v>
      </c>
      <c r="C23" s="130">
        <v>0</v>
      </c>
      <c r="D23" s="131">
        <v>0</v>
      </c>
      <c r="E23" s="82">
        <v>170024066.033</v>
      </c>
      <c r="F23" s="83">
        <v>170016372.613</v>
      </c>
      <c r="G23" s="84">
        <v>7684.42</v>
      </c>
      <c r="H23" s="82">
        <v>4864327964.018</v>
      </c>
      <c r="I23" s="83">
        <v>4853908009.213</v>
      </c>
      <c r="J23" s="84">
        <v>10254421.723</v>
      </c>
      <c r="K23" s="105" t="str">
        <f>A23</f>
        <v>麹町</v>
      </c>
    </row>
    <row r="24" spans="1:11" ht="18" customHeight="1">
      <c r="A24" s="90" t="s">
        <v>82</v>
      </c>
      <c r="B24" s="120">
        <v>0</v>
      </c>
      <c r="C24" s="121">
        <v>0</v>
      </c>
      <c r="D24" s="122">
        <v>0</v>
      </c>
      <c r="E24" s="77">
        <v>2710390.34</v>
      </c>
      <c r="F24" s="60">
        <v>2647182.8189999997</v>
      </c>
      <c r="G24" s="78">
        <v>63207.521</v>
      </c>
      <c r="H24" s="77">
        <v>809489200.357</v>
      </c>
      <c r="I24" s="60">
        <v>800600389.982</v>
      </c>
      <c r="J24" s="78">
        <v>8832974.441</v>
      </c>
      <c r="K24" s="102" t="str">
        <f t="shared" si="0"/>
        <v>神田</v>
      </c>
    </row>
    <row r="25" spans="1:11" ht="18" customHeight="1">
      <c r="A25" s="90" t="s">
        <v>83</v>
      </c>
      <c r="B25" s="120">
        <v>0</v>
      </c>
      <c r="C25" s="121">
        <v>0</v>
      </c>
      <c r="D25" s="122">
        <v>0</v>
      </c>
      <c r="E25" s="77" t="s">
        <v>245</v>
      </c>
      <c r="F25" s="60" t="s">
        <v>245</v>
      </c>
      <c r="G25" s="78" t="s">
        <v>245</v>
      </c>
      <c r="H25" s="77">
        <v>1437888456.972</v>
      </c>
      <c r="I25" s="60">
        <v>1427664209.477</v>
      </c>
      <c r="J25" s="78">
        <v>10030823.08</v>
      </c>
      <c r="K25" s="102" t="str">
        <f t="shared" si="0"/>
        <v>日本橋</v>
      </c>
    </row>
    <row r="26" spans="1:11" ht="18" customHeight="1">
      <c r="A26" s="90" t="s">
        <v>84</v>
      </c>
      <c r="B26" s="120">
        <v>0</v>
      </c>
      <c r="C26" s="121">
        <v>0</v>
      </c>
      <c r="D26" s="122">
        <v>0</v>
      </c>
      <c r="E26" s="77" t="s">
        <v>245</v>
      </c>
      <c r="F26" s="60" t="s">
        <v>245</v>
      </c>
      <c r="G26" s="78" t="s">
        <v>245</v>
      </c>
      <c r="H26" s="77">
        <v>1417002785.604</v>
      </c>
      <c r="I26" s="60">
        <v>1405035614.883</v>
      </c>
      <c r="J26" s="78">
        <v>11750883.395</v>
      </c>
      <c r="K26" s="102" t="str">
        <f t="shared" si="0"/>
        <v>京橋</v>
      </c>
    </row>
    <row r="27" spans="1:11" ht="18" customHeight="1">
      <c r="A27" s="90" t="s">
        <v>85</v>
      </c>
      <c r="B27" s="120" t="s">
        <v>245</v>
      </c>
      <c r="C27" s="121" t="s">
        <v>245</v>
      </c>
      <c r="D27" s="122" t="s">
        <v>245</v>
      </c>
      <c r="E27" s="77" t="s">
        <v>245</v>
      </c>
      <c r="F27" s="60" t="s">
        <v>245</v>
      </c>
      <c r="G27" s="78" t="s">
        <v>245</v>
      </c>
      <c r="H27" s="77">
        <v>2476574359.617</v>
      </c>
      <c r="I27" s="60">
        <v>2460026073.7</v>
      </c>
      <c r="J27" s="78">
        <v>16261393.162</v>
      </c>
      <c r="K27" s="102" t="str">
        <f t="shared" si="0"/>
        <v>芝</v>
      </c>
    </row>
    <row r="28" spans="1:11" ht="18" customHeight="1">
      <c r="A28" s="90"/>
      <c r="B28" s="120"/>
      <c r="C28" s="121"/>
      <c r="D28" s="122"/>
      <c r="E28" s="77"/>
      <c r="F28" s="60"/>
      <c r="G28" s="78"/>
      <c r="H28" s="77"/>
      <c r="I28" s="60"/>
      <c r="J28" s="78"/>
      <c r="K28" s="102" t="s">
        <v>156</v>
      </c>
    </row>
    <row r="29" spans="1:11" ht="18" customHeight="1">
      <c r="A29" s="90" t="s">
        <v>86</v>
      </c>
      <c r="B29" s="120">
        <v>0</v>
      </c>
      <c r="C29" s="121">
        <v>0</v>
      </c>
      <c r="D29" s="122">
        <v>0</v>
      </c>
      <c r="E29" s="77">
        <v>11594000.758000001</v>
      </c>
      <c r="F29" s="60">
        <v>11554493.658</v>
      </c>
      <c r="G29" s="78">
        <v>39507.1</v>
      </c>
      <c r="H29" s="77">
        <v>1759517539.176</v>
      </c>
      <c r="I29" s="60">
        <v>1736832642.11</v>
      </c>
      <c r="J29" s="78">
        <v>22177005.816</v>
      </c>
      <c r="K29" s="102" t="str">
        <f t="shared" si="0"/>
        <v>麻布</v>
      </c>
    </row>
    <row r="30" spans="1:11" ht="18" customHeight="1">
      <c r="A30" s="90" t="s">
        <v>87</v>
      </c>
      <c r="B30" s="120">
        <v>0</v>
      </c>
      <c r="C30" s="121">
        <v>0</v>
      </c>
      <c r="D30" s="122">
        <v>0</v>
      </c>
      <c r="E30" s="77" t="s">
        <v>245</v>
      </c>
      <c r="F30" s="60" t="s">
        <v>245</v>
      </c>
      <c r="G30" s="78" t="s">
        <v>245</v>
      </c>
      <c r="H30" s="77">
        <v>598332496.67</v>
      </c>
      <c r="I30" s="60">
        <v>588933363.892</v>
      </c>
      <c r="J30" s="78">
        <v>9284396.345</v>
      </c>
      <c r="K30" s="102" t="str">
        <f t="shared" si="0"/>
        <v>品川</v>
      </c>
    </row>
    <row r="31" spans="1:11" ht="18" customHeight="1">
      <c r="A31" s="90" t="s">
        <v>88</v>
      </c>
      <c r="B31" s="120">
        <v>0</v>
      </c>
      <c r="C31" s="121">
        <v>0</v>
      </c>
      <c r="D31" s="122">
        <v>0</v>
      </c>
      <c r="E31" s="77">
        <v>2147469.33</v>
      </c>
      <c r="F31" s="60">
        <v>2138161.765</v>
      </c>
      <c r="G31" s="78">
        <v>9307.565</v>
      </c>
      <c r="H31" s="77">
        <v>409901566.981</v>
      </c>
      <c r="I31" s="60">
        <v>399092317.905</v>
      </c>
      <c r="J31" s="78">
        <v>10332010.392</v>
      </c>
      <c r="K31" s="102" t="str">
        <f t="shared" si="0"/>
        <v>四谷</v>
      </c>
    </row>
    <row r="32" spans="1:11" ht="18" customHeight="1">
      <c r="A32" s="90" t="s">
        <v>89</v>
      </c>
      <c r="B32" s="120">
        <v>0</v>
      </c>
      <c r="C32" s="121">
        <v>0</v>
      </c>
      <c r="D32" s="122">
        <v>0</v>
      </c>
      <c r="E32" s="77">
        <v>10329633.535</v>
      </c>
      <c r="F32" s="60">
        <v>10301245.868</v>
      </c>
      <c r="G32" s="78">
        <v>28387.667</v>
      </c>
      <c r="H32" s="77">
        <v>1034643148.822</v>
      </c>
      <c r="I32" s="60">
        <v>1022163047.855</v>
      </c>
      <c r="J32" s="78">
        <v>12085964.079</v>
      </c>
      <c r="K32" s="102" t="str">
        <f t="shared" si="0"/>
        <v>新宿</v>
      </c>
    </row>
    <row r="33" spans="1:11" ht="18" customHeight="1">
      <c r="A33" s="90" t="s">
        <v>90</v>
      </c>
      <c r="B33" s="120">
        <v>0</v>
      </c>
      <c r="C33" s="121">
        <v>0</v>
      </c>
      <c r="D33" s="122">
        <v>0</v>
      </c>
      <c r="E33" s="77">
        <v>953689.675</v>
      </c>
      <c r="F33" s="60">
        <v>953391.355</v>
      </c>
      <c r="G33" s="78">
        <v>298.32</v>
      </c>
      <c r="H33" s="77">
        <v>171006980.919</v>
      </c>
      <c r="I33" s="60">
        <v>168170615.868</v>
      </c>
      <c r="J33" s="78">
        <v>2780911.305</v>
      </c>
      <c r="K33" s="102" t="str">
        <f t="shared" si="0"/>
        <v>小石川</v>
      </c>
    </row>
    <row r="34" spans="1:11" ht="18" customHeight="1">
      <c r="A34" s="90"/>
      <c r="B34" s="120"/>
      <c r="C34" s="121"/>
      <c r="D34" s="122"/>
      <c r="E34" s="77"/>
      <c r="F34" s="60"/>
      <c r="G34" s="78"/>
      <c r="H34" s="77"/>
      <c r="I34" s="60"/>
      <c r="J34" s="78"/>
      <c r="K34" s="102" t="s">
        <v>158</v>
      </c>
    </row>
    <row r="35" spans="1:11" ht="18" customHeight="1">
      <c r="A35" s="90" t="s">
        <v>91</v>
      </c>
      <c r="B35" s="120">
        <v>0</v>
      </c>
      <c r="C35" s="121">
        <v>0</v>
      </c>
      <c r="D35" s="122">
        <v>0</v>
      </c>
      <c r="E35" s="77">
        <v>331820.44399999996</v>
      </c>
      <c r="F35" s="60">
        <v>331524.044</v>
      </c>
      <c r="G35" s="78">
        <v>296.4</v>
      </c>
      <c r="H35" s="77">
        <v>158139895.426</v>
      </c>
      <c r="I35" s="60">
        <v>155852542.679</v>
      </c>
      <c r="J35" s="78">
        <v>2201959.58</v>
      </c>
      <c r="K35" s="102" t="str">
        <f t="shared" si="0"/>
        <v>本郷</v>
      </c>
    </row>
    <row r="36" spans="1:11" ht="18" customHeight="1">
      <c r="A36" s="90" t="s">
        <v>92</v>
      </c>
      <c r="B36" s="120">
        <v>0</v>
      </c>
      <c r="C36" s="121">
        <v>0</v>
      </c>
      <c r="D36" s="122">
        <v>0</v>
      </c>
      <c r="E36" s="77">
        <v>864023.507</v>
      </c>
      <c r="F36" s="60">
        <v>862813.487</v>
      </c>
      <c r="G36" s="78">
        <v>1210.02</v>
      </c>
      <c r="H36" s="77">
        <v>208343332.831</v>
      </c>
      <c r="I36" s="60">
        <v>205108349.386</v>
      </c>
      <c r="J36" s="78">
        <v>3173521.211</v>
      </c>
      <c r="K36" s="102" t="str">
        <f t="shared" si="0"/>
        <v>東京上野</v>
      </c>
    </row>
    <row r="37" spans="1:11" ht="18" customHeight="1">
      <c r="A37" s="90" t="s">
        <v>93</v>
      </c>
      <c r="B37" s="120">
        <v>0</v>
      </c>
      <c r="C37" s="121">
        <v>0</v>
      </c>
      <c r="D37" s="122">
        <v>0</v>
      </c>
      <c r="E37" s="77">
        <v>694254.164</v>
      </c>
      <c r="F37" s="60">
        <v>692722.4519999999</v>
      </c>
      <c r="G37" s="78">
        <v>1531.712</v>
      </c>
      <c r="H37" s="77">
        <v>148447385.14</v>
      </c>
      <c r="I37" s="60">
        <v>142749847.288</v>
      </c>
      <c r="J37" s="78">
        <v>5497366.333</v>
      </c>
      <c r="K37" s="102" t="str">
        <f t="shared" si="0"/>
        <v>浅草</v>
      </c>
    </row>
    <row r="38" spans="1:11" ht="18" customHeight="1">
      <c r="A38" s="90" t="s">
        <v>94</v>
      </c>
      <c r="B38" s="120">
        <v>0</v>
      </c>
      <c r="C38" s="121">
        <v>0</v>
      </c>
      <c r="D38" s="122">
        <v>0</v>
      </c>
      <c r="E38" s="77" t="s">
        <v>245</v>
      </c>
      <c r="F38" s="60" t="s">
        <v>245</v>
      </c>
      <c r="G38" s="78" t="s">
        <v>245</v>
      </c>
      <c r="H38" s="77">
        <v>179343239.734</v>
      </c>
      <c r="I38" s="60">
        <v>176438010.428</v>
      </c>
      <c r="J38" s="78">
        <v>2760465.768</v>
      </c>
      <c r="K38" s="102" t="str">
        <f t="shared" si="0"/>
        <v>本所</v>
      </c>
    </row>
    <row r="39" spans="1:11" ht="18" customHeight="1">
      <c r="A39" s="90" t="s">
        <v>95</v>
      </c>
      <c r="B39" s="120">
        <v>0</v>
      </c>
      <c r="C39" s="121">
        <v>0</v>
      </c>
      <c r="D39" s="122">
        <v>0</v>
      </c>
      <c r="E39" s="77">
        <v>202111.32</v>
      </c>
      <c r="F39" s="60">
        <v>197174.16</v>
      </c>
      <c r="G39" s="78">
        <v>4937.16</v>
      </c>
      <c r="H39" s="77">
        <v>33269099.422</v>
      </c>
      <c r="I39" s="60">
        <v>31489434.264</v>
      </c>
      <c r="J39" s="78">
        <v>1747394.246</v>
      </c>
      <c r="K39" s="102" t="str">
        <f t="shared" si="0"/>
        <v>向島</v>
      </c>
    </row>
    <row r="40" spans="1:11" ht="18" customHeight="1">
      <c r="A40" s="90"/>
      <c r="B40" s="120"/>
      <c r="C40" s="121"/>
      <c r="D40" s="122"/>
      <c r="E40" s="77"/>
      <c r="F40" s="60"/>
      <c r="G40" s="78"/>
      <c r="H40" s="77"/>
      <c r="I40" s="60"/>
      <c r="J40" s="78"/>
      <c r="K40" s="102" t="s">
        <v>156</v>
      </c>
    </row>
    <row r="41" spans="1:11" ht="18" customHeight="1">
      <c r="A41" s="90" t="s">
        <v>96</v>
      </c>
      <c r="B41" s="120" t="s">
        <v>245</v>
      </c>
      <c r="C41" s="121" t="s">
        <v>245</v>
      </c>
      <c r="D41" s="122" t="s">
        <v>245</v>
      </c>
      <c r="E41" s="77">
        <v>2765333.546</v>
      </c>
      <c r="F41" s="60">
        <v>2763711.306</v>
      </c>
      <c r="G41" s="78">
        <v>1622.24</v>
      </c>
      <c r="H41" s="77">
        <v>290718663.861</v>
      </c>
      <c r="I41" s="60">
        <v>287231187.642</v>
      </c>
      <c r="J41" s="78">
        <v>3429537.922</v>
      </c>
      <c r="K41" s="102" t="str">
        <f t="shared" si="0"/>
        <v>江東西</v>
      </c>
    </row>
    <row r="42" spans="1:11" ht="18" customHeight="1">
      <c r="A42" s="90" t="s">
        <v>97</v>
      </c>
      <c r="B42" s="120">
        <v>0</v>
      </c>
      <c r="C42" s="121">
        <v>0</v>
      </c>
      <c r="D42" s="122">
        <v>0</v>
      </c>
      <c r="E42" s="77">
        <v>1901785.994</v>
      </c>
      <c r="F42" s="60">
        <v>1898859.4139999999</v>
      </c>
      <c r="G42" s="78">
        <v>2926.58</v>
      </c>
      <c r="H42" s="77">
        <v>163560278.442</v>
      </c>
      <c r="I42" s="60">
        <v>160142519.622</v>
      </c>
      <c r="J42" s="78">
        <v>3322064.888</v>
      </c>
      <c r="K42" s="102" t="str">
        <f t="shared" si="0"/>
        <v>江東東</v>
      </c>
    </row>
    <row r="43" spans="1:11" ht="18" customHeight="1">
      <c r="A43" s="90" t="s">
        <v>98</v>
      </c>
      <c r="B43" s="120">
        <v>0</v>
      </c>
      <c r="C43" s="121">
        <v>0</v>
      </c>
      <c r="D43" s="122">
        <v>0</v>
      </c>
      <c r="E43" s="77">
        <v>80709.38200000001</v>
      </c>
      <c r="F43" s="60">
        <v>79793.30200000001</v>
      </c>
      <c r="G43" s="78">
        <v>916.08</v>
      </c>
      <c r="H43" s="77">
        <v>59853298.869</v>
      </c>
      <c r="I43" s="60">
        <v>57051617.85</v>
      </c>
      <c r="J43" s="78">
        <v>2768441.473</v>
      </c>
      <c r="K43" s="102" t="str">
        <f t="shared" si="0"/>
        <v>荏原</v>
      </c>
    </row>
    <row r="44" spans="1:11" ht="18" customHeight="1">
      <c r="A44" s="90" t="s">
        <v>99</v>
      </c>
      <c r="B44" s="120">
        <v>0</v>
      </c>
      <c r="C44" s="121">
        <v>0</v>
      </c>
      <c r="D44" s="122">
        <v>0</v>
      </c>
      <c r="E44" s="77" t="s">
        <v>245</v>
      </c>
      <c r="F44" s="60" t="s">
        <v>245</v>
      </c>
      <c r="G44" s="78" t="s">
        <v>245</v>
      </c>
      <c r="H44" s="77">
        <v>252275330.789</v>
      </c>
      <c r="I44" s="60">
        <v>243190644.782</v>
      </c>
      <c r="J44" s="78">
        <v>8933136.665</v>
      </c>
      <c r="K44" s="102" t="str">
        <f t="shared" si="0"/>
        <v>目黒</v>
      </c>
    </row>
    <row r="45" spans="1:11" ht="18" customHeight="1">
      <c r="A45" s="90" t="s">
        <v>100</v>
      </c>
      <c r="B45" s="120" t="s">
        <v>245</v>
      </c>
      <c r="C45" s="121" t="s">
        <v>245</v>
      </c>
      <c r="D45" s="122" t="s">
        <v>245</v>
      </c>
      <c r="E45" s="77" t="s">
        <v>245</v>
      </c>
      <c r="F45" s="60" t="s">
        <v>245</v>
      </c>
      <c r="G45" s="78" t="s">
        <v>245</v>
      </c>
      <c r="H45" s="77">
        <v>154148611.027</v>
      </c>
      <c r="I45" s="60">
        <v>150005544.33</v>
      </c>
      <c r="J45" s="78">
        <v>4029123.759</v>
      </c>
      <c r="K45" s="102" t="str">
        <f t="shared" si="0"/>
        <v>大森</v>
      </c>
    </row>
    <row r="46" spans="1:11" ht="18" customHeight="1">
      <c r="A46" s="90"/>
      <c r="B46" s="120"/>
      <c r="C46" s="121"/>
      <c r="D46" s="122"/>
      <c r="E46" s="77"/>
      <c r="F46" s="60"/>
      <c r="G46" s="78"/>
      <c r="H46" s="77"/>
      <c r="I46" s="60"/>
      <c r="J46" s="78"/>
      <c r="K46" s="102" t="s">
        <v>156</v>
      </c>
    </row>
    <row r="47" spans="1:11" ht="18" customHeight="1">
      <c r="A47" s="90" t="s">
        <v>101</v>
      </c>
      <c r="B47" s="120">
        <v>0</v>
      </c>
      <c r="C47" s="121">
        <v>0</v>
      </c>
      <c r="D47" s="122">
        <v>0</v>
      </c>
      <c r="E47" s="77">
        <v>403195.446</v>
      </c>
      <c r="F47" s="60">
        <v>402864.146</v>
      </c>
      <c r="G47" s="78">
        <v>331.3</v>
      </c>
      <c r="H47" s="77">
        <v>83362798.473</v>
      </c>
      <c r="I47" s="60">
        <v>79474762.764</v>
      </c>
      <c r="J47" s="78">
        <v>3816687.864</v>
      </c>
      <c r="K47" s="102" t="str">
        <f t="shared" si="0"/>
        <v>雪谷</v>
      </c>
    </row>
    <row r="48" spans="1:11" ht="18" customHeight="1">
      <c r="A48" s="90" t="s">
        <v>102</v>
      </c>
      <c r="B48" s="120">
        <v>0</v>
      </c>
      <c r="C48" s="121">
        <v>0</v>
      </c>
      <c r="D48" s="122">
        <v>0</v>
      </c>
      <c r="E48" s="77" t="s">
        <v>245</v>
      </c>
      <c r="F48" s="60" t="s">
        <v>245</v>
      </c>
      <c r="G48" s="78" t="s">
        <v>245</v>
      </c>
      <c r="H48" s="77">
        <v>369434990.109</v>
      </c>
      <c r="I48" s="60">
        <v>361579296.476</v>
      </c>
      <c r="J48" s="78">
        <v>7661106.744</v>
      </c>
      <c r="K48" s="102" t="str">
        <f t="shared" si="0"/>
        <v>蒲田</v>
      </c>
    </row>
    <row r="49" spans="1:11" ht="18" customHeight="1">
      <c r="A49" s="90" t="s">
        <v>103</v>
      </c>
      <c r="B49" s="120">
        <v>0</v>
      </c>
      <c r="C49" s="121">
        <v>0</v>
      </c>
      <c r="D49" s="122">
        <v>0</v>
      </c>
      <c r="E49" s="77" t="s">
        <v>245</v>
      </c>
      <c r="F49" s="60" t="s">
        <v>245</v>
      </c>
      <c r="G49" s="78" t="s">
        <v>245</v>
      </c>
      <c r="H49" s="77">
        <v>121019946.664</v>
      </c>
      <c r="I49" s="60">
        <v>112831260.139</v>
      </c>
      <c r="J49" s="78">
        <v>8077119.142</v>
      </c>
      <c r="K49" s="102" t="str">
        <f t="shared" si="0"/>
        <v>世田谷</v>
      </c>
    </row>
    <row r="50" spans="1:11" ht="18" customHeight="1">
      <c r="A50" s="90" t="s">
        <v>104</v>
      </c>
      <c r="B50" s="120">
        <v>0</v>
      </c>
      <c r="C50" s="121">
        <v>0</v>
      </c>
      <c r="D50" s="122">
        <v>0</v>
      </c>
      <c r="E50" s="77">
        <v>285412.174</v>
      </c>
      <c r="F50" s="60">
        <v>285063.034</v>
      </c>
      <c r="G50" s="78">
        <v>349.14</v>
      </c>
      <c r="H50" s="77">
        <v>98301492.033</v>
      </c>
      <c r="I50" s="60">
        <v>91877715.202</v>
      </c>
      <c r="J50" s="78">
        <v>6297840.857</v>
      </c>
      <c r="K50" s="102" t="str">
        <f t="shared" si="0"/>
        <v>北沢</v>
      </c>
    </row>
    <row r="51" spans="1:11" ht="18" customHeight="1">
      <c r="A51" s="90" t="s">
        <v>105</v>
      </c>
      <c r="B51" s="120">
        <v>0</v>
      </c>
      <c r="C51" s="121">
        <v>0</v>
      </c>
      <c r="D51" s="122">
        <v>0</v>
      </c>
      <c r="E51" s="77">
        <v>301616.75</v>
      </c>
      <c r="F51" s="60">
        <v>301599.15</v>
      </c>
      <c r="G51" s="78">
        <v>17.6</v>
      </c>
      <c r="H51" s="77">
        <v>148344601.479</v>
      </c>
      <c r="I51" s="60">
        <v>143137962.701</v>
      </c>
      <c r="J51" s="78">
        <v>5143792.594</v>
      </c>
      <c r="K51" s="102" t="str">
        <f t="shared" si="0"/>
        <v>玉川</v>
      </c>
    </row>
    <row r="52" spans="1:11" ht="18" customHeight="1">
      <c r="A52" s="90"/>
      <c r="B52" s="120"/>
      <c r="C52" s="121"/>
      <c r="D52" s="122"/>
      <c r="E52" s="77"/>
      <c r="F52" s="60"/>
      <c r="G52" s="78"/>
      <c r="H52" s="77"/>
      <c r="I52" s="60"/>
      <c r="J52" s="78"/>
      <c r="K52" s="102" t="s">
        <v>156</v>
      </c>
    </row>
    <row r="53" spans="1:11" ht="18" customHeight="1">
      <c r="A53" s="90" t="s">
        <v>106</v>
      </c>
      <c r="B53" s="120">
        <v>0</v>
      </c>
      <c r="C53" s="121">
        <v>0</v>
      </c>
      <c r="D53" s="122">
        <v>0</v>
      </c>
      <c r="E53" s="77">
        <v>8872535.558</v>
      </c>
      <c r="F53" s="60">
        <v>8865468.693</v>
      </c>
      <c r="G53" s="78">
        <v>7066.865</v>
      </c>
      <c r="H53" s="77">
        <v>1425161365.315</v>
      </c>
      <c r="I53" s="60">
        <v>1402384199.013</v>
      </c>
      <c r="J53" s="78">
        <v>22378831.155</v>
      </c>
      <c r="K53" s="102" t="str">
        <f t="shared" si="0"/>
        <v>渋谷</v>
      </c>
    </row>
    <row r="54" spans="1:11" ht="18" customHeight="1">
      <c r="A54" s="90" t="s">
        <v>107</v>
      </c>
      <c r="B54" s="120">
        <v>0</v>
      </c>
      <c r="C54" s="121">
        <v>0</v>
      </c>
      <c r="D54" s="122">
        <v>0</v>
      </c>
      <c r="E54" s="77" t="s">
        <v>245</v>
      </c>
      <c r="F54" s="60" t="s">
        <v>245</v>
      </c>
      <c r="G54" s="78" t="s">
        <v>245</v>
      </c>
      <c r="H54" s="77">
        <v>177475611.899</v>
      </c>
      <c r="I54" s="60">
        <v>169951955.746</v>
      </c>
      <c r="J54" s="78">
        <v>7214526.345</v>
      </c>
      <c r="K54" s="102" t="str">
        <f t="shared" si="0"/>
        <v>中野</v>
      </c>
    </row>
    <row r="55" spans="1:11" ht="18" customHeight="1">
      <c r="A55" s="90" t="s">
        <v>108</v>
      </c>
      <c r="B55" s="120">
        <v>0</v>
      </c>
      <c r="C55" s="121">
        <v>0</v>
      </c>
      <c r="D55" s="122">
        <v>0</v>
      </c>
      <c r="E55" s="77">
        <v>919238.14</v>
      </c>
      <c r="F55" s="60">
        <v>913444.32</v>
      </c>
      <c r="G55" s="78">
        <v>5793.82</v>
      </c>
      <c r="H55" s="77">
        <v>116648842.642</v>
      </c>
      <c r="I55" s="60">
        <v>109588366.545</v>
      </c>
      <c r="J55" s="78">
        <v>6777477.053</v>
      </c>
      <c r="K55" s="102" t="str">
        <f t="shared" si="0"/>
        <v>杉並</v>
      </c>
    </row>
    <row r="56" spans="1:11" ht="18" customHeight="1">
      <c r="A56" s="90" t="s">
        <v>109</v>
      </c>
      <c r="B56" s="120" t="s">
        <v>245</v>
      </c>
      <c r="C56" s="121" t="s">
        <v>245</v>
      </c>
      <c r="D56" s="122" t="s">
        <v>245</v>
      </c>
      <c r="E56" s="77">
        <v>456590.69</v>
      </c>
      <c r="F56" s="60">
        <v>456329.74600000004</v>
      </c>
      <c r="G56" s="78">
        <v>260.944</v>
      </c>
      <c r="H56" s="77">
        <v>78880745.605</v>
      </c>
      <c r="I56" s="60">
        <v>75337388.952</v>
      </c>
      <c r="J56" s="78">
        <v>3397658.083</v>
      </c>
      <c r="K56" s="102" t="str">
        <f t="shared" si="0"/>
        <v>荻窪</v>
      </c>
    </row>
    <row r="57" spans="1:11" ht="18" customHeight="1">
      <c r="A57" s="90" t="s">
        <v>110</v>
      </c>
      <c r="B57" s="120">
        <v>0</v>
      </c>
      <c r="C57" s="121">
        <v>0</v>
      </c>
      <c r="D57" s="122">
        <v>0</v>
      </c>
      <c r="E57" s="77" t="s">
        <v>245</v>
      </c>
      <c r="F57" s="60" t="s">
        <v>245</v>
      </c>
      <c r="G57" s="78" t="s">
        <v>245</v>
      </c>
      <c r="H57" s="77">
        <v>418618831.59</v>
      </c>
      <c r="I57" s="60">
        <v>408856927.56</v>
      </c>
      <c r="J57" s="78">
        <v>9405964.797</v>
      </c>
      <c r="K57" s="102" t="str">
        <f t="shared" si="0"/>
        <v>豊島</v>
      </c>
    </row>
    <row r="58" spans="1:11" ht="18" customHeight="1">
      <c r="A58" s="90"/>
      <c r="B58" s="120"/>
      <c r="C58" s="121"/>
      <c r="D58" s="122"/>
      <c r="E58" s="77"/>
      <c r="F58" s="60"/>
      <c r="G58" s="78"/>
      <c r="H58" s="77"/>
      <c r="I58" s="60"/>
      <c r="J58" s="78"/>
      <c r="K58" s="102" t="s">
        <v>156</v>
      </c>
    </row>
    <row r="59" spans="1:11" ht="18" customHeight="1">
      <c r="A59" s="90" t="s">
        <v>111</v>
      </c>
      <c r="B59" s="120">
        <v>0</v>
      </c>
      <c r="C59" s="121">
        <v>0</v>
      </c>
      <c r="D59" s="122">
        <v>0</v>
      </c>
      <c r="E59" s="77" t="s">
        <v>245</v>
      </c>
      <c r="F59" s="60" t="s">
        <v>245</v>
      </c>
      <c r="G59" s="78" t="s">
        <v>245</v>
      </c>
      <c r="H59" s="77">
        <v>206959736.28</v>
      </c>
      <c r="I59" s="60">
        <v>200058708.466</v>
      </c>
      <c r="J59" s="78">
        <v>6714398.278</v>
      </c>
      <c r="K59" s="102" t="str">
        <f t="shared" si="0"/>
        <v>王子</v>
      </c>
    </row>
    <row r="60" spans="1:11" ht="18" customHeight="1">
      <c r="A60" s="90" t="s">
        <v>112</v>
      </c>
      <c r="B60" s="120">
        <v>0</v>
      </c>
      <c r="C60" s="121">
        <v>0</v>
      </c>
      <c r="D60" s="122">
        <v>0</v>
      </c>
      <c r="E60" s="77">
        <v>611130</v>
      </c>
      <c r="F60" s="60">
        <v>610884</v>
      </c>
      <c r="G60" s="78">
        <v>202</v>
      </c>
      <c r="H60" s="77">
        <v>86438587.626</v>
      </c>
      <c r="I60" s="60">
        <v>82887426.59</v>
      </c>
      <c r="J60" s="78">
        <v>3463148.682</v>
      </c>
      <c r="K60" s="102" t="str">
        <f t="shared" si="0"/>
        <v>荒川</v>
      </c>
    </row>
    <row r="61" spans="1:11" ht="18" customHeight="1">
      <c r="A61" s="90" t="s">
        <v>113</v>
      </c>
      <c r="B61" s="120">
        <v>0</v>
      </c>
      <c r="C61" s="121">
        <v>0</v>
      </c>
      <c r="D61" s="122">
        <v>0</v>
      </c>
      <c r="E61" s="77">
        <v>730226.588</v>
      </c>
      <c r="F61" s="60">
        <v>727426.7479999999</v>
      </c>
      <c r="G61" s="78">
        <v>2799.84</v>
      </c>
      <c r="H61" s="77">
        <v>190241637.575</v>
      </c>
      <c r="I61" s="60">
        <v>179627557.161</v>
      </c>
      <c r="J61" s="78">
        <v>10157665.786</v>
      </c>
      <c r="K61" s="102" t="str">
        <f t="shared" si="0"/>
        <v>板橋</v>
      </c>
    </row>
    <row r="62" spans="1:11" ht="18" customHeight="1">
      <c r="A62" s="90" t="s">
        <v>114</v>
      </c>
      <c r="B62" s="120">
        <v>0</v>
      </c>
      <c r="C62" s="121">
        <v>0</v>
      </c>
      <c r="D62" s="122">
        <v>0</v>
      </c>
      <c r="E62" s="77">
        <v>387629.79299999995</v>
      </c>
      <c r="F62" s="60">
        <v>378671.722</v>
      </c>
      <c r="G62" s="78">
        <v>8892.071</v>
      </c>
      <c r="H62" s="77">
        <v>118901650.81</v>
      </c>
      <c r="I62" s="60">
        <v>108659304.498</v>
      </c>
      <c r="J62" s="78">
        <v>10003788.36</v>
      </c>
      <c r="K62" s="102" t="str">
        <f t="shared" si="0"/>
        <v>練馬東</v>
      </c>
    </row>
    <row r="63" spans="1:11" ht="18" customHeight="1">
      <c r="A63" s="90" t="s">
        <v>115</v>
      </c>
      <c r="B63" s="120">
        <v>0</v>
      </c>
      <c r="C63" s="121">
        <v>0</v>
      </c>
      <c r="D63" s="122">
        <v>0</v>
      </c>
      <c r="E63" s="77">
        <v>84219.889</v>
      </c>
      <c r="F63" s="60">
        <v>82315.315</v>
      </c>
      <c r="G63" s="78">
        <v>1904.574</v>
      </c>
      <c r="H63" s="77">
        <v>62788601.213</v>
      </c>
      <c r="I63" s="60">
        <v>59154950.325</v>
      </c>
      <c r="J63" s="78">
        <v>3582022.825</v>
      </c>
      <c r="K63" s="102" t="str">
        <f t="shared" si="0"/>
        <v>練馬西</v>
      </c>
    </row>
    <row r="64" spans="1:11" ht="18" customHeight="1">
      <c r="A64" s="90"/>
      <c r="B64" s="120"/>
      <c r="C64" s="121"/>
      <c r="D64" s="122"/>
      <c r="E64" s="77"/>
      <c r="F64" s="60"/>
      <c r="G64" s="78"/>
      <c r="H64" s="77"/>
      <c r="I64" s="60"/>
      <c r="J64" s="78"/>
      <c r="K64" s="102" t="s">
        <v>156</v>
      </c>
    </row>
    <row r="65" spans="1:11" ht="18" customHeight="1">
      <c r="A65" s="90" t="s">
        <v>116</v>
      </c>
      <c r="B65" s="120">
        <v>0</v>
      </c>
      <c r="C65" s="121">
        <v>0</v>
      </c>
      <c r="D65" s="122">
        <v>0</v>
      </c>
      <c r="E65" s="77" t="s">
        <v>245</v>
      </c>
      <c r="F65" s="60" t="s">
        <v>245</v>
      </c>
      <c r="G65" s="78" t="s">
        <v>245</v>
      </c>
      <c r="H65" s="77">
        <v>98727403.171</v>
      </c>
      <c r="I65" s="60">
        <v>90795999.848</v>
      </c>
      <c r="J65" s="78">
        <v>7692591.484</v>
      </c>
      <c r="K65" s="102" t="str">
        <f t="shared" si="0"/>
        <v>足立</v>
      </c>
    </row>
    <row r="66" spans="1:11" ht="18" customHeight="1">
      <c r="A66" s="90" t="s">
        <v>117</v>
      </c>
      <c r="B66" s="120">
        <v>0</v>
      </c>
      <c r="C66" s="121">
        <v>0</v>
      </c>
      <c r="D66" s="122">
        <v>0</v>
      </c>
      <c r="E66" s="77">
        <v>305369.207</v>
      </c>
      <c r="F66" s="60">
        <v>305288.397</v>
      </c>
      <c r="G66" s="78">
        <v>80.81</v>
      </c>
      <c r="H66" s="77">
        <v>62376312.41</v>
      </c>
      <c r="I66" s="60">
        <v>57407040.266</v>
      </c>
      <c r="J66" s="78">
        <v>4809333.758</v>
      </c>
      <c r="K66" s="102" t="str">
        <f t="shared" si="0"/>
        <v>西新井</v>
      </c>
    </row>
    <row r="67" spans="1:11" ht="18" customHeight="1">
      <c r="A67" s="90" t="s">
        <v>118</v>
      </c>
      <c r="B67" s="120">
        <v>0</v>
      </c>
      <c r="C67" s="121">
        <v>0</v>
      </c>
      <c r="D67" s="122">
        <v>0</v>
      </c>
      <c r="E67" s="77" t="s">
        <v>245</v>
      </c>
      <c r="F67" s="60" t="s">
        <v>245</v>
      </c>
      <c r="G67" s="78" t="s">
        <v>245</v>
      </c>
      <c r="H67" s="77">
        <v>100758599.534</v>
      </c>
      <c r="I67" s="60">
        <v>90690836.382</v>
      </c>
      <c r="J67" s="78">
        <v>9851905.219</v>
      </c>
      <c r="K67" s="102" t="str">
        <f t="shared" si="0"/>
        <v>葛飾</v>
      </c>
    </row>
    <row r="68" spans="1:11" ht="18" customHeight="1">
      <c r="A68" s="90" t="s">
        <v>119</v>
      </c>
      <c r="B68" s="120">
        <v>0</v>
      </c>
      <c r="C68" s="121">
        <v>0</v>
      </c>
      <c r="D68" s="122">
        <v>0</v>
      </c>
      <c r="E68" s="77">
        <v>419842.439</v>
      </c>
      <c r="F68" s="60">
        <v>417572.542</v>
      </c>
      <c r="G68" s="78">
        <v>2269.897</v>
      </c>
      <c r="H68" s="77">
        <v>108123499.852</v>
      </c>
      <c r="I68" s="60">
        <v>98585988.92</v>
      </c>
      <c r="J68" s="78">
        <v>9238881.688</v>
      </c>
      <c r="K68" s="102" t="str">
        <f t="shared" si="0"/>
        <v>江戸川北</v>
      </c>
    </row>
    <row r="69" spans="1:11" ht="18" customHeight="1">
      <c r="A69" s="90" t="s">
        <v>120</v>
      </c>
      <c r="B69" s="120">
        <v>0</v>
      </c>
      <c r="C69" s="121">
        <v>0</v>
      </c>
      <c r="D69" s="122">
        <v>0</v>
      </c>
      <c r="E69" s="77">
        <v>232586.319</v>
      </c>
      <c r="F69" s="60">
        <v>231944.519</v>
      </c>
      <c r="G69" s="78">
        <v>641.8</v>
      </c>
      <c r="H69" s="77">
        <v>61778367.83</v>
      </c>
      <c r="I69" s="60">
        <v>57709851.832</v>
      </c>
      <c r="J69" s="78">
        <v>3999138.014</v>
      </c>
      <c r="K69" s="102" t="str">
        <f t="shared" si="0"/>
        <v>江戸川南</v>
      </c>
    </row>
    <row r="70" spans="1:11" ht="18" customHeight="1">
      <c r="A70" s="280" t="s">
        <v>121</v>
      </c>
      <c r="B70" s="289">
        <v>201939.5</v>
      </c>
      <c r="C70" s="290">
        <v>201939.5</v>
      </c>
      <c r="D70" s="291">
        <v>0</v>
      </c>
      <c r="E70" s="281">
        <v>327891400.34400016</v>
      </c>
      <c r="F70" s="282">
        <v>327546726.8830001</v>
      </c>
      <c r="G70" s="283">
        <v>339582.35800000007</v>
      </c>
      <c r="H70" s="281">
        <v>20761127256.787003</v>
      </c>
      <c r="I70" s="282">
        <v>20452283482.541996</v>
      </c>
      <c r="J70" s="283">
        <v>301337674.31100005</v>
      </c>
      <c r="K70" s="284" t="str">
        <f t="shared" si="0"/>
        <v>都区内計</v>
      </c>
    </row>
    <row r="71" spans="1:11" ht="18" customHeight="1">
      <c r="A71" s="90"/>
      <c r="B71" s="120"/>
      <c r="C71" s="121"/>
      <c r="D71" s="122"/>
      <c r="E71" s="77"/>
      <c r="F71" s="60"/>
      <c r="G71" s="78"/>
      <c r="H71" s="77"/>
      <c r="I71" s="60"/>
      <c r="J71" s="78"/>
      <c r="K71" s="102" t="s">
        <v>156</v>
      </c>
    </row>
    <row r="72" spans="1:11" ht="18" customHeight="1">
      <c r="A72" s="90" t="s">
        <v>122</v>
      </c>
      <c r="B72" s="120">
        <v>0</v>
      </c>
      <c r="C72" s="121">
        <v>0</v>
      </c>
      <c r="D72" s="122">
        <v>0</v>
      </c>
      <c r="E72" s="77">
        <v>610812.173</v>
      </c>
      <c r="F72" s="60">
        <v>609708.133</v>
      </c>
      <c r="G72" s="78">
        <v>1104.04</v>
      </c>
      <c r="H72" s="77">
        <v>126648532.957</v>
      </c>
      <c r="I72" s="60">
        <v>118827691.104</v>
      </c>
      <c r="J72" s="78">
        <v>7536646.313</v>
      </c>
      <c r="K72" s="102" t="str">
        <f t="shared" si="0"/>
        <v>八王子</v>
      </c>
    </row>
    <row r="73" spans="1:11" ht="18" customHeight="1">
      <c r="A73" s="90" t="s">
        <v>123</v>
      </c>
      <c r="B73" s="120" t="s">
        <v>245</v>
      </c>
      <c r="C73" s="121" t="s">
        <v>245</v>
      </c>
      <c r="D73" s="122" t="s">
        <v>245</v>
      </c>
      <c r="E73" s="77">
        <v>716802.0580000001</v>
      </c>
      <c r="F73" s="60">
        <v>716330.678</v>
      </c>
      <c r="G73" s="78">
        <v>471.38</v>
      </c>
      <c r="H73" s="77">
        <v>173212248.588</v>
      </c>
      <c r="I73" s="60">
        <v>162915833.026</v>
      </c>
      <c r="J73" s="78">
        <v>10142891.966</v>
      </c>
      <c r="K73" s="102" t="str">
        <f t="shared" si="0"/>
        <v>立川</v>
      </c>
    </row>
    <row r="74" spans="1:11" ht="18" customHeight="1">
      <c r="A74" s="90" t="s">
        <v>124</v>
      </c>
      <c r="B74" s="120" t="s">
        <v>245</v>
      </c>
      <c r="C74" s="121" t="s">
        <v>245</v>
      </c>
      <c r="D74" s="122" t="s">
        <v>245</v>
      </c>
      <c r="E74" s="77" t="s">
        <v>245</v>
      </c>
      <c r="F74" s="60" t="s">
        <v>245</v>
      </c>
      <c r="G74" s="78" t="s">
        <v>245</v>
      </c>
      <c r="H74" s="77">
        <v>161660934.333</v>
      </c>
      <c r="I74" s="60">
        <v>154473400.709</v>
      </c>
      <c r="J74" s="78">
        <v>7094487.504</v>
      </c>
      <c r="K74" s="102" t="str">
        <f t="shared" si="0"/>
        <v>武蔵野</v>
      </c>
    </row>
    <row r="75" spans="1:11" ht="18" customHeight="1">
      <c r="A75" s="90" t="s">
        <v>125</v>
      </c>
      <c r="B75" s="120">
        <v>0</v>
      </c>
      <c r="C75" s="121">
        <v>0</v>
      </c>
      <c r="D75" s="122">
        <v>0</v>
      </c>
      <c r="E75" s="77">
        <v>334109.37</v>
      </c>
      <c r="F75" s="60">
        <v>334103.57</v>
      </c>
      <c r="G75" s="78">
        <v>5.8</v>
      </c>
      <c r="H75" s="77">
        <v>80195936.243</v>
      </c>
      <c r="I75" s="60">
        <v>74905559.31</v>
      </c>
      <c r="J75" s="78">
        <v>5199748.089</v>
      </c>
      <c r="K75" s="102" t="str">
        <f t="shared" si="0"/>
        <v>青梅</v>
      </c>
    </row>
    <row r="76" spans="1:11" ht="18" customHeight="1">
      <c r="A76" s="90" t="s">
        <v>126</v>
      </c>
      <c r="B76" s="120">
        <v>0</v>
      </c>
      <c r="C76" s="121">
        <v>0</v>
      </c>
      <c r="D76" s="122">
        <v>0</v>
      </c>
      <c r="E76" s="77">
        <v>827891.013</v>
      </c>
      <c r="F76" s="60">
        <v>819971.233</v>
      </c>
      <c r="G76" s="78">
        <v>7825.98</v>
      </c>
      <c r="H76" s="77">
        <v>175170932.396</v>
      </c>
      <c r="I76" s="60">
        <v>166972364.409</v>
      </c>
      <c r="J76" s="78">
        <v>7867695.376</v>
      </c>
      <c r="K76" s="102" t="str">
        <f t="shared" si="0"/>
        <v>武蔵府中</v>
      </c>
    </row>
    <row r="77" spans="1:11" ht="18" customHeight="1">
      <c r="A77" s="90"/>
      <c r="B77" s="120"/>
      <c r="C77" s="121"/>
      <c r="D77" s="122"/>
      <c r="E77" s="77"/>
      <c r="F77" s="60"/>
      <c r="G77" s="78"/>
      <c r="H77" s="77"/>
      <c r="I77" s="60"/>
      <c r="J77" s="78"/>
      <c r="K77" s="102" t="s">
        <v>156</v>
      </c>
    </row>
    <row r="78" spans="1:11" ht="18" customHeight="1">
      <c r="A78" s="90" t="s">
        <v>127</v>
      </c>
      <c r="B78" s="120">
        <v>0</v>
      </c>
      <c r="C78" s="121">
        <v>0</v>
      </c>
      <c r="D78" s="122">
        <v>0</v>
      </c>
      <c r="E78" s="77">
        <v>383665.642</v>
      </c>
      <c r="F78" s="60">
        <v>378855.562</v>
      </c>
      <c r="G78" s="78">
        <v>4810.08</v>
      </c>
      <c r="H78" s="77">
        <v>74076838.052</v>
      </c>
      <c r="I78" s="60">
        <v>67923727.288</v>
      </c>
      <c r="J78" s="78">
        <v>5996199.418</v>
      </c>
      <c r="K78" s="102" t="str">
        <f t="shared" si="0"/>
        <v>町田</v>
      </c>
    </row>
    <row r="79" spans="1:11" ht="18" customHeight="1">
      <c r="A79" s="90" t="s">
        <v>128</v>
      </c>
      <c r="B79" s="120">
        <v>0</v>
      </c>
      <c r="C79" s="121">
        <v>0</v>
      </c>
      <c r="D79" s="122">
        <v>0</v>
      </c>
      <c r="E79" s="77">
        <v>382125.956</v>
      </c>
      <c r="F79" s="60">
        <v>382108.356</v>
      </c>
      <c r="G79" s="78">
        <v>17.6</v>
      </c>
      <c r="H79" s="77">
        <v>96612541.735</v>
      </c>
      <c r="I79" s="60">
        <v>92789091.876</v>
      </c>
      <c r="J79" s="78">
        <v>3612828.055</v>
      </c>
      <c r="K79" s="102" t="str">
        <f t="shared" si="0"/>
        <v>日野</v>
      </c>
    </row>
    <row r="80" spans="1:11" ht="18" customHeight="1">
      <c r="A80" s="90" t="s">
        <v>129</v>
      </c>
      <c r="B80" s="120">
        <v>0</v>
      </c>
      <c r="C80" s="121">
        <v>0</v>
      </c>
      <c r="D80" s="122">
        <v>0</v>
      </c>
      <c r="E80" s="77" t="s">
        <v>245</v>
      </c>
      <c r="F80" s="60" t="s">
        <v>245</v>
      </c>
      <c r="G80" s="78" t="s">
        <v>245</v>
      </c>
      <c r="H80" s="77">
        <v>123804365.638</v>
      </c>
      <c r="I80" s="60">
        <v>116033546.898</v>
      </c>
      <c r="J80" s="78">
        <v>7600161.255</v>
      </c>
      <c r="K80" s="102" t="str">
        <f t="shared" si="0"/>
        <v>東村山</v>
      </c>
    </row>
    <row r="81" spans="1:11" ht="18" customHeight="1">
      <c r="A81" s="280" t="s">
        <v>130</v>
      </c>
      <c r="B81" s="289">
        <v>686.6</v>
      </c>
      <c r="C81" s="290">
        <v>199.2</v>
      </c>
      <c r="D81" s="291">
        <v>487.4</v>
      </c>
      <c r="E81" s="281">
        <v>4265712</v>
      </c>
      <c r="F81" s="282">
        <v>4238288</v>
      </c>
      <c r="G81" s="283">
        <v>27330</v>
      </c>
      <c r="H81" s="281">
        <v>1011382330</v>
      </c>
      <c r="I81" s="282">
        <v>954841215</v>
      </c>
      <c r="J81" s="283">
        <v>55050658</v>
      </c>
      <c r="K81" s="284" t="str">
        <f t="shared" si="0"/>
        <v>多摩地区計</v>
      </c>
    </row>
    <row r="82" spans="1:11" ht="18" customHeight="1">
      <c r="A82" s="90"/>
      <c r="B82" s="120"/>
      <c r="C82" s="121"/>
      <c r="D82" s="122"/>
      <c r="E82" s="77"/>
      <c r="F82" s="60"/>
      <c r="G82" s="78"/>
      <c r="H82" s="77"/>
      <c r="I82" s="60"/>
      <c r="J82" s="78"/>
      <c r="K82" s="102"/>
    </row>
    <row r="83" spans="1:11" s="3" customFormat="1" ht="18" customHeight="1">
      <c r="A83" s="79" t="s">
        <v>131</v>
      </c>
      <c r="B83" s="123">
        <v>202626.1</v>
      </c>
      <c r="C83" s="124">
        <v>202138.7</v>
      </c>
      <c r="D83" s="125">
        <v>487.4</v>
      </c>
      <c r="E83" s="80">
        <v>332157112.388</v>
      </c>
      <c r="F83" s="62">
        <v>331785015.196</v>
      </c>
      <c r="G83" s="81">
        <v>366912.289</v>
      </c>
      <c r="H83" s="80">
        <v>21772509586.729</v>
      </c>
      <c r="I83" s="62">
        <v>21407124697.162</v>
      </c>
      <c r="J83" s="81">
        <v>356388332.287</v>
      </c>
      <c r="K83" s="103" t="str">
        <f>A83</f>
        <v>東京都計</v>
      </c>
    </row>
    <row r="84" spans="1:11" s="12" customFormat="1" ht="18" customHeight="1">
      <c r="A84" s="298"/>
      <c r="B84" s="143"/>
      <c r="C84" s="144"/>
      <c r="D84" s="145"/>
      <c r="E84" s="14"/>
      <c r="F84" s="15"/>
      <c r="G84" s="16"/>
      <c r="H84" s="14"/>
      <c r="I84" s="15"/>
      <c r="J84" s="16"/>
      <c r="K84" s="294"/>
    </row>
    <row r="85" spans="1:11" ht="18" customHeight="1">
      <c r="A85" s="91" t="s">
        <v>132</v>
      </c>
      <c r="B85" s="129">
        <v>0</v>
      </c>
      <c r="C85" s="130">
        <v>0</v>
      </c>
      <c r="D85" s="131">
        <v>0</v>
      </c>
      <c r="E85" s="82" t="s">
        <v>245</v>
      </c>
      <c r="F85" s="83" t="s">
        <v>245</v>
      </c>
      <c r="G85" s="84" t="s">
        <v>245</v>
      </c>
      <c r="H85" s="82">
        <v>171358288.505</v>
      </c>
      <c r="I85" s="83">
        <v>167173621.083</v>
      </c>
      <c r="J85" s="84">
        <v>3958238.969</v>
      </c>
      <c r="K85" s="105" t="str">
        <f>A85</f>
        <v>鶴見</v>
      </c>
    </row>
    <row r="86" spans="1:11" ht="18" customHeight="1">
      <c r="A86" s="90" t="s">
        <v>133</v>
      </c>
      <c r="B86" s="120" t="s">
        <v>245</v>
      </c>
      <c r="C86" s="121" t="s">
        <v>245</v>
      </c>
      <c r="D86" s="122" t="s">
        <v>245</v>
      </c>
      <c r="E86" s="77">
        <v>4184202.1</v>
      </c>
      <c r="F86" s="60">
        <v>4177677.26</v>
      </c>
      <c r="G86" s="78">
        <v>6524.84</v>
      </c>
      <c r="H86" s="77">
        <v>391794924.414</v>
      </c>
      <c r="I86" s="60">
        <v>380147691.746</v>
      </c>
      <c r="J86" s="78">
        <v>11204682.065</v>
      </c>
      <c r="K86" s="102" t="str">
        <f t="shared" si="0"/>
        <v>横浜中</v>
      </c>
    </row>
    <row r="87" spans="1:11" ht="18" customHeight="1">
      <c r="A87" s="90" t="s">
        <v>134</v>
      </c>
      <c r="B87" s="120">
        <v>0</v>
      </c>
      <c r="C87" s="121">
        <v>0</v>
      </c>
      <c r="D87" s="122">
        <v>0</v>
      </c>
      <c r="E87" s="77" t="s">
        <v>245</v>
      </c>
      <c r="F87" s="60" t="s">
        <v>245</v>
      </c>
      <c r="G87" s="78" t="s">
        <v>245</v>
      </c>
      <c r="H87" s="77">
        <v>91837374.705</v>
      </c>
      <c r="I87" s="60">
        <v>85988062.699</v>
      </c>
      <c r="J87" s="78">
        <v>5685710.886</v>
      </c>
      <c r="K87" s="102" t="str">
        <f t="shared" si="0"/>
        <v>保土ケ谷</v>
      </c>
    </row>
    <row r="88" spans="1:11" ht="18" customHeight="1">
      <c r="A88" s="90" t="s">
        <v>135</v>
      </c>
      <c r="B88" s="120" t="s">
        <v>245</v>
      </c>
      <c r="C88" s="121" t="s">
        <v>245</v>
      </c>
      <c r="D88" s="122" t="s">
        <v>245</v>
      </c>
      <c r="E88" s="77">
        <v>526703.914</v>
      </c>
      <c r="F88" s="60">
        <v>526528.574</v>
      </c>
      <c r="G88" s="78">
        <v>163.14</v>
      </c>
      <c r="H88" s="77">
        <v>349350612.785</v>
      </c>
      <c r="I88" s="60">
        <v>322169917.746</v>
      </c>
      <c r="J88" s="78">
        <v>26944817.221</v>
      </c>
      <c r="K88" s="102" t="str">
        <f t="shared" si="0"/>
        <v>横浜南</v>
      </c>
    </row>
    <row r="89" spans="1:11" ht="18" customHeight="1">
      <c r="A89" s="90" t="s">
        <v>136</v>
      </c>
      <c r="B89" s="120" t="s">
        <v>245</v>
      </c>
      <c r="C89" s="121" t="s">
        <v>245</v>
      </c>
      <c r="D89" s="122" t="s">
        <v>245</v>
      </c>
      <c r="E89" s="77" t="s">
        <v>245</v>
      </c>
      <c r="F89" s="60" t="s">
        <v>245</v>
      </c>
      <c r="G89" s="78" t="s">
        <v>245</v>
      </c>
      <c r="H89" s="77">
        <v>255550288.417</v>
      </c>
      <c r="I89" s="60">
        <v>245310897.932</v>
      </c>
      <c r="J89" s="78">
        <v>9917068.692</v>
      </c>
      <c r="K89" s="102" t="str">
        <f t="shared" si="0"/>
        <v>神奈川</v>
      </c>
    </row>
    <row r="90" spans="1:11" ht="18" customHeight="1">
      <c r="A90" s="90"/>
      <c r="B90" s="120"/>
      <c r="C90" s="121"/>
      <c r="D90" s="122"/>
      <c r="E90" s="77"/>
      <c r="F90" s="60"/>
      <c r="G90" s="78"/>
      <c r="H90" s="77"/>
      <c r="I90" s="60"/>
      <c r="J90" s="78"/>
      <c r="K90" s="102" t="s">
        <v>156</v>
      </c>
    </row>
    <row r="91" spans="1:11" ht="18" customHeight="1">
      <c r="A91" s="90" t="s">
        <v>137</v>
      </c>
      <c r="B91" s="120">
        <v>0</v>
      </c>
      <c r="C91" s="121">
        <v>0</v>
      </c>
      <c r="D91" s="122">
        <v>0</v>
      </c>
      <c r="E91" s="77">
        <v>366468.7</v>
      </c>
      <c r="F91" s="60">
        <v>361795.4</v>
      </c>
      <c r="G91" s="78">
        <v>4673.3</v>
      </c>
      <c r="H91" s="77">
        <v>97104085.698</v>
      </c>
      <c r="I91" s="60">
        <v>89742590.068</v>
      </c>
      <c r="J91" s="78">
        <v>7226046.074</v>
      </c>
      <c r="K91" s="102" t="str">
        <f t="shared" si="0"/>
        <v>戸塚</v>
      </c>
    </row>
    <row r="92" spans="1:11" ht="18" customHeight="1">
      <c r="A92" s="90" t="s">
        <v>138</v>
      </c>
      <c r="B92" s="120">
        <v>0</v>
      </c>
      <c r="C92" s="121">
        <v>0</v>
      </c>
      <c r="D92" s="122">
        <v>0</v>
      </c>
      <c r="E92" s="77" t="s">
        <v>245</v>
      </c>
      <c r="F92" s="60" t="s">
        <v>245</v>
      </c>
      <c r="G92" s="78" t="s">
        <v>245</v>
      </c>
      <c r="H92" s="77">
        <v>187065701.53</v>
      </c>
      <c r="I92" s="60">
        <v>177474050.157</v>
      </c>
      <c r="J92" s="78">
        <v>9443152.106</v>
      </c>
      <c r="K92" s="102" t="str">
        <f t="shared" si="0"/>
        <v>緑</v>
      </c>
    </row>
    <row r="93" spans="1:11" ht="18" customHeight="1">
      <c r="A93" s="90" t="s">
        <v>139</v>
      </c>
      <c r="B93" s="120">
        <v>452850956.142</v>
      </c>
      <c r="C93" s="121">
        <v>418261456.042</v>
      </c>
      <c r="D93" s="122">
        <v>34589500.1</v>
      </c>
      <c r="E93" s="77">
        <v>1104935.524</v>
      </c>
      <c r="F93" s="60">
        <v>1104015.264</v>
      </c>
      <c r="G93" s="78">
        <v>920.26</v>
      </c>
      <c r="H93" s="77">
        <v>675823383.563</v>
      </c>
      <c r="I93" s="60">
        <v>633225865.955</v>
      </c>
      <c r="J93" s="78">
        <v>42362960.624</v>
      </c>
      <c r="K93" s="102" t="str">
        <f t="shared" si="0"/>
        <v>川崎南</v>
      </c>
    </row>
    <row r="94" spans="1:11" ht="18" customHeight="1">
      <c r="A94" s="90" t="s">
        <v>140</v>
      </c>
      <c r="B94" s="120">
        <v>0</v>
      </c>
      <c r="C94" s="121">
        <v>0</v>
      </c>
      <c r="D94" s="122">
        <v>0</v>
      </c>
      <c r="E94" s="77" t="s">
        <v>245</v>
      </c>
      <c r="F94" s="60" t="s">
        <v>245</v>
      </c>
      <c r="G94" s="78" t="s">
        <v>245</v>
      </c>
      <c r="H94" s="77">
        <v>190614865.189</v>
      </c>
      <c r="I94" s="60">
        <v>181182110.592</v>
      </c>
      <c r="J94" s="78">
        <v>9100138.577</v>
      </c>
      <c r="K94" s="102" t="str">
        <f t="shared" si="0"/>
        <v>川崎北</v>
      </c>
    </row>
    <row r="95" spans="1:11" ht="18" customHeight="1">
      <c r="A95" s="90" t="s">
        <v>141</v>
      </c>
      <c r="B95" s="120">
        <v>0</v>
      </c>
      <c r="C95" s="121">
        <v>0</v>
      </c>
      <c r="D95" s="122">
        <v>0</v>
      </c>
      <c r="E95" s="77" t="s">
        <v>245</v>
      </c>
      <c r="F95" s="60" t="s">
        <v>245</v>
      </c>
      <c r="G95" s="78" t="s">
        <v>245</v>
      </c>
      <c r="H95" s="77">
        <v>54050578.337</v>
      </c>
      <c r="I95" s="60">
        <v>49643933.36</v>
      </c>
      <c r="J95" s="78">
        <v>4345632.972</v>
      </c>
      <c r="K95" s="102" t="str">
        <f t="shared" si="0"/>
        <v>川崎西</v>
      </c>
    </row>
    <row r="96" spans="1:11" ht="18" customHeight="1">
      <c r="A96" s="90"/>
      <c r="B96" s="120"/>
      <c r="C96" s="121"/>
      <c r="D96" s="122"/>
      <c r="E96" s="77"/>
      <c r="F96" s="60"/>
      <c r="G96" s="78"/>
      <c r="H96" s="77"/>
      <c r="I96" s="60"/>
      <c r="J96" s="78"/>
      <c r="K96" s="102" t="s">
        <v>156</v>
      </c>
    </row>
    <row r="97" spans="1:11" ht="18" customHeight="1">
      <c r="A97" s="90" t="s">
        <v>142</v>
      </c>
      <c r="B97" s="120">
        <v>0</v>
      </c>
      <c r="C97" s="121">
        <v>0</v>
      </c>
      <c r="D97" s="122">
        <v>0</v>
      </c>
      <c r="E97" s="77" t="s">
        <v>245</v>
      </c>
      <c r="F97" s="60" t="s">
        <v>245</v>
      </c>
      <c r="G97" s="78" t="s">
        <v>245</v>
      </c>
      <c r="H97" s="77">
        <v>74222304.956</v>
      </c>
      <c r="I97" s="60">
        <v>69155846.315</v>
      </c>
      <c r="J97" s="78">
        <v>4855270.31</v>
      </c>
      <c r="K97" s="102" t="str">
        <f t="shared" si="0"/>
        <v>横須賀</v>
      </c>
    </row>
    <row r="98" spans="1:11" ht="18" customHeight="1">
      <c r="A98" s="90" t="s">
        <v>143</v>
      </c>
      <c r="B98" s="120">
        <v>0</v>
      </c>
      <c r="C98" s="121">
        <v>0</v>
      </c>
      <c r="D98" s="122">
        <v>0</v>
      </c>
      <c r="E98" s="77">
        <v>554059.468</v>
      </c>
      <c r="F98" s="60">
        <v>538368.944</v>
      </c>
      <c r="G98" s="78">
        <v>10789.24</v>
      </c>
      <c r="H98" s="77">
        <v>123216090.703</v>
      </c>
      <c r="I98" s="60">
        <v>116876990.562</v>
      </c>
      <c r="J98" s="78">
        <v>6119231.545</v>
      </c>
      <c r="K98" s="102" t="str">
        <f t="shared" si="0"/>
        <v>平塚</v>
      </c>
    </row>
    <row r="99" spans="1:11" ht="18" customHeight="1">
      <c r="A99" s="90" t="s">
        <v>144</v>
      </c>
      <c r="B99" s="120">
        <v>0</v>
      </c>
      <c r="C99" s="121">
        <v>0</v>
      </c>
      <c r="D99" s="122">
        <v>0</v>
      </c>
      <c r="E99" s="77" t="s">
        <v>245</v>
      </c>
      <c r="F99" s="60" t="s">
        <v>245</v>
      </c>
      <c r="G99" s="78" t="s">
        <v>245</v>
      </c>
      <c r="H99" s="77">
        <v>57654268.713</v>
      </c>
      <c r="I99" s="60">
        <v>54111379.778</v>
      </c>
      <c r="J99" s="78">
        <v>3494625.85</v>
      </c>
      <c r="K99" s="102" t="str">
        <f t="shared" si="0"/>
        <v>鎌倉</v>
      </c>
    </row>
    <row r="100" spans="1:11" ht="18" customHeight="1">
      <c r="A100" s="90" t="s">
        <v>145</v>
      </c>
      <c r="B100" s="120">
        <v>0</v>
      </c>
      <c r="C100" s="121">
        <v>0</v>
      </c>
      <c r="D100" s="122">
        <v>0</v>
      </c>
      <c r="E100" s="77">
        <v>501499.364</v>
      </c>
      <c r="F100" s="60">
        <v>497298.333</v>
      </c>
      <c r="G100" s="78">
        <v>4201.031</v>
      </c>
      <c r="H100" s="77">
        <v>157999700.132</v>
      </c>
      <c r="I100" s="60">
        <v>148509842.916</v>
      </c>
      <c r="J100" s="78">
        <v>9222269.529</v>
      </c>
      <c r="K100" s="102" t="str">
        <f t="shared" si="0"/>
        <v>藤沢</v>
      </c>
    </row>
    <row r="101" spans="1:11" ht="18" customHeight="1">
      <c r="A101" s="90" t="s">
        <v>146</v>
      </c>
      <c r="B101" s="120">
        <v>0</v>
      </c>
      <c r="C101" s="121">
        <v>0</v>
      </c>
      <c r="D101" s="122">
        <v>0</v>
      </c>
      <c r="E101" s="77">
        <v>459455.706</v>
      </c>
      <c r="F101" s="60">
        <v>455694.96499999997</v>
      </c>
      <c r="G101" s="78">
        <v>3760.741</v>
      </c>
      <c r="H101" s="77">
        <v>124372889.159</v>
      </c>
      <c r="I101" s="60">
        <v>119783314.287</v>
      </c>
      <c r="J101" s="78">
        <v>4431823.897</v>
      </c>
      <c r="K101" s="102" t="str">
        <f t="shared" si="0"/>
        <v>小田原</v>
      </c>
    </row>
    <row r="102" spans="1:11" ht="18" customHeight="1">
      <c r="A102" s="90"/>
      <c r="B102" s="120"/>
      <c r="C102" s="121"/>
      <c r="D102" s="122"/>
      <c r="E102" s="77"/>
      <c r="F102" s="60"/>
      <c r="G102" s="78"/>
      <c r="H102" s="77"/>
      <c r="I102" s="60"/>
      <c r="J102" s="78"/>
      <c r="K102" s="102" t="s">
        <v>156</v>
      </c>
    </row>
    <row r="103" spans="1:11" ht="18" customHeight="1">
      <c r="A103" s="90" t="s">
        <v>147</v>
      </c>
      <c r="B103" s="120">
        <v>0</v>
      </c>
      <c r="C103" s="121">
        <v>0</v>
      </c>
      <c r="D103" s="122">
        <v>0</v>
      </c>
      <c r="E103" s="77">
        <v>636227.2609999999</v>
      </c>
      <c r="F103" s="60">
        <v>635563.076</v>
      </c>
      <c r="G103" s="78">
        <v>664.1329999999999</v>
      </c>
      <c r="H103" s="77">
        <v>131758204.103</v>
      </c>
      <c r="I103" s="60">
        <v>122691777.731</v>
      </c>
      <c r="J103" s="78">
        <v>8728843.3</v>
      </c>
      <c r="K103" s="102" t="str">
        <f t="shared" si="0"/>
        <v>相模原</v>
      </c>
    </row>
    <row r="104" spans="1:11" ht="18" customHeight="1">
      <c r="A104" s="90" t="s">
        <v>148</v>
      </c>
      <c r="B104" s="120" t="s">
        <v>245</v>
      </c>
      <c r="C104" s="121" t="s">
        <v>245</v>
      </c>
      <c r="D104" s="122" t="s">
        <v>245</v>
      </c>
      <c r="E104" s="77" t="s">
        <v>245</v>
      </c>
      <c r="F104" s="60" t="s">
        <v>245</v>
      </c>
      <c r="G104" s="78" t="s">
        <v>245</v>
      </c>
      <c r="H104" s="77">
        <v>72919071.227</v>
      </c>
      <c r="I104" s="60">
        <v>69472456.932</v>
      </c>
      <c r="J104" s="78">
        <v>3365379.731</v>
      </c>
      <c r="K104" s="102" t="str">
        <f t="shared" si="0"/>
        <v>厚木</v>
      </c>
    </row>
    <row r="105" spans="1:11" ht="18" customHeight="1">
      <c r="A105" s="90" t="s">
        <v>149</v>
      </c>
      <c r="B105" s="120">
        <v>0</v>
      </c>
      <c r="C105" s="121">
        <v>0</v>
      </c>
      <c r="D105" s="122">
        <v>0</v>
      </c>
      <c r="E105" s="77" t="s">
        <v>245</v>
      </c>
      <c r="F105" s="60" t="s">
        <v>245</v>
      </c>
      <c r="G105" s="78" t="s">
        <v>245</v>
      </c>
      <c r="H105" s="77">
        <v>147320613.417</v>
      </c>
      <c r="I105" s="60">
        <v>138214089.283</v>
      </c>
      <c r="J105" s="78">
        <v>8786318.529</v>
      </c>
      <c r="K105" s="102" t="str">
        <f t="shared" si="0"/>
        <v>大和</v>
      </c>
    </row>
    <row r="106" spans="1:11" s="3" customFormat="1" ht="18" customHeight="1">
      <c r="A106" s="79" t="s">
        <v>150</v>
      </c>
      <c r="B106" s="123">
        <v>665456010.142</v>
      </c>
      <c r="C106" s="124">
        <v>613335735.042</v>
      </c>
      <c r="D106" s="125">
        <v>52120275.1</v>
      </c>
      <c r="E106" s="80">
        <v>14364268.145000001</v>
      </c>
      <c r="F106" s="62">
        <v>14313954.081</v>
      </c>
      <c r="G106" s="81">
        <v>45234.418</v>
      </c>
      <c r="H106" s="80">
        <v>3354013245.553</v>
      </c>
      <c r="I106" s="62">
        <v>3170874439.142</v>
      </c>
      <c r="J106" s="81">
        <v>179192210.877</v>
      </c>
      <c r="K106" s="103" t="str">
        <f t="shared" si="0"/>
        <v>神奈川県計</v>
      </c>
    </row>
    <row r="107" spans="1:11" s="12" customFormat="1" ht="18" customHeight="1">
      <c r="A107" s="13"/>
      <c r="B107" s="143"/>
      <c r="C107" s="144"/>
      <c r="D107" s="145"/>
      <c r="E107" s="14"/>
      <c r="F107" s="15"/>
      <c r="G107" s="16"/>
      <c r="H107" s="14"/>
      <c r="I107" s="15"/>
      <c r="J107" s="16"/>
      <c r="K107" s="104"/>
    </row>
    <row r="108" spans="1:11" ht="18" customHeight="1">
      <c r="A108" s="91" t="s">
        <v>151</v>
      </c>
      <c r="B108" s="129">
        <v>0</v>
      </c>
      <c r="C108" s="130">
        <v>0</v>
      </c>
      <c r="D108" s="131">
        <v>0</v>
      </c>
      <c r="E108" s="82">
        <v>714897.0970000001</v>
      </c>
      <c r="F108" s="83">
        <v>711665.197</v>
      </c>
      <c r="G108" s="84">
        <v>3231.9</v>
      </c>
      <c r="H108" s="82">
        <v>110999806.862</v>
      </c>
      <c r="I108" s="83">
        <v>103952591.668</v>
      </c>
      <c r="J108" s="84">
        <v>6910278.908</v>
      </c>
      <c r="K108" s="105" t="str">
        <f t="shared" si="0"/>
        <v>甲府</v>
      </c>
    </row>
    <row r="109" spans="1:11" ht="18" customHeight="1">
      <c r="A109" s="90" t="s">
        <v>152</v>
      </c>
      <c r="B109" s="120">
        <v>0</v>
      </c>
      <c r="C109" s="121">
        <v>0</v>
      </c>
      <c r="D109" s="122">
        <v>0</v>
      </c>
      <c r="E109" s="77">
        <v>20735.007999999998</v>
      </c>
      <c r="F109" s="60">
        <v>20697.127999999997</v>
      </c>
      <c r="G109" s="78">
        <v>37.88</v>
      </c>
      <c r="H109" s="77">
        <v>20534736.972</v>
      </c>
      <c r="I109" s="60">
        <v>19085161.312</v>
      </c>
      <c r="J109" s="78">
        <v>1415700.943</v>
      </c>
      <c r="K109" s="102" t="str">
        <f t="shared" si="0"/>
        <v>山梨</v>
      </c>
    </row>
    <row r="110" spans="1:11" ht="18" customHeight="1">
      <c r="A110" s="90" t="s">
        <v>153</v>
      </c>
      <c r="B110" s="120">
        <v>0</v>
      </c>
      <c r="C110" s="121">
        <v>0</v>
      </c>
      <c r="D110" s="122">
        <v>0</v>
      </c>
      <c r="E110" s="77">
        <v>55220.054000000004</v>
      </c>
      <c r="F110" s="60">
        <v>54436.714</v>
      </c>
      <c r="G110" s="78">
        <v>783.34</v>
      </c>
      <c r="H110" s="77">
        <v>73993866.86</v>
      </c>
      <c r="I110" s="60">
        <v>71970132.659</v>
      </c>
      <c r="J110" s="78">
        <v>2002912.806</v>
      </c>
      <c r="K110" s="102" t="str">
        <f t="shared" si="0"/>
        <v>大月</v>
      </c>
    </row>
    <row r="111" spans="1:11" ht="18" customHeight="1">
      <c r="A111" s="90" t="s">
        <v>154</v>
      </c>
      <c r="B111" s="120">
        <v>0</v>
      </c>
      <c r="C111" s="121">
        <v>0</v>
      </c>
      <c r="D111" s="122">
        <v>0</v>
      </c>
      <c r="E111" s="77">
        <v>7301.737999999999</v>
      </c>
      <c r="F111" s="60">
        <v>7253.338</v>
      </c>
      <c r="G111" s="78">
        <v>48.4</v>
      </c>
      <c r="H111" s="77">
        <v>7748891.565</v>
      </c>
      <c r="I111" s="60">
        <v>7247786.759</v>
      </c>
      <c r="J111" s="78">
        <v>490858.109</v>
      </c>
      <c r="K111" s="102" t="str">
        <f t="shared" si="0"/>
        <v>鰍沢</v>
      </c>
    </row>
    <row r="112" spans="1:11" s="3" customFormat="1" ht="18" customHeight="1">
      <c r="A112" s="79" t="s">
        <v>155</v>
      </c>
      <c r="B112" s="123">
        <v>0</v>
      </c>
      <c r="C112" s="124">
        <v>0</v>
      </c>
      <c r="D112" s="125">
        <v>0</v>
      </c>
      <c r="E112" s="80">
        <v>798153.897</v>
      </c>
      <c r="F112" s="62">
        <v>794052.3770000001</v>
      </c>
      <c r="G112" s="81">
        <v>4101.52</v>
      </c>
      <c r="H112" s="80">
        <v>213277302.259</v>
      </c>
      <c r="I112" s="62">
        <v>202255672.398</v>
      </c>
      <c r="J112" s="81">
        <v>10819750.766</v>
      </c>
      <c r="K112" s="103" t="str">
        <f t="shared" si="0"/>
        <v>山梨県計</v>
      </c>
    </row>
    <row r="113" spans="1:11" s="12" customFormat="1" ht="18" customHeight="1">
      <c r="A113" s="13"/>
      <c r="B113" s="146"/>
      <c r="C113" s="147"/>
      <c r="D113" s="148"/>
      <c r="E113" s="48"/>
      <c r="F113" s="49"/>
      <c r="G113" s="50"/>
      <c r="H113" s="48"/>
      <c r="I113" s="49"/>
      <c r="J113" s="50"/>
      <c r="K113" s="104"/>
    </row>
    <row r="114" spans="1:11" s="3" customFormat="1" ht="18" customHeight="1" thickBot="1">
      <c r="A114" s="89" t="s">
        <v>52</v>
      </c>
      <c r="B114" s="132">
        <v>90104.352</v>
      </c>
      <c r="C114" s="133">
        <v>16255.23</v>
      </c>
      <c r="D114" s="134">
        <v>60249.122</v>
      </c>
      <c r="E114" s="45">
        <v>4900386.725000001</v>
      </c>
      <c r="F114" s="46">
        <v>744884.5519999999</v>
      </c>
      <c r="G114" s="47">
        <v>2550267.856</v>
      </c>
      <c r="H114" s="45">
        <v>833839498.216</v>
      </c>
      <c r="I114" s="46">
        <v>107383885.673</v>
      </c>
      <c r="J114" s="47">
        <v>670458858.104</v>
      </c>
      <c r="K114" s="98" t="str">
        <f t="shared" si="0"/>
        <v>局引受分</v>
      </c>
    </row>
    <row r="115" spans="1:11" s="3" customFormat="1" ht="18" customHeight="1" thickBot="1" thickTop="1">
      <c r="A115" s="93" t="s">
        <v>65</v>
      </c>
      <c r="B115" s="135">
        <v>1113129765.299</v>
      </c>
      <c r="C115" s="136">
        <v>1026512618.972</v>
      </c>
      <c r="D115" s="137">
        <v>86603546.327</v>
      </c>
      <c r="E115" s="32">
        <v>362821228.3249999</v>
      </c>
      <c r="F115" s="23">
        <v>358204646.182</v>
      </c>
      <c r="G115" s="33">
        <v>3000878.9970000004</v>
      </c>
      <c r="H115" s="32">
        <v>27885982772.491</v>
      </c>
      <c r="I115" s="23">
        <v>26485034369.24</v>
      </c>
      <c r="J115" s="33">
        <v>1329189434.552</v>
      </c>
      <c r="K115" s="112" t="str">
        <f t="shared" si="0"/>
        <v>総計</v>
      </c>
    </row>
  </sheetData>
  <mergeCells count="5">
    <mergeCell ref="K2:K3"/>
    <mergeCell ref="A2:A3"/>
    <mergeCell ref="B2:D2"/>
    <mergeCell ref="E2:G2"/>
    <mergeCell ref="H2:J2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62" r:id="rId1"/>
  <headerFooter alignWithMargins="0">
    <oddFooter>&amp;R東京国税局
徴収関係１
（Ｈ18）</oddFooter>
  </headerFooter>
  <rowBreaks count="2" manualBreakCount="2">
    <brk id="46" max="10" man="1"/>
    <brk id="8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:F1"/>
    </sheetView>
  </sheetViews>
  <sheetFormatPr defaultColWidth="9.00390625" defaultRowHeight="13.5"/>
  <cols>
    <col min="1" max="1" width="10.625" style="184" customWidth="1"/>
    <col min="2" max="2" width="6.625" style="184" customWidth="1"/>
    <col min="3" max="3" width="13.875" style="184" customWidth="1"/>
    <col min="4" max="4" width="14.25390625" style="184" customWidth="1"/>
    <col min="5" max="5" width="3.00390625" style="184" bestFit="1" customWidth="1"/>
    <col min="6" max="6" width="16.75390625" style="184" customWidth="1"/>
    <col min="7" max="16384" width="8.625" style="184" customWidth="1"/>
  </cols>
  <sheetData>
    <row r="1" spans="1:6" ht="15">
      <c r="A1" s="348" t="s">
        <v>160</v>
      </c>
      <c r="B1" s="348"/>
      <c r="C1" s="348"/>
      <c r="D1" s="348"/>
      <c r="E1" s="348"/>
      <c r="F1" s="348"/>
    </row>
    <row r="2" spans="1:6" ht="14.25" customHeight="1" thickBot="1">
      <c r="A2" s="349" t="s">
        <v>161</v>
      </c>
      <c r="B2" s="349"/>
      <c r="C2" s="349"/>
      <c r="D2" s="349"/>
      <c r="E2" s="349"/>
      <c r="F2" s="349"/>
    </row>
    <row r="3" spans="1:6" ht="18" customHeight="1">
      <c r="A3" s="350" t="s">
        <v>162</v>
      </c>
      <c r="B3" s="351"/>
      <c r="C3" s="352"/>
      <c r="D3" s="356" t="s">
        <v>163</v>
      </c>
      <c r="E3" s="357"/>
      <c r="F3" s="358"/>
    </row>
    <row r="4" spans="1:6" ht="15" customHeight="1">
      <c r="A4" s="353"/>
      <c r="B4" s="354"/>
      <c r="C4" s="355"/>
      <c r="D4" s="185" t="s">
        <v>164</v>
      </c>
      <c r="E4" s="359" t="s">
        <v>165</v>
      </c>
      <c r="F4" s="360"/>
    </row>
    <row r="5" spans="1:6" s="190" customFormat="1" ht="15" customHeight="1">
      <c r="A5" s="186"/>
      <c r="B5" s="187"/>
      <c r="C5" s="188"/>
      <c r="D5" s="167" t="s">
        <v>166</v>
      </c>
      <c r="E5" s="189"/>
      <c r="F5" s="168" t="s">
        <v>2</v>
      </c>
    </row>
    <row r="6" spans="1:6" ht="27" customHeight="1">
      <c r="A6" s="361" t="s">
        <v>167</v>
      </c>
      <c r="B6" s="364" t="s">
        <v>168</v>
      </c>
      <c r="C6" s="365"/>
      <c r="D6" s="169">
        <v>2594</v>
      </c>
      <c r="E6" s="191"/>
      <c r="F6" s="170">
        <v>261562709</v>
      </c>
    </row>
    <row r="7" spans="1:6" ht="27" customHeight="1">
      <c r="A7" s="362"/>
      <c r="B7" s="366" t="s">
        <v>169</v>
      </c>
      <c r="C7" s="367"/>
      <c r="D7" s="171">
        <v>474</v>
      </c>
      <c r="E7" s="192"/>
      <c r="F7" s="172">
        <v>26883789</v>
      </c>
    </row>
    <row r="8" spans="1:6" ht="27" customHeight="1">
      <c r="A8" s="362"/>
      <c r="B8" s="366" t="s">
        <v>170</v>
      </c>
      <c r="C8" s="367"/>
      <c r="D8" s="171">
        <v>16</v>
      </c>
      <c r="E8" s="192"/>
      <c r="F8" s="172">
        <v>2362858</v>
      </c>
    </row>
    <row r="9" spans="1:6" ht="27" customHeight="1">
      <c r="A9" s="362"/>
      <c r="B9" s="368" t="s">
        <v>171</v>
      </c>
      <c r="C9" s="193" t="s">
        <v>172</v>
      </c>
      <c r="D9" s="171">
        <v>480</v>
      </c>
      <c r="E9" s="192"/>
      <c r="F9" s="172">
        <v>33784739</v>
      </c>
    </row>
    <row r="10" spans="1:6" ht="27" customHeight="1">
      <c r="A10" s="362"/>
      <c r="B10" s="369"/>
      <c r="C10" s="193" t="s">
        <v>173</v>
      </c>
      <c r="D10" s="171">
        <v>14</v>
      </c>
      <c r="E10" s="192"/>
      <c r="F10" s="172">
        <v>403264</v>
      </c>
    </row>
    <row r="11" spans="1:6" ht="27" customHeight="1">
      <c r="A11" s="362"/>
      <c r="B11" s="369"/>
      <c r="C11" s="370" t="s">
        <v>174</v>
      </c>
      <c r="D11" s="194"/>
      <c r="E11" s="195" t="s">
        <v>175</v>
      </c>
      <c r="F11" s="173">
        <v>0</v>
      </c>
    </row>
    <row r="12" spans="1:6" ht="27" customHeight="1">
      <c r="A12" s="362"/>
      <c r="B12" s="369"/>
      <c r="C12" s="371"/>
      <c r="D12" s="169">
        <v>1258</v>
      </c>
      <c r="E12" s="196"/>
      <c r="F12" s="170">
        <v>99341841</v>
      </c>
    </row>
    <row r="13" spans="1:6" s="198" customFormat="1" ht="27" customHeight="1">
      <c r="A13" s="362"/>
      <c r="B13" s="369"/>
      <c r="C13" s="197" t="s">
        <v>1</v>
      </c>
      <c r="D13" s="174">
        <v>1752</v>
      </c>
      <c r="E13" s="192"/>
      <c r="F13" s="175">
        <v>133529844</v>
      </c>
    </row>
    <row r="14" spans="1:6" ht="27" customHeight="1">
      <c r="A14" s="363"/>
      <c r="B14" s="372" t="s">
        <v>176</v>
      </c>
      <c r="C14" s="373"/>
      <c r="D14" s="176">
        <v>1300</v>
      </c>
      <c r="E14" s="199"/>
      <c r="F14" s="177">
        <v>152553795</v>
      </c>
    </row>
    <row r="15" spans="1:6" ht="27" customHeight="1">
      <c r="A15" s="374" t="s">
        <v>177</v>
      </c>
      <c r="B15" s="377" t="s">
        <v>178</v>
      </c>
      <c r="C15" s="377"/>
      <c r="D15" s="178">
        <v>3</v>
      </c>
      <c r="E15" s="200"/>
      <c r="F15" s="179">
        <v>1631077</v>
      </c>
    </row>
    <row r="16" spans="1:6" ht="27" customHeight="1">
      <c r="A16" s="375"/>
      <c r="B16" s="378" t="s">
        <v>179</v>
      </c>
      <c r="C16" s="378"/>
      <c r="D16" s="171">
        <v>0</v>
      </c>
      <c r="E16" s="192"/>
      <c r="F16" s="172">
        <v>0</v>
      </c>
    </row>
    <row r="17" spans="1:6" ht="27" customHeight="1">
      <c r="A17" s="375"/>
      <c r="B17" s="379" t="s">
        <v>180</v>
      </c>
      <c r="C17" s="380"/>
      <c r="D17" s="194"/>
      <c r="E17" s="195" t="s">
        <v>175</v>
      </c>
      <c r="F17" s="173">
        <v>1268192</v>
      </c>
    </row>
    <row r="18" spans="1:6" ht="27" customHeight="1">
      <c r="A18" s="375"/>
      <c r="B18" s="381"/>
      <c r="C18" s="382"/>
      <c r="D18" s="169">
        <v>1212</v>
      </c>
      <c r="E18" s="196"/>
      <c r="F18" s="170">
        <v>92825385</v>
      </c>
    </row>
    <row r="19" spans="1:6" ht="27" customHeight="1">
      <c r="A19" s="375"/>
      <c r="B19" s="378" t="s">
        <v>181</v>
      </c>
      <c r="C19" s="378"/>
      <c r="D19" s="171">
        <v>49</v>
      </c>
      <c r="E19" s="192"/>
      <c r="F19" s="172">
        <v>8147534</v>
      </c>
    </row>
    <row r="20" spans="1:6" ht="27" customHeight="1">
      <c r="A20" s="375"/>
      <c r="B20" s="378" t="s">
        <v>182</v>
      </c>
      <c r="C20" s="378"/>
      <c r="D20" s="171">
        <v>0</v>
      </c>
      <c r="E20" s="192"/>
      <c r="F20" s="172">
        <v>0</v>
      </c>
    </row>
    <row r="21" spans="1:6" ht="27" customHeight="1">
      <c r="A21" s="375"/>
      <c r="B21" s="378" t="s">
        <v>179</v>
      </c>
      <c r="C21" s="378"/>
      <c r="D21" s="171">
        <v>0</v>
      </c>
      <c r="E21" s="192"/>
      <c r="F21" s="172">
        <v>0</v>
      </c>
    </row>
    <row r="22" spans="1:6" ht="27" customHeight="1">
      <c r="A22" s="375"/>
      <c r="B22" s="378" t="s">
        <v>183</v>
      </c>
      <c r="C22" s="378"/>
      <c r="D22" s="171">
        <v>1212</v>
      </c>
      <c r="E22" s="192"/>
      <c r="F22" s="172">
        <v>94093577</v>
      </c>
    </row>
    <row r="23" spans="1:6" ht="27" customHeight="1">
      <c r="A23" s="376"/>
      <c r="B23" s="383" t="s">
        <v>184</v>
      </c>
      <c r="C23" s="383"/>
      <c r="D23" s="180">
        <v>0</v>
      </c>
      <c r="E23" s="201"/>
      <c r="F23" s="181">
        <v>0</v>
      </c>
    </row>
    <row r="24" spans="1:6" ht="27" customHeight="1">
      <c r="A24" s="384" t="s">
        <v>185</v>
      </c>
      <c r="B24" s="386" t="s">
        <v>186</v>
      </c>
      <c r="C24" s="386"/>
      <c r="D24" s="178">
        <v>0</v>
      </c>
      <c r="E24" s="200"/>
      <c r="F24" s="179">
        <v>0</v>
      </c>
    </row>
    <row r="25" spans="1:6" ht="27" customHeight="1">
      <c r="A25" s="375"/>
      <c r="B25" s="378" t="s">
        <v>169</v>
      </c>
      <c r="C25" s="378"/>
      <c r="D25" s="171">
        <v>2</v>
      </c>
      <c r="E25" s="192"/>
      <c r="F25" s="172">
        <v>9040</v>
      </c>
    </row>
    <row r="26" spans="1:6" ht="27" customHeight="1">
      <c r="A26" s="375"/>
      <c r="B26" s="378" t="s">
        <v>172</v>
      </c>
      <c r="C26" s="378"/>
      <c r="D26" s="171">
        <v>0</v>
      </c>
      <c r="E26" s="192"/>
      <c r="F26" s="172">
        <v>0</v>
      </c>
    </row>
    <row r="27" spans="1:6" ht="27" customHeight="1">
      <c r="A27" s="375"/>
      <c r="B27" s="378" t="s">
        <v>173</v>
      </c>
      <c r="C27" s="378"/>
      <c r="D27" s="171">
        <v>0</v>
      </c>
      <c r="E27" s="192"/>
      <c r="F27" s="172">
        <v>0</v>
      </c>
    </row>
    <row r="28" spans="1:6" ht="27" customHeight="1">
      <c r="A28" s="375"/>
      <c r="B28" s="378" t="s">
        <v>187</v>
      </c>
      <c r="C28" s="378"/>
      <c r="D28" s="171">
        <v>2</v>
      </c>
      <c r="E28" s="192"/>
      <c r="F28" s="172">
        <v>9040</v>
      </c>
    </row>
    <row r="29" spans="1:6" ht="27" customHeight="1" thickBot="1">
      <c r="A29" s="385"/>
      <c r="B29" s="387" t="s">
        <v>188</v>
      </c>
      <c r="C29" s="387"/>
      <c r="D29" s="182">
        <v>0</v>
      </c>
      <c r="E29" s="202"/>
      <c r="F29" s="183">
        <v>0</v>
      </c>
    </row>
    <row r="30" spans="1:7" s="204" customFormat="1" ht="28.5" customHeight="1">
      <c r="A30" s="203" t="s">
        <v>189</v>
      </c>
      <c r="B30" s="347" t="s">
        <v>246</v>
      </c>
      <c r="C30" s="347"/>
      <c r="D30" s="347"/>
      <c r="E30" s="347"/>
      <c r="F30" s="347"/>
      <c r="G30" s="347"/>
    </row>
    <row r="31" spans="1:7" s="204" customFormat="1" ht="11.25" customHeight="1">
      <c r="A31" s="346" t="s">
        <v>190</v>
      </c>
      <c r="B31" s="346"/>
      <c r="C31" s="346"/>
      <c r="D31" s="346"/>
      <c r="E31" s="346"/>
      <c r="F31" s="346"/>
      <c r="G31" s="346"/>
    </row>
    <row r="32" spans="1:7" s="204" customFormat="1" ht="11.25" customHeight="1">
      <c r="A32" s="346" t="s">
        <v>191</v>
      </c>
      <c r="B32" s="346"/>
      <c r="C32" s="346"/>
      <c r="D32" s="346"/>
      <c r="E32" s="346"/>
      <c r="F32" s="346"/>
      <c r="G32" s="346"/>
    </row>
    <row r="33" ht="11.25">
      <c r="A33" s="204" t="s">
        <v>192</v>
      </c>
    </row>
  </sheetData>
  <mergeCells count="31">
    <mergeCell ref="A24:A29"/>
    <mergeCell ref="B24:C24"/>
    <mergeCell ref="B25:C25"/>
    <mergeCell ref="B26:C26"/>
    <mergeCell ref="B27:C27"/>
    <mergeCell ref="B28:C28"/>
    <mergeCell ref="B29:C29"/>
    <mergeCell ref="B14:C14"/>
    <mergeCell ref="A15:A23"/>
    <mergeCell ref="B15:C15"/>
    <mergeCell ref="B16:C16"/>
    <mergeCell ref="B17:C18"/>
    <mergeCell ref="B19:C19"/>
    <mergeCell ref="B20:C20"/>
    <mergeCell ref="B21:C21"/>
    <mergeCell ref="B22:C22"/>
    <mergeCell ref="B23:C23"/>
    <mergeCell ref="B7:C7"/>
    <mergeCell ref="B8:C8"/>
    <mergeCell ref="B9:B13"/>
    <mergeCell ref="C11:C12"/>
    <mergeCell ref="A31:G31"/>
    <mergeCell ref="A32:G32"/>
    <mergeCell ref="B30:G30"/>
    <mergeCell ref="A1:F1"/>
    <mergeCell ref="A2:F2"/>
    <mergeCell ref="A3:C4"/>
    <mergeCell ref="D3:F3"/>
    <mergeCell ref="E4:F4"/>
    <mergeCell ref="A6:A14"/>
    <mergeCell ref="B6:C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7" r:id="rId1"/>
  <headerFooter alignWithMargins="0">
    <oddFooter>&amp;R東京国税局
徴収関係１
（Ｈ18）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15" customWidth="1"/>
    <col min="2" max="2" width="15.50390625" style="215" bestFit="1" customWidth="1"/>
    <col min="3" max="3" width="3.00390625" style="215" bestFit="1" customWidth="1"/>
    <col min="4" max="5" width="18.00390625" style="215" customWidth="1"/>
    <col min="6" max="16384" width="9.00390625" style="215" customWidth="1"/>
  </cols>
  <sheetData>
    <row r="1" s="214" customFormat="1" ht="14.25" thickBot="1">
      <c r="A1" s="213" t="s">
        <v>193</v>
      </c>
    </row>
    <row r="2" spans="1:5" ht="19.5" customHeight="1">
      <c r="A2" s="350" t="s">
        <v>194</v>
      </c>
      <c r="B2" s="352"/>
      <c r="C2" s="389" t="s">
        <v>195</v>
      </c>
      <c r="D2" s="390"/>
      <c r="E2" s="391"/>
    </row>
    <row r="3" spans="1:5" ht="19.5" customHeight="1">
      <c r="A3" s="353"/>
      <c r="B3" s="355"/>
      <c r="C3" s="392" t="s">
        <v>196</v>
      </c>
      <c r="D3" s="393"/>
      <c r="E3" s="216" t="s">
        <v>197</v>
      </c>
    </row>
    <row r="4" spans="1:5" s="218" customFormat="1" ht="13.5">
      <c r="A4" s="186"/>
      <c r="B4" s="217"/>
      <c r="C4" s="189"/>
      <c r="D4" s="205" t="s">
        <v>198</v>
      </c>
      <c r="E4" s="206" t="s">
        <v>199</v>
      </c>
    </row>
    <row r="5" spans="1:8" ht="30" customHeight="1">
      <c r="A5" s="394" t="s">
        <v>200</v>
      </c>
      <c r="B5" s="219" t="s">
        <v>201</v>
      </c>
      <c r="C5" s="220"/>
      <c r="D5" s="207">
        <v>1226</v>
      </c>
      <c r="E5" s="208">
        <v>91341778</v>
      </c>
      <c r="F5" s="184"/>
      <c r="G5" s="184"/>
      <c r="H5" s="184"/>
    </row>
    <row r="6" spans="1:8" ht="30" customHeight="1">
      <c r="A6" s="395"/>
      <c r="B6" s="221" t="s">
        <v>202</v>
      </c>
      <c r="C6" s="222"/>
      <c r="D6" s="209">
        <v>16</v>
      </c>
      <c r="E6" s="210">
        <v>272073</v>
      </c>
      <c r="F6" s="184"/>
      <c r="G6" s="184"/>
      <c r="H6" s="184"/>
    </row>
    <row r="7" spans="1:8" ht="30" customHeight="1">
      <c r="A7" s="395"/>
      <c r="B7" s="221" t="s">
        <v>203</v>
      </c>
      <c r="C7" s="222"/>
      <c r="D7" s="209">
        <v>27</v>
      </c>
      <c r="E7" s="210">
        <v>6669310</v>
      </c>
      <c r="F7" s="184"/>
      <c r="G7" s="184"/>
      <c r="H7" s="184"/>
    </row>
    <row r="8" spans="1:8" ht="30" customHeight="1">
      <c r="A8" s="395"/>
      <c r="B8" s="221" t="s">
        <v>204</v>
      </c>
      <c r="C8" s="222"/>
      <c r="D8" s="209">
        <v>1</v>
      </c>
      <c r="E8" s="210">
        <v>1058681</v>
      </c>
      <c r="F8" s="184"/>
      <c r="G8" s="184"/>
      <c r="H8" s="184"/>
    </row>
    <row r="9" spans="1:8" ht="30" customHeight="1" thickBot="1">
      <c r="A9" s="396"/>
      <c r="B9" s="223" t="s">
        <v>1</v>
      </c>
      <c r="C9" s="224" t="s">
        <v>205</v>
      </c>
      <c r="D9" s="211">
        <v>1258</v>
      </c>
      <c r="E9" s="212">
        <v>99341841</v>
      </c>
      <c r="F9" s="184"/>
      <c r="G9" s="184"/>
      <c r="H9" s="184"/>
    </row>
    <row r="10" spans="1:8" ht="13.5">
      <c r="A10" s="184" t="s">
        <v>206</v>
      </c>
      <c r="B10" s="184"/>
      <c r="C10" s="184"/>
      <c r="D10" s="184"/>
      <c r="E10" s="184"/>
      <c r="F10" s="184"/>
      <c r="G10" s="184"/>
      <c r="H10" s="184"/>
    </row>
    <row r="30" spans="1:7" ht="13.5">
      <c r="A30" s="388"/>
      <c r="B30" s="388"/>
      <c r="C30" s="388"/>
      <c r="D30" s="388"/>
      <c r="E30" s="388"/>
      <c r="F30" s="388"/>
      <c r="G30" s="388"/>
    </row>
    <row r="31" spans="1:7" ht="13.5">
      <c r="A31" s="388"/>
      <c r="B31" s="388"/>
      <c r="C31" s="388"/>
      <c r="D31" s="388"/>
      <c r="E31" s="388"/>
      <c r="F31" s="388"/>
      <c r="G31" s="388"/>
    </row>
  </sheetData>
  <mergeCells count="6">
    <mergeCell ref="A30:G30"/>
    <mergeCell ref="A31:G31"/>
    <mergeCell ref="A2:B3"/>
    <mergeCell ref="C2:E2"/>
    <mergeCell ref="C3:D3"/>
    <mergeCell ref="A5:A9"/>
  </mergeCells>
  <printOptions/>
  <pageMargins left="0.75" right="0.75" top="1" bottom="1" header="0.512" footer="0.512"/>
  <pageSetup horizontalDpi="600" verticalDpi="600" orientation="landscape" paperSize="9" r:id="rId1"/>
  <headerFooter alignWithMargins="0">
    <oddFooter>&amp;R東京国税局
徴収関係１
（Ｈ18）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9.00390625" defaultRowHeight="13.5"/>
  <cols>
    <col min="1" max="1" width="11.375" style="184" customWidth="1"/>
    <col min="2" max="2" width="8.25390625" style="184" customWidth="1"/>
    <col min="3" max="3" width="10.625" style="184" customWidth="1"/>
    <col min="4" max="4" width="8.25390625" style="184" customWidth="1"/>
    <col min="5" max="5" width="10.625" style="184" customWidth="1"/>
    <col min="6" max="6" width="8.25390625" style="184" customWidth="1"/>
    <col min="7" max="7" width="10.625" style="184" customWidth="1"/>
    <col min="8" max="8" width="9.00390625" style="184" customWidth="1"/>
    <col min="9" max="9" width="3.00390625" style="184" bestFit="1" customWidth="1"/>
    <col min="10" max="10" width="8.25390625" style="184" bestFit="1" customWidth="1"/>
    <col min="11" max="11" width="10.375" style="184" customWidth="1"/>
    <col min="12" max="16384" width="8.625" style="184" customWidth="1"/>
  </cols>
  <sheetData>
    <row r="1" ht="12" thickBot="1">
      <c r="A1" s="184" t="s">
        <v>207</v>
      </c>
    </row>
    <row r="2" spans="1:11" ht="16.5" customHeight="1">
      <c r="A2" s="406" t="s">
        <v>208</v>
      </c>
      <c r="B2" s="408" t="s">
        <v>209</v>
      </c>
      <c r="C2" s="409"/>
      <c r="D2" s="410" t="s">
        <v>210</v>
      </c>
      <c r="E2" s="411"/>
      <c r="F2" s="408" t="s">
        <v>211</v>
      </c>
      <c r="G2" s="409"/>
      <c r="H2" s="398" t="s">
        <v>212</v>
      </c>
      <c r="I2" s="400" t="s">
        <v>213</v>
      </c>
      <c r="J2" s="401"/>
      <c r="K2" s="402"/>
    </row>
    <row r="3" spans="1:11" ht="16.5" customHeight="1">
      <c r="A3" s="407"/>
      <c r="B3" s="244" t="s">
        <v>214</v>
      </c>
      <c r="C3" s="245" t="s">
        <v>215</v>
      </c>
      <c r="D3" s="244" t="s">
        <v>214</v>
      </c>
      <c r="E3" s="245" t="s">
        <v>215</v>
      </c>
      <c r="F3" s="244" t="s">
        <v>214</v>
      </c>
      <c r="G3" s="245" t="s">
        <v>215</v>
      </c>
      <c r="H3" s="399"/>
      <c r="I3" s="403"/>
      <c r="J3" s="404"/>
      <c r="K3" s="405"/>
    </row>
    <row r="4" spans="1:11" ht="11.25">
      <c r="A4" s="246"/>
      <c r="B4" s="225" t="s">
        <v>216</v>
      </c>
      <c r="C4" s="73" t="s">
        <v>217</v>
      </c>
      <c r="D4" s="225" t="s">
        <v>216</v>
      </c>
      <c r="E4" s="73" t="s">
        <v>217</v>
      </c>
      <c r="F4" s="225" t="s">
        <v>216</v>
      </c>
      <c r="G4" s="73" t="s">
        <v>217</v>
      </c>
      <c r="H4" s="226" t="s">
        <v>217</v>
      </c>
      <c r="I4" s="247"/>
      <c r="J4" s="227" t="s">
        <v>2</v>
      </c>
      <c r="K4" s="228" t="s">
        <v>217</v>
      </c>
    </row>
    <row r="5" spans="1:12" ht="30" customHeight="1">
      <c r="A5" s="248" t="s">
        <v>238</v>
      </c>
      <c r="B5" s="229">
        <v>2630</v>
      </c>
      <c r="C5" s="230">
        <v>185784178</v>
      </c>
      <c r="D5" s="229">
        <v>2167</v>
      </c>
      <c r="E5" s="230">
        <v>157411410</v>
      </c>
      <c r="F5" s="229">
        <v>5813</v>
      </c>
      <c r="G5" s="230">
        <v>601711080</v>
      </c>
      <c r="H5" s="231">
        <v>4362067</v>
      </c>
      <c r="I5" s="249" t="s">
        <v>218</v>
      </c>
      <c r="J5" s="232">
        <v>2836511</v>
      </c>
      <c r="K5" s="233">
        <v>156143235</v>
      </c>
      <c r="L5" s="250"/>
    </row>
    <row r="6" spans="1:12" ht="30" customHeight="1">
      <c r="A6" s="251" t="s">
        <v>239</v>
      </c>
      <c r="B6" s="234">
        <v>2151</v>
      </c>
      <c r="C6" s="235">
        <v>136701765</v>
      </c>
      <c r="D6" s="234">
        <v>1939</v>
      </c>
      <c r="E6" s="235">
        <v>161509292</v>
      </c>
      <c r="F6" s="234">
        <v>5086</v>
      </c>
      <c r="G6" s="235">
        <v>481977105</v>
      </c>
      <c r="H6" s="236">
        <v>5630242</v>
      </c>
      <c r="I6" s="252" t="s">
        <v>218</v>
      </c>
      <c r="J6" s="237">
        <v>2401524</v>
      </c>
      <c r="K6" s="238">
        <v>153648475</v>
      </c>
      <c r="L6" s="250"/>
    </row>
    <row r="7" spans="1:12" ht="30" customHeight="1">
      <c r="A7" s="251" t="s">
        <v>240</v>
      </c>
      <c r="B7" s="234">
        <v>1364</v>
      </c>
      <c r="C7" s="235">
        <v>76303732</v>
      </c>
      <c r="D7" s="234">
        <v>1519</v>
      </c>
      <c r="E7" s="235">
        <v>105314799</v>
      </c>
      <c r="F7" s="234">
        <v>3958</v>
      </c>
      <c r="G7" s="235">
        <v>375481572</v>
      </c>
      <c r="H7" s="236">
        <v>13489356</v>
      </c>
      <c r="I7" s="252" t="s">
        <v>218</v>
      </c>
      <c r="J7" s="237">
        <v>2654942</v>
      </c>
      <c r="K7" s="238">
        <v>116851070</v>
      </c>
      <c r="L7" s="250"/>
    </row>
    <row r="8" spans="1:12" ht="30" customHeight="1">
      <c r="A8" s="251" t="s">
        <v>241</v>
      </c>
      <c r="B8" s="234">
        <v>736</v>
      </c>
      <c r="C8" s="235">
        <v>48975829</v>
      </c>
      <c r="D8" s="234">
        <v>1392</v>
      </c>
      <c r="E8" s="235">
        <v>100118225</v>
      </c>
      <c r="F8" s="234">
        <v>2594</v>
      </c>
      <c r="G8" s="235">
        <v>261562709</v>
      </c>
      <c r="H8" s="236">
        <v>1950539</v>
      </c>
      <c r="I8" s="252" t="s">
        <v>218</v>
      </c>
      <c r="J8" s="237">
        <v>1238038</v>
      </c>
      <c r="K8" s="238">
        <v>98056497</v>
      </c>
      <c r="L8" s="250"/>
    </row>
    <row r="9" spans="1:12" ht="30" customHeight="1" thickBot="1">
      <c r="A9" s="253" t="s">
        <v>242</v>
      </c>
      <c r="B9" s="239">
        <v>474</v>
      </c>
      <c r="C9" s="240">
        <v>26883789</v>
      </c>
      <c r="D9" s="239">
        <v>1258</v>
      </c>
      <c r="E9" s="240">
        <v>99341841</v>
      </c>
      <c r="F9" s="239">
        <v>1300</v>
      </c>
      <c r="G9" s="240">
        <v>152553795</v>
      </c>
      <c r="H9" s="241">
        <v>1631077</v>
      </c>
      <c r="I9" s="254" t="s">
        <v>218</v>
      </c>
      <c r="J9" s="242">
        <v>1268192</v>
      </c>
      <c r="K9" s="243">
        <v>92825385</v>
      </c>
      <c r="L9" s="250"/>
    </row>
    <row r="10" ht="11.25">
      <c r="A10" s="184" t="s">
        <v>219</v>
      </c>
    </row>
    <row r="30" spans="1:7" ht="11.25">
      <c r="A30" s="397"/>
      <c r="B30" s="397"/>
      <c r="C30" s="397"/>
      <c r="D30" s="397"/>
      <c r="E30" s="397"/>
      <c r="F30" s="397"/>
      <c r="G30" s="397"/>
    </row>
    <row r="31" spans="1:7" ht="11.25">
      <c r="A31" s="397"/>
      <c r="B31" s="397"/>
      <c r="C31" s="397"/>
      <c r="D31" s="397"/>
      <c r="E31" s="397"/>
      <c r="F31" s="397"/>
      <c r="G31" s="397"/>
    </row>
  </sheetData>
  <mergeCells count="8">
    <mergeCell ref="A30:G30"/>
    <mergeCell ref="A31:G31"/>
    <mergeCell ref="H2:H3"/>
    <mergeCell ref="I2:K3"/>
    <mergeCell ref="A2:A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&amp;R東京国税局
徴収関係１
（Ｈ18）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K1"/>
    </sheetView>
  </sheetViews>
  <sheetFormatPr defaultColWidth="9.00390625" defaultRowHeight="13.5"/>
  <cols>
    <col min="1" max="2" width="5.625" style="184" customWidth="1"/>
    <col min="3" max="3" width="11.00390625" style="184" customWidth="1"/>
    <col min="4" max="4" width="8.50390625" style="184" customWidth="1"/>
    <col min="5" max="5" width="12.00390625" style="184" bestFit="1" customWidth="1"/>
    <col min="6" max="6" width="8.50390625" style="184" customWidth="1"/>
    <col min="7" max="7" width="10.625" style="184" customWidth="1"/>
    <col min="8" max="8" width="8.50390625" style="184" customWidth="1"/>
    <col min="9" max="9" width="9.125" style="184" customWidth="1"/>
    <col min="10" max="10" width="8.50390625" style="184" customWidth="1"/>
    <col min="11" max="11" width="12.00390625" style="184" bestFit="1" customWidth="1"/>
    <col min="12" max="12" width="10.625" style="184" customWidth="1"/>
    <col min="13" max="16384" width="5.875" style="184" customWidth="1"/>
  </cols>
  <sheetData>
    <row r="1" spans="1:11" ht="14.25" customHeight="1" thickBot="1">
      <c r="A1" s="349" t="s">
        <v>220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ht="16.5" customHeight="1">
      <c r="A2" s="350" t="s">
        <v>221</v>
      </c>
      <c r="B2" s="351"/>
      <c r="C2" s="352"/>
      <c r="D2" s="421" t="s">
        <v>222</v>
      </c>
      <c r="E2" s="421"/>
      <c r="F2" s="421" t="s">
        <v>223</v>
      </c>
      <c r="G2" s="421"/>
      <c r="H2" s="421" t="s">
        <v>224</v>
      </c>
      <c r="I2" s="421"/>
      <c r="J2" s="390" t="s">
        <v>225</v>
      </c>
      <c r="K2" s="391"/>
    </row>
    <row r="3" spans="1:11" ht="16.5" customHeight="1">
      <c r="A3" s="353"/>
      <c r="B3" s="354"/>
      <c r="C3" s="355"/>
      <c r="D3" s="244" t="s">
        <v>226</v>
      </c>
      <c r="E3" s="245" t="s">
        <v>227</v>
      </c>
      <c r="F3" s="244" t="s">
        <v>226</v>
      </c>
      <c r="G3" s="245" t="s">
        <v>227</v>
      </c>
      <c r="H3" s="244" t="s">
        <v>226</v>
      </c>
      <c r="I3" s="245" t="s">
        <v>227</v>
      </c>
      <c r="J3" s="244" t="s">
        <v>228</v>
      </c>
      <c r="K3" s="275" t="s">
        <v>229</v>
      </c>
    </row>
    <row r="4" spans="1:11" s="190" customFormat="1" ht="11.25">
      <c r="A4" s="186"/>
      <c r="B4" s="276"/>
      <c r="C4" s="188"/>
      <c r="D4" s="255" t="s">
        <v>166</v>
      </c>
      <c r="E4" s="71" t="s">
        <v>2</v>
      </c>
      <c r="F4" s="255" t="s">
        <v>166</v>
      </c>
      <c r="G4" s="71" t="s">
        <v>2</v>
      </c>
      <c r="H4" s="255" t="s">
        <v>166</v>
      </c>
      <c r="I4" s="71" t="s">
        <v>2</v>
      </c>
      <c r="J4" s="255" t="s">
        <v>166</v>
      </c>
      <c r="K4" s="168" t="s">
        <v>2</v>
      </c>
    </row>
    <row r="5" spans="1:11" ht="28.5" customHeight="1">
      <c r="A5" s="394" t="s">
        <v>167</v>
      </c>
      <c r="B5" s="429" t="s">
        <v>230</v>
      </c>
      <c r="C5" s="430"/>
      <c r="D5" s="256">
        <v>0</v>
      </c>
      <c r="E5" s="257">
        <v>0</v>
      </c>
      <c r="F5" s="256">
        <v>0</v>
      </c>
      <c r="G5" s="257">
        <v>0</v>
      </c>
      <c r="H5" s="256">
        <v>0</v>
      </c>
      <c r="I5" s="257">
        <v>0</v>
      </c>
      <c r="J5" s="256">
        <v>0</v>
      </c>
      <c r="K5" s="258">
        <v>0</v>
      </c>
    </row>
    <row r="6" spans="1:11" ht="28.5" customHeight="1">
      <c r="A6" s="395"/>
      <c r="B6" s="414" t="s">
        <v>168</v>
      </c>
      <c r="C6" s="431"/>
      <c r="D6" s="259">
        <v>653</v>
      </c>
      <c r="E6" s="260">
        <v>25456964</v>
      </c>
      <c r="F6" s="259">
        <v>76</v>
      </c>
      <c r="G6" s="260">
        <v>304001</v>
      </c>
      <c r="H6" s="259">
        <v>0</v>
      </c>
      <c r="I6" s="260">
        <v>0</v>
      </c>
      <c r="J6" s="259">
        <v>729</v>
      </c>
      <c r="K6" s="170">
        <v>25760965</v>
      </c>
    </row>
    <row r="7" spans="1:11" ht="28.5" customHeight="1">
      <c r="A7" s="395"/>
      <c r="B7" s="412" t="s">
        <v>230</v>
      </c>
      <c r="C7" s="413"/>
      <c r="D7" s="256">
        <v>0</v>
      </c>
      <c r="E7" s="257">
        <v>0</v>
      </c>
      <c r="F7" s="256">
        <v>0</v>
      </c>
      <c r="G7" s="257">
        <v>0</v>
      </c>
      <c r="H7" s="256">
        <v>0</v>
      </c>
      <c r="I7" s="257">
        <v>0</v>
      </c>
      <c r="J7" s="256">
        <v>0</v>
      </c>
      <c r="K7" s="258">
        <v>0</v>
      </c>
    </row>
    <row r="8" spans="1:11" s="204" customFormat="1" ht="28.5" customHeight="1">
      <c r="A8" s="395"/>
      <c r="B8" s="414" t="s">
        <v>169</v>
      </c>
      <c r="C8" s="371"/>
      <c r="D8" s="259">
        <v>2292</v>
      </c>
      <c r="E8" s="260">
        <v>88867538</v>
      </c>
      <c r="F8" s="259">
        <v>80</v>
      </c>
      <c r="G8" s="260">
        <v>255901</v>
      </c>
      <c r="H8" s="259">
        <v>0</v>
      </c>
      <c r="I8" s="260">
        <v>0</v>
      </c>
      <c r="J8" s="259">
        <v>2372</v>
      </c>
      <c r="K8" s="170">
        <v>89123439</v>
      </c>
    </row>
    <row r="9" spans="1:11" ht="28.5" customHeight="1">
      <c r="A9" s="395"/>
      <c r="B9" s="412" t="s">
        <v>230</v>
      </c>
      <c r="C9" s="413"/>
      <c r="D9" s="256">
        <v>0</v>
      </c>
      <c r="E9" s="257">
        <v>0</v>
      </c>
      <c r="F9" s="256">
        <v>0</v>
      </c>
      <c r="G9" s="257">
        <v>0</v>
      </c>
      <c r="H9" s="256">
        <v>0</v>
      </c>
      <c r="I9" s="257">
        <v>0</v>
      </c>
      <c r="J9" s="256">
        <v>0</v>
      </c>
      <c r="K9" s="258">
        <v>0</v>
      </c>
    </row>
    <row r="10" spans="1:11" s="204" customFormat="1" ht="28.5" customHeight="1">
      <c r="A10" s="395"/>
      <c r="B10" s="414" t="s">
        <v>170</v>
      </c>
      <c r="C10" s="371"/>
      <c r="D10" s="259">
        <v>10</v>
      </c>
      <c r="E10" s="260">
        <v>844776</v>
      </c>
      <c r="F10" s="259">
        <v>0</v>
      </c>
      <c r="G10" s="260">
        <v>0</v>
      </c>
      <c r="H10" s="259">
        <v>0</v>
      </c>
      <c r="I10" s="260">
        <v>0</v>
      </c>
      <c r="J10" s="259">
        <v>10</v>
      </c>
      <c r="K10" s="170">
        <v>844776</v>
      </c>
    </row>
    <row r="11" spans="1:11" ht="28.5" customHeight="1">
      <c r="A11" s="395"/>
      <c r="B11" s="418" t="s">
        <v>172</v>
      </c>
      <c r="C11" s="419"/>
      <c r="D11" s="259">
        <v>130</v>
      </c>
      <c r="E11" s="260">
        <v>6851268</v>
      </c>
      <c r="F11" s="259">
        <v>9</v>
      </c>
      <c r="G11" s="260">
        <v>34345</v>
      </c>
      <c r="H11" s="259">
        <v>0</v>
      </c>
      <c r="I11" s="260">
        <v>0</v>
      </c>
      <c r="J11" s="259">
        <v>139</v>
      </c>
      <c r="K11" s="170">
        <v>6885613</v>
      </c>
    </row>
    <row r="12" spans="1:11" ht="28.5" customHeight="1">
      <c r="A12" s="395"/>
      <c r="B12" s="418" t="s">
        <v>173</v>
      </c>
      <c r="C12" s="419"/>
      <c r="D12" s="259">
        <v>23</v>
      </c>
      <c r="E12" s="260">
        <v>407547</v>
      </c>
      <c r="F12" s="259">
        <v>4</v>
      </c>
      <c r="G12" s="260">
        <v>25054</v>
      </c>
      <c r="H12" s="259">
        <v>0</v>
      </c>
      <c r="I12" s="260">
        <v>0</v>
      </c>
      <c r="J12" s="259">
        <v>27</v>
      </c>
      <c r="K12" s="170">
        <v>432601</v>
      </c>
    </row>
    <row r="13" spans="1:11" ht="28.5" customHeight="1">
      <c r="A13" s="395"/>
      <c r="B13" s="418" t="s">
        <v>174</v>
      </c>
      <c r="C13" s="419"/>
      <c r="D13" s="259">
        <v>2307</v>
      </c>
      <c r="E13" s="260">
        <v>82594499</v>
      </c>
      <c r="F13" s="259">
        <v>100</v>
      </c>
      <c r="G13" s="260">
        <v>351065</v>
      </c>
      <c r="H13" s="259">
        <v>0</v>
      </c>
      <c r="I13" s="260">
        <v>0</v>
      </c>
      <c r="J13" s="259">
        <v>2407</v>
      </c>
      <c r="K13" s="170">
        <v>82945564</v>
      </c>
    </row>
    <row r="14" spans="1:11" ht="28.5" customHeight="1">
      <c r="A14" s="426"/>
      <c r="B14" s="423" t="s">
        <v>176</v>
      </c>
      <c r="C14" s="424"/>
      <c r="D14" s="261">
        <v>475</v>
      </c>
      <c r="E14" s="262">
        <v>23626411</v>
      </c>
      <c r="F14" s="261">
        <v>43</v>
      </c>
      <c r="G14" s="262">
        <v>149438</v>
      </c>
      <c r="H14" s="261">
        <v>0</v>
      </c>
      <c r="I14" s="262">
        <v>0</v>
      </c>
      <c r="J14" s="261">
        <v>518</v>
      </c>
      <c r="K14" s="263">
        <v>23775849</v>
      </c>
    </row>
    <row r="15" spans="1:11" ht="28.5" customHeight="1">
      <c r="A15" s="425" t="s">
        <v>231</v>
      </c>
      <c r="B15" s="427" t="s">
        <v>232</v>
      </c>
      <c r="C15" s="277" t="s">
        <v>233</v>
      </c>
      <c r="D15" s="264">
        <v>21519</v>
      </c>
      <c r="E15" s="265">
        <v>43076398</v>
      </c>
      <c r="F15" s="264">
        <v>658</v>
      </c>
      <c r="G15" s="265">
        <v>331292</v>
      </c>
      <c r="H15" s="264">
        <v>1</v>
      </c>
      <c r="I15" s="265">
        <v>1142</v>
      </c>
      <c r="J15" s="264">
        <v>22178</v>
      </c>
      <c r="K15" s="266">
        <v>43408833</v>
      </c>
    </row>
    <row r="16" spans="1:11" ht="28.5" customHeight="1">
      <c r="A16" s="395"/>
      <c r="B16" s="428"/>
      <c r="C16" s="278" t="s">
        <v>234</v>
      </c>
      <c r="D16" s="267">
        <v>1978</v>
      </c>
      <c r="E16" s="268">
        <v>52467051</v>
      </c>
      <c r="F16" s="267">
        <v>95</v>
      </c>
      <c r="G16" s="268">
        <v>166785</v>
      </c>
      <c r="H16" s="267">
        <v>0</v>
      </c>
      <c r="I16" s="268">
        <v>0</v>
      </c>
      <c r="J16" s="267">
        <v>2073</v>
      </c>
      <c r="K16" s="269">
        <v>52633836</v>
      </c>
    </row>
    <row r="17" spans="1:11" ht="28.5" customHeight="1">
      <c r="A17" s="426"/>
      <c r="B17" s="423" t="s">
        <v>181</v>
      </c>
      <c r="C17" s="424"/>
      <c r="D17" s="270">
        <v>3226</v>
      </c>
      <c r="E17" s="271">
        <v>2493778</v>
      </c>
      <c r="F17" s="270">
        <v>369</v>
      </c>
      <c r="G17" s="271">
        <v>136507</v>
      </c>
      <c r="H17" s="270">
        <v>0</v>
      </c>
      <c r="I17" s="271">
        <v>0</v>
      </c>
      <c r="J17" s="270">
        <v>3595</v>
      </c>
      <c r="K17" s="181">
        <v>2630286</v>
      </c>
    </row>
    <row r="18" spans="1:11" ht="28.5" customHeight="1" thickBot="1">
      <c r="A18" s="415" t="s">
        <v>235</v>
      </c>
      <c r="B18" s="416"/>
      <c r="C18" s="417"/>
      <c r="D18" s="272">
        <v>14896</v>
      </c>
      <c r="E18" s="273">
        <v>162397404</v>
      </c>
      <c r="F18" s="272">
        <v>174</v>
      </c>
      <c r="G18" s="273">
        <v>375875</v>
      </c>
      <c r="H18" s="272">
        <v>1</v>
      </c>
      <c r="I18" s="273">
        <v>2284</v>
      </c>
      <c r="J18" s="272">
        <v>15071</v>
      </c>
      <c r="K18" s="274">
        <v>162775563</v>
      </c>
    </row>
    <row r="19" spans="1:11" ht="22.5" customHeight="1">
      <c r="A19" s="420" t="s">
        <v>243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</row>
    <row r="20" spans="1:11" ht="30.75" customHeight="1">
      <c r="A20" s="422" t="s">
        <v>236</v>
      </c>
      <c r="B20" s="397"/>
      <c r="C20" s="397"/>
      <c r="D20" s="397"/>
      <c r="E20" s="397"/>
      <c r="F20" s="397"/>
      <c r="G20" s="397"/>
      <c r="H20" s="397"/>
      <c r="I20" s="397"/>
      <c r="J20" s="397"/>
      <c r="K20" s="397"/>
    </row>
    <row r="30" spans="1:7" ht="11.25">
      <c r="A30" s="397"/>
      <c r="B30" s="397"/>
      <c r="C30" s="397"/>
      <c r="D30" s="397"/>
      <c r="E30" s="397"/>
      <c r="F30" s="397"/>
      <c r="G30" s="397"/>
    </row>
    <row r="31" spans="1:7" ht="11.25">
      <c r="A31" s="397"/>
      <c r="B31" s="397"/>
      <c r="C31" s="397"/>
      <c r="D31" s="397"/>
      <c r="E31" s="397"/>
      <c r="F31" s="397"/>
      <c r="G31" s="397"/>
    </row>
  </sheetData>
  <mergeCells count="25">
    <mergeCell ref="A20:K20"/>
    <mergeCell ref="B14:C14"/>
    <mergeCell ref="A15:A17"/>
    <mergeCell ref="B15:B16"/>
    <mergeCell ref="B17:C17"/>
    <mergeCell ref="A5:A14"/>
    <mergeCell ref="B5:C5"/>
    <mergeCell ref="B6:C6"/>
    <mergeCell ref="B8:C8"/>
    <mergeCell ref="A1:K1"/>
    <mergeCell ref="A2:C3"/>
    <mergeCell ref="D2:E2"/>
    <mergeCell ref="F2:G2"/>
    <mergeCell ref="H2:I2"/>
    <mergeCell ref="J2:K2"/>
    <mergeCell ref="A30:G30"/>
    <mergeCell ref="A31:G31"/>
    <mergeCell ref="B7:C7"/>
    <mergeCell ref="B9:C9"/>
    <mergeCell ref="B10:C10"/>
    <mergeCell ref="A18:C18"/>
    <mergeCell ref="B11:C11"/>
    <mergeCell ref="B12:C12"/>
    <mergeCell ref="B13:C13"/>
    <mergeCell ref="A19:K19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  <headerFooter alignWithMargins="0">
    <oddFooter>&amp;R東京国税局
徴収関係１
（Ｈ18）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徴収関係１</dc:title>
  <dc:subject/>
  <dc:creator>国税庁</dc:creator>
  <cp:keywords/>
  <dc:description/>
  <cp:lastModifiedBy>国税庁</cp:lastModifiedBy>
  <cp:lastPrinted>2008-06-19T02:11:15Z</cp:lastPrinted>
  <dcterms:created xsi:type="dcterms:W3CDTF">2003-07-09T01:05:10Z</dcterms:created>
  <dcterms:modified xsi:type="dcterms:W3CDTF">2008-06-19T02:11:46Z</dcterms:modified>
  <cp:category/>
  <cp:version/>
  <cp:contentType/>
  <cp:contentStatus/>
</cp:coreProperties>
</file>