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6525"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<sst xmlns="http://schemas.openxmlformats.org/spreadsheetml/2006/main" count="289" uniqueCount="144">
  <si>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</si>
  <si>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</si>
  <si>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</si>
  <si>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</si>
  <si>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</si>
  <si>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</si>
  <si>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</si>
  <si>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</si>
  <si>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</si>
  <si>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</si>
  <si>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</si>
  <si>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</si>
  <si>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</si>
  <si>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</si>
  <si>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</si>
  <si>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</si>
  <si>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</si>
  <si>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</si>
  <si>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</si>
  <si>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</si>
  <si>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</si>
  <si>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</si>
  <si>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</si>
  <si>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</si>
  <si>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</si>
  <si>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</si>
  <si>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</si>
  <si>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</si>
  <si>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</si>
  <si>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</si>
  <si>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</si>
  <si>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</si>
  <si>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</si>
  <si>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</si>
  <si>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</si>
  <si>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</si>
  <si>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</si>
  <si>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</si>
  <si>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</si>
  <si>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</si>
  <si>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</si>
  <si>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</si>
  <si>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</si>
  <si>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</si>
  <si>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</si>
  <si>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</si>
  <si>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</si>
  <si>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</si>
  <si>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</si>
  <si>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(4)　税務署別課税状況（続）</t>
  </si>
  <si>
    <t>　ロ　法　　　人</t>
  </si>
  <si>
    <t>税務署名</t>
  </si>
  <si>
    <t>総　計</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</si>
  <si>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</si>
  <si>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</si>
  <si>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</si>
  <si>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</si>
  <si>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</si>
  <si>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</si>
  <si>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</si>
  <si>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</si>
  <si>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</si>
  <si>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</si>
  <si>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</si>
  <si>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</si>
  <si>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</si>
  <si>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</si>
  <si>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</si>
  <si>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</si>
  <si>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</si>
  <si>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</si>
  <si>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</si>
  <si>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</si>
  <si>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</si>
  <si>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</si>
  <si>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</si>
  <si>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</si>
  <si>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</si>
  <si>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</si>
  <si>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</si>
  <si>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</si>
  <si>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</si>
  <si>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</si>
  <si>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　ハ　個人事業者と法人の合計</t>
  </si>
  <si>
    <t>課　税　事　業　者　等　届　出　件　数</t>
  </si>
  <si>
    <t>課税事業者
届出</t>
  </si>
  <si>
    <t>課税事業者
選択届出</t>
  </si>
  <si>
    <t>新設法人に
該当する旨
の届出</t>
  </si>
  <si>
    <t>合　　　計</t>
  </si>
  <si>
    <t>香川県計</t>
  </si>
  <si>
    <t>愛媛県計</t>
  </si>
  <si>
    <t>高知県計</t>
  </si>
  <si>
    <t>件数</t>
  </si>
  <si>
    <t>件数</t>
  </si>
  <si>
    <t>税　　　額
(①－②＋③)</t>
  </si>
  <si>
    <t>税　　　額
(①－②＋③)</t>
  </si>
  <si>
    <t>税　　額
(①－②＋③)</t>
  </si>
  <si>
    <t>（注）この表は「(1)　課税状況」の現年分及び「(3)　課税事業者等届出件数」を税務署別に示したものである（加算税を除く）。</t>
  </si>
  <si>
    <t>（注）この表は「(1)　課税状況」の現年分を税務署別に示したものである（加算税を除く）。</t>
  </si>
  <si>
    <t>総　計</t>
  </si>
  <si>
    <t>　　　２　「件数欄」の「実」は、実件数を示す。</t>
  </si>
  <si>
    <t>（注）１　税関分は含まない。</t>
  </si>
  <si>
    <t>「既往年分」は、平成22年３月31日以前に終了した課税期間について、平成22年７月１日から平成23年６月30日までの間の申告（平成22年７月１日から同年９月30日までの間の国・地方公共団体等に係る申告を除く。）及び処理（更正、決定等）による課税事績を「申告書及び決議書」に基づいて作成した。</t>
  </si>
  <si>
    <t>「現年分」は、平成22年４月１日から平成23年３月31日までに終了した課税期間について、平成23年６月30日現在の申告（国・地方公共団体等については平成23年９月30日までの申告を含む。）及び処理（更正、決定等）による課税事績を「申告書及び決議書」に基づいて作成した。</t>
  </si>
  <si>
    <t>調査対象等：</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</si>
  <si>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</si>
  <si>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</si>
  <si>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</si>
  <si>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</si>
  <si>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</si>
  <si>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</si>
  <si>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</si>
  <si>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</si>
  <si>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</si>
  <si>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</si>
  <si>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</si>
  <si>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</si>
  <si>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</si>
  <si>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</si>
  <si>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</si>
  <si>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</si>
  <si>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</si>
  <si>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</si>
  <si>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</si>
  <si>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</si>
  <si>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</si>
  <si>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</si>
  <si>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平成22年度</t>
  </si>
  <si>
    <t>平成21年度</t>
  </si>
  <si>
    <t>平成20年度</t>
  </si>
  <si>
    <t>平成19年度</t>
  </si>
  <si>
    <t>平成18年度</t>
  </si>
  <si>
    <t>税　　額</t>
  </si>
  <si>
    <t>件　　数</t>
  </si>
  <si>
    <t>合　　　　　　　計</t>
  </si>
  <si>
    <t>法　　　　　　　人</t>
  </si>
  <si>
    <t>(2)　課税状況の累年比較</t>
  </si>
  <si>
    <t>（注）納税義務者でなくなった旨の届出書又は課税事業者選択不適用届出書を提出した者は含まない。</t>
  </si>
  <si>
    <t>調査対象等：平成22年度末（平成23年３月31日現在）の届出件数を示している。</t>
  </si>
  <si>
    <t>合　　　　　　　　　計</t>
  </si>
  <si>
    <t>新設法人に該当する旨の届出書</t>
  </si>
  <si>
    <t>課税事業者選択届出書</t>
  </si>
  <si>
    <t>課税事業者届出書</t>
  </si>
  <si>
    <t>(3)　課税事業者等届出件数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</si>
</sst>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4">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hair"/>
      <bottom style="thin"/>
    </border>
    <border>
      <left style="hair"/>
      <right/>
      <top style="hair"/>
      <bottom style="thin"/>
    </border>
    <border>
      <left/>
      <right/>
      <top style="medium"/>
      <bottom/>
    </border>
    <border>
      <left style="hair"/>
      <right style="medium"/>
      <top/>
      <bottom style="medium"/>
    </border>
    <border>
      <left style="hair"/>
      <right style="hair"/>
      <top/>
      <bottom style="medium"/>
    </border>
    <border>
      <left style="hair"/>
      <right style="medium"/>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hair">
        <color indexed="55"/>
      </top>
      <bottom style="hair">
        <color indexed="55"/>
      </bottom>
    </border>
    <border>
      <left style="hair"/>
      <right style="hair"/>
      <top style="hair">
        <color indexed="55"/>
      </top>
      <bottom style="hair">
        <color indexed="55"/>
      </bottom>
    </border>
    <border>
      <left style="thin"/>
      <right style="hair"/>
      <top/>
      <bottom/>
    </border>
    <border>
      <left style="hair"/>
      <right style="medium"/>
      <top style="thin"/>
      <bottom style="hair">
        <color indexed="55"/>
      </bottom>
    </border>
    <border>
      <left style="hair"/>
      <right style="hair"/>
      <top style="thin"/>
      <bottom style="hair">
        <color indexed="55"/>
      </bottom>
    </border>
    <border>
      <left style="hair"/>
      <right style="thin"/>
      <top style="thin"/>
      <bottom style="hair">
        <color indexed="55"/>
      </bottom>
    </border>
    <border>
      <left style="hair"/>
      <right style="medium"/>
      <top style="hair">
        <color indexed="55"/>
      </top>
      <bottom/>
    </border>
    <border>
      <left style="hair"/>
      <right style="hair"/>
      <top style="hair">
        <color indexed="55"/>
      </top>
      <bottom/>
    </border>
    <border>
      <left style="hair"/>
      <right style="thin"/>
      <top style="hair">
        <color indexed="55"/>
      </top>
      <bottom/>
    </border>
    <border>
      <left style="hair"/>
      <right style="thin"/>
      <top style="hair">
        <color indexed="55"/>
      </top>
      <bottom style="thin"/>
    </border>
    <border>
      <left style="hair"/>
      <right style="medium"/>
      <top/>
      <bottom style="hair">
        <color indexed="55"/>
      </bottom>
    </border>
    <border>
      <left style="hair"/>
      <right style="medium"/>
      <top style="thin"/>
      <bottom/>
    </border>
    <border>
      <left style="hair"/>
      <right style="medium"/>
      <top style="hair">
        <color indexed="55"/>
      </top>
      <bottom style="medium"/>
    </border>
    <border>
      <left style="thin"/>
      <right style="hair"/>
      <top style="hair">
        <color indexed="55"/>
      </top>
      <bottom style="mediu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right style="medium"/>
      <top style="thin"/>
      <bottom/>
    </border>
    <border>
      <left/>
      <right style="thin"/>
      <top style="thin"/>
      <bottom/>
    </border>
    <border>
      <left style="thin"/>
      <right/>
      <top/>
      <bottom style="medium"/>
    </border>
    <border>
      <left style="thin"/>
      <right style="thin"/>
      <top/>
      <bottom style="medium"/>
    </border>
    <border>
      <left style="medium"/>
      <right style="thin"/>
      <top/>
      <bottom style="medium"/>
    </border>
    <border>
      <left style="thin"/>
      <right/>
      <top style="thin"/>
      <bottom/>
    </border>
    <border>
      <left style="thin"/>
      <right style="thin"/>
      <top style="thin"/>
      <bottom/>
    </border>
    <border>
      <left style="medium"/>
      <right style="thin"/>
      <top style="thin"/>
      <bottom/>
    </border>
    <border>
      <left style="thin"/>
      <right style="medium"/>
      <top style="medium"/>
      <bottom/>
    </border>
    <border>
      <left style="thin"/>
      <right/>
      <top style="medium"/>
      <bottom/>
    </border>
    <border>
      <left style="thin"/>
      <right style="thin"/>
      <top style="medium"/>
      <bottom/>
    </border>
    <border>
      <left style="medium"/>
      <right style="thin"/>
      <top style="medium"/>
      <bottom/>
    </border>
    <border>
      <left style="medium"/>
      <right/>
      <top style="thin"/>
      <bottom style="thin"/>
    </border>
    <border>
      <left/>
      <right style="thin"/>
      <top style="thin"/>
      <bottom style="thin"/>
    </border>
    <border>
      <left/>
      <right style="thin"/>
      <top/>
      <bottom style="medium"/>
    </border>
    <border>
      <left style="medium"/>
      <right style="hair"/>
      <top style="thin"/>
      <bottom style="hair"/>
    </border>
    <border>
      <left style="medium"/>
      <right style="hair"/>
      <top style="hair"/>
      <bottom style="hair"/>
    </border>
    <border>
      <left style="thin"/>
      <right/>
      <top style="medium"/>
      <bottom style="thin"/>
    </border>
    <border>
      <left/>
      <right/>
      <top style="medium"/>
      <bottom style="thin"/>
    </border>
    <border>
      <left/>
      <right style="medium"/>
      <top style="medium"/>
      <bottom style="thin"/>
    </border>
    <border>
      <left style="medium"/>
      <right style="hair"/>
      <top/>
      <bottom/>
    </border>
    <border>
      <left style="medium"/>
      <right style="hair"/>
      <top/>
      <bottom style="thin"/>
    </border>
    <border>
      <left/>
      <right style="thin"/>
      <top style="medium"/>
      <bottom style="thin"/>
    </border>
    <border>
      <left style="medium"/>
      <right/>
      <top style="medium"/>
      <bottom/>
    </border>
    <border>
      <left/>
      <right style="thin"/>
      <top style="medium"/>
      <bottom/>
    </border>
    <border>
      <left style="medium"/>
      <right/>
      <top/>
      <bottom/>
    </border>
    <border>
      <left/>
      <right style="thin"/>
      <top/>
      <bottom/>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208">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8" fillId="36" borderId="25" xfId="60" applyFont="1" applyFill="1" applyBorder="1" applyAlignment="1">
      <alignment horizontal="distributed"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36" borderId="29" xfId="60" applyFont="1" applyFill="1" applyBorder="1" applyAlignment="1">
      <alignment horizontal="distributed" vertical="center"/>
      <protection/>
    </xf>
    <xf numFmtId="0" fontId="9" fillId="0" borderId="0" xfId="60" applyFont="1">
      <alignment/>
      <protection/>
    </xf>
    <xf numFmtId="0" fontId="10" fillId="0" borderId="30" xfId="60" applyFont="1" applyFill="1" applyBorder="1" applyAlignment="1">
      <alignment horizontal="distributed" vertical="center"/>
      <protection/>
    </xf>
    <xf numFmtId="176" fontId="10" fillId="0" borderId="31" xfId="60" applyNumberFormat="1" applyFont="1" applyFill="1" applyBorder="1" applyAlignment="1">
      <alignment horizontal="right" vertical="center"/>
      <protection/>
    </xf>
    <xf numFmtId="176" fontId="10" fillId="0" borderId="32" xfId="60" applyNumberFormat="1" applyFont="1" applyFill="1" applyBorder="1" applyAlignment="1">
      <alignment horizontal="right" vertical="center"/>
      <protection/>
    </xf>
    <xf numFmtId="176" fontId="10" fillId="0" borderId="33" xfId="60" applyNumberFormat="1" applyFont="1" applyFill="1" applyBorder="1" applyAlignment="1">
      <alignment horizontal="right" vertical="center"/>
      <protection/>
    </xf>
    <xf numFmtId="0" fontId="10" fillId="0" borderId="34" xfId="60" applyFont="1" applyFill="1" applyBorder="1" applyAlignment="1">
      <alignment horizontal="center" vertical="center"/>
      <protection/>
    </xf>
    <xf numFmtId="0" fontId="8" fillId="0" borderId="35" xfId="60" applyFont="1" applyBorder="1" applyAlignment="1">
      <alignment horizontal="center" vertical="center"/>
      <protection/>
    </xf>
    <xf numFmtId="176" fontId="8" fillId="34" borderId="36" xfId="60" applyNumberFormat="1" applyFont="1" applyFill="1" applyBorder="1" applyAlignment="1">
      <alignment horizontal="right" vertical="center"/>
      <protection/>
    </xf>
    <xf numFmtId="176" fontId="8" fillId="35" borderId="37" xfId="60" applyNumberFormat="1" applyFont="1" applyFill="1" applyBorder="1" applyAlignment="1">
      <alignment horizontal="right" vertical="center"/>
      <protection/>
    </xf>
    <xf numFmtId="176" fontId="8" fillId="35" borderId="38" xfId="60" applyNumberFormat="1" applyFont="1" applyFill="1" applyBorder="1" applyAlignment="1">
      <alignment horizontal="right" vertical="center"/>
      <protection/>
    </xf>
    <xf numFmtId="0" fontId="8" fillId="0" borderId="39" xfId="60" applyFont="1" applyBorder="1" applyAlignment="1">
      <alignment horizontal="center" vertical="center"/>
      <protection/>
    </xf>
    <xf numFmtId="0" fontId="10" fillId="0" borderId="40" xfId="60" applyFont="1" applyFill="1" applyBorder="1" applyAlignment="1">
      <alignment horizontal="distributed" vertical="center"/>
      <protection/>
    </xf>
    <xf numFmtId="176" fontId="10" fillId="0" borderId="41" xfId="60" applyNumberFormat="1" applyFont="1" applyFill="1" applyBorder="1" applyAlignment="1">
      <alignment horizontal="right" vertical="center"/>
      <protection/>
    </xf>
    <xf numFmtId="176" fontId="10" fillId="0" borderId="42" xfId="60" applyNumberFormat="1" applyFont="1" applyFill="1" applyBorder="1" applyAlignment="1">
      <alignment horizontal="right" vertical="center"/>
      <protection/>
    </xf>
    <xf numFmtId="176" fontId="10" fillId="0" borderId="43" xfId="60" applyNumberFormat="1" applyFont="1" applyFill="1" applyBorder="1" applyAlignment="1">
      <alignment horizontal="right" vertical="center"/>
      <protection/>
    </xf>
    <xf numFmtId="0" fontId="10" fillId="0" borderId="44" xfId="60" applyFont="1" applyFill="1" applyBorder="1" applyAlignment="1">
      <alignment horizontal="center" vertical="center"/>
      <protection/>
    </xf>
    <xf numFmtId="0" fontId="3" fillId="36" borderId="45"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3" fillId="0" borderId="46" xfId="60" applyFont="1" applyBorder="1" applyAlignment="1">
      <alignment horizontal="center" vertical="center" wrapText="1"/>
      <protection/>
    </xf>
    <xf numFmtId="0" fontId="5" fillId="34" borderId="47"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48"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176" fontId="3" fillId="0" borderId="49" xfId="60" applyNumberFormat="1" applyFont="1" applyFill="1" applyBorder="1" applyAlignment="1">
      <alignment horizontal="right" vertical="center"/>
      <protection/>
    </xf>
    <xf numFmtId="176" fontId="3" fillId="0" borderId="50" xfId="60" applyNumberFormat="1" applyFont="1" applyFill="1" applyBorder="1" applyAlignment="1">
      <alignment horizontal="right" vertical="center"/>
      <protection/>
    </xf>
    <xf numFmtId="176" fontId="3" fillId="0" borderId="51" xfId="60" applyNumberFormat="1" applyFont="1" applyFill="1" applyBorder="1" applyAlignment="1">
      <alignment horizontal="right" vertical="center"/>
      <protection/>
    </xf>
    <xf numFmtId="0" fontId="10" fillId="0" borderId="52" xfId="60" applyFont="1" applyFill="1" applyBorder="1" applyAlignment="1">
      <alignment horizontal="center" vertical="center"/>
      <protection/>
    </xf>
    <xf numFmtId="176" fontId="8" fillId="34" borderId="53" xfId="60" applyNumberFormat="1" applyFont="1" applyFill="1" applyBorder="1" applyAlignment="1">
      <alignment horizontal="right" vertical="center"/>
      <protection/>
    </xf>
    <xf numFmtId="176" fontId="8" fillId="34" borderId="54" xfId="60" applyNumberFormat="1" applyFont="1" applyFill="1" applyBorder="1" applyAlignment="1">
      <alignment horizontal="right" vertical="center"/>
      <protection/>
    </xf>
    <xf numFmtId="176" fontId="8" fillId="34" borderId="55" xfId="60" applyNumberFormat="1" applyFont="1" applyFill="1" applyBorder="1" applyAlignment="1">
      <alignment horizontal="right" vertical="center"/>
      <protection/>
    </xf>
    <xf numFmtId="0" fontId="8" fillId="0" borderId="56" xfId="60" applyFont="1" applyBorder="1" applyAlignment="1">
      <alignment horizontal="center" vertical="center"/>
      <protection/>
    </xf>
    <xf numFmtId="176" fontId="8" fillId="34" borderId="57"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34" borderId="58" xfId="60" applyNumberFormat="1" applyFont="1" applyFill="1" applyBorder="1" applyAlignment="1">
      <alignment horizontal="right" vertical="center"/>
      <protection/>
    </xf>
    <xf numFmtId="176" fontId="3" fillId="34" borderId="59"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0" fontId="3" fillId="0" borderId="61" xfId="60" applyFont="1" applyBorder="1" applyAlignment="1">
      <alignment horizontal="distributed" vertical="center" indent="1"/>
      <protection/>
    </xf>
    <xf numFmtId="0" fontId="3" fillId="0" borderId="46" xfId="60" applyFont="1" applyBorder="1" applyAlignment="1">
      <alignment horizontal="distributed" vertical="center" indent="1"/>
      <protection/>
    </xf>
    <xf numFmtId="0" fontId="3" fillId="0" borderId="62" xfId="60" applyFont="1" applyBorder="1" applyAlignment="1">
      <alignment horizontal="distributed" vertical="center" indent="1"/>
      <protection/>
    </xf>
    <xf numFmtId="0" fontId="3" fillId="0" borderId="62" xfId="60" applyFont="1" applyBorder="1" applyAlignment="1">
      <alignment horizontal="centerContinuous" vertical="center" wrapText="1"/>
      <protection/>
    </xf>
    <xf numFmtId="0" fontId="3" fillId="0" borderId="0" xfId="60" applyFont="1" applyAlignment="1">
      <alignment horizontal="left" vertical="center"/>
      <protection/>
    </xf>
    <xf numFmtId="0" fontId="3" fillId="0" borderId="63" xfId="60" applyFont="1" applyBorder="1" applyAlignment="1">
      <alignment horizontal="left" vertical="top" wrapText="1"/>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0" borderId="36" xfId="60" applyNumberFormat="1" applyFont="1" applyBorder="1" applyAlignment="1">
      <alignment horizontal="right" vertical="center"/>
      <protection/>
    </xf>
    <xf numFmtId="3" fontId="3" fillId="35" borderId="37" xfId="60" applyNumberFormat="1" applyFont="1" applyFill="1" applyBorder="1" applyAlignment="1">
      <alignment horizontal="right" vertical="center"/>
      <protection/>
    </xf>
    <xf numFmtId="0" fontId="3" fillId="0" borderId="36" xfId="60" applyFont="1" applyBorder="1" applyAlignment="1">
      <alignment horizontal="right" vertical="center"/>
      <protection/>
    </xf>
    <xf numFmtId="0" fontId="8" fillId="0" borderId="0" xfId="60" applyFont="1" applyAlignment="1">
      <alignment horizontal="left" vertical="top"/>
      <protection/>
    </xf>
    <xf numFmtId="3" fontId="8" fillId="35" borderId="66" xfId="60" applyNumberFormat="1" applyFont="1" applyFill="1" applyBorder="1" applyAlignment="1">
      <alignment horizontal="right" vertical="center"/>
      <protection/>
    </xf>
    <xf numFmtId="3" fontId="8" fillId="34" borderId="67" xfId="60" applyNumberFormat="1" applyFont="1" applyFill="1" applyBorder="1" applyAlignment="1">
      <alignment horizontal="right" vertical="center"/>
      <protection/>
    </xf>
    <xf numFmtId="0" fontId="8" fillId="0" borderId="68" xfId="60" applyFont="1" applyBorder="1" applyAlignment="1">
      <alignment horizontal="right" vertical="center"/>
      <protection/>
    </xf>
    <xf numFmtId="3" fontId="8"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vertical="center"/>
      <protection/>
    </xf>
    <xf numFmtId="3" fontId="3" fillId="0" borderId="72" xfId="60" applyNumberFormat="1" applyFont="1" applyBorder="1" applyAlignment="1">
      <alignment horizontal="center" vertical="center"/>
      <protection/>
    </xf>
    <xf numFmtId="3" fontId="3" fillId="35" borderId="22"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0" fontId="3" fillId="0" borderId="72" xfId="60" applyFont="1" applyBorder="1" applyAlignment="1">
      <alignment horizontal="center" vertical="center"/>
      <protection/>
    </xf>
    <xf numFmtId="0" fontId="3" fillId="0" borderId="22" xfId="60" applyFont="1" applyBorder="1" applyAlignment="1">
      <alignment horizontal="distributed" vertical="center" wrapText="1"/>
      <protection/>
    </xf>
    <xf numFmtId="3" fontId="3" fillId="35" borderId="73" xfId="60" applyNumberFormat="1" applyFont="1" applyFill="1" applyBorder="1" applyAlignment="1">
      <alignment horizontal="right" vertical="center"/>
      <protection/>
    </xf>
    <xf numFmtId="3" fontId="3" fillId="34" borderId="74" xfId="60" applyNumberFormat="1" applyFont="1" applyFill="1" applyBorder="1" applyAlignment="1">
      <alignment vertical="center"/>
      <protection/>
    </xf>
    <xf numFmtId="3" fontId="3" fillId="0" borderId="11" xfId="60" applyNumberFormat="1" applyFont="1" applyBorder="1" applyAlignment="1">
      <alignment horizontal="center" vertical="center"/>
      <protection/>
    </xf>
    <xf numFmtId="3" fontId="3" fillId="35" borderId="75" xfId="60" applyNumberFormat="1" applyFont="1" applyFill="1" applyBorder="1" applyAlignment="1">
      <alignment horizontal="right" vertical="center"/>
      <protection/>
    </xf>
    <xf numFmtId="3" fontId="3" fillId="34" borderId="74" xfId="60" applyNumberFormat="1" applyFont="1" applyFill="1" applyBorder="1" applyAlignment="1">
      <alignment horizontal="right" vertical="center"/>
      <protection/>
    </xf>
    <xf numFmtId="0" fontId="3" fillId="0" borderId="11" xfId="60" applyFont="1" applyBorder="1" applyAlignment="1">
      <alignment horizontal="center" vertical="center"/>
      <protection/>
    </xf>
    <xf numFmtId="0" fontId="3" fillId="0" borderId="75" xfId="60" applyFont="1" applyBorder="1" applyAlignment="1">
      <alignment horizontal="distributed" vertical="center" wrapText="1"/>
      <protection/>
    </xf>
    <xf numFmtId="3" fontId="3" fillId="35" borderId="76" xfId="60" applyNumberFormat="1" applyFont="1" applyFill="1" applyBorder="1" applyAlignment="1">
      <alignment horizontal="right" vertical="center"/>
      <protection/>
    </xf>
    <xf numFmtId="3" fontId="3" fillId="34" borderId="77" xfId="60" applyNumberFormat="1" applyFont="1" applyFill="1" applyBorder="1" applyAlignment="1">
      <alignment horizontal="right" vertical="center"/>
      <protection/>
    </xf>
    <xf numFmtId="0" fontId="3" fillId="0" borderId="72" xfId="60" applyFont="1" applyBorder="1" applyAlignment="1">
      <alignment horizontal="right" vertical="center"/>
      <protection/>
    </xf>
    <xf numFmtId="3" fontId="3" fillId="35" borderId="78" xfId="60" applyNumberFormat="1" applyFont="1" applyFill="1" applyBorder="1" applyAlignment="1">
      <alignment horizontal="right" vertical="center"/>
      <protection/>
    </xf>
    <xf numFmtId="0" fontId="3" fillId="0" borderId="79" xfId="60" applyFont="1" applyBorder="1" applyAlignment="1">
      <alignment horizontal="distributed" vertical="center"/>
      <protection/>
    </xf>
    <xf numFmtId="3" fontId="8" fillId="35" borderId="70" xfId="60" applyNumberFormat="1" applyFont="1" applyFill="1" applyBorder="1" applyAlignment="1">
      <alignment horizontal="right" vertical="center"/>
      <protection/>
    </xf>
    <xf numFmtId="3" fontId="8" fillId="34" borderId="71" xfId="60" applyNumberFormat="1" applyFont="1" applyFill="1" applyBorder="1" applyAlignment="1">
      <alignment horizontal="right" vertical="center"/>
      <protection/>
    </xf>
    <xf numFmtId="0" fontId="8" fillId="0" borderId="72" xfId="60" applyFont="1" applyBorder="1" applyAlignment="1">
      <alignment horizontal="right" vertical="center"/>
      <protection/>
    </xf>
    <xf numFmtId="3" fontId="8" fillId="35" borderId="22"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3" fontId="3" fillId="0" borderId="72" xfId="60" applyNumberFormat="1" applyFont="1" applyBorder="1" applyAlignment="1">
      <alignment horizontal="right" vertical="center"/>
      <protection/>
    </xf>
    <xf numFmtId="0" fontId="3" fillId="0" borderId="22" xfId="60" applyFont="1" applyBorder="1" applyAlignment="1">
      <alignment horizontal="distributed" vertical="center"/>
      <protection/>
    </xf>
    <xf numFmtId="3" fontId="3" fillId="35" borderId="80" xfId="60" applyNumberFormat="1" applyFont="1" applyFill="1" applyBorder="1" applyAlignment="1">
      <alignment horizontal="right" vertical="center"/>
      <protection/>
    </xf>
    <xf numFmtId="3" fontId="3" fillId="34" borderId="48"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0" fontId="3" fillId="0" borderId="17" xfId="60" applyFont="1" applyBorder="1" applyAlignment="1">
      <alignment horizontal="distributed" vertical="center"/>
      <protection/>
    </xf>
    <xf numFmtId="0" fontId="5" fillId="35" borderId="81"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81" xfId="60" applyFont="1" applyBorder="1" applyAlignment="1">
      <alignment horizontal="center" vertical="center"/>
      <protection/>
    </xf>
    <xf numFmtId="0" fontId="3" fillId="0" borderId="12" xfId="60" applyFont="1" applyBorder="1" applyAlignment="1">
      <alignment horizontal="center" vertical="center"/>
      <protection/>
    </xf>
    <xf numFmtId="0" fontId="11" fillId="0" borderId="0" xfId="60" applyFont="1" applyAlignment="1">
      <alignment horizontal="center" vertical="top"/>
      <protection/>
    </xf>
    <xf numFmtId="3" fontId="3" fillId="0" borderId="0" xfId="60" applyNumberFormat="1" applyFont="1" applyAlignment="1">
      <alignment horizontal="left" vertical="top"/>
      <protection/>
    </xf>
    <xf numFmtId="3" fontId="3" fillId="35" borderId="82" xfId="60" applyNumberFormat="1" applyFont="1" applyFill="1" applyBorder="1" applyAlignment="1">
      <alignment horizontal="right" vertical="center"/>
      <protection/>
    </xf>
    <xf numFmtId="3" fontId="3" fillId="34" borderId="83" xfId="60" applyNumberFormat="1" applyFont="1" applyFill="1" applyBorder="1" applyAlignment="1">
      <alignment horizontal="right" vertical="center"/>
      <protection/>
    </xf>
    <xf numFmtId="3" fontId="3" fillId="35" borderId="84" xfId="60" applyNumberFormat="1" applyFont="1" applyFill="1" applyBorder="1" applyAlignment="1">
      <alignment horizontal="right" vertical="center"/>
      <protection/>
    </xf>
    <xf numFmtId="0" fontId="3" fillId="0" borderId="84" xfId="60" applyFont="1" applyBorder="1" applyAlignment="1">
      <alignment horizontal="distributed" vertical="center"/>
      <protection/>
    </xf>
    <xf numFmtId="3" fontId="3" fillId="34" borderId="85" xfId="60" applyNumberFormat="1" applyFont="1" applyFill="1" applyBorder="1" applyAlignment="1">
      <alignment horizontal="right" vertical="center"/>
      <protection/>
    </xf>
    <xf numFmtId="0" fontId="3" fillId="0" borderId="75"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86" xfId="60" applyNumberFormat="1" applyFont="1" applyFill="1" applyBorder="1" applyAlignment="1">
      <alignment horizontal="right" vertical="center"/>
      <protection/>
    </xf>
    <xf numFmtId="3" fontId="3" fillId="34" borderId="87" xfId="60" applyNumberFormat="1" applyFont="1" applyFill="1" applyBorder="1" applyAlignment="1">
      <alignment horizontal="right" vertical="center"/>
      <protection/>
    </xf>
    <xf numFmtId="3" fontId="3" fillId="35" borderId="79" xfId="60" applyNumberFormat="1" applyFont="1" applyFill="1" applyBorder="1" applyAlignment="1">
      <alignment horizontal="right" vertical="center"/>
      <protection/>
    </xf>
    <xf numFmtId="3" fontId="3" fillId="34" borderId="16"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81"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3" fontId="3" fillId="0" borderId="0" xfId="60" applyNumberFormat="1" applyFont="1" applyAlignment="1">
      <alignment horizontal="left" vertical="center"/>
      <protection/>
    </xf>
    <xf numFmtId="3" fontId="3" fillId="34" borderId="39" xfId="60" applyNumberFormat="1" applyFont="1" applyFill="1" applyBorder="1" applyAlignment="1">
      <alignment horizontal="right" vertical="center" indent="1"/>
      <protection/>
    </xf>
    <xf numFmtId="3" fontId="3" fillId="34" borderId="90" xfId="60" applyNumberFormat="1" applyFont="1" applyFill="1" applyBorder="1" applyAlignment="1">
      <alignment horizontal="right" vertical="center" indent="1"/>
      <protection/>
    </xf>
    <xf numFmtId="3" fontId="3" fillId="34" borderId="91" xfId="60" applyNumberFormat="1" applyFont="1" applyFill="1" applyBorder="1" applyAlignment="1">
      <alignment horizontal="right" vertical="center" indent="1"/>
      <protection/>
    </xf>
    <xf numFmtId="3" fontId="3" fillId="34" borderId="92" xfId="60" applyNumberFormat="1" applyFont="1" applyFill="1" applyBorder="1" applyAlignment="1">
      <alignment horizontal="right" vertical="center" indent="1"/>
      <protection/>
    </xf>
    <xf numFmtId="0" fontId="5" fillId="34" borderId="14" xfId="60" applyFont="1" applyFill="1" applyBorder="1" applyAlignment="1">
      <alignment horizontal="right"/>
      <protection/>
    </xf>
    <xf numFmtId="0" fontId="5" fillId="34" borderId="93" xfId="60" applyFont="1" applyFill="1" applyBorder="1" applyAlignment="1">
      <alignment horizontal="right"/>
      <protection/>
    </xf>
    <xf numFmtId="0" fontId="5" fillId="34" borderId="94" xfId="60" applyFont="1" applyFill="1" applyBorder="1" applyAlignment="1">
      <alignment horizontal="right"/>
      <protection/>
    </xf>
    <xf numFmtId="0" fontId="5" fillId="34" borderId="95" xfId="60" applyFont="1" applyFill="1" applyBorder="1" applyAlignment="1">
      <alignment horizontal="right"/>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distributed" vertical="center"/>
      <protection/>
    </xf>
    <xf numFmtId="0" fontId="3" fillId="0" borderId="99" xfId="60" applyFont="1" applyBorder="1" applyAlignment="1">
      <alignment horizontal="distributed" vertical="center"/>
      <protection/>
    </xf>
    <xf numFmtId="0" fontId="3" fillId="0" borderId="63"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0" xfId="60" applyFont="1" applyAlignment="1">
      <alignment horizontal="left" vertical="top"/>
      <protection/>
    </xf>
    <xf numFmtId="0" fontId="11" fillId="0" borderId="0" xfId="60" applyFont="1" applyAlignment="1">
      <alignment horizontal="center" vertical="top"/>
      <protection/>
    </xf>
    <xf numFmtId="0" fontId="8" fillId="0" borderId="100" xfId="60" applyFont="1" applyBorder="1" applyAlignment="1">
      <alignment horizontal="distributed" vertical="center"/>
      <protection/>
    </xf>
    <xf numFmtId="0" fontId="8" fillId="0" borderId="101" xfId="60" applyFont="1" applyBorder="1" applyAlignment="1">
      <alignment horizontal="distributed" vertical="center"/>
      <protection/>
    </xf>
    <xf numFmtId="0" fontId="3" fillId="0" borderId="35" xfId="60" applyFont="1" applyBorder="1" applyAlignment="1">
      <alignment horizontal="distributed" vertical="center"/>
      <protection/>
    </xf>
    <xf numFmtId="0" fontId="3" fillId="0" borderId="102" xfId="60" applyFont="1" applyBorder="1" applyAlignment="1">
      <alignment horizontal="distributed" vertical="center"/>
      <protection/>
    </xf>
    <xf numFmtId="0" fontId="3" fillId="0" borderId="103" xfId="60" applyFont="1" applyBorder="1" applyAlignment="1">
      <alignment horizontal="distributed" vertical="center" wrapText="1"/>
      <protection/>
    </xf>
    <xf numFmtId="0" fontId="3" fillId="0" borderId="104" xfId="60" applyFont="1" applyBorder="1" applyAlignment="1">
      <alignment horizontal="distributed"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108" xfId="60" applyFont="1" applyBorder="1" applyAlignment="1">
      <alignment horizontal="distributed" vertical="center" wrapText="1"/>
      <protection/>
    </xf>
    <xf numFmtId="0" fontId="3" fillId="0" borderId="108"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1" xfId="60" applyFont="1" applyBorder="1" applyAlignment="1">
      <alignment horizontal="center" vertical="center"/>
      <protection/>
    </xf>
    <xf numFmtId="0" fontId="3" fillId="0" borderId="47"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63"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63" xfId="60" applyFont="1" applyBorder="1" applyAlignment="1">
      <alignment horizontal="left" vertical="center"/>
      <protection/>
    </xf>
    <xf numFmtId="0" fontId="3" fillId="0" borderId="0" xfId="60" applyFont="1" applyAlignment="1">
      <alignment horizontal="left" vertical="center"/>
      <protection/>
    </xf>
    <xf numFmtId="0" fontId="3" fillId="0" borderId="111"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21" xfId="60" applyFont="1" applyBorder="1" applyAlignment="1">
      <alignment horizontal="distributed"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96" xfId="60" applyFont="1" applyBorder="1" applyAlignment="1">
      <alignment horizontal="distributed" vertical="center" wrapText="1"/>
      <protection/>
    </xf>
    <xf numFmtId="0" fontId="3" fillId="0" borderId="127" xfId="60" applyFont="1" applyBorder="1" applyAlignment="1">
      <alignment horizontal="distributed" vertical="center" wrapText="1"/>
      <protection/>
    </xf>
    <xf numFmtId="0" fontId="3" fillId="0" borderId="128" xfId="60" applyFont="1" applyBorder="1" applyAlignment="1">
      <alignment horizontal="distributed" vertical="center" wrapText="1"/>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123" xfId="60" applyFont="1" applyBorder="1" applyAlignment="1">
      <alignment horizontal="center" vertical="center" wrapText="1"/>
      <protection/>
    </xf>
    <xf numFmtId="0" fontId="3" fillId="0" borderId="131" xfId="60" applyFont="1" applyBorder="1" applyAlignment="1">
      <alignment horizontal="left" vertical="center"/>
      <protection/>
    </xf>
    <xf numFmtId="0" fontId="3" fillId="0" borderId="132" xfId="60" applyFont="1" applyBorder="1" applyAlignment="1">
      <alignment horizontal="distributed" vertical="center" wrapText="1"/>
      <protection/>
    </xf>
    <xf numFmtId="0" fontId="3" fillId="0" borderId="133" xfId="60" applyFont="1" applyBorder="1" applyAlignment="1">
      <alignment horizontal="distributed" vertical="center"/>
      <protection/>
    </xf>
    <xf numFmtId="0" fontId="3" fillId="0" borderId="134" xfId="60" applyFont="1" applyBorder="1" applyAlignment="1">
      <alignment horizontal="distributed" vertical="center" wrapText="1"/>
      <protection/>
    </xf>
    <xf numFmtId="0" fontId="3" fillId="0" borderId="135" xfId="60" applyFont="1" applyBorder="1" applyAlignment="1">
      <alignment horizontal="distributed"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wrapText="1"/>
      <protection/>
    </xf>
    <xf numFmtId="0" fontId="3" fillId="0" borderId="62" xfId="60" applyFont="1" applyBorder="1" applyAlignment="1">
      <alignment horizontal="center" vertical="center"/>
      <protection/>
    </xf>
    <xf numFmtId="0" fontId="3" fillId="0" borderId="122" xfId="60" applyFont="1" applyBorder="1" applyAlignment="1">
      <alignment horizontal="center" vertical="center" wrapText="1"/>
      <protection/>
    </xf>
    <xf numFmtId="0" fontId="3" fillId="0" borderId="138" xfId="60" applyFont="1" applyBorder="1" applyAlignment="1">
      <alignment horizontal="center" vertical="center"/>
      <protection/>
    </xf>
    <xf numFmtId="0" fontId="3" fillId="0" borderId="139"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J10" sqref="J10"/>
    </sheetView>
  </sheetViews>
  <sheetFormatPr defaultColWidth="5.8515625" defaultRowHeight="15"/>
  <cols>
    <col min="1" max="1" width="10.57421875" style="2" customWidth="1"/>
    <col min="2" max="2" width="16.00390625" style="2" customWidth="1"/>
    <col min="3" max="3" width="2.140625" style="2" customWidth="1"/>
    <col min="4" max="4" width="6.57421875" style="2" customWidth="1"/>
    <col min="5" max="5" width="10.57421875" style="2" customWidth="1"/>
    <col min="6" max="6" width="2.140625" style="2" customWidth="1"/>
    <col min="7" max="7" width="6.57421875" style="2" customWidth="1"/>
    <col min="8" max="8" width="10.421875" style="2" bestFit="1" customWidth="1"/>
    <col min="9" max="9" width="2.140625" style="2" customWidth="1"/>
    <col min="10" max="10" width="6.57421875" style="2" customWidth="1"/>
    <col min="11" max="11" width="11.421875" style="2" bestFit="1" customWidth="1"/>
    <col min="12" max="16384" width="5.8515625" style="2" customWidth="1"/>
  </cols>
  <sheetData>
    <row r="1" spans="1:11" ht="15">
      <c r="A1" s="152" t="s">
        <v>125</v>
      </c>
      <c r="B1" s="152"/>
      <c r="C1" s="152"/>
      <c r="D1" s="152"/>
      <c r="E1" s="152"/>
      <c r="F1" s="152"/>
      <c r="G1" s="152"/>
      <c r="H1" s="152"/>
      <c r="I1" s="152"/>
      <c r="J1" s="152"/>
      <c r="K1" s="152"/>
    </row>
    <row r="2" spans="1:11" ht="15">
      <c r="A2" s="116"/>
      <c r="B2" s="116"/>
      <c r="C2" s="116"/>
      <c r="D2" s="116"/>
      <c r="E2" s="116"/>
      <c r="F2" s="116"/>
      <c r="G2" s="116"/>
      <c r="H2" s="116"/>
      <c r="I2" s="116"/>
      <c r="J2" s="116"/>
      <c r="K2" s="116"/>
    </row>
    <row r="3" spans="1:11" ht="12" thickBot="1">
      <c r="A3" s="151" t="s">
        <v>124</v>
      </c>
      <c r="B3" s="151"/>
      <c r="C3" s="151"/>
      <c r="D3" s="151"/>
      <c r="E3" s="151"/>
      <c r="F3" s="151"/>
      <c r="G3" s="151"/>
      <c r="H3" s="151"/>
      <c r="I3" s="151"/>
      <c r="J3" s="151"/>
      <c r="K3" s="151"/>
    </row>
    <row r="4" spans="1:11" ht="24" customHeight="1">
      <c r="A4" s="168" t="s">
        <v>123</v>
      </c>
      <c r="B4" s="169"/>
      <c r="C4" s="159" t="s">
        <v>122</v>
      </c>
      <c r="D4" s="160"/>
      <c r="E4" s="167"/>
      <c r="F4" s="159" t="s">
        <v>121</v>
      </c>
      <c r="G4" s="160"/>
      <c r="H4" s="167"/>
      <c r="I4" s="159" t="s">
        <v>120</v>
      </c>
      <c r="J4" s="160"/>
      <c r="K4" s="161"/>
    </row>
    <row r="5" spans="1:11" ht="24" customHeight="1">
      <c r="A5" s="170"/>
      <c r="B5" s="171"/>
      <c r="C5" s="165" t="s">
        <v>119</v>
      </c>
      <c r="D5" s="166"/>
      <c r="E5" s="115" t="s">
        <v>118</v>
      </c>
      <c r="F5" s="165" t="s">
        <v>119</v>
      </c>
      <c r="G5" s="166"/>
      <c r="H5" s="115" t="s">
        <v>118</v>
      </c>
      <c r="I5" s="165" t="s">
        <v>119</v>
      </c>
      <c r="J5" s="166"/>
      <c r="K5" s="114" t="s">
        <v>118</v>
      </c>
    </row>
    <row r="6" spans="1:11" ht="12" customHeight="1">
      <c r="A6" s="113"/>
      <c r="B6" s="112"/>
      <c r="C6" s="111"/>
      <c r="D6" s="47" t="s">
        <v>117</v>
      </c>
      <c r="E6" s="7" t="s">
        <v>116</v>
      </c>
      <c r="F6" s="111"/>
      <c r="G6" s="47" t="s">
        <v>117</v>
      </c>
      <c r="H6" s="7" t="s">
        <v>116</v>
      </c>
      <c r="I6" s="111"/>
      <c r="J6" s="47" t="s">
        <v>117</v>
      </c>
      <c r="K6" s="110" t="s">
        <v>116</v>
      </c>
    </row>
    <row r="7" spans="1:11" ht="30" customHeight="1">
      <c r="A7" s="162" t="s">
        <v>115</v>
      </c>
      <c r="B7" s="109" t="s">
        <v>114</v>
      </c>
      <c r="C7" s="96"/>
      <c r="D7" s="107">
        <v>14716</v>
      </c>
      <c r="E7" s="108">
        <v>4946915</v>
      </c>
      <c r="F7" s="104"/>
      <c r="G7" s="107">
        <v>38946</v>
      </c>
      <c r="H7" s="108">
        <v>168807000</v>
      </c>
      <c r="I7" s="104"/>
      <c r="J7" s="107">
        <v>53662</v>
      </c>
      <c r="K7" s="106">
        <v>173753915</v>
      </c>
    </row>
    <row r="8" spans="1:11" ht="30" customHeight="1">
      <c r="A8" s="163"/>
      <c r="B8" s="105" t="s">
        <v>113</v>
      </c>
      <c r="C8" s="96"/>
      <c r="D8" s="84">
        <v>26862</v>
      </c>
      <c r="E8" s="83">
        <v>5598757</v>
      </c>
      <c r="F8" s="104"/>
      <c r="G8" s="84">
        <v>17942</v>
      </c>
      <c r="H8" s="83">
        <v>6116152</v>
      </c>
      <c r="I8" s="104"/>
      <c r="J8" s="84">
        <v>44804</v>
      </c>
      <c r="K8" s="80">
        <v>11714910</v>
      </c>
    </row>
    <row r="9" spans="1:11" s="75" customFormat="1" ht="30" customHeight="1">
      <c r="A9" s="163"/>
      <c r="B9" s="103" t="s">
        <v>112</v>
      </c>
      <c r="C9" s="101"/>
      <c r="D9" s="100">
        <v>41578</v>
      </c>
      <c r="E9" s="102">
        <v>10545672</v>
      </c>
      <c r="F9" s="101"/>
      <c r="G9" s="100">
        <v>56888</v>
      </c>
      <c r="H9" s="102">
        <v>174923152</v>
      </c>
      <c r="I9" s="101"/>
      <c r="J9" s="100">
        <v>98466</v>
      </c>
      <c r="K9" s="99">
        <v>185468824</v>
      </c>
    </row>
    <row r="10" spans="1:11" ht="30" customHeight="1">
      <c r="A10" s="164"/>
      <c r="B10" s="98" t="s">
        <v>111</v>
      </c>
      <c r="C10" s="96"/>
      <c r="D10" s="95">
        <v>992</v>
      </c>
      <c r="E10" s="97">
        <v>507923</v>
      </c>
      <c r="F10" s="96"/>
      <c r="G10" s="95">
        <v>1880</v>
      </c>
      <c r="H10" s="97">
        <v>29661294</v>
      </c>
      <c r="I10" s="96"/>
      <c r="J10" s="95">
        <v>2872</v>
      </c>
      <c r="K10" s="94">
        <v>30169217</v>
      </c>
    </row>
    <row r="11" spans="1:11" ht="30" customHeight="1">
      <c r="A11" s="157" t="s">
        <v>110</v>
      </c>
      <c r="B11" s="93" t="s">
        <v>109</v>
      </c>
      <c r="C11" s="92"/>
      <c r="D11" s="91">
        <v>2791</v>
      </c>
      <c r="E11" s="90">
        <v>586513</v>
      </c>
      <c r="F11" s="89"/>
      <c r="G11" s="88">
        <v>4006</v>
      </c>
      <c r="H11" s="90">
        <v>927310</v>
      </c>
      <c r="I11" s="89"/>
      <c r="J11" s="88">
        <v>6797</v>
      </c>
      <c r="K11" s="87">
        <v>1513823</v>
      </c>
    </row>
    <row r="12" spans="1:11" ht="30" customHeight="1">
      <c r="A12" s="158"/>
      <c r="B12" s="86" t="s">
        <v>108</v>
      </c>
      <c r="C12" s="85"/>
      <c r="D12" s="84">
        <v>155</v>
      </c>
      <c r="E12" s="83">
        <v>31986</v>
      </c>
      <c r="F12" s="82"/>
      <c r="G12" s="81">
        <v>361</v>
      </c>
      <c r="H12" s="83">
        <v>231563</v>
      </c>
      <c r="I12" s="82"/>
      <c r="J12" s="81">
        <v>516</v>
      </c>
      <c r="K12" s="80">
        <v>263549</v>
      </c>
    </row>
    <row r="13" spans="1:11" s="75" customFormat="1" ht="30" customHeight="1">
      <c r="A13" s="153" t="s">
        <v>107</v>
      </c>
      <c r="B13" s="154"/>
      <c r="C13" s="78" t="s">
        <v>106</v>
      </c>
      <c r="D13" s="77">
        <v>43674</v>
      </c>
      <c r="E13" s="79">
        <v>10592277</v>
      </c>
      <c r="F13" s="78" t="s">
        <v>106</v>
      </c>
      <c r="G13" s="77">
        <v>59252</v>
      </c>
      <c r="H13" s="79">
        <v>145957605</v>
      </c>
      <c r="I13" s="78" t="s">
        <v>106</v>
      </c>
      <c r="J13" s="77">
        <v>102926</v>
      </c>
      <c r="K13" s="76">
        <v>156549882</v>
      </c>
    </row>
    <row r="14" spans="1:11" ht="30" customHeight="1" thickBot="1">
      <c r="A14" s="155" t="s">
        <v>105</v>
      </c>
      <c r="B14" s="156"/>
      <c r="C14" s="74"/>
      <c r="D14" s="71">
        <v>2689</v>
      </c>
      <c r="E14" s="73">
        <v>117639</v>
      </c>
      <c r="F14" s="72"/>
      <c r="G14" s="71">
        <v>3202</v>
      </c>
      <c r="H14" s="73">
        <v>190886</v>
      </c>
      <c r="I14" s="72"/>
      <c r="J14" s="71">
        <v>5891</v>
      </c>
      <c r="K14" s="70">
        <v>308524</v>
      </c>
    </row>
    <row r="15" spans="1:11" s="68" customFormat="1" ht="37.5" customHeight="1">
      <c r="A15" s="69" t="s">
        <v>104</v>
      </c>
      <c r="B15" s="149" t="s">
        <v>103</v>
      </c>
      <c r="C15" s="149"/>
      <c r="D15" s="149"/>
      <c r="E15" s="149"/>
      <c r="F15" s="149"/>
      <c r="G15" s="149"/>
      <c r="H15" s="149"/>
      <c r="I15" s="149"/>
      <c r="J15" s="149"/>
      <c r="K15" s="149"/>
    </row>
    <row r="16" spans="2:11" ht="45" customHeight="1">
      <c r="B16" s="150" t="s">
        <v>102</v>
      </c>
      <c r="C16" s="150"/>
      <c r="D16" s="150"/>
      <c r="E16" s="150"/>
      <c r="F16" s="150"/>
      <c r="G16" s="150"/>
      <c r="H16" s="150"/>
      <c r="I16" s="150"/>
      <c r="J16" s="150"/>
      <c r="K16" s="150"/>
    </row>
    <row r="17" spans="1:11" ht="14.25" customHeight="1">
      <c r="A17" s="151" t="s">
        <v>101</v>
      </c>
      <c r="B17" s="151"/>
      <c r="C17" s="151"/>
      <c r="D17" s="151"/>
      <c r="E17" s="151"/>
      <c r="F17" s="151"/>
      <c r="G17" s="151"/>
      <c r="H17" s="151"/>
      <c r="I17" s="151"/>
      <c r="J17" s="151"/>
      <c r="K17" s="151"/>
    </row>
    <row r="18" spans="1:11" ht="11.25">
      <c r="A18" s="151" t="s">
        <v>100</v>
      </c>
      <c r="B18" s="151"/>
      <c r="C18" s="151"/>
      <c r="D18" s="151"/>
      <c r="E18" s="151"/>
      <c r="F18" s="151"/>
      <c r="G18" s="151"/>
      <c r="H18" s="151"/>
      <c r="I18" s="151"/>
      <c r="J18" s="151"/>
      <c r="K18" s="151"/>
    </row>
  </sheetData>
  <sheetProtection/>
  <mergeCells count="17">
    <mergeCell ref="A4:B5"/>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消費税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J10" sqref="J10"/>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136</v>
      </c>
    </row>
    <row r="2" spans="1:8" s="2" customFormat="1" ht="15" customHeight="1">
      <c r="A2" s="168" t="s">
        <v>123</v>
      </c>
      <c r="B2" s="169"/>
      <c r="C2" s="172" t="s">
        <v>122</v>
      </c>
      <c r="D2" s="172"/>
      <c r="E2" s="172" t="s">
        <v>135</v>
      </c>
      <c r="F2" s="172"/>
      <c r="G2" s="173" t="s">
        <v>134</v>
      </c>
      <c r="H2" s="174"/>
    </row>
    <row r="3" spans="1:8" s="2" customFormat="1" ht="15" customHeight="1">
      <c r="A3" s="170"/>
      <c r="B3" s="171"/>
      <c r="C3" s="92" t="s">
        <v>133</v>
      </c>
      <c r="D3" s="115" t="s">
        <v>132</v>
      </c>
      <c r="E3" s="92" t="s">
        <v>133</v>
      </c>
      <c r="F3" s="135" t="s">
        <v>132</v>
      </c>
      <c r="G3" s="92" t="s">
        <v>133</v>
      </c>
      <c r="H3" s="134" t="s">
        <v>132</v>
      </c>
    </row>
    <row r="4" spans="1:8" s="129" customFormat="1" ht="15" customHeight="1">
      <c r="A4" s="133"/>
      <c r="B4" s="115"/>
      <c r="C4" s="131" t="s">
        <v>16</v>
      </c>
      <c r="D4" s="132" t="s">
        <v>17</v>
      </c>
      <c r="E4" s="131" t="s">
        <v>16</v>
      </c>
      <c r="F4" s="132" t="s">
        <v>17</v>
      </c>
      <c r="G4" s="131" t="s">
        <v>16</v>
      </c>
      <c r="H4" s="130" t="s">
        <v>17</v>
      </c>
    </row>
    <row r="5" spans="1:8" s="124" customFormat="1" ht="30" customHeight="1">
      <c r="A5" s="177" t="s">
        <v>131</v>
      </c>
      <c r="B5" s="109" t="s">
        <v>126</v>
      </c>
      <c r="C5" s="128">
        <v>47977</v>
      </c>
      <c r="D5" s="108">
        <v>12887130</v>
      </c>
      <c r="E5" s="128">
        <v>60400</v>
      </c>
      <c r="F5" s="108">
        <v>181523822</v>
      </c>
      <c r="G5" s="128">
        <v>108377</v>
      </c>
      <c r="H5" s="106">
        <v>194410952</v>
      </c>
    </row>
    <row r="6" spans="1:8" s="124" customFormat="1" ht="30" customHeight="1">
      <c r="A6" s="178"/>
      <c r="B6" s="98" t="s">
        <v>4</v>
      </c>
      <c r="C6" s="126">
        <v>973</v>
      </c>
      <c r="D6" s="127">
        <v>607647</v>
      </c>
      <c r="E6" s="126">
        <v>2134</v>
      </c>
      <c r="F6" s="127">
        <v>25142062</v>
      </c>
      <c r="G6" s="126">
        <v>3107</v>
      </c>
      <c r="H6" s="125">
        <v>25749709</v>
      </c>
    </row>
    <row r="7" spans="1:8" s="124" customFormat="1" ht="30" customHeight="1">
      <c r="A7" s="179" t="s">
        <v>130</v>
      </c>
      <c r="B7" s="123" t="s">
        <v>126</v>
      </c>
      <c r="C7" s="122">
        <v>45072</v>
      </c>
      <c r="D7" s="90">
        <v>12175906</v>
      </c>
      <c r="E7" s="122">
        <v>59511</v>
      </c>
      <c r="F7" s="90">
        <v>176822214</v>
      </c>
      <c r="G7" s="122">
        <v>104583</v>
      </c>
      <c r="H7" s="87">
        <v>188998120</v>
      </c>
    </row>
    <row r="8" spans="1:8" s="124" customFormat="1" ht="30" customHeight="1">
      <c r="A8" s="180"/>
      <c r="B8" s="98" t="s">
        <v>4</v>
      </c>
      <c r="C8" s="126">
        <v>1178</v>
      </c>
      <c r="D8" s="127">
        <v>854544</v>
      </c>
      <c r="E8" s="126">
        <v>2210</v>
      </c>
      <c r="F8" s="127">
        <v>32385006</v>
      </c>
      <c r="G8" s="126">
        <v>3388</v>
      </c>
      <c r="H8" s="125">
        <v>33239551</v>
      </c>
    </row>
    <row r="9" spans="1:8" s="124" customFormat="1" ht="30" customHeight="1">
      <c r="A9" s="175" t="s">
        <v>129</v>
      </c>
      <c r="B9" s="123" t="s">
        <v>126</v>
      </c>
      <c r="C9" s="122">
        <v>44140</v>
      </c>
      <c r="D9" s="90">
        <v>11529341</v>
      </c>
      <c r="E9" s="122">
        <v>58849</v>
      </c>
      <c r="F9" s="90">
        <v>174046481</v>
      </c>
      <c r="G9" s="122">
        <v>102989</v>
      </c>
      <c r="H9" s="87">
        <v>185575822</v>
      </c>
    </row>
    <row r="10" spans="1:8" s="124" customFormat="1" ht="30" customHeight="1">
      <c r="A10" s="178"/>
      <c r="B10" s="98" t="s">
        <v>4</v>
      </c>
      <c r="C10" s="126">
        <v>1290</v>
      </c>
      <c r="D10" s="127">
        <v>967221</v>
      </c>
      <c r="E10" s="126">
        <v>2220</v>
      </c>
      <c r="F10" s="127">
        <v>37188036</v>
      </c>
      <c r="G10" s="126">
        <v>3510</v>
      </c>
      <c r="H10" s="125">
        <v>38155257</v>
      </c>
    </row>
    <row r="11" spans="1:8" s="124" customFormat="1" ht="30" customHeight="1">
      <c r="A11" s="175" t="s">
        <v>128</v>
      </c>
      <c r="B11" s="123" t="s">
        <v>126</v>
      </c>
      <c r="C11" s="122">
        <v>43371</v>
      </c>
      <c r="D11" s="90">
        <v>10811860</v>
      </c>
      <c r="E11" s="122">
        <v>58021</v>
      </c>
      <c r="F11" s="90">
        <v>173481124</v>
      </c>
      <c r="G11" s="122">
        <v>101392</v>
      </c>
      <c r="H11" s="87">
        <v>184292984</v>
      </c>
    </row>
    <row r="12" spans="1:8" s="124" customFormat="1" ht="30" customHeight="1">
      <c r="A12" s="178"/>
      <c r="B12" s="98" t="s">
        <v>4</v>
      </c>
      <c r="C12" s="126">
        <v>1242</v>
      </c>
      <c r="D12" s="127">
        <v>913026</v>
      </c>
      <c r="E12" s="126">
        <v>2068</v>
      </c>
      <c r="F12" s="127">
        <v>32564354</v>
      </c>
      <c r="G12" s="126">
        <v>3310</v>
      </c>
      <c r="H12" s="125">
        <v>33477380</v>
      </c>
    </row>
    <row r="13" spans="1:8" s="2" customFormat="1" ht="30" customHeight="1">
      <c r="A13" s="175" t="s">
        <v>127</v>
      </c>
      <c r="B13" s="123" t="s">
        <v>126</v>
      </c>
      <c r="C13" s="122">
        <v>41578</v>
      </c>
      <c r="D13" s="90">
        <v>10545672</v>
      </c>
      <c r="E13" s="122">
        <v>56888</v>
      </c>
      <c r="F13" s="90">
        <v>174923152</v>
      </c>
      <c r="G13" s="122">
        <v>98466</v>
      </c>
      <c r="H13" s="87">
        <v>185468824</v>
      </c>
    </row>
    <row r="14" spans="1:8" s="2" customFormat="1" ht="30" customHeight="1" thickBot="1">
      <c r="A14" s="176"/>
      <c r="B14" s="121" t="s">
        <v>4</v>
      </c>
      <c r="C14" s="119">
        <v>992</v>
      </c>
      <c r="D14" s="120">
        <v>507923</v>
      </c>
      <c r="E14" s="119">
        <v>1880</v>
      </c>
      <c r="F14" s="120">
        <v>29661294</v>
      </c>
      <c r="G14" s="119">
        <v>2872</v>
      </c>
      <c r="H14" s="118">
        <v>30169217</v>
      </c>
    </row>
    <row r="15" spans="5:7" s="2" customFormat="1" ht="11.25">
      <c r="E15" s="117"/>
      <c r="G15" s="117"/>
    </row>
    <row r="16" spans="5:7" s="2" customFormat="1" ht="11.25">
      <c r="E16" s="117"/>
      <c r="G16" s="117"/>
    </row>
    <row r="17" spans="5:7" s="2" customFormat="1" ht="11.25">
      <c r="E17" s="117"/>
      <c r="G17" s="117"/>
    </row>
    <row r="18" spans="5:7" s="2" customFormat="1" ht="11.25">
      <c r="E18" s="117"/>
      <c r="G18" s="117"/>
    </row>
    <row r="19" spans="5:7" s="2" customFormat="1" ht="11.25">
      <c r="E19" s="117"/>
      <c r="G19" s="117"/>
    </row>
    <row r="20" spans="5:7" s="2" customFormat="1" ht="11.25">
      <c r="E20" s="117"/>
      <c r="G20" s="117"/>
    </row>
    <row r="21" spans="5:7" s="2" customFormat="1" ht="11.25">
      <c r="E21" s="117"/>
      <c r="G21" s="117"/>
    </row>
    <row r="22" spans="5:7" s="2" customFormat="1" ht="11.25">
      <c r="E22" s="117"/>
      <c r="G22" s="117"/>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J10" sqref="J10"/>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143</v>
      </c>
    </row>
    <row r="2" spans="1:4" s="68" customFormat="1" ht="19.5" customHeight="1">
      <c r="A2" s="148" t="s">
        <v>142</v>
      </c>
      <c r="B2" s="147" t="s">
        <v>141</v>
      </c>
      <c r="C2" s="146" t="s">
        <v>140</v>
      </c>
      <c r="D2" s="145" t="s">
        <v>139</v>
      </c>
    </row>
    <row r="3" spans="1:4" s="129" customFormat="1" ht="15" customHeight="1">
      <c r="A3" s="144" t="s">
        <v>16</v>
      </c>
      <c r="B3" s="143" t="s">
        <v>16</v>
      </c>
      <c r="C3" s="142" t="s">
        <v>16</v>
      </c>
      <c r="D3" s="141" t="s">
        <v>16</v>
      </c>
    </row>
    <row r="4" spans="1:9" s="68" customFormat="1" ht="30" customHeight="1" thickBot="1">
      <c r="A4" s="140">
        <v>97404</v>
      </c>
      <c r="B4" s="139">
        <v>1877</v>
      </c>
      <c r="C4" s="138">
        <v>204</v>
      </c>
      <c r="D4" s="137">
        <v>99485</v>
      </c>
      <c r="E4" s="136"/>
      <c r="G4" s="136"/>
      <c r="I4" s="136"/>
    </row>
    <row r="5" spans="1:4" s="68" customFormat="1" ht="15" customHeight="1">
      <c r="A5" s="181" t="s">
        <v>138</v>
      </c>
      <c r="B5" s="181"/>
      <c r="C5" s="181"/>
      <c r="D5" s="181"/>
    </row>
    <row r="6" spans="1:4" s="68" customFormat="1" ht="15" customHeight="1">
      <c r="A6" s="182" t="s">
        <v>137</v>
      </c>
      <c r="B6" s="182"/>
      <c r="C6" s="182"/>
      <c r="D6" s="182"/>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消費税
(H22)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J10" sqref="J10"/>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82" t="s">
        <v>1</v>
      </c>
      <c r="B2" s="182"/>
      <c r="C2" s="182"/>
      <c r="D2" s="182"/>
      <c r="E2" s="182"/>
      <c r="F2" s="182"/>
      <c r="G2" s="182"/>
      <c r="H2" s="2"/>
      <c r="I2" s="2"/>
      <c r="J2" s="2"/>
      <c r="K2" s="2"/>
      <c r="L2" s="2"/>
      <c r="M2" s="2"/>
      <c r="N2" s="2"/>
    </row>
    <row r="3" spans="1:14" ht="19.5" customHeight="1">
      <c r="A3" s="183" t="s">
        <v>2</v>
      </c>
      <c r="B3" s="186" t="s">
        <v>3</v>
      </c>
      <c r="C3" s="186"/>
      <c r="D3" s="186"/>
      <c r="E3" s="186"/>
      <c r="F3" s="186"/>
      <c r="G3" s="186"/>
      <c r="H3" s="187" t="s">
        <v>4</v>
      </c>
      <c r="I3" s="188"/>
      <c r="J3" s="196" t="s">
        <v>5</v>
      </c>
      <c r="K3" s="188"/>
      <c r="L3" s="187" t="s">
        <v>6</v>
      </c>
      <c r="M3" s="188"/>
      <c r="N3" s="191" t="s">
        <v>7</v>
      </c>
    </row>
    <row r="4" spans="1:14" ht="17.25" customHeight="1">
      <c r="A4" s="184"/>
      <c r="B4" s="194" t="s">
        <v>8</v>
      </c>
      <c r="C4" s="194"/>
      <c r="D4" s="189" t="s">
        <v>9</v>
      </c>
      <c r="E4" s="195"/>
      <c r="F4" s="189" t="s">
        <v>10</v>
      </c>
      <c r="G4" s="195"/>
      <c r="H4" s="189"/>
      <c r="I4" s="190"/>
      <c r="J4" s="189"/>
      <c r="K4" s="190"/>
      <c r="L4" s="189"/>
      <c r="M4" s="190"/>
      <c r="N4" s="192"/>
    </row>
    <row r="5" spans="1:14" s="4" customFormat="1" ht="28.5" customHeight="1">
      <c r="A5" s="185"/>
      <c r="B5" s="64" t="s">
        <v>11</v>
      </c>
      <c r="C5" s="65" t="s">
        <v>12</v>
      </c>
      <c r="D5" s="64" t="s">
        <v>11</v>
      </c>
      <c r="E5" s="65" t="s">
        <v>12</v>
      </c>
      <c r="F5" s="64" t="s">
        <v>11</v>
      </c>
      <c r="G5" s="65" t="s">
        <v>13</v>
      </c>
      <c r="H5" s="64" t="s">
        <v>92</v>
      </c>
      <c r="I5" s="66" t="s">
        <v>14</v>
      </c>
      <c r="J5" s="64" t="s">
        <v>92</v>
      </c>
      <c r="K5" s="66" t="s">
        <v>15</v>
      </c>
      <c r="L5" s="64" t="s">
        <v>92</v>
      </c>
      <c r="M5" s="67" t="s">
        <v>94</v>
      </c>
      <c r="N5" s="193"/>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s="26" customFormat="1" ht="15.75" customHeight="1">
      <c r="A7" s="11" t="s">
        <v>19</v>
      </c>
      <c r="B7" s="12">
        <v>1255</v>
      </c>
      <c r="C7" s="13">
        <v>393663</v>
      </c>
      <c r="D7" s="12">
        <v>2348</v>
      </c>
      <c r="E7" s="13">
        <v>486648</v>
      </c>
      <c r="F7" s="12">
        <v>3603</v>
      </c>
      <c r="G7" s="13">
        <v>880310</v>
      </c>
      <c r="H7" s="12">
        <v>76</v>
      </c>
      <c r="I7" s="14">
        <v>31205</v>
      </c>
      <c r="J7" s="12">
        <v>374</v>
      </c>
      <c r="K7" s="14">
        <v>103668</v>
      </c>
      <c r="L7" s="12">
        <v>3848</v>
      </c>
      <c r="M7" s="14">
        <v>952773</v>
      </c>
      <c r="N7" s="42" t="str">
        <f aca="true" t="shared" si="0" ref="N7:N41">IF(A7="","",A7)</f>
        <v>徳島</v>
      </c>
    </row>
    <row r="8" spans="1:14" s="26" customFormat="1" ht="15.75" customHeight="1">
      <c r="A8" s="16" t="s">
        <v>20</v>
      </c>
      <c r="B8" s="17">
        <v>478</v>
      </c>
      <c r="C8" s="18">
        <v>143213</v>
      </c>
      <c r="D8" s="17">
        <v>1462</v>
      </c>
      <c r="E8" s="18">
        <v>295628</v>
      </c>
      <c r="F8" s="17">
        <v>1940</v>
      </c>
      <c r="G8" s="18">
        <v>438841</v>
      </c>
      <c r="H8" s="17">
        <v>35</v>
      </c>
      <c r="I8" s="19">
        <v>12600</v>
      </c>
      <c r="J8" s="17">
        <v>85</v>
      </c>
      <c r="K8" s="19">
        <v>19452</v>
      </c>
      <c r="L8" s="17">
        <v>1990</v>
      </c>
      <c r="M8" s="19">
        <v>445692</v>
      </c>
      <c r="N8" s="20" t="str">
        <f t="shared" si="0"/>
        <v>鳴門</v>
      </c>
    </row>
    <row r="9" spans="1:14" s="26" customFormat="1" ht="15.75" customHeight="1">
      <c r="A9" s="16" t="s">
        <v>21</v>
      </c>
      <c r="B9" s="17">
        <v>533</v>
      </c>
      <c r="C9" s="18">
        <v>154131</v>
      </c>
      <c r="D9" s="17">
        <v>689</v>
      </c>
      <c r="E9" s="18">
        <v>126114</v>
      </c>
      <c r="F9" s="17">
        <v>1222</v>
      </c>
      <c r="G9" s="18">
        <v>280245</v>
      </c>
      <c r="H9" s="17">
        <v>29</v>
      </c>
      <c r="I9" s="19">
        <v>13267</v>
      </c>
      <c r="J9" s="17">
        <v>71</v>
      </c>
      <c r="K9" s="19">
        <v>10688</v>
      </c>
      <c r="L9" s="17">
        <v>1271</v>
      </c>
      <c r="M9" s="19">
        <v>277666</v>
      </c>
      <c r="N9" s="20" t="str">
        <f t="shared" si="0"/>
        <v>阿南</v>
      </c>
    </row>
    <row r="10" spans="1:14" s="26" customFormat="1" ht="15.75" customHeight="1">
      <c r="A10" s="16" t="s">
        <v>22</v>
      </c>
      <c r="B10" s="17">
        <v>308</v>
      </c>
      <c r="C10" s="18">
        <v>95058</v>
      </c>
      <c r="D10" s="17">
        <v>524</v>
      </c>
      <c r="E10" s="18">
        <v>98440</v>
      </c>
      <c r="F10" s="17">
        <v>832</v>
      </c>
      <c r="G10" s="18">
        <v>193498</v>
      </c>
      <c r="H10" s="17">
        <v>30</v>
      </c>
      <c r="I10" s="19">
        <v>9068</v>
      </c>
      <c r="J10" s="17">
        <v>20</v>
      </c>
      <c r="K10" s="19">
        <v>16281</v>
      </c>
      <c r="L10" s="17">
        <v>870</v>
      </c>
      <c r="M10" s="19">
        <v>200711</v>
      </c>
      <c r="N10" s="20" t="str">
        <f t="shared" si="0"/>
        <v>川島</v>
      </c>
    </row>
    <row r="11" spans="1:14" s="26" customFormat="1" ht="15.75" customHeight="1">
      <c r="A11" s="16" t="s">
        <v>23</v>
      </c>
      <c r="B11" s="17">
        <v>157</v>
      </c>
      <c r="C11" s="18">
        <v>40404</v>
      </c>
      <c r="D11" s="17">
        <v>204</v>
      </c>
      <c r="E11" s="18">
        <v>44768</v>
      </c>
      <c r="F11" s="17">
        <v>361</v>
      </c>
      <c r="G11" s="18">
        <v>85171</v>
      </c>
      <c r="H11" s="17">
        <v>11</v>
      </c>
      <c r="I11" s="19">
        <v>4653</v>
      </c>
      <c r="J11" s="17">
        <v>29</v>
      </c>
      <c r="K11" s="19">
        <v>2659</v>
      </c>
      <c r="L11" s="17">
        <v>379</v>
      </c>
      <c r="M11" s="19">
        <v>83177</v>
      </c>
      <c r="N11" s="20" t="str">
        <f t="shared" si="0"/>
        <v>脇町</v>
      </c>
    </row>
    <row r="12" spans="1:14" s="26" customFormat="1" ht="15.75" customHeight="1">
      <c r="A12" s="16" t="s">
        <v>24</v>
      </c>
      <c r="B12" s="17">
        <v>152</v>
      </c>
      <c r="C12" s="18">
        <v>41738</v>
      </c>
      <c r="D12" s="17">
        <v>231</v>
      </c>
      <c r="E12" s="18">
        <v>50136</v>
      </c>
      <c r="F12" s="17">
        <v>383</v>
      </c>
      <c r="G12" s="18">
        <v>91874</v>
      </c>
      <c r="H12" s="17">
        <v>5</v>
      </c>
      <c r="I12" s="19">
        <v>933</v>
      </c>
      <c r="J12" s="17">
        <v>52</v>
      </c>
      <c r="K12" s="19">
        <v>4852</v>
      </c>
      <c r="L12" s="17">
        <v>397</v>
      </c>
      <c r="M12" s="19">
        <v>95794</v>
      </c>
      <c r="N12" s="20" t="str">
        <f t="shared" si="0"/>
        <v>池田</v>
      </c>
    </row>
    <row r="13" spans="1:14" s="26" customFormat="1" ht="15.75" customHeight="1">
      <c r="A13" s="21" t="s">
        <v>25</v>
      </c>
      <c r="B13" s="22">
        <v>2883</v>
      </c>
      <c r="C13" s="23">
        <v>868206</v>
      </c>
      <c r="D13" s="22">
        <v>5458</v>
      </c>
      <c r="E13" s="23">
        <v>1101734</v>
      </c>
      <c r="F13" s="22">
        <v>8341</v>
      </c>
      <c r="G13" s="23">
        <v>1969939</v>
      </c>
      <c r="H13" s="22">
        <v>186</v>
      </c>
      <c r="I13" s="24">
        <v>71726</v>
      </c>
      <c r="J13" s="22">
        <v>631</v>
      </c>
      <c r="K13" s="24">
        <v>157599.598</v>
      </c>
      <c r="L13" s="22">
        <v>8755</v>
      </c>
      <c r="M13" s="24">
        <v>2055813</v>
      </c>
      <c r="N13" s="25" t="str">
        <f t="shared" si="0"/>
        <v>徳島県計</v>
      </c>
    </row>
    <row r="14" spans="1:14" s="26" customFormat="1" ht="15.75" customHeight="1">
      <c r="A14" s="37"/>
      <c r="B14" s="38"/>
      <c r="C14" s="39"/>
      <c r="D14" s="38"/>
      <c r="E14" s="39"/>
      <c r="F14" s="40"/>
      <c r="G14" s="39"/>
      <c r="H14" s="40"/>
      <c r="I14" s="39"/>
      <c r="J14" s="40"/>
      <c r="K14" s="39"/>
      <c r="L14" s="40"/>
      <c r="M14" s="39"/>
      <c r="N14" s="41"/>
    </row>
    <row r="15" spans="1:14" s="26" customFormat="1" ht="15.75" customHeight="1">
      <c r="A15" s="11" t="s">
        <v>26</v>
      </c>
      <c r="B15" s="12">
        <v>1359</v>
      </c>
      <c r="C15" s="13">
        <v>445463</v>
      </c>
      <c r="D15" s="12">
        <v>2224</v>
      </c>
      <c r="E15" s="13">
        <v>484273</v>
      </c>
      <c r="F15" s="12">
        <v>3583</v>
      </c>
      <c r="G15" s="13">
        <v>929736</v>
      </c>
      <c r="H15" s="12">
        <v>100</v>
      </c>
      <c r="I15" s="14">
        <v>80388</v>
      </c>
      <c r="J15" s="12">
        <v>392</v>
      </c>
      <c r="K15" s="14">
        <v>73593</v>
      </c>
      <c r="L15" s="12">
        <v>3833</v>
      </c>
      <c r="M15" s="14">
        <v>922942</v>
      </c>
      <c r="N15" s="42" t="str">
        <f t="shared" si="0"/>
        <v>高松</v>
      </c>
    </row>
    <row r="16" spans="1:14" s="26" customFormat="1" ht="15.75" customHeight="1">
      <c r="A16" s="16" t="s">
        <v>27</v>
      </c>
      <c r="B16" s="17">
        <v>522</v>
      </c>
      <c r="C16" s="18">
        <v>193078</v>
      </c>
      <c r="D16" s="17">
        <v>1096</v>
      </c>
      <c r="E16" s="18">
        <v>239796</v>
      </c>
      <c r="F16" s="17">
        <v>1618</v>
      </c>
      <c r="G16" s="18">
        <v>432874</v>
      </c>
      <c r="H16" s="17">
        <v>32</v>
      </c>
      <c r="I16" s="19">
        <v>8241</v>
      </c>
      <c r="J16" s="17">
        <v>97</v>
      </c>
      <c r="K16" s="19">
        <v>16349</v>
      </c>
      <c r="L16" s="17">
        <v>1683</v>
      </c>
      <c r="M16" s="19">
        <v>440982</v>
      </c>
      <c r="N16" s="20" t="str">
        <f t="shared" si="0"/>
        <v>丸亀</v>
      </c>
    </row>
    <row r="17" spans="1:14" s="26" customFormat="1" ht="15.75" customHeight="1">
      <c r="A17" s="16" t="s">
        <v>28</v>
      </c>
      <c r="B17" s="17">
        <v>282</v>
      </c>
      <c r="C17" s="18">
        <v>87342</v>
      </c>
      <c r="D17" s="17">
        <v>479</v>
      </c>
      <c r="E17" s="18">
        <v>103353</v>
      </c>
      <c r="F17" s="17">
        <v>761</v>
      </c>
      <c r="G17" s="18">
        <v>190695</v>
      </c>
      <c r="H17" s="17">
        <v>17</v>
      </c>
      <c r="I17" s="19">
        <v>7773</v>
      </c>
      <c r="J17" s="17">
        <v>96</v>
      </c>
      <c r="K17" s="19">
        <v>8991</v>
      </c>
      <c r="L17" s="17">
        <v>801</v>
      </c>
      <c r="M17" s="19">
        <v>191913</v>
      </c>
      <c r="N17" s="20" t="str">
        <f t="shared" si="0"/>
        <v>坂出</v>
      </c>
    </row>
    <row r="18" spans="1:14" s="26" customFormat="1" ht="15.75" customHeight="1">
      <c r="A18" s="16" t="s">
        <v>29</v>
      </c>
      <c r="B18" s="17">
        <v>567</v>
      </c>
      <c r="C18" s="18">
        <v>172145</v>
      </c>
      <c r="D18" s="17">
        <v>875</v>
      </c>
      <c r="E18" s="18">
        <v>187038</v>
      </c>
      <c r="F18" s="17">
        <v>1442</v>
      </c>
      <c r="G18" s="18">
        <v>359183</v>
      </c>
      <c r="H18" s="17">
        <v>49</v>
      </c>
      <c r="I18" s="19">
        <v>16511</v>
      </c>
      <c r="J18" s="17">
        <v>109</v>
      </c>
      <c r="K18" s="19">
        <v>16643</v>
      </c>
      <c r="L18" s="17">
        <v>1521</v>
      </c>
      <c r="M18" s="19">
        <v>359315</v>
      </c>
      <c r="N18" s="20" t="str">
        <f t="shared" si="0"/>
        <v>観音寺</v>
      </c>
    </row>
    <row r="19" spans="1:14" s="26" customFormat="1" ht="15.75" customHeight="1">
      <c r="A19" s="16" t="s">
        <v>30</v>
      </c>
      <c r="B19" s="17">
        <v>384</v>
      </c>
      <c r="C19" s="18">
        <v>102451</v>
      </c>
      <c r="D19" s="17">
        <v>524</v>
      </c>
      <c r="E19" s="18">
        <v>113173</v>
      </c>
      <c r="F19" s="17">
        <v>908</v>
      </c>
      <c r="G19" s="18">
        <v>215625</v>
      </c>
      <c r="H19" s="17">
        <v>19</v>
      </c>
      <c r="I19" s="19">
        <v>9418</v>
      </c>
      <c r="J19" s="17">
        <v>46</v>
      </c>
      <c r="K19" s="19">
        <v>2212</v>
      </c>
      <c r="L19" s="17">
        <v>934</v>
      </c>
      <c r="M19" s="19">
        <v>208419</v>
      </c>
      <c r="N19" s="20" t="str">
        <f t="shared" si="0"/>
        <v>長尾</v>
      </c>
    </row>
    <row r="20" spans="1:14" s="26" customFormat="1" ht="15.75" customHeight="1">
      <c r="A20" s="16" t="s">
        <v>31</v>
      </c>
      <c r="B20" s="17">
        <v>105</v>
      </c>
      <c r="C20" s="18">
        <v>28853</v>
      </c>
      <c r="D20" s="17">
        <v>282</v>
      </c>
      <c r="E20" s="18">
        <v>53676</v>
      </c>
      <c r="F20" s="17">
        <v>387</v>
      </c>
      <c r="G20" s="18">
        <v>82529</v>
      </c>
      <c r="H20" s="17">
        <v>4</v>
      </c>
      <c r="I20" s="19">
        <v>545</v>
      </c>
      <c r="J20" s="17">
        <v>16</v>
      </c>
      <c r="K20" s="19">
        <v>14676</v>
      </c>
      <c r="L20" s="17">
        <v>398</v>
      </c>
      <c r="M20" s="19">
        <v>96659</v>
      </c>
      <c r="N20" s="20" t="str">
        <f t="shared" si="0"/>
        <v>土庄</v>
      </c>
    </row>
    <row r="21" spans="1:14" s="26" customFormat="1" ht="15.75" customHeight="1">
      <c r="A21" s="21" t="s">
        <v>32</v>
      </c>
      <c r="B21" s="22">
        <v>3219</v>
      </c>
      <c r="C21" s="23">
        <v>1029332</v>
      </c>
      <c r="D21" s="22">
        <v>5480</v>
      </c>
      <c r="E21" s="23">
        <v>1181309</v>
      </c>
      <c r="F21" s="22">
        <v>8699</v>
      </c>
      <c r="G21" s="23">
        <v>2210641</v>
      </c>
      <c r="H21" s="22">
        <v>221</v>
      </c>
      <c r="I21" s="24">
        <v>122876</v>
      </c>
      <c r="J21" s="22">
        <v>756</v>
      </c>
      <c r="K21" s="24">
        <v>132464.65</v>
      </c>
      <c r="L21" s="22">
        <v>9170</v>
      </c>
      <c r="M21" s="24">
        <v>2220230</v>
      </c>
      <c r="N21" s="25" t="str">
        <f t="shared" si="0"/>
        <v>香川県計</v>
      </c>
    </row>
    <row r="22" spans="1:14" s="26" customFormat="1" ht="15.75" customHeight="1">
      <c r="A22" s="37"/>
      <c r="B22" s="38"/>
      <c r="C22" s="39"/>
      <c r="D22" s="38"/>
      <c r="E22" s="39"/>
      <c r="F22" s="40"/>
      <c r="G22" s="39"/>
      <c r="H22" s="40"/>
      <c r="I22" s="39"/>
      <c r="J22" s="40"/>
      <c r="K22" s="39"/>
      <c r="L22" s="40"/>
      <c r="M22" s="39"/>
      <c r="N22" s="41"/>
    </row>
    <row r="23" spans="1:14" s="26" customFormat="1" ht="15.75" customHeight="1">
      <c r="A23" s="11" t="s">
        <v>33</v>
      </c>
      <c r="B23" s="12">
        <v>2137</v>
      </c>
      <c r="C23" s="13">
        <v>586897</v>
      </c>
      <c r="D23" s="12">
        <v>3503</v>
      </c>
      <c r="E23" s="13">
        <v>719691</v>
      </c>
      <c r="F23" s="12">
        <v>5640</v>
      </c>
      <c r="G23" s="13">
        <v>1306588</v>
      </c>
      <c r="H23" s="12">
        <v>137</v>
      </c>
      <c r="I23" s="14">
        <v>90773</v>
      </c>
      <c r="J23" s="12">
        <v>497</v>
      </c>
      <c r="K23" s="14">
        <v>86848</v>
      </c>
      <c r="L23" s="12">
        <v>6045</v>
      </c>
      <c r="M23" s="14">
        <v>1302663</v>
      </c>
      <c r="N23" s="42" t="str">
        <f t="shared" si="0"/>
        <v>松山</v>
      </c>
    </row>
    <row r="24" spans="1:14" s="26" customFormat="1" ht="15.75" customHeight="1">
      <c r="A24" s="16" t="s">
        <v>34</v>
      </c>
      <c r="B24" s="17">
        <v>757</v>
      </c>
      <c r="C24" s="18">
        <v>335963</v>
      </c>
      <c r="D24" s="17">
        <v>1279</v>
      </c>
      <c r="E24" s="18">
        <v>288950</v>
      </c>
      <c r="F24" s="17">
        <v>2036</v>
      </c>
      <c r="G24" s="18">
        <v>624913</v>
      </c>
      <c r="H24" s="17">
        <v>39</v>
      </c>
      <c r="I24" s="19">
        <v>21754</v>
      </c>
      <c r="J24" s="17">
        <v>141</v>
      </c>
      <c r="K24" s="19">
        <v>16613</v>
      </c>
      <c r="L24" s="17">
        <v>2113</v>
      </c>
      <c r="M24" s="19">
        <v>619772</v>
      </c>
      <c r="N24" s="20" t="str">
        <f t="shared" si="0"/>
        <v>今治</v>
      </c>
    </row>
    <row r="25" spans="1:14" s="26" customFormat="1" ht="15.75" customHeight="1">
      <c r="A25" s="16" t="s">
        <v>35</v>
      </c>
      <c r="B25" s="17">
        <v>733</v>
      </c>
      <c r="C25" s="18">
        <v>337376</v>
      </c>
      <c r="D25" s="17">
        <v>1011</v>
      </c>
      <c r="E25" s="18">
        <v>221631</v>
      </c>
      <c r="F25" s="17">
        <v>1744</v>
      </c>
      <c r="G25" s="18">
        <v>559007</v>
      </c>
      <c r="H25" s="17">
        <v>98</v>
      </c>
      <c r="I25" s="19">
        <v>50556</v>
      </c>
      <c r="J25" s="17">
        <v>97</v>
      </c>
      <c r="K25" s="19">
        <v>19511</v>
      </c>
      <c r="L25" s="17">
        <v>1866</v>
      </c>
      <c r="M25" s="19">
        <v>527962</v>
      </c>
      <c r="N25" s="20" t="str">
        <f t="shared" si="0"/>
        <v>宇和島</v>
      </c>
    </row>
    <row r="26" spans="1:14" s="26" customFormat="1" ht="15.75" customHeight="1">
      <c r="A26" s="16" t="s">
        <v>36</v>
      </c>
      <c r="B26" s="17">
        <v>361</v>
      </c>
      <c r="C26" s="18">
        <v>124400</v>
      </c>
      <c r="D26" s="17">
        <v>944</v>
      </c>
      <c r="E26" s="18">
        <v>171971</v>
      </c>
      <c r="F26" s="17">
        <v>1305</v>
      </c>
      <c r="G26" s="18">
        <v>296371</v>
      </c>
      <c r="H26" s="17">
        <v>32</v>
      </c>
      <c r="I26" s="19">
        <v>24244</v>
      </c>
      <c r="J26" s="17">
        <v>59</v>
      </c>
      <c r="K26" s="19">
        <v>3750</v>
      </c>
      <c r="L26" s="17">
        <v>1356</v>
      </c>
      <c r="M26" s="19">
        <v>275877</v>
      </c>
      <c r="N26" s="20" t="str">
        <f t="shared" si="0"/>
        <v>八幡浜</v>
      </c>
    </row>
    <row r="27" spans="1:14" s="26" customFormat="1" ht="15.75" customHeight="1">
      <c r="A27" s="16" t="s">
        <v>37</v>
      </c>
      <c r="B27" s="17">
        <v>435</v>
      </c>
      <c r="C27" s="18">
        <v>136748</v>
      </c>
      <c r="D27" s="17">
        <v>640</v>
      </c>
      <c r="E27" s="18">
        <v>130611</v>
      </c>
      <c r="F27" s="17">
        <v>1075</v>
      </c>
      <c r="G27" s="18">
        <v>267358</v>
      </c>
      <c r="H27" s="17">
        <v>21</v>
      </c>
      <c r="I27" s="19">
        <v>6851</v>
      </c>
      <c r="J27" s="17">
        <v>67</v>
      </c>
      <c r="K27" s="19">
        <v>16526</v>
      </c>
      <c r="L27" s="17">
        <v>1115</v>
      </c>
      <c r="M27" s="19">
        <v>277034</v>
      </c>
      <c r="N27" s="20" t="str">
        <f t="shared" si="0"/>
        <v>新居浜</v>
      </c>
    </row>
    <row r="28" spans="1:14" s="26" customFormat="1" ht="15.75" customHeight="1">
      <c r="A28" s="16" t="s">
        <v>38</v>
      </c>
      <c r="B28" s="17">
        <v>415</v>
      </c>
      <c r="C28" s="18">
        <v>118665</v>
      </c>
      <c r="D28" s="17">
        <v>650</v>
      </c>
      <c r="E28" s="18">
        <v>135600</v>
      </c>
      <c r="F28" s="17">
        <v>1065</v>
      </c>
      <c r="G28" s="18">
        <v>254265</v>
      </c>
      <c r="H28" s="17">
        <v>26</v>
      </c>
      <c r="I28" s="19">
        <v>12513</v>
      </c>
      <c r="J28" s="17">
        <v>39</v>
      </c>
      <c r="K28" s="19">
        <v>1904</v>
      </c>
      <c r="L28" s="17">
        <v>1098</v>
      </c>
      <c r="M28" s="19">
        <v>243655</v>
      </c>
      <c r="N28" s="20" t="str">
        <f t="shared" si="0"/>
        <v>伊予西条</v>
      </c>
    </row>
    <row r="29" spans="1:14" s="26" customFormat="1" ht="15.75" customHeight="1">
      <c r="A29" s="16" t="s">
        <v>39</v>
      </c>
      <c r="B29" s="17">
        <v>255</v>
      </c>
      <c r="C29" s="18">
        <v>70940</v>
      </c>
      <c r="D29" s="17">
        <v>444</v>
      </c>
      <c r="E29" s="18">
        <v>77528</v>
      </c>
      <c r="F29" s="17">
        <v>699</v>
      </c>
      <c r="G29" s="18">
        <v>148469</v>
      </c>
      <c r="H29" s="17">
        <v>21</v>
      </c>
      <c r="I29" s="19">
        <v>5191</v>
      </c>
      <c r="J29" s="17">
        <v>30</v>
      </c>
      <c r="K29" s="19">
        <v>2198</v>
      </c>
      <c r="L29" s="17">
        <v>730</v>
      </c>
      <c r="M29" s="19">
        <v>145475</v>
      </c>
      <c r="N29" s="20" t="str">
        <f t="shared" si="0"/>
        <v>大洲</v>
      </c>
    </row>
    <row r="30" spans="1:14" s="26" customFormat="1" ht="15.75" customHeight="1">
      <c r="A30" s="16" t="s">
        <v>40</v>
      </c>
      <c r="B30" s="17">
        <v>287</v>
      </c>
      <c r="C30" s="18">
        <v>79570</v>
      </c>
      <c r="D30" s="17">
        <v>482</v>
      </c>
      <c r="E30" s="18">
        <v>103937</v>
      </c>
      <c r="F30" s="17">
        <v>769</v>
      </c>
      <c r="G30" s="18">
        <v>183507</v>
      </c>
      <c r="H30" s="17">
        <v>20</v>
      </c>
      <c r="I30" s="19">
        <v>9710</v>
      </c>
      <c r="J30" s="17">
        <v>84</v>
      </c>
      <c r="K30" s="19">
        <v>6512</v>
      </c>
      <c r="L30" s="17">
        <v>811</v>
      </c>
      <c r="M30" s="19">
        <v>180309</v>
      </c>
      <c r="N30" s="20" t="str">
        <f t="shared" si="0"/>
        <v>伊予三島</v>
      </c>
    </row>
    <row r="31" spans="1:14" s="26" customFormat="1" ht="15.75" customHeight="1">
      <c r="A31" s="21" t="s">
        <v>41</v>
      </c>
      <c r="B31" s="22">
        <v>5380</v>
      </c>
      <c r="C31" s="23">
        <v>1790558</v>
      </c>
      <c r="D31" s="22">
        <v>8953</v>
      </c>
      <c r="E31" s="23">
        <v>1849919</v>
      </c>
      <c r="F31" s="22">
        <v>14333</v>
      </c>
      <c r="G31" s="23">
        <v>3640477</v>
      </c>
      <c r="H31" s="22">
        <v>394</v>
      </c>
      <c r="I31" s="24">
        <v>221591</v>
      </c>
      <c r="J31" s="22">
        <v>1014</v>
      </c>
      <c r="K31" s="24">
        <v>153861.857</v>
      </c>
      <c r="L31" s="22">
        <v>15134</v>
      </c>
      <c r="M31" s="24">
        <v>3572748</v>
      </c>
      <c r="N31" s="25" t="str">
        <f t="shared" si="0"/>
        <v>愛媛県計</v>
      </c>
    </row>
    <row r="32" spans="1:14" s="26" customFormat="1" ht="15.75" customHeight="1">
      <c r="A32" s="37"/>
      <c r="B32" s="38"/>
      <c r="C32" s="39"/>
      <c r="D32" s="38"/>
      <c r="E32" s="39"/>
      <c r="F32" s="40"/>
      <c r="G32" s="39"/>
      <c r="H32" s="40"/>
      <c r="I32" s="39"/>
      <c r="J32" s="40"/>
      <c r="K32" s="39"/>
      <c r="L32" s="40"/>
      <c r="M32" s="39"/>
      <c r="N32" s="41"/>
    </row>
    <row r="33" spans="1:14" s="26" customFormat="1" ht="15.75" customHeight="1">
      <c r="A33" s="11" t="s">
        <v>42</v>
      </c>
      <c r="B33" s="12">
        <v>1274</v>
      </c>
      <c r="C33" s="13">
        <v>498191</v>
      </c>
      <c r="D33" s="12">
        <v>2356</v>
      </c>
      <c r="E33" s="13">
        <v>520727</v>
      </c>
      <c r="F33" s="12">
        <v>3630</v>
      </c>
      <c r="G33" s="13">
        <v>1018917</v>
      </c>
      <c r="H33" s="12">
        <v>75</v>
      </c>
      <c r="I33" s="14">
        <v>27719</v>
      </c>
      <c r="J33" s="12">
        <v>279</v>
      </c>
      <c r="K33" s="14">
        <v>74620</v>
      </c>
      <c r="L33" s="12">
        <v>3863</v>
      </c>
      <c r="M33" s="14">
        <v>1065819</v>
      </c>
      <c r="N33" s="42" t="str">
        <f t="shared" si="0"/>
        <v>高知</v>
      </c>
    </row>
    <row r="34" spans="1:14" s="26" customFormat="1" ht="15.75" customHeight="1">
      <c r="A34" s="16" t="s">
        <v>43</v>
      </c>
      <c r="B34" s="17">
        <v>263</v>
      </c>
      <c r="C34" s="18">
        <v>125032</v>
      </c>
      <c r="D34" s="17">
        <v>891</v>
      </c>
      <c r="E34" s="18">
        <v>165447</v>
      </c>
      <c r="F34" s="17">
        <v>1154</v>
      </c>
      <c r="G34" s="18">
        <v>290479</v>
      </c>
      <c r="H34" s="17">
        <v>13</v>
      </c>
      <c r="I34" s="19">
        <v>10993</v>
      </c>
      <c r="J34" s="17">
        <v>26</v>
      </c>
      <c r="K34" s="19">
        <v>363</v>
      </c>
      <c r="L34" s="17">
        <v>1168</v>
      </c>
      <c r="M34" s="19">
        <v>279849</v>
      </c>
      <c r="N34" s="20" t="str">
        <f t="shared" si="0"/>
        <v>安芸</v>
      </c>
    </row>
    <row r="35" spans="1:14" s="26" customFormat="1" ht="15.75" customHeight="1">
      <c r="A35" s="16" t="s">
        <v>44</v>
      </c>
      <c r="B35" s="17">
        <v>418</v>
      </c>
      <c r="C35" s="18">
        <v>135438</v>
      </c>
      <c r="D35" s="17">
        <v>1202</v>
      </c>
      <c r="E35" s="18">
        <v>233525</v>
      </c>
      <c r="F35" s="17">
        <v>1620</v>
      </c>
      <c r="G35" s="18">
        <v>368963</v>
      </c>
      <c r="H35" s="17">
        <v>27</v>
      </c>
      <c r="I35" s="19">
        <v>14989</v>
      </c>
      <c r="J35" s="17">
        <v>95</v>
      </c>
      <c r="K35" s="19">
        <v>17489</v>
      </c>
      <c r="L35" s="17">
        <v>1668</v>
      </c>
      <c r="M35" s="19">
        <v>371463</v>
      </c>
      <c r="N35" s="20" t="str">
        <f t="shared" si="0"/>
        <v>南国</v>
      </c>
    </row>
    <row r="36" spans="1:14" s="26" customFormat="1" ht="15.75" customHeight="1">
      <c r="A36" s="16" t="s">
        <v>45</v>
      </c>
      <c r="B36" s="17">
        <v>381</v>
      </c>
      <c r="C36" s="18">
        <v>163948</v>
      </c>
      <c r="D36" s="17">
        <v>1044</v>
      </c>
      <c r="E36" s="18">
        <v>228216</v>
      </c>
      <c r="F36" s="17">
        <v>1425</v>
      </c>
      <c r="G36" s="18">
        <v>392164</v>
      </c>
      <c r="H36" s="17">
        <v>29</v>
      </c>
      <c r="I36" s="19">
        <v>6402</v>
      </c>
      <c r="J36" s="17">
        <v>25</v>
      </c>
      <c r="K36" s="19">
        <v>6768</v>
      </c>
      <c r="L36" s="17">
        <v>1465</v>
      </c>
      <c r="M36" s="19">
        <v>392530</v>
      </c>
      <c r="N36" s="20" t="str">
        <f t="shared" si="0"/>
        <v>須崎</v>
      </c>
    </row>
    <row r="37" spans="1:14" s="26" customFormat="1" ht="15.75" customHeight="1">
      <c r="A37" s="16" t="s">
        <v>46</v>
      </c>
      <c r="B37" s="17">
        <v>637</v>
      </c>
      <c r="C37" s="18">
        <v>244456</v>
      </c>
      <c r="D37" s="17">
        <v>718</v>
      </c>
      <c r="E37" s="18">
        <v>157507</v>
      </c>
      <c r="F37" s="17">
        <v>1355</v>
      </c>
      <c r="G37" s="18">
        <v>401963</v>
      </c>
      <c r="H37" s="17">
        <v>36</v>
      </c>
      <c r="I37" s="19">
        <v>28955</v>
      </c>
      <c r="J37" s="17">
        <v>65</v>
      </c>
      <c r="K37" s="19">
        <v>6725</v>
      </c>
      <c r="L37" s="17">
        <v>1399</v>
      </c>
      <c r="M37" s="19">
        <v>379733</v>
      </c>
      <c r="N37" s="20" t="str">
        <f t="shared" si="0"/>
        <v>中村</v>
      </c>
    </row>
    <row r="38" spans="1:14" s="26" customFormat="1" ht="15.75" customHeight="1">
      <c r="A38" s="16" t="s">
        <v>47</v>
      </c>
      <c r="B38" s="17">
        <v>261</v>
      </c>
      <c r="C38" s="18">
        <v>91754</v>
      </c>
      <c r="D38" s="17">
        <v>760</v>
      </c>
      <c r="E38" s="18">
        <v>160375</v>
      </c>
      <c r="F38" s="17">
        <v>1021</v>
      </c>
      <c r="G38" s="18">
        <v>252128</v>
      </c>
      <c r="H38" s="17">
        <v>11</v>
      </c>
      <c r="I38" s="19">
        <v>2672</v>
      </c>
      <c r="J38" s="17">
        <v>55</v>
      </c>
      <c r="K38" s="19">
        <v>4636</v>
      </c>
      <c r="L38" s="17">
        <v>1052</v>
      </c>
      <c r="M38" s="19">
        <v>254092</v>
      </c>
      <c r="N38" s="20" t="str">
        <f t="shared" si="0"/>
        <v>伊野</v>
      </c>
    </row>
    <row r="39" spans="1:14" s="26" customFormat="1" ht="15.75" customHeight="1">
      <c r="A39" s="21" t="s">
        <v>48</v>
      </c>
      <c r="B39" s="22">
        <v>3234</v>
      </c>
      <c r="C39" s="23">
        <v>1258818</v>
      </c>
      <c r="D39" s="22">
        <v>6971</v>
      </c>
      <c r="E39" s="23">
        <v>1465797</v>
      </c>
      <c r="F39" s="22">
        <v>10205</v>
      </c>
      <c r="G39" s="23">
        <v>2724615</v>
      </c>
      <c r="H39" s="22">
        <v>191</v>
      </c>
      <c r="I39" s="24">
        <v>91730</v>
      </c>
      <c r="J39" s="22">
        <v>545</v>
      </c>
      <c r="K39" s="24">
        <v>110601.152</v>
      </c>
      <c r="L39" s="22">
        <v>10615</v>
      </c>
      <c r="M39" s="24">
        <v>2743486</v>
      </c>
      <c r="N39" s="25" t="str">
        <f t="shared" si="0"/>
        <v>高知県計</v>
      </c>
    </row>
    <row r="40" spans="1:14" s="26" customFormat="1" ht="15.75" customHeight="1" thickBot="1">
      <c r="A40" s="27"/>
      <c r="B40" s="28"/>
      <c r="C40" s="29"/>
      <c r="D40" s="28"/>
      <c r="E40" s="29"/>
      <c r="F40" s="30"/>
      <c r="G40" s="29"/>
      <c r="H40" s="30"/>
      <c r="I40" s="29"/>
      <c r="J40" s="30"/>
      <c r="K40" s="29"/>
      <c r="L40" s="30"/>
      <c r="M40" s="29"/>
      <c r="N40" s="31"/>
    </row>
    <row r="41" spans="1:14" s="26" customFormat="1" ht="15.75" customHeight="1" thickBot="1" thickTop="1">
      <c r="A41" s="32" t="s">
        <v>18</v>
      </c>
      <c r="B41" s="33">
        <v>14716</v>
      </c>
      <c r="C41" s="34">
        <v>4946915</v>
      </c>
      <c r="D41" s="33">
        <v>26862</v>
      </c>
      <c r="E41" s="34">
        <v>5598757</v>
      </c>
      <c r="F41" s="33">
        <v>41578</v>
      </c>
      <c r="G41" s="34">
        <v>10545672</v>
      </c>
      <c r="H41" s="33">
        <v>992</v>
      </c>
      <c r="I41" s="35">
        <v>507923</v>
      </c>
      <c r="J41" s="33">
        <v>2946</v>
      </c>
      <c r="K41" s="35">
        <v>554527.257</v>
      </c>
      <c r="L41" s="33">
        <v>43674</v>
      </c>
      <c r="M41" s="35">
        <v>10592277</v>
      </c>
      <c r="N41" s="36" t="str">
        <f t="shared" si="0"/>
        <v>総　計</v>
      </c>
    </row>
    <row r="42" spans="1:14" ht="13.5">
      <c r="A42" s="181" t="s">
        <v>98</v>
      </c>
      <c r="B42" s="181"/>
      <c r="C42" s="181"/>
      <c r="D42" s="181"/>
      <c r="E42" s="181"/>
      <c r="F42" s="181"/>
      <c r="G42" s="181"/>
      <c r="H42" s="181"/>
      <c r="I42" s="181"/>
      <c r="J42" s="43"/>
      <c r="K42" s="43"/>
      <c r="L42" s="2"/>
      <c r="M42" s="2"/>
      <c r="N42" s="2"/>
    </row>
    <row r="44" spans="2:10" ht="13.5">
      <c r="B44" s="44"/>
      <c r="C44" s="44"/>
      <c r="D44" s="44"/>
      <c r="E44" s="44"/>
      <c r="F44" s="44"/>
      <c r="G44" s="44"/>
      <c r="H44" s="44"/>
      <c r="J44" s="44"/>
    </row>
    <row r="45" spans="2:10" ht="13.5">
      <c r="B45" s="44"/>
      <c r="C45" s="44"/>
      <c r="D45" s="44"/>
      <c r="E45" s="44"/>
      <c r="F45" s="44"/>
      <c r="G45" s="44"/>
      <c r="H45" s="44"/>
      <c r="J45" s="44"/>
    </row>
    <row r="46" spans="2:10" ht="13.5">
      <c r="B46" s="44"/>
      <c r="C46" s="44"/>
      <c r="D46" s="44"/>
      <c r="E46" s="44"/>
      <c r="F46" s="44"/>
      <c r="G46" s="44"/>
      <c r="H46" s="44"/>
      <c r="J46" s="44"/>
    </row>
    <row r="47" spans="2:10" ht="13.5">
      <c r="B47" s="44"/>
      <c r="C47" s="44"/>
      <c r="D47" s="44"/>
      <c r="E47" s="44"/>
      <c r="F47" s="44"/>
      <c r="G47" s="44"/>
      <c r="H47" s="44"/>
      <c r="J47" s="44"/>
    </row>
    <row r="48" spans="2:10" ht="13.5">
      <c r="B48" s="44"/>
      <c r="C48" s="44"/>
      <c r="D48" s="44"/>
      <c r="E48" s="44"/>
      <c r="F48" s="44"/>
      <c r="G48" s="44"/>
      <c r="H48" s="44"/>
      <c r="J48" s="44"/>
    </row>
    <row r="49" spans="2:10" ht="13.5">
      <c r="B49" s="44"/>
      <c r="C49" s="44"/>
      <c r="D49" s="44"/>
      <c r="E49" s="44"/>
      <c r="F49" s="44"/>
      <c r="G49" s="44"/>
      <c r="H49" s="44"/>
      <c r="J49" s="44"/>
    </row>
    <row r="50" spans="2:10" ht="13.5">
      <c r="B50" s="44"/>
      <c r="C50" s="44"/>
      <c r="D50" s="44"/>
      <c r="E50" s="44"/>
      <c r="F50" s="44"/>
      <c r="G50" s="44"/>
      <c r="H50" s="44"/>
      <c r="J50" s="44"/>
    </row>
    <row r="51" spans="2:10" ht="13.5">
      <c r="B51" s="44"/>
      <c r="C51" s="44"/>
      <c r="D51" s="44"/>
      <c r="E51" s="44"/>
      <c r="F51" s="44"/>
      <c r="G51" s="44"/>
      <c r="H51" s="44"/>
      <c r="J51" s="44"/>
    </row>
    <row r="52" spans="2:10" ht="13.5">
      <c r="B52" s="44"/>
      <c r="C52" s="44"/>
      <c r="D52" s="44"/>
      <c r="E52" s="44"/>
      <c r="F52" s="44"/>
      <c r="G52" s="44"/>
      <c r="H52" s="44"/>
      <c r="J52" s="44"/>
    </row>
    <row r="53" spans="2:10" ht="13.5">
      <c r="B53" s="44"/>
      <c r="C53" s="44"/>
      <c r="D53" s="44"/>
      <c r="E53" s="44"/>
      <c r="F53" s="44"/>
      <c r="G53" s="44"/>
      <c r="H53" s="44"/>
      <c r="J53" s="44"/>
    </row>
    <row r="54" spans="2:10" ht="13.5">
      <c r="B54" s="44"/>
      <c r="C54" s="44"/>
      <c r="D54" s="44"/>
      <c r="E54" s="44"/>
      <c r="F54" s="44"/>
      <c r="G54" s="44"/>
      <c r="H54" s="44"/>
      <c r="J54" s="44"/>
    </row>
    <row r="55" spans="2:10" ht="13.5">
      <c r="B55" s="44"/>
      <c r="C55" s="44"/>
      <c r="D55" s="44"/>
      <c r="E55" s="44"/>
      <c r="F55" s="44"/>
      <c r="G55" s="44"/>
      <c r="H55" s="44"/>
      <c r="J55" s="44"/>
    </row>
    <row r="56" spans="2:10" ht="13.5">
      <c r="B56" s="44"/>
      <c r="C56" s="44"/>
      <c r="D56" s="44"/>
      <c r="E56" s="44"/>
      <c r="F56" s="44"/>
      <c r="G56" s="44"/>
      <c r="H56" s="44"/>
      <c r="J56" s="44"/>
    </row>
  </sheetData>
  <sheetProtection/>
  <mergeCells count="11">
    <mergeCell ref="N3:N5"/>
    <mergeCell ref="B4:C4"/>
    <mergeCell ref="D4:E4"/>
    <mergeCell ref="F4:G4"/>
    <mergeCell ref="J3:K4"/>
    <mergeCell ref="L3:M4"/>
    <mergeCell ref="A42:I42"/>
    <mergeCell ref="A2:G2"/>
    <mergeCell ref="A3:A5"/>
    <mergeCell ref="B3:G3"/>
    <mergeCell ref="H3:I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7" r:id="rId1"/>
  <headerFooter alignWithMargins="0">
    <oddFooter>&amp;R高松国税局
消費税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J10" sqref="J10"/>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49</v>
      </c>
      <c r="B1" s="1"/>
      <c r="C1" s="1"/>
      <c r="D1" s="1"/>
      <c r="E1" s="1"/>
      <c r="F1" s="1"/>
      <c r="G1" s="1"/>
      <c r="H1" s="1"/>
      <c r="I1" s="1"/>
      <c r="J1" s="1"/>
      <c r="K1" s="1"/>
      <c r="L1" s="2"/>
      <c r="M1" s="2"/>
    </row>
    <row r="2" spans="1:13" ht="14.25" thickBot="1">
      <c r="A2" s="197" t="s">
        <v>50</v>
      </c>
      <c r="B2" s="197"/>
      <c r="C2" s="197"/>
      <c r="D2" s="197"/>
      <c r="E2" s="197"/>
      <c r="F2" s="197"/>
      <c r="G2" s="197"/>
      <c r="H2" s="197"/>
      <c r="I2" s="197"/>
      <c r="J2" s="43"/>
      <c r="K2" s="43"/>
      <c r="L2" s="2"/>
      <c r="M2" s="2"/>
    </row>
    <row r="3" spans="1:14" ht="19.5" customHeight="1">
      <c r="A3" s="183" t="s">
        <v>2</v>
      </c>
      <c r="B3" s="186" t="s">
        <v>3</v>
      </c>
      <c r="C3" s="186"/>
      <c r="D3" s="186"/>
      <c r="E3" s="186"/>
      <c r="F3" s="186"/>
      <c r="G3" s="186"/>
      <c r="H3" s="187" t="s">
        <v>4</v>
      </c>
      <c r="I3" s="188"/>
      <c r="J3" s="196" t="s">
        <v>5</v>
      </c>
      <c r="K3" s="188"/>
      <c r="L3" s="187" t="s">
        <v>6</v>
      </c>
      <c r="M3" s="188"/>
      <c r="N3" s="191" t="s">
        <v>51</v>
      </c>
    </row>
    <row r="4" spans="1:14" ht="17.25" customHeight="1">
      <c r="A4" s="184"/>
      <c r="B4" s="189" t="s">
        <v>8</v>
      </c>
      <c r="C4" s="195"/>
      <c r="D4" s="189" t="s">
        <v>9</v>
      </c>
      <c r="E4" s="195"/>
      <c r="F4" s="189" t="s">
        <v>10</v>
      </c>
      <c r="G4" s="195"/>
      <c r="H4" s="189"/>
      <c r="I4" s="190"/>
      <c r="J4" s="189"/>
      <c r="K4" s="190"/>
      <c r="L4" s="189"/>
      <c r="M4" s="190"/>
      <c r="N4" s="192"/>
    </row>
    <row r="5" spans="1:14" ht="28.5" customHeight="1">
      <c r="A5" s="185"/>
      <c r="B5" s="64" t="s">
        <v>11</v>
      </c>
      <c r="C5" s="65" t="s">
        <v>12</v>
      </c>
      <c r="D5" s="64" t="s">
        <v>11</v>
      </c>
      <c r="E5" s="65" t="s">
        <v>12</v>
      </c>
      <c r="F5" s="64" t="s">
        <v>11</v>
      </c>
      <c r="G5" s="65" t="s">
        <v>13</v>
      </c>
      <c r="H5" s="64" t="s">
        <v>93</v>
      </c>
      <c r="I5" s="66" t="s">
        <v>14</v>
      </c>
      <c r="J5" s="64" t="s">
        <v>93</v>
      </c>
      <c r="K5" s="66" t="s">
        <v>15</v>
      </c>
      <c r="L5" s="64" t="s">
        <v>93</v>
      </c>
      <c r="M5" s="67" t="s">
        <v>95</v>
      </c>
      <c r="N5" s="193"/>
    </row>
    <row r="6" spans="1:14" s="45"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53</v>
      </c>
      <c r="B7" s="12">
        <v>4070</v>
      </c>
      <c r="C7" s="13">
        <v>14137921</v>
      </c>
      <c r="D7" s="12">
        <v>1928</v>
      </c>
      <c r="E7" s="13">
        <v>641010</v>
      </c>
      <c r="F7" s="12">
        <v>5998</v>
      </c>
      <c r="G7" s="13">
        <v>14778931</v>
      </c>
      <c r="H7" s="12">
        <v>181</v>
      </c>
      <c r="I7" s="14">
        <v>427426</v>
      </c>
      <c r="J7" s="12">
        <v>385</v>
      </c>
      <c r="K7" s="14">
        <v>67750</v>
      </c>
      <c r="L7" s="12">
        <v>6223</v>
      </c>
      <c r="M7" s="14">
        <v>14419254</v>
      </c>
      <c r="N7" s="42" t="str">
        <f aca="true" t="shared" si="0" ref="N7:N41">IF(A7="","",A7)</f>
        <v>徳島</v>
      </c>
    </row>
    <row r="8" spans="1:14" ht="15.75" customHeight="1">
      <c r="A8" s="16" t="s">
        <v>54</v>
      </c>
      <c r="B8" s="17">
        <v>1256</v>
      </c>
      <c r="C8" s="18">
        <v>5381426</v>
      </c>
      <c r="D8" s="17">
        <v>604</v>
      </c>
      <c r="E8" s="18">
        <v>196600</v>
      </c>
      <c r="F8" s="17">
        <v>1860</v>
      </c>
      <c r="G8" s="18">
        <v>5578026</v>
      </c>
      <c r="H8" s="17">
        <v>58</v>
      </c>
      <c r="I8" s="19">
        <v>514945</v>
      </c>
      <c r="J8" s="17">
        <v>131</v>
      </c>
      <c r="K8" s="19">
        <v>31342</v>
      </c>
      <c r="L8" s="17">
        <v>1922</v>
      </c>
      <c r="M8" s="19">
        <v>5094423</v>
      </c>
      <c r="N8" s="20" t="str">
        <f t="shared" si="0"/>
        <v>鳴門</v>
      </c>
    </row>
    <row r="9" spans="1:14" ht="15.75" customHeight="1">
      <c r="A9" s="16" t="s">
        <v>55</v>
      </c>
      <c r="B9" s="17">
        <v>961</v>
      </c>
      <c r="C9" s="18">
        <v>2306314</v>
      </c>
      <c r="D9" s="17">
        <v>421</v>
      </c>
      <c r="E9" s="18">
        <v>145701</v>
      </c>
      <c r="F9" s="17">
        <v>1382</v>
      </c>
      <c r="G9" s="18">
        <v>2452014</v>
      </c>
      <c r="H9" s="17">
        <v>53</v>
      </c>
      <c r="I9" s="19">
        <v>1636096</v>
      </c>
      <c r="J9" s="17">
        <v>147</v>
      </c>
      <c r="K9" s="19">
        <v>48858</v>
      </c>
      <c r="L9" s="17">
        <v>1446</v>
      </c>
      <c r="M9" s="19">
        <v>864776</v>
      </c>
      <c r="N9" s="20" t="str">
        <f t="shared" si="0"/>
        <v>阿南</v>
      </c>
    </row>
    <row r="10" spans="1:14" ht="15.75" customHeight="1">
      <c r="A10" s="16" t="s">
        <v>56</v>
      </c>
      <c r="B10" s="17">
        <v>646</v>
      </c>
      <c r="C10" s="18">
        <v>1267576</v>
      </c>
      <c r="D10" s="17">
        <v>365</v>
      </c>
      <c r="E10" s="18">
        <v>123263</v>
      </c>
      <c r="F10" s="17">
        <v>1011</v>
      </c>
      <c r="G10" s="18">
        <v>1390839</v>
      </c>
      <c r="H10" s="17">
        <v>22</v>
      </c>
      <c r="I10" s="19">
        <v>48406</v>
      </c>
      <c r="J10" s="17">
        <v>67</v>
      </c>
      <c r="K10" s="19">
        <v>18517</v>
      </c>
      <c r="L10" s="17">
        <v>1039</v>
      </c>
      <c r="M10" s="19">
        <v>1360949</v>
      </c>
      <c r="N10" s="20" t="str">
        <f t="shared" si="0"/>
        <v>川島</v>
      </c>
    </row>
    <row r="11" spans="1:14" ht="15.75" customHeight="1">
      <c r="A11" s="16" t="s">
        <v>57</v>
      </c>
      <c r="B11" s="17">
        <v>357</v>
      </c>
      <c r="C11" s="18">
        <v>833538</v>
      </c>
      <c r="D11" s="17">
        <v>208</v>
      </c>
      <c r="E11" s="18">
        <v>71438</v>
      </c>
      <c r="F11" s="17">
        <v>565</v>
      </c>
      <c r="G11" s="18">
        <v>904976</v>
      </c>
      <c r="H11" s="17">
        <v>16</v>
      </c>
      <c r="I11" s="19">
        <v>9188</v>
      </c>
      <c r="J11" s="17">
        <v>40</v>
      </c>
      <c r="K11" s="19">
        <v>5138</v>
      </c>
      <c r="L11" s="17">
        <v>583</v>
      </c>
      <c r="M11" s="19">
        <v>900926</v>
      </c>
      <c r="N11" s="20" t="str">
        <f t="shared" si="0"/>
        <v>脇町</v>
      </c>
    </row>
    <row r="12" spans="1:14" ht="15.75" customHeight="1">
      <c r="A12" s="16" t="s">
        <v>58</v>
      </c>
      <c r="B12" s="17">
        <v>424</v>
      </c>
      <c r="C12" s="18">
        <v>921867</v>
      </c>
      <c r="D12" s="17">
        <v>229</v>
      </c>
      <c r="E12" s="18">
        <v>79684</v>
      </c>
      <c r="F12" s="17">
        <v>653</v>
      </c>
      <c r="G12" s="18">
        <v>1001551</v>
      </c>
      <c r="H12" s="17">
        <v>16</v>
      </c>
      <c r="I12" s="19">
        <v>5956</v>
      </c>
      <c r="J12" s="17">
        <v>85</v>
      </c>
      <c r="K12" s="19">
        <v>8144</v>
      </c>
      <c r="L12" s="17">
        <v>678</v>
      </c>
      <c r="M12" s="19">
        <v>1003739</v>
      </c>
      <c r="N12" s="20" t="str">
        <f t="shared" si="0"/>
        <v>池田</v>
      </c>
    </row>
    <row r="13" spans="1:14" ht="15.75" customHeight="1">
      <c r="A13" s="21" t="s">
        <v>59</v>
      </c>
      <c r="B13" s="22">
        <v>7714</v>
      </c>
      <c r="C13" s="23">
        <v>24848642</v>
      </c>
      <c r="D13" s="22">
        <v>3755</v>
      </c>
      <c r="E13" s="23">
        <v>1257695</v>
      </c>
      <c r="F13" s="22">
        <v>11469</v>
      </c>
      <c r="G13" s="23">
        <v>26106337</v>
      </c>
      <c r="H13" s="22">
        <v>346</v>
      </c>
      <c r="I13" s="24">
        <v>2642017</v>
      </c>
      <c r="J13" s="22">
        <v>855</v>
      </c>
      <c r="K13" s="24">
        <v>179747.59</v>
      </c>
      <c r="L13" s="22">
        <v>11891</v>
      </c>
      <c r="M13" s="24">
        <v>23644067</v>
      </c>
      <c r="N13" s="25" t="str">
        <f t="shared" si="0"/>
        <v>徳島県計</v>
      </c>
    </row>
    <row r="14" spans="1:14" ht="15.75" customHeight="1">
      <c r="A14" s="37"/>
      <c r="B14" s="38"/>
      <c r="C14" s="39"/>
      <c r="D14" s="38"/>
      <c r="E14" s="39"/>
      <c r="F14" s="40"/>
      <c r="G14" s="39"/>
      <c r="H14" s="40"/>
      <c r="I14" s="39"/>
      <c r="J14" s="40"/>
      <c r="K14" s="39"/>
      <c r="L14" s="40"/>
      <c r="M14" s="39"/>
      <c r="N14" s="41"/>
    </row>
    <row r="15" spans="1:14" ht="15.75" customHeight="1">
      <c r="A15" s="11" t="s">
        <v>60</v>
      </c>
      <c r="B15" s="12">
        <v>5551</v>
      </c>
      <c r="C15" s="13">
        <v>37793667</v>
      </c>
      <c r="D15" s="12">
        <v>2784</v>
      </c>
      <c r="E15" s="13">
        <v>906370</v>
      </c>
      <c r="F15" s="12">
        <v>8335</v>
      </c>
      <c r="G15" s="13">
        <v>38700037</v>
      </c>
      <c r="H15" s="12">
        <v>229</v>
      </c>
      <c r="I15" s="14">
        <v>1032937</v>
      </c>
      <c r="J15" s="12">
        <v>609</v>
      </c>
      <c r="K15" s="14">
        <v>84417</v>
      </c>
      <c r="L15" s="12">
        <v>8629</v>
      </c>
      <c r="M15" s="14">
        <v>37751517</v>
      </c>
      <c r="N15" s="42" t="str">
        <f t="shared" si="0"/>
        <v>高松</v>
      </c>
    </row>
    <row r="16" spans="1:14" ht="15.75" customHeight="1">
      <c r="A16" s="16" t="s">
        <v>61</v>
      </c>
      <c r="B16" s="17">
        <v>1745</v>
      </c>
      <c r="C16" s="18">
        <v>6269220</v>
      </c>
      <c r="D16" s="17">
        <v>930</v>
      </c>
      <c r="E16" s="18">
        <v>293610</v>
      </c>
      <c r="F16" s="17">
        <v>2675</v>
      </c>
      <c r="G16" s="18">
        <v>6562830</v>
      </c>
      <c r="H16" s="17">
        <v>68</v>
      </c>
      <c r="I16" s="19">
        <v>55887</v>
      </c>
      <c r="J16" s="17">
        <v>178</v>
      </c>
      <c r="K16" s="19">
        <v>28077</v>
      </c>
      <c r="L16" s="17">
        <v>2763</v>
      </c>
      <c r="M16" s="19">
        <v>6535019</v>
      </c>
      <c r="N16" s="20" t="str">
        <f t="shared" si="0"/>
        <v>丸亀</v>
      </c>
    </row>
    <row r="17" spans="1:14" ht="15.75" customHeight="1">
      <c r="A17" s="16" t="s">
        <v>62</v>
      </c>
      <c r="B17" s="17">
        <v>999</v>
      </c>
      <c r="C17" s="18">
        <v>3632067</v>
      </c>
      <c r="D17" s="17">
        <v>468</v>
      </c>
      <c r="E17" s="18">
        <v>150830</v>
      </c>
      <c r="F17" s="17">
        <v>1467</v>
      </c>
      <c r="G17" s="18">
        <v>3782897</v>
      </c>
      <c r="H17" s="17">
        <v>41</v>
      </c>
      <c r="I17" s="19">
        <v>42695</v>
      </c>
      <c r="J17" s="17">
        <v>65</v>
      </c>
      <c r="K17" s="19">
        <v>2220</v>
      </c>
      <c r="L17" s="17">
        <v>1514</v>
      </c>
      <c r="M17" s="19">
        <v>3742421</v>
      </c>
      <c r="N17" s="20" t="str">
        <f t="shared" si="0"/>
        <v>坂出</v>
      </c>
    </row>
    <row r="18" spans="1:14" ht="15.75" customHeight="1">
      <c r="A18" s="16" t="s">
        <v>63</v>
      </c>
      <c r="B18" s="17">
        <v>1305</v>
      </c>
      <c r="C18" s="18">
        <v>4497766</v>
      </c>
      <c r="D18" s="17">
        <v>543</v>
      </c>
      <c r="E18" s="18">
        <v>176660</v>
      </c>
      <c r="F18" s="17">
        <v>1848</v>
      </c>
      <c r="G18" s="18">
        <v>4674426</v>
      </c>
      <c r="H18" s="17">
        <v>58</v>
      </c>
      <c r="I18" s="19">
        <v>122453</v>
      </c>
      <c r="J18" s="17">
        <v>202</v>
      </c>
      <c r="K18" s="19">
        <v>8698</v>
      </c>
      <c r="L18" s="17">
        <v>1924</v>
      </c>
      <c r="M18" s="19">
        <v>4560672</v>
      </c>
      <c r="N18" s="20" t="str">
        <f t="shared" si="0"/>
        <v>観音寺</v>
      </c>
    </row>
    <row r="19" spans="1:14" ht="15.75" customHeight="1">
      <c r="A19" s="16" t="s">
        <v>64</v>
      </c>
      <c r="B19" s="17">
        <v>749</v>
      </c>
      <c r="C19" s="18">
        <v>2080836</v>
      </c>
      <c r="D19" s="17">
        <v>337</v>
      </c>
      <c r="E19" s="18">
        <v>110787</v>
      </c>
      <c r="F19" s="17">
        <v>1086</v>
      </c>
      <c r="G19" s="18">
        <v>2191623</v>
      </c>
      <c r="H19" s="17">
        <v>50</v>
      </c>
      <c r="I19" s="19">
        <v>125103</v>
      </c>
      <c r="J19" s="17">
        <v>78</v>
      </c>
      <c r="K19" s="19">
        <v>30747</v>
      </c>
      <c r="L19" s="17">
        <v>1142</v>
      </c>
      <c r="M19" s="19">
        <v>2097267</v>
      </c>
      <c r="N19" s="20" t="str">
        <f t="shared" si="0"/>
        <v>長尾</v>
      </c>
    </row>
    <row r="20" spans="1:14" ht="15.75" customHeight="1">
      <c r="A20" s="16" t="s">
        <v>65</v>
      </c>
      <c r="B20" s="17">
        <v>438</v>
      </c>
      <c r="C20" s="18">
        <v>1137734</v>
      </c>
      <c r="D20" s="17">
        <v>216</v>
      </c>
      <c r="E20" s="18">
        <v>78783</v>
      </c>
      <c r="F20" s="17">
        <v>654</v>
      </c>
      <c r="G20" s="18">
        <v>1216517</v>
      </c>
      <c r="H20" s="17">
        <v>16</v>
      </c>
      <c r="I20" s="19">
        <v>21257</v>
      </c>
      <c r="J20" s="17">
        <v>72</v>
      </c>
      <c r="K20" s="19">
        <v>2745</v>
      </c>
      <c r="L20" s="17">
        <v>670</v>
      </c>
      <c r="M20" s="19">
        <v>1198005</v>
      </c>
      <c r="N20" s="20" t="str">
        <f t="shared" si="0"/>
        <v>土庄</v>
      </c>
    </row>
    <row r="21" spans="1:14" ht="15.75" customHeight="1">
      <c r="A21" s="21" t="s">
        <v>66</v>
      </c>
      <c r="B21" s="22">
        <v>10787</v>
      </c>
      <c r="C21" s="23">
        <v>55411290</v>
      </c>
      <c r="D21" s="22">
        <v>5278</v>
      </c>
      <c r="E21" s="23">
        <v>1717039</v>
      </c>
      <c r="F21" s="22">
        <v>16065</v>
      </c>
      <c r="G21" s="23">
        <v>57128329</v>
      </c>
      <c r="H21" s="22">
        <v>462</v>
      </c>
      <c r="I21" s="24">
        <v>1400332</v>
      </c>
      <c r="J21" s="22">
        <v>1204</v>
      </c>
      <c r="K21" s="24">
        <v>156904.143</v>
      </c>
      <c r="L21" s="22">
        <v>16642</v>
      </c>
      <c r="M21" s="24">
        <v>55884901</v>
      </c>
      <c r="N21" s="25" t="str">
        <f t="shared" si="0"/>
        <v>香川県計</v>
      </c>
    </row>
    <row r="22" spans="1:14" ht="15.75" customHeight="1">
      <c r="A22" s="37"/>
      <c r="B22" s="38"/>
      <c r="C22" s="39"/>
      <c r="D22" s="38"/>
      <c r="E22" s="39"/>
      <c r="F22" s="40"/>
      <c r="G22" s="39"/>
      <c r="H22" s="40"/>
      <c r="I22" s="39"/>
      <c r="J22" s="40"/>
      <c r="K22" s="39"/>
      <c r="L22" s="40"/>
      <c r="M22" s="39"/>
      <c r="N22" s="41"/>
    </row>
    <row r="23" spans="1:14" ht="15.75" customHeight="1">
      <c r="A23" s="11" t="s">
        <v>67</v>
      </c>
      <c r="B23" s="12">
        <v>6076</v>
      </c>
      <c r="C23" s="13">
        <v>27783779</v>
      </c>
      <c r="D23" s="12">
        <v>2806</v>
      </c>
      <c r="E23" s="13">
        <v>966345</v>
      </c>
      <c r="F23" s="12">
        <v>8882</v>
      </c>
      <c r="G23" s="13">
        <v>28750125</v>
      </c>
      <c r="H23" s="12">
        <v>303</v>
      </c>
      <c r="I23" s="14">
        <v>868679</v>
      </c>
      <c r="J23" s="12">
        <v>766</v>
      </c>
      <c r="K23" s="14">
        <v>66779</v>
      </c>
      <c r="L23" s="12">
        <v>9273</v>
      </c>
      <c r="M23" s="14">
        <v>27948225</v>
      </c>
      <c r="N23" s="42" t="str">
        <f t="shared" si="0"/>
        <v>松山</v>
      </c>
    </row>
    <row r="24" spans="1:14" ht="15.75" customHeight="1">
      <c r="A24" s="16" t="s">
        <v>68</v>
      </c>
      <c r="B24" s="17">
        <v>2213</v>
      </c>
      <c r="C24" s="18">
        <v>11095193</v>
      </c>
      <c r="D24" s="17">
        <v>847</v>
      </c>
      <c r="E24" s="18">
        <v>293205</v>
      </c>
      <c r="F24" s="17">
        <v>3060</v>
      </c>
      <c r="G24" s="18">
        <v>11388397</v>
      </c>
      <c r="H24" s="17">
        <v>220</v>
      </c>
      <c r="I24" s="19">
        <v>23013668</v>
      </c>
      <c r="J24" s="17">
        <v>262</v>
      </c>
      <c r="K24" s="19">
        <v>131335</v>
      </c>
      <c r="L24" s="17">
        <v>3300</v>
      </c>
      <c r="M24" s="19">
        <v>-11493937</v>
      </c>
      <c r="N24" s="20" t="str">
        <f t="shared" si="0"/>
        <v>今治</v>
      </c>
    </row>
    <row r="25" spans="1:14" ht="15.75" customHeight="1">
      <c r="A25" s="16" t="s">
        <v>69</v>
      </c>
      <c r="B25" s="17">
        <v>1030</v>
      </c>
      <c r="C25" s="18">
        <v>2806742</v>
      </c>
      <c r="D25" s="17">
        <v>459</v>
      </c>
      <c r="E25" s="18">
        <v>157015</v>
      </c>
      <c r="F25" s="17">
        <v>1489</v>
      </c>
      <c r="G25" s="18">
        <v>2963757</v>
      </c>
      <c r="H25" s="17">
        <v>69</v>
      </c>
      <c r="I25" s="19">
        <v>165632</v>
      </c>
      <c r="J25" s="17">
        <v>138</v>
      </c>
      <c r="K25" s="19">
        <v>28581</v>
      </c>
      <c r="L25" s="17">
        <v>1575</v>
      </c>
      <c r="M25" s="19">
        <v>2826706</v>
      </c>
      <c r="N25" s="20" t="str">
        <f t="shared" si="0"/>
        <v>宇和島</v>
      </c>
    </row>
    <row r="26" spans="1:14" ht="15.75" customHeight="1">
      <c r="A26" s="16" t="s">
        <v>70</v>
      </c>
      <c r="B26" s="17">
        <v>782</v>
      </c>
      <c r="C26" s="18">
        <v>2183227</v>
      </c>
      <c r="D26" s="17">
        <v>358</v>
      </c>
      <c r="E26" s="18">
        <v>123798</v>
      </c>
      <c r="F26" s="17">
        <v>1140</v>
      </c>
      <c r="G26" s="18">
        <v>2307025</v>
      </c>
      <c r="H26" s="17">
        <v>40</v>
      </c>
      <c r="I26" s="19">
        <v>166172</v>
      </c>
      <c r="J26" s="17">
        <v>110</v>
      </c>
      <c r="K26" s="19">
        <v>7601</v>
      </c>
      <c r="L26" s="17">
        <v>1196</v>
      </c>
      <c r="M26" s="19">
        <v>2148454</v>
      </c>
      <c r="N26" s="20" t="str">
        <f t="shared" si="0"/>
        <v>八幡浜</v>
      </c>
    </row>
    <row r="27" spans="1:14" ht="15.75" customHeight="1">
      <c r="A27" s="16" t="s">
        <v>71</v>
      </c>
      <c r="B27" s="17">
        <v>1183</v>
      </c>
      <c r="C27" s="18">
        <v>5364748</v>
      </c>
      <c r="D27" s="17">
        <v>489</v>
      </c>
      <c r="E27" s="18">
        <v>175387</v>
      </c>
      <c r="F27" s="17">
        <v>1672</v>
      </c>
      <c r="G27" s="18">
        <v>5540135</v>
      </c>
      <c r="H27" s="17">
        <v>45</v>
      </c>
      <c r="I27" s="19">
        <v>124070</v>
      </c>
      <c r="J27" s="17">
        <v>136</v>
      </c>
      <c r="K27" s="19">
        <v>13431</v>
      </c>
      <c r="L27" s="17">
        <v>1743</v>
      </c>
      <c r="M27" s="19">
        <v>5429495</v>
      </c>
      <c r="N27" s="20" t="str">
        <f t="shared" si="0"/>
        <v>新居浜</v>
      </c>
    </row>
    <row r="28" spans="1:14" ht="15.75" customHeight="1">
      <c r="A28" s="16" t="s">
        <v>72</v>
      </c>
      <c r="B28" s="17">
        <v>1017</v>
      </c>
      <c r="C28" s="18">
        <v>3173258</v>
      </c>
      <c r="D28" s="17">
        <v>488</v>
      </c>
      <c r="E28" s="18">
        <v>161263</v>
      </c>
      <c r="F28" s="17">
        <v>1505</v>
      </c>
      <c r="G28" s="18">
        <v>3334520</v>
      </c>
      <c r="H28" s="17">
        <v>46</v>
      </c>
      <c r="I28" s="19">
        <v>57187</v>
      </c>
      <c r="J28" s="17">
        <v>78</v>
      </c>
      <c r="K28" s="19">
        <v>4972</v>
      </c>
      <c r="L28" s="17">
        <v>1562</v>
      </c>
      <c r="M28" s="19">
        <v>3282306</v>
      </c>
      <c r="N28" s="20" t="str">
        <f t="shared" si="0"/>
        <v>伊予西条</v>
      </c>
    </row>
    <row r="29" spans="1:14" ht="15.75" customHeight="1">
      <c r="A29" s="16" t="s">
        <v>73</v>
      </c>
      <c r="B29" s="17">
        <v>536</v>
      </c>
      <c r="C29" s="18">
        <v>1710618</v>
      </c>
      <c r="D29" s="17">
        <v>284</v>
      </c>
      <c r="E29" s="18">
        <v>102144</v>
      </c>
      <c r="F29" s="17">
        <v>820</v>
      </c>
      <c r="G29" s="18">
        <v>1812761</v>
      </c>
      <c r="H29" s="17">
        <v>30</v>
      </c>
      <c r="I29" s="19">
        <v>76216</v>
      </c>
      <c r="J29" s="17">
        <v>55</v>
      </c>
      <c r="K29" s="19">
        <v>5034</v>
      </c>
      <c r="L29" s="17">
        <v>856</v>
      </c>
      <c r="M29" s="19">
        <v>1741579</v>
      </c>
      <c r="N29" s="20" t="str">
        <f t="shared" si="0"/>
        <v>大洲</v>
      </c>
    </row>
    <row r="30" spans="1:14" ht="15.75" customHeight="1">
      <c r="A30" s="16" t="s">
        <v>74</v>
      </c>
      <c r="B30" s="17">
        <v>1108</v>
      </c>
      <c r="C30" s="18">
        <v>10463496</v>
      </c>
      <c r="D30" s="17">
        <v>429</v>
      </c>
      <c r="E30" s="18">
        <v>142532</v>
      </c>
      <c r="F30" s="17">
        <v>1537</v>
      </c>
      <c r="G30" s="18">
        <v>10606028</v>
      </c>
      <c r="H30" s="17">
        <v>42</v>
      </c>
      <c r="I30" s="19">
        <v>74746</v>
      </c>
      <c r="J30" s="17">
        <v>138</v>
      </c>
      <c r="K30" s="19">
        <v>28731</v>
      </c>
      <c r="L30" s="17">
        <v>1590</v>
      </c>
      <c r="M30" s="19">
        <v>10560013</v>
      </c>
      <c r="N30" s="20" t="str">
        <f t="shared" si="0"/>
        <v>伊予三島</v>
      </c>
    </row>
    <row r="31" spans="1:14" ht="15.75" customHeight="1">
      <c r="A31" s="21" t="s">
        <v>75</v>
      </c>
      <c r="B31" s="22">
        <v>13945</v>
      </c>
      <c r="C31" s="23">
        <v>64581060</v>
      </c>
      <c r="D31" s="22">
        <v>6160</v>
      </c>
      <c r="E31" s="23">
        <v>2121689</v>
      </c>
      <c r="F31" s="22">
        <v>20105</v>
      </c>
      <c r="G31" s="23">
        <v>66702748</v>
      </c>
      <c r="H31" s="22">
        <v>795</v>
      </c>
      <c r="I31" s="24">
        <v>24546369</v>
      </c>
      <c r="J31" s="22">
        <v>1683</v>
      </c>
      <c r="K31" s="24">
        <v>286462.97</v>
      </c>
      <c r="L31" s="22">
        <v>21095</v>
      </c>
      <c r="M31" s="24">
        <v>42442842</v>
      </c>
      <c r="N31" s="25" t="str">
        <f t="shared" si="0"/>
        <v>愛媛県計</v>
      </c>
    </row>
    <row r="32" spans="1:14" ht="15.75" customHeight="1">
      <c r="A32" s="37"/>
      <c r="B32" s="38"/>
      <c r="C32" s="39"/>
      <c r="D32" s="38"/>
      <c r="E32" s="39"/>
      <c r="F32" s="40"/>
      <c r="G32" s="39"/>
      <c r="H32" s="40"/>
      <c r="I32" s="39"/>
      <c r="J32" s="40"/>
      <c r="K32" s="39"/>
      <c r="L32" s="40"/>
      <c r="M32" s="39"/>
      <c r="N32" s="41"/>
    </row>
    <row r="33" spans="1:14" ht="15.75" customHeight="1">
      <c r="A33" s="11" t="s">
        <v>76</v>
      </c>
      <c r="B33" s="12">
        <v>3576</v>
      </c>
      <c r="C33" s="13">
        <v>16293451</v>
      </c>
      <c r="D33" s="12">
        <v>1547</v>
      </c>
      <c r="E33" s="13">
        <v>558890</v>
      </c>
      <c r="F33" s="12">
        <v>5123</v>
      </c>
      <c r="G33" s="13">
        <v>16852341</v>
      </c>
      <c r="H33" s="12">
        <v>163</v>
      </c>
      <c r="I33" s="14">
        <v>464944</v>
      </c>
      <c r="J33" s="12">
        <v>348</v>
      </c>
      <c r="K33" s="14">
        <v>44041</v>
      </c>
      <c r="L33" s="12">
        <v>5337</v>
      </c>
      <c r="M33" s="14">
        <v>16431438</v>
      </c>
      <c r="N33" s="42" t="str">
        <f t="shared" si="0"/>
        <v>高知</v>
      </c>
    </row>
    <row r="34" spans="1:14" ht="15.75" customHeight="1">
      <c r="A34" s="16" t="s">
        <v>77</v>
      </c>
      <c r="B34" s="17">
        <v>335</v>
      </c>
      <c r="C34" s="18">
        <v>872739</v>
      </c>
      <c r="D34" s="17">
        <v>158</v>
      </c>
      <c r="E34" s="18">
        <v>59331</v>
      </c>
      <c r="F34" s="17">
        <v>493</v>
      </c>
      <c r="G34" s="18">
        <v>932070</v>
      </c>
      <c r="H34" s="17">
        <v>13</v>
      </c>
      <c r="I34" s="19">
        <v>8862</v>
      </c>
      <c r="J34" s="17">
        <v>25</v>
      </c>
      <c r="K34" s="19">
        <v>10091</v>
      </c>
      <c r="L34" s="17">
        <v>514</v>
      </c>
      <c r="M34" s="19">
        <v>933299</v>
      </c>
      <c r="N34" s="20" t="str">
        <f t="shared" si="0"/>
        <v>安芸</v>
      </c>
    </row>
    <row r="35" spans="1:14" ht="15.75" customHeight="1">
      <c r="A35" s="16" t="s">
        <v>78</v>
      </c>
      <c r="B35" s="17">
        <v>798</v>
      </c>
      <c r="C35" s="18">
        <v>2435512</v>
      </c>
      <c r="D35" s="17">
        <v>319</v>
      </c>
      <c r="E35" s="18">
        <v>116301</v>
      </c>
      <c r="F35" s="17">
        <v>1117</v>
      </c>
      <c r="G35" s="18">
        <v>2551812</v>
      </c>
      <c r="H35" s="17">
        <v>33</v>
      </c>
      <c r="I35" s="19">
        <v>467945</v>
      </c>
      <c r="J35" s="17">
        <v>99</v>
      </c>
      <c r="K35" s="19">
        <v>14710</v>
      </c>
      <c r="L35" s="17">
        <v>1161</v>
      </c>
      <c r="M35" s="19">
        <v>2098578</v>
      </c>
      <c r="N35" s="20" t="str">
        <f t="shared" si="0"/>
        <v>南国</v>
      </c>
    </row>
    <row r="36" spans="1:14" ht="15.75" customHeight="1">
      <c r="A36" s="16" t="s">
        <v>79</v>
      </c>
      <c r="B36" s="17">
        <v>608</v>
      </c>
      <c r="C36" s="18">
        <v>1343099</v>
      </c>
      <c r="D36" s="17">
        <v>243</v>
      </c>
      <c r="E36" s="18">
        <v>96619</v>
      </c>
      <c r="F36" s="17">
        <v>851</v>
      </c>
      <c r="G36" s="18">
        <v>1439718</v>
      </c>
      <c r="H36" s="17">
        <v>19</v>
      </c>
      <c r="I36" s="19">
        <v>19127</v>
      </c>
      <c r="J36" s="17">
        <v>56</v>
      </c>
      <c r="K36" s="19">
        <v>-5300</v>
      </c>
      <c r="L36" s="17">
        <v>879</v>
      </c>
      <c r="M36" s="19">
        <v>1415291</v>
      </c>
      <c r="N36" s="20" t="str">
        <f t="shared" si="0"/>
        <v>須崎</v>
      </c>
    </row>
    <row r="37" spans="1:14" ht="15.75" customHeight="1">
      <c r="A37" s="16" t="s">
        <v>80</v>
      </c>
      <c r="B37" s="17">
        <v>705</v>
      </c>
      <c r="C37" s="18">
        <v>1596333</v>
      </c>
      <c r="D37" s="17">
        <v>294</v>
      </c>
      <c r="E37" s="18">
        <v>125320</v>
      </c>
      <c r="F37" s="17">
        <v>999</v>
      </c>
      <c r="G37" s="18">
        <v>1721653</v>
      </c>
      <c r="H37" s="17">
        <v>31</v>
      </c>
      <c r="I37" s="19">
        <v>88192</v>
      </c>
      <c r="J37" s="17">
        <v>61</v>
      </c>
      <c r="K37" s="19">
        <v>6850</v>
      </c>
      <c r="L37" s="17">
        <v>1043</v>
      </c>
      <c r="M37" s="19">
        <v>1640311</v>
      </c>
      <c r="N37" s="20" t="str">
        <f t="shared" si="0"/>
        <v>中村</v>
      </c>
    </row>
    <row r="38" spans="1:14" ht="15.75" customHeight="1">
      <c r="A38" s="16" t="s">
        <v>81</v>
      </c>
      <c r="B38" s="17">
        <v>478</v>
      </c>
      <c r="C38" s="18">
        <v>1424876</v>
      </c>
      <c r="D38" s="17">
        <v>188</v>
      </c>
      <c r="E38" s="18">
        <v>63269</v>
      </c>
      <c r="F38" s="17">
        <v>666</v>
      </c>
      <c r="G38" s="18">
        <v>1488145</v>
      </c>
      <c r="H38" s="17">
        <v>18</v>
      </c>
      <c r="I38" s="19">
        <v>23507</v>
      </c>
      <c r="J38" s="17">
        <v>36</v>
      </c>
      <c r="K38" s="19">
        <v>2240</v>
      </c>
      <c r="L38" s="17">
        <v>690</v>
      </c>
      <c r="M38" s="19">
        <v>1466878</v>
      </c>
      <c r="N38" s="20" t="str">
        <f t="shared" si="0"/>
        <v>伊野</v>
      </c>
    </row>
    <row r="39" spans="1:14" ht="15.75" customHeight="1">
      <c r="A39" s="21" t="s">
        <v>82</v>
      </c>
      <c r="B39" s="22">
        <v>6500</v>
      </c>
      <c r="C39" s="23">
        <v>23966009</v>
      </c>
      <c r="D39" s="22">
        <v>2749</v>
      </c>
      <c r="E39" s="23">
        <v>1019729</v>
      </c>
      <c r="F39" s="22">
        <v>9249</v>
      </c>
      <c r="G39" s="23">
        <v>24985738</v>
      </c>
      <c r="H39" s="22">
        <v>277</v>
      </c>
      <c r="I39" s="24">
        <v>1072576</v>
      </c>
      <c r="J39" s="22">
        <v>625</v>
      </c>
      <c r="K39" s="24">
        <v>72632.161</v>
      </c>
      <c r="L39" s="22">
        <v>9624</v>
      </c>
      <c r="M39" s="24">
        <v>23985795</v>
      </c>
      <c r="N39" s="25" t="str">
        <f t="shared" si="0"/>
        <v>高知県計</v>
      </c>
    </row>
    <row r="40" spans="1:14" ht="15.75" customHeight="1" thickBot="1">
      <c r="A40" s="27"/>
      <c r="B40" s="28"/>
      <c r="C40" s="29"/>
      <c r="D40" s="28"/>
      <c r="E40" s="29"/>
      <c r="F40" s="30"/>
      <c r="G40" s="29"/>
      <c r="H40" s="30"/>
      <c r="I40" s="29"/>
      <c r="J40" s="30"/>
      <c r="K40" s="29"/>
      <c r="L40" s="30"/>
      <c r="M40" s="29"/>
      <c r="N40" s="31"/>
    </row>
    <row r="41" spans="1:14" ht="15.75" customHeight="1" thickBot="1" thickTop="1">
      <c r="A41" s="32" t="s">
        <v>52</v>
      </c>
      <c r="B41" s="33">
        <v>38946</v>
      </c>
      <c r="C41" s="34">
        <v>168807000</v>
      </c>
      <c r="D41" s="33">
        <v>17942</v>
      </c>
      <c r="E41" s="34">
        <v>6116152</v>
      </c>
      <c r="F41" s="33">
        <v>56888</v>
      </c>
      <c r="G41" s="34">
        <v>174923152</v>
      </c>
      <c r="H41" s="33">
        <v>1880</v>
      </c>
      <c r="I41" s="35">
        <v>29661294</v>
      </c>
      <c r="J41" s="33">
        <v>4367</v>
      </c>
      <c r="K41" s="35">
        <v>695746.864</v>
      </c>
      <c r="L41" s="33">
        <v>59252</v>
      </c>
      <c r="M41" s="35">
        <v>145957605</v>
      </c>
      <c r="N41" s="36" t="str">
        <f t="shared" si="0"/>
        <v>総　計</v>
      </c>
    </row>
    <row r="42" spans="1:14" ht="13.5">
      <c r="A42" s="181" t="s">
        <v>98</v>
      </c>
      <c r="B42" s="181"/>
      <c r="C42" s="181"/>
      <c r="D42" s="181"/>
      <c r="E42" s="181"/>
      <c r="F42" s="181"/>
      <c r="G42" s="181"/>
      <c r="H42" s="181"/>
      <c r="I42" s="181"/>
      <c r="J42" s="43"/>
      <c r="K42" s="43"/>
      <c r="L42" s="2"/>
      <c r="M42" s="2"/>
      <c r="N42" s="2"/>
    </row>
  </sheetData>
  <sheetProtection/>
  <mergeCells count="11">
    <mergeCell ref="N3:N5"/>
    <mergeCell ref="B4:C4"/>
    <mergeCell ref="D4:E4"/>
    <mergeCell ref="F4:G4"/>
    <mergeCell ref="J3:K4"/>
    <mergeCell ref="L3:M4"/>
    <mergeCell ref="A42:I42"/>
    <mergeCell ref="A2:I2"/>
    <mergeCell ref="A3:A5"/>
    <mergeCell ref="B3:G3"/>
    <mergeCell ref="H3:I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7" r:id="rId1"/>
  <headerFooter alignWithMargins="0">
    <oddFooter>&amp;R高松国税局
消費税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1">
      <selection activeCell="J10" sqref="J10"/>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49</v>
      </c>
      <c r="B1" s="1"/>
      <c r="C1" s="1"/>
      <c r="D1" s="1"/>
      <c r="E1" s="1"/>
      <c r="F1" s="1"/>
      <c r="G1" s="1"/>
      <c r="H1" s="1"/>
      <c r="I1" s="1"/>
      <c r="J1" s="1"/>
      <c r="K1" s="1"/>
      <c r="L1" s="2"/>
      <c r="M1" s="2"/>
      <c r="N1" s="2"/>
      <c r="O1" s="2"/>
      <c r="P1" s="2"/>
    </row>
    <row r="2" spans="1:16" ht="14.25" thickBot="1">
      <c r="A2" s="197" t="s">
        <v>83</v>
      </c>
      <c r="B2" s="197"/>
      <c r="C2" s="197"/>
      <c r="D2" s="197"/>
      <c r="E2" s="197"/>
      <c r="F2" s="197"/>
      <c r="G2" s="197"/>
      <c r="H2" s="197"/>
      <c r="I2" s="197"/>
      <c r="J2" s="43"/>
      <c r="K2" s="43"/>
      <c r="L2" s="2"/>
      <c r="M2" s="2"/>
      <c r="N2" s="2"/>
      <c r="O2" s="2"/>
      <c r="P2" s="2"/>
    </row>
    <row r="3" spans="1:18" ht="19.5" customHeight="1">
      <c r="A3" s="183" t="s">
        <v>2</v>
      </c>
      <c r="B3" s="186" t="s">
        <v>3</v>
      </c>
      <c r="C3" s="186"/>
      <c r="D3" s="186"/>
      <c r="E3" s="186"/>
      <c r="F3" s="186"/>
      <c r="G3" s="186"/>
      <c r="H3" s="186" t="s">
        <v>4</v>
      </c>
      <c r="I3" s="186"/>
      <c r="J3" s="205" t="s">
        <v>5</v>
      </c>
      <c r="K3" s="186"/>
      <c r="L3" s="186" t="s">
        <v>6</v>
      </c>
      <c r="M3" s="186"/>
      <c r="N3" s="206" t="s">
        <v>84</v>
      </c>
      <c r="O3" s="207"/>
      <c r="P3" s="207"/>
      <c r="Q3" s="207"/>
      <c r="R3" s="191" t="s">
        <v>51</v>
      </c>
    </row>
    <row r="4" spans="1:18" ht="17.25" customHeight="1">
      <c r="A4" s="184"/>
      <c r="B4" s="194" t="s">
        <v>8</v>
      </c>
      <c r="C4" s="194"/>
      <c r="D4" s="194" t="s">
        <v>9</v>
      </c>
      <c r="E4" s="194"/>
      <c r="F4" s="194" t="s">
        <v>10</v>
      </c>
      <c r="G4" s="194"/>
      <c r="H4" s="194"/>
      <c r="I4" s="194"/>
      <c r="J4" s="194"/>
      <c r="K4" s="194"/>
      <c r="L4" s="194"/>
      <c r="M4" s="194"/>
      <c r="N4" s="198" t="s">
        <v>85</v>
      </c>
      <c r="O4" s="200" t="s">
        <v>86</v>
      </c>
      <c r="P4" s="202" t="s">
        <v>87</v>
      </c>
      <c r="Q4" s="190" t="s">
        <v>88</v>
      </c>
      <c r="R4" s="192"/>
    </row>
    <row r="5" spans="1:18" ht="28.5" customHeight="1">
      <c r="A5" s="185"/>
      <c r="B5" s="64" t="s">
        <v>11</v>
      </c>
      <c r="C5" s="65" t="s">
        <v>12</v>
      </c>
      <c r="D5" s="64" t="s">
        <v>11</v>
      </c>
      <c r="E5" s="65" t="s">
        <v>12</v>
      </c>
      <c r="F5" s="64" t="s">
        <v>11</v>
      </c>
      <c r="G5" s="65" t="s">
        <v>13</v>
      </c>
      <c r="H5" s="64" t="s">
        <v>11</v>
      </c>
      <c r="I5" s="65" t="s">
        <v>14</v>
      </c>
      <c r="J5" s="64" t="s">
        <v>11</v>
      </c>
      <c r="K5" s="65" t="s">
        <v>15</v>
      </c>
      <c r="L5" s="64" t="s">
        <v>11</v>
      </c>
      <c r="M5" s="46" t="s">
        <v>96</v>
      </c>
      <c r="N5" s="199"/>
      <c r="O5" s="201"/>
      <c r="P5" s="203"/>
      <c r="Q5" s="204"/>
      <c r="R5" s="193"/>
    </row>
    <row r="6" spans="1:18" s="45"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47" t="s">
        <v>16</v>
      </c>
      <c r="P6" s="47" t="s">
        <v>16</v>
      </c>
      <c r="Q6" s="48" t="s">
        <v>16</v>
      </c>
      <c r="R6" s="9"/>
    </row>
    <row r="7" spans="1:18" ht="15.75" customHeight="1">
      <c r="A7" s="11" t="s">
        <v>19</v>
      </c>
      <c r="B7" s="12">
        <v>5325</v>
      </c>
      <c r="C7" s="13">
        <v>14531584</v>
      </c>
      <c r="D7" s="12">
        <v>4276</v>
      </c>
      <c r="E7" s="13">
        <v>1127657</v>
      </c>
      <c r="F7" s="12">
        <v>9601</v>
      </c>
      <c r="G7" s="13">
        <v>15659241</v>
      </c>
      <c r="H7" s="12">
        <v>257</v>
      </c>
      <c r="I7" s="14">
        <v>458631</v>
      </c>
      <c r="J7" s="12">
        <v>759</v>
      </c>
      <c r="K7" s="14">
        <v>171417</v>
      </c>
      <c r="L7" s="12">
        <v>10071</v>
      </c>
      <c r="M7" s="14">
        <v>15372027</v>
      </c>
      <c r="N7" s="12">
        <v>9676</v>
      </c>
      <c r="O7" s="49">
        <v>183</v>
      </c>
      <c r="P7" s="49">
        <v>7</v>
      </c>
      <c r="Q7" s="50">
        <v>9866</v>
      </c>
      <c r="R7" s="15" t="str">
        <f aca="true" t="shared" si="0" ref="R7:R41">IF(A7="","",A7)</f>
        <v>徳島</v>
      </c>
    </row>
    <row r="8" spans="1:18" ht="15.75" customHeight="1">
      <c r="A8" s="16" t="s">
        <v>20</v>
      </c>
      <c r="B8" s="17">
        <v>1734</v>
      </c>
      <c r="C8" s="18">
        <v>5524639</v>
      </c>
      <c r="D8" s="17">
        <v>2066</v>
      </c>
      <c r="E8" s="18">
        <v>492228</v>
      </c>
      <c r="F8" s="17">
        <v>3800</v>
      </c>
      <c r="G8" s="18">
        <v>6016867</v>
      </c>
      <c r="H8" s="17">
        <v>93</v>
      </c>
      <c r="I8" s="19">
        <v>527546</v>
      </c>
      <c r="J8" s="17">
        <v>216</v>
      </c>
      <c r="K8" s="19">
        <v>50794</v>
      </c>
      <c r="L8" s="17">
        <v>3912</v>
      </c>
      <c r="M8" s="19">
        <v>5540116</v>
      </c>
      <c r="N8" s="12">
        <v>3585</v>
      </c>
      <c r="O8" s="49">
        <v>54</v>
      </c>
      <c r="P8" s="49">
        <v>3</v>
      </c>
      <c r="Q8" s="50">
        <v>3642</v>
      </c>
      <c r="R8" s="15" t="str">
        <f t="shared" si="0"/>
        <v>鳴門</v>
      </c>
    </row>
    <row r="9" spans="1:18" ht="15.75" customHeight="1">
      <c r="A9" s="16" t="s">
        <v>21</v>
      </c>
      <c r="B9" s="17">
        <v>1494</v>
      </c>
      <c r="C9" s="18">
        <v>2460445</v>
      </c>
      <c r="D9" s="17">
        <v>1110</v>
      </c>
      <c r="E9" s="18">
        <v>271814</v>
      </c>
      <c r="F9" s="17">
        <v>2604</v>
      </c>
      <c r="G9" s="18">
        <v>2732259</v>
      </c>
      <c r="H9" s="17">
        <v>82</v>
      </c>
      <c r="I9" s="19">
        <v>1649363</v>
      </c>
      <c r="J9" s="17">
        <v>218</v>
      </c>
      <c r="K9" s="19">
        <v>59546</v>
      </c>
      <c r="L9" s="17">
        <v>2717</v>
      </c>
      <c r="M9" s="19">
        <v>1142442</v>
      </c>
      <c r="N9" s="12">
        <v>2562</v>
      </c>
      <c r="O9" s="49">
        <v>70</v>
      </c>
      <c r="P9" s="49">
        <v>2</v>
      </c>
      <c r="Q9" s="50">
        <v>2634</v>
      </c>
      <c r="R9" s="15" t="str">
        <f t="shared" si="0"/>
        <v>阿南</v>
      </c>
    </row>
    <row r="10" spans="1:18" ht="15.75" customHeight="1">
      <c r="A10" s="16" t="s">
        <v>22</v>
      </c>
      <c r="B10" s="17">
        <v>954</v>
      </c>
      <c r="C10" s="18">
        <v>1362634</v>
      </c>
      <c r="D10" s="17">
        <v>889</v>
      </c>
      <c r="E10" s="18">
        <v>221703</v>
      </c>
      <c r="F10" s="17">
        <v>1843</v>
      </c>
      <c r="G10" s="18">
        <v>1584336</v>
      </c>
      <c r="H10" s="17">
        <v>52</v>
      </c>
      <c r="I10" s="19">
        <v>57474</v>
      </c>
      <c r="J10" s="17">
        <v>87</v>
      </c>
      <c r="K10" s="19">
        <v>34798</v>
      </c>
      <c r="L10" s="17">
        <v>1909</v>
      </c>
      <c r="M10" s="19">
        <v>1561660</v>
      </c>
      <c r="N10" s="12">
        <v>1836</v>
      </c>
      <c r="O10" s="49">
        <v>36</v>
      </c>
      <c r="P10" s="49">
        <v>1</v>
      </c>
      <c r="Q10" s="50">
        <v>1873</v>
      </c>
      <c r="R10" s="15" t="str">
        <f t="shared" si="0"/>
        <v>川島</v>
      </c>
    </row>
    <row r="11" spans="1:18" ht="15.75" customHeight="1">
      <c r="A11" s="16" t="s">
        <v>23</v>
      </c>
      <c r="B11" s="17">
        <v>514</v>
      </c>
      <c r="C11" s="18">
        <v>873941</v>
      </c>
      <c r="D11" s="17">
        <v>412</v>
      </c>
      <c r="E11" s="18">
        <v>116206</v>
      </c>
      <c r="F11" s="17">
        <v>926</v>
      </c>
      <c r="G11" s="18">
        <v>990148</v>
      </c>
      <c r="H11" s="17">
        <v>27</v>
      </c>
      <c r="I11" s="19">
        <v>13841</v>
      </c>
      <c r="J11" s="17">
        <v>69</v>
      </c>
      <c r="K11" s="19">
        <v>7796</v>
      </c>
      <c r="L11" s="17">
        <v>962</v>
      </c>
      <c r="M11" s="19">
        <v>984103</v>
      </c>
      <c r="N11" s="12">
        <v>921</v>
      </c>
      <c r="O11" s="49">
        <v>17</v>
      </c>
      <c r="P11" s="49">
        <v>0</v>
      </c>
      <c r="Q11" s="50">
        <v>938</v>
      </c>
      <c r="R11" s="15" t="str">
        <f t="shared" si="0"/>
        <v>脇町</v>
      </c>
    </row>
    <row r="12" spans="1:18" ht="15.75" customHeight="1">
      <c r="A12" s="16" t="s">
        <v>24</v>
      </c>
      <c r="B12" s="17">
        <v>576</v>
      </c>
      <c r="C12" s="18">
        <v>963605</v>
      </c>
      <c r="D12" s="17">
        <v>460</v>
      </c>
      <c r="E12" s="18">
        <v>129820</v>
      </c>
      <c r="F12" s="17">
        <v>1036</v>
      </c>
      <c r="G12" s="18">
        <v>1093425</v>
      </c>
      <c r="H12" s="17">
        <v>21</v>
      </c>
      <c r="I12" s="19">
        <v>6888</v>
      </c>
      <c r="J12" s="17">
        <v>137</v>
      </c>
      <c r="K12" s="19">
        <v>12996</v>
      </c>
      <c r="L12" s="17">
        <v>1075</v>
      </c>
      <c r="M12" s="19">
        <v>1099533</v>
      </c>
      <c r="N12" s="12">
        <v>1003</v>
      </c>
      <c r="O12" s="49">
        <v>13</v>
      </c>
      <c r="P12" s="49">
        <v>1</v>
      </c>
      <c r="Q12" s="50">
        <v>1017</v>
      </c>
      <c r="R12" s="15" t="str">
        <f t="shared" si="0"/>
        <v>池田</v>
      </c>
    </row>
    <row r="13" spans="1:18" ht="15.75" customHeight="1">
      <c r="A13" s="21" t="s">
        <v>25</v>
      </c>
      <c r="B13" s="22">
        <v>10597</v>
      </c>
      <c r="C13" s="23">
        <v>25716847</v>
      </c>
      <c r="D13" s="22">
        <v>9213</v>
      </c>
      <c r="E13" s="23">
        <v>2359429</v>
      </c>
      <c r="F13" s="22">
        <v>19810</v>
      </c>
      <c r="G13" s="23">
        <v>28076276</v>
      </c>
      <c r="H13" s="22">
        <v>532</v>
      </c>
      <c r="I13" s="24">
        <v>2713743</v>
      </c>
      <c r="J13" s="22">
        <v>1486</v>
      </c>
      <c r="K13" s="24">
        <v>337347.188</v>
      </c>
      <c r="L13" s="22">
        <v>20646</v>
      </c>
      <c r="M13" s="24">
        <v>25699880</v>
      </c>
      <c r="N13" s="22">
        <v>19583</v>
      </c>
      <c r="O13" s="59">
        <v>373</v>
      </c>
      <c r="P13" s="59">
        <v>14</v>
      </c>
      <c r="Q13" s="60">
        <v>19970</v>
      </c>
      <c r="R13" s="25" t="str">
        <f t="shared" si="0"/>
        <v>徳島県計</v>
      </c>
    </row>
    <row r="14" spans="1:18" ht="15.75" customHeight="1">
      <c r="A14" s="37"/>
      <c r="B14" s="38"/>
      <c r="C14" s="39"/>
      <c r="D14" s="38"/>
      <c r="E14" s="39"/>
      <c r="F14" s="40"/>
      <c r="G14" s="39"/>
      <c r="H14" s="40"/>
      <c r="I14" s="39"/>
      <c r="J14" s="40"/>
      <c r="K14" s="39"/>
      <c r="L14" s="40"/>
      <c r="M14" s="39"/>
      <c r="N14" s="51"/>
      <c r="O14" s="52"/>
      <c r="P14" s="52"/>
      <c r="Q14" s="53"/>
      <c r="R14" s="54">
        <f t="shared" si="0"/>
      </c>
    </row>
    <row r="15" spans="1:18" ht="15.75" customHeight="1">
      <c r="A15" s="11" t="s">
        <v>26</v>
      </c>
      <c r="B15" s="12">
        <v>6910</v>
      </c>
      <c r="C15" s="13">
        <v>38239130</v>
      </c>
      <c r="D15" s="12">
        <v>5008</v>
      </c>
      <c r="E15" s="13">
        <v>1390643</v>
      </c>
      <c r="F15" s="12">
        <v>11918</v>
      </c>
      <c r="G15" s="13">
        <v>39629774</v>
      </c>
      <c r="H15" s="12">
        <v>329</v>
      </c>
      <c r="I15" s="14">
        <v>1113325</v>
      </c>
      <c r="J15" s="12">
        <v>1001</v>
      </c>
      <c r="K15" s="14">
        <v>158010</v>
      </c>
      <c r="L15" s="12">
        <v>12462</v>
      </c>
      <c r="M15" s="14">
        <v>38674459</v>
      </c>
      <c r="N15" s="61">
        <v>11831</v>
      </c>
      <c r="O15" s="62">
        <v>260</v>
      </c>
      <c r="P15" s="62">
        <v>48</v>
      </c>
      <c r="Q15" s="63">
        <v>12139</v>
      </c>
      <c r="R15" s="42" t="str">
        <f t="shared" si="0"/>
        <v>高松</v>
      </c>
    </row>
    <row r="16" spans="1:18" ht="15.75" customHeight="1">
      <c r="A16" s="16" t="s">
        <v>27</v>
      </c>
      <c r="B16" s="17">
        <v>2267</v>
      </c>
      <c r="C16" s="18">
        <v>6462297</v>
      </c>
      <c r="D16" s="17">
        <v>2026</v>
      </c>
      <c r="E16" s="18">
        <v>533406</v>
      </c>
      <c r="F16" s="17">
        <v>4293</v>
      </c>
      <c r="G16" s="18">
        <v>6995703</v>
      </c>
      <c r="H16" s="17">
        <v>100</v>
      </c>
      <c r="I16" s="19">
        <v>64128</v>
      </c>
      <c r="J16" s="17">
        <v>275</v>
      </c>
      <c r="K16" s="19">
        <v>44426</v>
      </c>
      <c r="L16" s="17">
        <v>4446</v>
      </c>
      <c r="M16" s="19">
        <v>6976001</v>
      </c>
      <c r="N16" s="12">
        <v>4214</v>
      </c>
      <c r="O16" s="49">
        <v>77</v>
      </c>
      <c r="P16" s="49">
        <v>8</v>
      </c>
      <c r="Q16" s="50">
        <v>4299</v>
      </c>
      <c r="R16" s="15" t="str">
        <f t="shared" si="0"/>
        <v>丸亀</v>
      </c>
    </row>
    <row r="17" spans="1:18" ht="15.75" customHeight="1">
      <c r="A17" s="16" t="s">
        <v>28</v>
      </c>
      <c r="B17" s="17">
        <v>1281</v>
      </c>
      <c r="C17" s="18">
        <v>3719409</v>
      </c>
      <c r="D17" s="17">
        <v>947</v>
      </c>
      <c r="E17" s="18">
        <v>254182</v>
      </c>
      <c r="F17" s="17">
        <v>2228</v>
      </c>
      <c r="G17" s="18">
        <v>3973591</v>
      </c>
      <c r="H17" s="17">
        <v>58</v>
      </c>
      <c r="I17" s="19">
        <v>50468</v>
      </c>
      <c r="J17" s="17">
        <v>161</v>
      </c>
      <c r="K17" s="19">
        <v>11211</v>
      </c>
      <c r="L17" s="17">
        <v>2315</v>
      </c>
      <c r="M17" s="19">
        <v>3934334</v>
      </c>
      <c r="N17" s="12">
        <v>2262</v>
      </c>
      <c r="O17" s="49">
        <v>40</v>
      </c>
      <c r="P17" s="49">
        <v>5</v>
      </c>
      <c r="Q17" s="50">
        <v>2307</v>
      </c>
      <c r="R17" s="15" t="str">
        <f t="shared" si="0"/>
        <v>坂出</v>
      </c>
    </row>
    <row r="18" spans="1:18" ht="15.75" customHeight="1">
      <c r="A18" s="16" t="s">
        <v>29</v>
      </c>
      <c r="B18" s="17">
        <v>1872</v>
      </c>
      <c r="C18" s="18">
        <v>4669911</v>
      </c>
      <c r="D18" s="17">
        <v>1418</v>
      </c>
      <c r="E18" s="18">
        <v>363698</v>
      </c>
      <c r="F18" s="17">
        <v>3290</v>
      </c>
      <c r="G18" s="18">
        <v>5033609</v>
      </c>
      <c r="H18" s="17">
        <v>107</v>
      </c>
      <c r="I18" s="19">
        <v>138964</v>
      </c>
      <c r="J18" s="17">
        <v>311</v>
      </c>
      <c r="K18" s="19">
        <v>25341</v>
      </c>
      <c r="L18" s="17">
        <v>3445</v>
      </c>
      <c r="M18" s="19">
        <v>4919986</v>
      </c>
      <c r="N18" s="12">
        <v>3324</v>
      </c>
      <c r="O18" s="49">
        <v>52</v>
      </c>
      <c r="P18" s="49">
        <v>10</v>
      </c>
      <c r="Q18" s="50">
        <v>3386</v>
      </c>
      <c r="R18" s="15" t="str">
        <f t="shared" si="0"/>
        <v>観音寺</v>
      </c>
    </row>
    <row r="19" spans="1:18" ht="15.75" customHeight="1">
      <c r="A19" s="16" t="s">
        <v>30</v>
      </c>
      <c r="B19" s="17">
        <v>1133</v>
      </c>
      <c r="C19" s="18">
        <v>2183288</v>
      </c>
      <c r="D19" s="17">
        <v>861</v>
      </c>
      <c r="E19" s="18">
        <v>223960</v>
      </c>
      <c r="F19" s="17">
        <v>1994</v>
      </c>
      <c r="G19" s="18">
        <v>2407247</v>
      </c>
      <c r="H19" s="17">
        <v>69</v>
      </c>
      <c r="I19" s="19">
        <v>134521</v>
      </c>
      <c r="J19" s="17">
        <v>124</v>
      </c>
      <c r="K19" s="19">
        <v>32960</v>
      </c>
      <c r="L19" s="17">
        <v>2076</v>
      </c>
      <c r="M19" s="19">
        <v>2305686</v>
      </c>
      <c r="N19" s="12">
        <v>1933</v>
      </c>
      <c r="O19" s="49">
        <v>50</v>
      </c>
      <c r="P19" s="49">
        <v>4</v>
      </c>
      <c r="Q19" s="50">
        <v>1987</v>
      </c>
      <c r="R19" s="15" t="str">
        <f t="shared" si="0"/>
        <v>長尾</v>
      </c>
    </row>
    <row r="20" spans="1:18" ht="15.75" customHeight="1">
      <c r="A20" s="16" t="s">
        <v>31</v>
      </c>
      <c r="B20" s="17">
        <v>543</v>
      </c>
      <c r="C20" s="18">
        <v>1166587</v>
      </c>
      <c r="D20" s="17">
        <v>498</v>
      </c>
      <c r="E20" s="18">
        <v>132459</v>
      </c>
      <c r="F20" s="17">
        <v>1041</v>
      </c>
      <c r="G20" s="18">
        <v>1299046</v>
      </c>
      <c r="H20" s="17">
        <v>20</v>
      </c>
      <c r="I20" s="19">
        <v>21802</v>
      </c>
      <c r="J20" s="17">
        <v>88</v>
      </c>
      <c r="K20" s="19">
        <v>17421</v>
      </c>
      <c r="L20" s="17">
        <v>1068</v>
      </c>
      <c r="M20" s="19">
        <v>1294664</v>
      </c>
      <c r="N20" s="12">
        <v>1067</v>
      </c>
      <c r="O20" s="49">
        <v>20</v>
      </c>
      <c r="P20" s="49">
        <v>3</v>
      </c>
      <c r="Q20" s="50">
        <v>1090</v>
      </c>
      <c r="R20" s="15" t="str">
        <f t="shared" si="0"/>
        <v>土庄</v>
      </c>
    </row>
    <row r="21" spans="1:18" ht="15.75" customHeight="1">
      <c r="A21" s="21" t="s">
        <v>89</v>
      </c>
      <c r="B21" s="22">
        <v>14006</v>
      </c>
      <c r="C21" s="23">
        <v>56440622</v>
      </c>
      <c r="D21" s="22">
        <v>10758</v>
      </c>
      <c r="E21" s="23">
        <v>2898348</v>
      </c>
      <c r="F21" s="22">
        <v>24764</v>
      </c>
      <c r="G21" s="23">
        <v>59338970</v>
      </c>
      <c r="H21" s="22">
        <v>683</v>
      </c>
      <c r="I21" s="24">
        <v>1523208</v>
      </c>
      <c r="J21" s="22">
        <v>1960</v>
      </c>
      <c r="K21" s="24">
        <v>289368.793</v>
      </c>
      <c r="L21" s="22">
        <v>25812</v>
      </c>
      <c r="M21" s="24">
        <v>58105131</v>
      </c>
      <c r="N21" s="22">
        <v>24631</v>
      </c>
      <c r="O21" s="59">
        <v>499</v>
      </c>
      <c r="P21" s="59">
        <v>78</v>
      </c>
      <c r="Q21" s="60">
        <v>25208</v>
      </c>
      <c r="R21" s="25" t="str">
        <f t="shared" si="0"/>
        <v>香川県計</v>
      </c>
    </row>
    <row r="22" spans="1:18" ht="15.75" customHeight="1">
      <c r="A22" s="37"/>
      <c r="B22" s="38"/>
      <c r="C22" s="39"/>
      <c r="D22" s="38"/>
      <c r="E22" s="39"/>
      <c r="F22" s="40"/>
      <c r="G22" s="39"/>
      <c r="H22" s="40"/>
      <c r="I22" s="39"/>
      <c r="J22" s="40"/>
      <c r="K22" s="39"/>
      <c r="L22" s="40"/>
      <c r="M22" s="39"/>
      <c r="N22" s="51"/>
      <c r="O22" s="52"/>
      <c r="P22" s="52"/>
      <c r="Q22" s="53"/>
      <c r="R22" s="54">
        <f t="shared" si="0"/>
      </c>
    </row>
    <row r="23" spans="1:18" ht="15.75" customHeight="1">
      <c r="A23" s="11" t="s">
        <v>33</v>
      </c>
      <c r="B23" s="12">
        <v>8213</v>
      </c>
      <c r="C23" s="13">
        <v>28370676</v>
      </c>
      <c r="D23" s="12">
        <v>6309</v>
      </c>
      <c r="E23" s="13">
        <v>1686036</v>
      </c>
      <c r="F23" s="12">
        <v>14522</v>
      </c>
      <c r="G23" s="13">
        <v>30056713</v>
      </c>
      <c r="H23" s="12">
        <v>440</v>
      </c>
      <c r="I23" s="14">
        <v>959451</v>
      </c>
      <c r="J23" s="12">
        <v>1263</v>
      </c>
      <c r="K23" s="14">
        <v>153627</v>
      </c>
      <c r="L23" s="12">
        <v>15318</v>
      </c>
      <c r="M23" s="14">
        <v>29250888</v>
      </c>
      <c r="N23" s="61">
        <v>14340</v>
      </c>
      <c r="O23" s="62">
        <v>313</v>
      </c>
      <c r="P23" s="62">
        <v>42</v>
      </c>
      <c r="Q23" s="63">
        <v>14695</v>
      </c>
      <c r="R23" s="42" t="str">
        <f t="shared" si="0"/>
        <v>松山</v>
      </c>
    </row>
    <row r="24" spans="1:18" ht="15.75" customHeight="1">
      <c r="A24" s="16" t="s">
        <v>34</v>
      </c>
      <c r="B24" s="17">
        <v>2970</v>
      </c>
      <c r="C24" s="18">
        <v>11431156</v>
      </c>
      <c r="D24" s="17">
        <v>2126</v>
      </c>
      <c r="E24" s="18">
        <v>582155</v>
      </c>
      <c r="F24" s="17">
        <v>5096</v>
      </c>
      <c r="G24" s="18">
        <v>12013310</v>
      </c>
      <c r="H24" s="17">
        <v>259</v>
      </c>
      <c r="I24" s="19">
        <v>23035422</v>
      </c>
      <c r="J24" s="17">
        <v>403</v>
      </c>
      <c r="K24" s="19">
        <v>147947</v>
      </c>
      <c r="L24" s="17">
        <v>5413</v>
      </c>
      <c r="M24" s="19">
        <v>-10874164</v>
      </c>
      <c r="N24" s="12">
        <v>5120</v>
      </c>
      <c r="O24" s="49">
        <v>117</v>
      </c>
      <c r="P24" s="49">
        <v>8</v>
      </c>
      <c r="Q24" s="50">
        <v>5245</v>
      </c>
      <c r="R24" s="15" t="str">
        <f t="shared" si="0"/>
        <v>今治</v>
      </c>
    </row>
    <row r="25" spans="1:18" ht="15.75" customHeight="1">
      <c r="A25" s="16" t="s">
        <v>35</v>
      </c>
      <c r="B25" s="17">
        <v>1763</v>
      </c>
      <c r="C25" s="18">
        <v>3144118</v>
      </c>
      <c r="D25" s="17">
        <v>1470</v>
      </c>
      <c r="E25" s="18">
        <v>378646</v>
      </c>
      <c r="F25" s="17">
        <v>3233</v>
      </c>
      <c r="G25" s="18">
        <v>3522764</v>
      </c>
      <c r="H25" s="17">
        <v>167</v>
      </c>
      <c r="I25" s="19">
        <v>216188</v>
      </c>
      <c r="J25" s="17">
        <v>235</v>
      </c>
      <c r="K25" s="19">
        <v>48092</v>
      </c>
      <c r="L25" s="17">
        <v>3441</v>
      </c>
      <c r="M25" s="19">
        <v>3354668</v>
      </c>
      <c r="N25" s="12">
        <v>3224</v>
      </c>
      <c r="O25" s="49">
        <v>46</v>
      </c>
      <c r="P25" s="49">
        <v>5</v>
      </c>
      <c r="Q25" s="50">
        <v>3275</v>
      </c>
      <c r="R25" s="15" t="str">
        <f t="shared" si="0"/>
        <v>宇和島</v>
      </c>
    </row>
    <row r="26" spans="1:18" ht="15.75" customHeight="1">
      <c r="A26" s="16" t="s">
        <v>36</v>
      </c>
      <c r="B26" s="17">
        <v>1143</v>
      </c>
      <c r="C26" s="18">
        <v>2307626</v>
      </c>
      <c r="D26" s="17">
        <v>1302</v>
      </c>
      <c r="E26" s="18">
        <v>295769</v>
      </c>
      <c r="F26" s="17">
        <v>2445</v>
      </c>
      <c r="G26" s="18">
        <v>2603396</v>
      </c>
      <c r="H26" s="17">
        <v>72</v>
      </c>
      <c r="I26" s="19">
        <v>190415</v>
      </c>
      <c r="J26" s="17">
        <v>169</v>
      </c>
      <c r="K26" s="19">
        <v>11351</v>
      </c>
      <c r="L26" s="17">
        <v>2552</v>
      </c>
      <c r="M26" s="19">
        <v>2424331</v>
      </c>
      <c r="N26" s="12">
        <v>2323</v>
      </c>
      <c r="O26" s="49">
        <v>56</v>
      </c>
      <c r="P26" s="49">
        <v>6</v>
      </c>
      <c r="Q26" s="50">
        <v>2385</v>
      </c>
      <c r="R26" s="15" t="str">
        <f t="shared" si="0"/>
        <v>八幡浜</v>
      </c>
    </row>
    <row r="27" spans="1:18" ht="15.75" customHeight="1">
      <c r="A27" s="16" t="s">
        <v>37</v>
      </c>
      <c r="B27" s="17">
        <v>1618</v>
      </c>
      <c r="C27" s="18">
        <v>5501496</v>
      </c>
      <c r="D27" s="17">
        <v>1129</v>
      </c>
      <c r="E27" s="18">
        <v>305998</v>
      </c>
      <c r="F27" s="17">
        <v>2747</v>
      </c>
      <c r="G27" s="18">
        <v>5807493</v>
      </c>
      <c r="H27" s="17">
        <v>66</v>
      </c>
      <c r="I27" s="19">
        <v>130921</v>
      </c>
      <c r="J27" s="17">
        <v>203</v>
      </c>
      <c r="K27" s="19">
        <v>29957</v>
      </c>
      <c r="L27" s="17">
        <v>2858</v>
      </c>
      <c r="M27" s="19">
        <v>5706529</v>
      </c>
      <c r="N27" s="12">
        <v>2669</v>
      </c>
      <c r="O27" s="49">
        <v>44</v>
      </c>
      <c r="P27" s="49">
        <v>5</v>
      </c>
      <c r="Q27" s="50">
        <v>2718</v>
      </c>
      <c r="R27" s="15" t="str">
        <f t="shared" si="0"/>
        <v>新居浜</v>
      </c>
    </row>
    <row r="28" spans="1:18" ht="15.75" customHeight="1">
      <c r="A28" s="16" t="s">
        <v>38</v>
      </c>
      <c r="B28" s="17">
        <v>1432</v>
      </c>
      <c r="C28" s="18">
        <v>3291923</v>
      </c>
      <c r="D28" s="17">
        <v>1138</v>
      </c>
      <c r="E28" s="18">
        <v>296863</v>
      </c>
      <c r="F28" s="17">
        <v>2570</v>
      </c>
      <c r="G28" s="18">
        <v>3588785</v>
      </c>
      <c r="H28" s="17">
        <v>72</v>
      </c>
      <c r="I28" s="19">
        <v>69700</v>
      </c>
      <c r="J28" s="17">
        <v>117</v>
      </c>
      <c r="K28" s="19">
        <v>6876</v>
      </c>
      <c r="L28" s="17">
        <v>2660</v>
      </c>
      <c r="M28" s="19">
        <v>3525961</v>
      </c>
      <c r="N28" s="12">
        <v>2538</v>
      </c>
      <c r="O28" s="49">
        <v>54</v>
      </c>
      <c r="P28" s="49">
        <v>5</v>
      </c>
      <c r="Q28" s="50">
        <v>2597</v>
      </c>
      <c r="R28" s="15" t="str">
        <f t="shared" si="0"/>
        <v>伊予西条</v>
      </c>
    </row>
    <row r="29" spans="1:18" ht="15.75" customHeight="1">
      <c r="A29" s="16" t="s">
        <v>39</v>
      </c>
      <c r="B29" s="17">
        <v>791</v>
      </c>
      <c r="C29" s="18">
        <v>1781558</v>
      </c>
      <c r="D29" s="17">
        <v>728</v>
      </c>
      <c r="E29" s="18">
        <v>179672</v>
      </c>
      <c r="F29" s="17">
        <v>1519</v>
      </c>
      <c r="G29" s="18">
        <v>1961230</v>
      </c>
      <c r="H29" s="17">
        <v>51</v>
      </c>
      <c r="I29" s="19">
        <v>81407</v>
      </c>
      <c r="J29" s="17">
        <v>85</v>
      </c>
      <c r="K29" s="19">
        <v>7232</v>
      </c>
      <c r="L29" s="17">
        <v>1586</v>
      </c>
      <c r="M29" s="19">
        <v>1887054</v>
      </c>
      <c r="N29" s="12">
        <v>1483</v>
      </c>
      <c r="O29" s="49">
        <v>34</v>
      </c>
      <c r="P29" s="49">
        <v>1</v>
      </c>
      <c r="Q29" s="50">
        <v>1518</v>
      </c>
      <c r="R29" s="15" t="str">
        <f t="shared" si="0"/>
        <v>大洲</v>
      </c>
    </row>
    <row r="30" spans="1:18" ht="15.75" customHeight="1">
      <c r="A30" s="16" t="s">
        <v>40</v>
      </c>
      <c r="B30" s="17">
        <v>1395</v>
      </c>
      <c r="C30" s="18">
        <v>10543066</v>
      </c>
      <c r="D30" s="17">
        <v>911</v>
      </c>
      <c r="E30" s="18">
        <v>246469</v>
      </c>
      <c r="F30" s="17">
        <v>2306</v>
      </c>
      <c r="G30" s="18">
        <v>10789535</v>
      </c>
      <c r="H30" s="17">
        <v>62</v>
      </c>
      <c r="I30" s="19">
        <v>84456</v>
      </c>
      <c r="J30" s="17">
        <v>222</v>
      </c>
      <c r="K30" s="19">
        <v>35243</v>
      </c>
      <c r="L30" s="17">
        <v>2401</v>
      </c>
      <c r="M30" s="19">
        <v>10740322</v>
      </c>
      <c r="N30" s="12">
        <v>2254</v>
      </c>
      <c r="O30" s="49">
        <v>50</v>
      </c>
      <c r="P30" s="49">
        <v>5</v>
      </c>
      <c r="Q30" s="50">
        <v>2309</v>
      </c>
      <c r="R30" s="15" t="str">
        <f t="shared" si="0"/>
        <v>伊予三島</v>
      </c>
    </row>
    <row r="31" spans="1:18" ht="15.75" customHeight="1">
      <c r="A31" s="21" t="s">
        <v>90</v>
      </c>
      <c r="B31" s="22">
        <v>19325</v>
      </c>
      <c r="C31" s="23">
        <v>66371618</v>
      </c>
      <c r="D31" s="22">
        <v>15113</v>
      </c>
      <c r="E31" s="23">
        <v>3971607</v>
      </c>
      <c r="F31" s="22">
        <v>34438</v>
      </c>
      <c r="G31" s="23">
        <v>70343225</v>
      </c>
      <c r="H31" s="22">
        <v>1189</v>
      </c>
      <c r="I31" s="24">
        <v>24767960</v>
      </c>
      <c r="J31" s="22">
        <v>2697</v>
      </c>
      <c r="K31" s="24">
        <v>440324.827</v>
      </c>
      <c r="L31" s="22">
        <v>36229</v>
      </c>
      <c r="M31" s="24">
        <v>46015590</v>
      </c>
      <c r="N31" s="22">
        <v>33951</v>
      </c>
      <c r="O31" s="59">
        <v>714</v>
      </c>
      <c r="P31" s="59">
        <v>77</v>
      </c>
      <c r="Q31" s="60">
        <v>34742</v>
      </c>
      <c r="R31" s="25" t="str">
        <f t="shared" si="0"/>
        <v>愛媛県計</v>
      </c>
    </row>
    <row r="32" spans="1:18" ht="15.75" customHeight="1">
      <c r="A32" s="37"/>
      <c r="B32" s="38"/>
      <c r="C32" s="39"/>
      <c r="D32" s="38"/>
      <c r="E32" s="39"/>
      <c r="F32" s="40"/>
      <c r="G32" s="39"/>
      <c r="H32" s="40"/>
      <c r="I32" s="39"/>
      <c r="J32" s="40"/>
      <c r="K32" s="39"/>
      <c r="L32" s="40"/>
      <c r="M32" s="39"/>
      <c r="N32" s="51"/>
      <c r="O32" s="52"/>
      <c r="P32" s="52"/>
      <c r="Q32" s="53"/>
      <c r="R32" s="54">
        <f t="shared" si="0"/>
      </c>
    </row>
    <row r="33" spans="1:18" ht="15.75" customHeight="1">
      <c r="A33" s="11" t="s">
        <v>42</v>
      </c>
      <c r="B33" s="12">
        <v>4850</v>
      </c>
      <c r="C33" s="13">
        <v>16791642</v>
      </c>
      <c r="D33" s="12">
        <v>3903</v>
      </c>
      <c r="E33" s="13">
        <v>1079616</v>
      </c>
      <c r="F33" s="12">
        <v>8753</v>
      </c>
      <c r="G33" s="13">
        <v>17871258</v>
      </c>
      <c r="H33" s="12">
        <v>238</v>
      </c>
      <c r="I33" s="14">
        <v>492663</v>
      </c>
      <c r="J33" s="12">
        <v>627</v>
      </c>
      <c r="K33" s="14">
        <v>118661</v>
      </c>
      <c r="L33" s="12">
        <v>9200</v>
      </c>
      <c r="M33" s="14">
        <v>17497256</v>
      </c>
      <c r="N33" s="61">
        <v>8795</v>
      </c>
      <c r="O33" s="62">
        <v>141</v>
      </c>
      <c r="P33" s="62">
        <v>25</v>
      </c>
      <c r="Q33" s="63">
        <v>8961</v>
      </c>
      <c r="R33" s="42" t="str">
        <f t="shared" si="0"/>
        <v>高知</v>
      </c>
    </row>
    <row r="34" spans="1:18" ht="15.75" customHeight="1">
      <c r="A34" s="16" t="s">
        <v>43</v>
      </c>
      <c r="B34" s="17">
        <v>598</v>
      </c>
      <c r="C34" s="18">
        <v>997771</v>
      </c>
      <c r="D34" s="17">
        <v>1049</v>
      </c>
      <c r="E34" s="18">
        <v>224778</v>
      </c>
      <c r="F34" s="17">
        <v>1647</v>
      </c>
      <c r="G34" s="18">
        <v>1222549</v>
      </c>
      <c r="H34" s="17">
        <v>26</v>
      </c>
      <c r="I34" s="19">
        <v>19855</v>
      </c>
      <c r="J34" s="17">
        <v>51</v>
      </c>
      <c r="K34" s="19">
        <v>10454</v>
      </c>
      <c r="L34" s="17">
        <v>1682</v>
      </c>
      <c r="M34" s="19">
        <v>1213148</v>
      </c>
      <c r="N34" s="12">
        <v>1622</v>
      </c>
      <c r="O34" s="49">
        <v>20</v>
      </c>
      <c r="P34" s="49">
        <v>1</v>
      </c>
      <c r="Q34" s="50">
        <v>1643</v>
      </c>
      <c r="R34" s="15" t="str">
        <f t="shared" si="0"/>
        <v>安芸</v>
      </c>
    </row>
    <row r="35" spans="1:18" ht="15.75" customHeight="1">
      <c r="A35" s="16" t="s">
        <v>44</v>
      </c>
      <c r="B35" s="17">
        <v>1216</v>
      </c>
      <c r="C35" s="18">
        <v>2570950</v>
      </c>
      <c r="D35" s="17">
        <v>1521</v>
      </c>
      <c r="E35" s="18">
        <v>349826</v>
      </c>
      <c r="F35" s="17">
        <v>2737</v>
      </c>
      <c r="G35" s="18">
        <v>2920775</v>
      </c>
      <c r="H35" s="17">
        <v>60</v>
      </c>
      <c r="I35" s="19">
        <v>482933</v>
      </c>
      <c r="J35" s="17">
        <v>194</v>
      </c>
      <c r="K35" s="19">
        <v>32199</v>
      </c>
      <c r="L35" s="17">
        <v>2829</v>
      </c>
      <c r="M35" s="19">
        <v>2470041</v>
      </c>
      <c r="N35" s="12">
        <v>2573</v>
      </c>
      <c r="O35" s="49">
        <v>49</v>
      </c>
      <c r="P35" s="49">
        <v>5</v>
      </c>
      <c r="Q35" s="50">
        <v>2627</v>
      </c>
      <c r="R35" s="15" t="str">
        <f t="shared" si="0"/>
        <v>南国</v>
      </c>
    </row>
    <row r="36" spans="1:18" ht="15.75" customHeight="1">
      <c r="A36" s="16" t="s">
        <v>45</v>
      </c>
      <c r="B36" s="17">
        <v>989</v>
      </c>
      <c r="C36" s="18">
        <v>1507047</v>
      </c>
      <c r="D36" s="17">
        <v>1287</v>
      </c>
      <c r="E36" s="18">
        <v>324835</v>
      </c>
      <c r="F36" s="17">
        <v>2276</v>
      </c>
      <c r="G36" s="18">
        <v>1831882</v>
      </c>
      <c r="H36" s="17">
        <v>48</v>
      </c>
      <c r="I36" s="19">
        <v>25529</v>
      </c>
      <c r="J36" s="17">
        <v>81</v>
      </c>
      <c r="K36" s="19">
        <v>1468</v>
      </c>
      <c r="L36" s="17">
        <v>2344</v>
      </c>
      <c r="M36" s="19">
        <v>1807821</v>
      </c>
      <c r="N36" s="12">
        <v>2244</v>
      </c>
      <c r="O36" s="49">
        <v>29</v>
      </c>
      <c r="P36" s="49">
        <v>0</v>
      </c>
      <c r="Q36" s="50">
        <v>2273</v>
      </c>
      <c r="R36" s="15" t="str">
        <f t="shared" si="0"/>
        <v>須崎</v>
      </c>
    </row>
    <row r="37" spans="1:18" ht="15.75" customHeight="1">
      <c r="A37" s="16" t="s">
        <v>46</v>
      </c>
      <c r="B37" s="17">
        <v>1342</v>
      </c>
      <c r="C37" s="18">
        <v>1840789</v>
      </c>
      <c r="D37" s="17">
        <v>1012</v>
      </c>
      <c r="E37" s="18">
        <v>282827</v>
      </c>
      <c r="F37" s="17">
        <v>2354</v>
      </c>
      <c r="G37" s="18">
        <v>2123616</v>
      </c>
      <c r="H37" s="17">
        <v>67</v>
      </c>
      <c r="I37" s="19">
        <v>117147</v>
      </c>
      <c r="J37" s="17">
        <v>126</v>
      </c>
      <c r="K37" s="19">
        <v>13575</v>
      </c>
      <c r="L37" s="17">
        <v>2442</v>
      </c>
      <c r="M37" s="19">
        <v>2020044</v>
      </c>
      <c r="N37" s="12">
        <v>2362</v>
      </c>
      <c r="O37" s="49">
        <v>33</v>
      </c>
      <c r="P37" s="49">
        <v>3</v>
      </c>
      <c r="Q37" s="50">
        <v>2398</v>
      </c>
      <c r="R37" s="15" t="str">
        <f t="shared" si="0"/>
        <v>中村</v>
      </c>
    </row>
    <row r="38" spans="1:18" ht="15.75" customHeight="1">
      <c r="A38" s="16" t="s">
        <v>47</v>
      </c>
      <c r="B38" s="17">
        <v>739</v>
      </c>
      <c r="C38" s="18">
        <v>1516629</v>
      </c>
      <c r="D38" s="17">
        <v>948</v>
      </c>
      <c r="E38" s="18">
        <v>223644</v>
      </c>
      <c r="F38" s="17">
        <v>1687</v>
      </c>
      <c r="G38" s="18">
        <v>1740273</v>
      </c>
      <c r="H38" s="17">
        <v>29</v>
      </c>
      <c r="I38" s="19">
        <v>26179</v>
      </c>
      <c r="J38" s="17">
        <v>91</v>
      </c>
      <c r="K38" s="19">
        <v>6876</v>
      </c>
      <c r="L38" s="17">
        <v>1742</v>
      </c>
      <c r="M38" s="19">
        <v>1720970</v>
      </c>
      <c r="N38" s="12">
        <v>1643</v>
      </c>
      <c r="O38" s="49">
        <v>19</v>
      </c>
      <c r="P38" s="49">
        <v>1</v>
      </c>
      <c r="Q38" s="50">
        <v>1663</v>
      </c>
      <c r="R38" s="15" t="str">
        <f t="shared" si="0"/>
        <v>伊野</v>
      </c>
    </row>
    <row r="39" spans="1:18" ht="15.75" customHeight="1">
      <c r="A39" s="21" t="s">
        <v>91</v>
      </c>
      <c r="B39" s="22">
        <v>9734</v>
      </c>
      <c r="C39" s="23">
        <v>25224827</v>
      </c>
      <c r="D39" s="22">
        <v>9720</v>
      </c>
      <c r="E39" s="23">
        <v>2485526</v>
      </c>
      <c r="F39" s="22">
        <v>19454</v>
      </c>
      <c r="G39" s="23">
        <v>27710353</v>
      </c>
      <c r="H39" s="22">
        <v>468</v>
      </c>
      <c r="I39" s="24">
        <v>1164306</v>
      </c>
      <c r="J39" s="22">
        <v>1170</v>
      </c>
      <c r="K39" s="24">
        <v>183233.313</v>
      </c>
      <c r="L39" s="22">
        <v>20239</v>
      </c>
      <c r="M39" s="24">
        <v>26729281</v>
      </c>
      <c r="N39" s="22">
        <v>19239</v>
      </c>
      <c r="O39" s="59">
        <v>291</v>
      </c>
      <c r="P39" s="59">
        <v>35</v>
      </c>
      <c r="Q39" s="60">
        <v>19565</v>
      </c>
      <c r="R39" s="25" t="str">
        <f t="shared" si="0"/>
        <v>高知県計</v>
      </c>
    </row>
    <row r="40" spans="1:18" ht="15.75" customHeight="1" thickBot="1">
      <c r="A40" s="27"/>
      <c r="B40" s="28"/>
      <c r="C40" s="29"/>
      <c r="D40" s="28"/>
      <c r="E40" s="29"/>
      <c r="F40" s="30"/>
      <c r="G40" s="29"/>
      <c r="H40" s="30"/>
      <c r="I40" s="29"/>
      <c r="J40" s="30"/>
      <c r="K40" s="29"/>
      <c r="L40" s="30"/>
      <c r="M40" s="29"/>
      <c r="N40" s="51"/>
      <c r="O40" s="52"/>
      <c r="P40" s="52"/>
      <c r="Q40" s="53"/>
      <c r="R40" s="54">
        <f t="shared" si="0"/>
      </c>
    </row>
    <row r="41" spans="1:18" ht="15.75" customHeight="1" thickBot="1" thickTop="1">
      <c r="A41" s="32" t="s">
        <v>99</v>
      </c>
      <c r="B41" s="33">
        <v>53662</v>
      </c>
      <c r="C41" s="34">
        <v>173753915</v>
      </c>
      <c r="D41" s="33">
        <v>44804</v>
      </c>
      <c r="E41" s="34">
        <v>11714910</v>
      </c>
      <c r="F41" s="33">
        <v>98466</v>
      </c>
      <c r="G41" s="34">
        <v>185468824</v>
      </c>
      <c r="H41" s="33">
        <v>2872</v>
      </c>
      <c r="I41" s="35">
        <v>30169217</v>
      </c>
      <c r="J41" s="33">
        <v>7313</v>
      </c>
      <c r="K41" s="35">
        <v>1250274.121</v>
      </c>
      <c r="L41" s="33">
        <v>102926</v>
      </c>
      <c r="M41" s="35">
        <v>156549882</v>
      </c>
      <c r="N41" s="55">
        <v>97404</v>
      </c>
      <c r="O41" s="56">
        <v>1877</v>
      </c>
      <c r="P41" s="56">
        <v>204</v>
      </c>
      <c r="Q41" s="57">
        <v>99485</v>
      </c>
      <c r="R41" s="58" t="str">
        <f t="shared" si="0"/>
        <v>総　計</v>
      </c>
    </row>
    <row r="42" spans="1:9" ht="13.5">
      <c r="A42" s="181" t="s">
        <v>97</v>
      </c>
      <c r="B42" s="181"/>
      <c r="C42" s="181"/>
      <c r="D42" s="181"/>
      <c r="E42" s="181"/>
      <c r="F42" s="181"/>
      <c r="G42" s="181"/>
      <c r="H42" s="181"/>
      <c r="I42" s="181"/>
    </row>
  </sheetData>
  <sheetProtection/>
  <mergeCells count="16">
    <mergeCell ref="A42:I42"/>
    <mergeCell ref="A2:I2"/>
    <mergeCell ref="A3:A5"/>
    <mergeCell ref="B3:G3"/>
    <mergeCell ref="H3:I4"/>
    <mergeCell ref="R3:R5"/>
    <mergeCell ref="B4:C4"/>
    <mergeCell ref="D4:E4"/>
    <mergeCell ref="F4:G4"/>
    <mergeCell ref="N4:N5"/>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3" r:id="rId1"/>
  <headerFooter alignWithMargins="0">
    <oddFooter>&amp;R高松国税局
消費税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消費税課税状況等</dc:title>
  <dc:subject/>
  <dc:creator/>
  <cp:keywords/>
  <dc:description/>
  <cp:lastModifiedBy>国税庁</cp:lastModifiedBy>
  <cp:lastPrinted>2012-06-21T12:34:14Z</cp:lastPrinted>
  <dcterms:created xsi:type="dcterms:W3CDTF">2011-12-09T10:59:54Z</dcterms:created>
  <dcterms:modified xsi:type="dcterms:W3CDTF">2012-07-12T08:38:43Z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署別表はこちらを使用してください</vt:lpwstr>
  </property>
</Properties>
</file>