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598"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calcMode="autoNoTable" fullCalcOnLoad="1" iterate="1" iterateCount="1" iterateDelta="0"/>
</workbook>
</file>

<file path=xl/sharedStrings.xml><?xml version="1.0" encoding="utf-8"?>
<sst xmlns="http://schemas.openxmlformats.org/spreadsheetml/2006/main" count="622" uniqueCount="121">
  <si>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</si>
  <si>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</si>
  <si>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</si>
  <si>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</si>
  <si>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</si>
  <si>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</si>
  <si>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</si>
  <si>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</si>
  <si>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</si>
  <si>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</si>
  <si>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</si>
  <si>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</si>
  <si>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</si>
  <si>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</si>
  <si>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</si>
  <si>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</si>
  <si>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</si>
  <si>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</si>
  <si>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</si>
  <si>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</si>
  <si>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</si>
  <si>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</si>
  <si>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</si>
  <si>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</si>
  <si>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</si>
  <si>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</si>
  <si>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</si>
  <si>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</si>
  <si>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</si>
  <si>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</si>
  <si>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</si>
  <si>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</si>
  <si>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</si>
  <si>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</si>
  <si>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</si>
  <si>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</si>
  <si>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</si>
  <si>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</si>
  <si>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製　　　成　　　数　　　量　　　等</t>
  </si>
  <si>
    <t>製　　　成
①</t>
  </si>
  <si>
    <t>アルコール
等　混　和
②</t>
  </si>
  <si>
    <t>用途変更等
④</t>
  </si>
  <si>
    <t>計
①＋②＋
③－④</t>
  </si>
  <si>
    <t>ブランデー</t>
  </si>
  <si>
    <t>合　　　　　　　　　計</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</si>
  <si>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</si>
  <si>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</si>
  <si>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</si>
  <si>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</si>
  <si>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</si>
  <si>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</si>
  <si>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</si>
  <si>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</si>
  <si>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</si>
  <si>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</si>
  <si>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</si>
  <si>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</si>
  <si>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</si>
  <si>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</si>
  <si>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</si>
  <si>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</si>
  <si>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</si>
  <si>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</si>
  <si>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</si>
  <si>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</si>
  <si>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</si>
  <si>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</si>
  <si>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</si>
  <si>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</si>
  <si>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しょうちゅうの品目別アルコール分等変更
③</t>
  </si>
  <si>
    <t>調査対象等：平成18年４月１日から平成19年３月31日までの間に製造場から移出された酒類について、平成19年４月30日までの申告又は処理による課税事績を示したものである。</t>
  </si>
  <si>
    <t>（注）　１　「特例税率適用（第23条第２項第３号）」欄は、各品目（ビール及び発泡酒を除く。）でその他の発泡性酒類（発泡性があり、かつ、アルコール分が10度未満であるもの）になるものを示す。</t>
  </si>
  <si>
    <t>平成14年度</t>
  </si>
  <si>
    <t>平成15年度</t>
  </si>
  <si>
    <t>平成16年度</t>
  </si>
  <si>
    <t>平成17年度</t>
  </si>
  <si>
    <t>平成18年度</t>
  </si>
  <si>
    <t xml:space="preserve">
手持数量
平成19年３
月31日現在</t>
  </si>
  <si>
    <t>　調査期間：平成18年４月１日から平成19年３月31日</t>
  </si>
  <si>
    <t>平成14年度</t>
  </si>
  <si>
    <t>平成15年度</t>
  </si>
  <si>
    <t>平成16年度</t>
  </si>
  <si>
    <t>平成17年度</t>
  </si>
  <si>
    <t>平成18年度</t>
  </si>
  <si>
    <t>リキュール</t>
  </si>
  <si>
    <t>（注）</t>
  </si>
  <si>
    <t>「しょうちゅう」の平成14年度から平成17年度の欄はしょうちゅう甲類・乙類の合計、平成18年度の欄は連続式蒸留しょうちゅう及び単式蒸留しょうちゅうの合計である。</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</si>
  <si>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</si>
  <si>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</si>
  <si>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</si>
  <si>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</si>
  <si>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</si>
  <si>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</si>
  <si>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</si>
  <si>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</si>
  <si>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</si>
  <si>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</si>
  <si>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</si>
  <si>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</si>
  <si>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</si>
  <si>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</si>
  <si>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</si>
  <si>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</si>
  <si>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</si>
  <si>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</si>
  <si>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</si>
  <si>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</si>
  <si>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</si>
  <si>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</si>
  <si>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</si>
  <si>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千円</t>
  </si>
  <si>
    <t>X</t>
  </si>
  <si>
    <t>X</t>
  </si>
  <si>
    <t>-</t>
  </si>
  <si>
    <t>-</t>
  </si>
  <si>
    <t>徳島県計</t>
  </si>
  <si>
    <t>香川県計</t>
  </si>
  <si>
    <t>愛媛県計</t>
  </si>
  <si>
    <t>高知県計</t>
  </si>
  <si>
    <t>-</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</si>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</sst>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s>
  <fonts count="44">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thin"/>
      <right style="medium"/>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thin"/>
      <right style="medium"/>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style="thin"/>
      <top>
        <color indexed="63"/>
      </top>
      <bottom style="thin">
        <color indexed="55"/>
      </bottom>
    </border>
    <border>
      <left style="thin">
        <color indexed="55"/>
      </left>
      <right style="thin"/>
      <top>
        <color indexed="63"/>
      </top>
      <bottom style="thin">
        <color indexed="55"/>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medium"/>
    </border>
    <border>
      <left style="thin">
        <color indexed="55"/>
      </left>
      <right style="thin"/>
      <top style="thin">
        <color indexed="55"/>
      </top>
      <bottom style="medium"/>
    </border>
    <border>
      <left style="thin"/>
      <right style="medium"/>
      <top style="thin">
        <color indexed="55"/>
      </top>
      <bottom style="medium"/>
    </border>
    <border>
      <left style="thin"/>
      <right>
        <color indexed="63"/>
      </right>
      <top>
        <color indexed="63"/>
      </top>
      <bottom style="medium"/>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thin"/>
      <right style="thin"/>
      <top>
        <color indexed="63"/>
      </top>
      <bottom style="thin"/>
    </border>
    <border>
      <left style="medium"/>
      <right>
        <color indexed="63"/>
      </right>
      <top style="medium"/>
      <bottom style="thin"/>
    </border>
    <border>
      <left>
        <color indexed="63"/>
      </left>
      <right style="thin"/>
      <top>
        <color indexed="63"/>
      </top>
      <bottom style="mediu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246">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19" xfId="0" applyFont="1" applyBorder="1" applyAlignment="1">
      <alignment horizontal="center"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0" borderId="45" xfId="0" applyFont="1" applyFill="1" applyBorder="1" applyAlignment="1">
      <alignment horizontal="distributed" vertical="center"/>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6" xfId="0" applyNumberFormat="1" applyFont="1" applyFill="1" applyBorder="1" applyAlignment="1">
      <alignment horizontal="right" vertical="center"/>
    </xf>
    <xf numFmtId="0" fontId="6" fillId="0" borderId="47" xfId="0" applyFont="1" applyBorder="1" applyAlignment="1">
      <alignment horizontal="distributed" vertical="center"/>
    </xf>
    <xf numFmtId="0" fontId="2" fillId="36" borderId="48" xfId="0" applyFont="1" applyFill="1" applyBorder="1" applyAlignment="1">
      <alignment horizontal="distributed" vertical="center"/>
    </xf>
    <xf numFmtId="177" fontId="2" fillId="33" borderId="41"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4" borderId="49" xfId="0" applyNumberFormat="1" applyFont="1" applyFill="1" applyBorder="1" applyAlignment="1">
      <alignment horizontal="right" vertical="center"/>
    </xf>
    <xf numFmtId="0" fontId="2" fillId="0" borderId="50" xfId="0" applyFont="1" applyBorder="1" applyAlignment="1">
      <alignment horizontal="distributed" vertical="center"/>
    </xf>
    <xf numFmtId="0" fontId="2" fillId="36" borderId="51" xfId="0" applyFont="1" applyFill="1" applyBorder="1" applyAlignment="1">
      <alignment horizontal="distributed"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177" fontId="2" fillId="34" borderId="52" xfId="0" applyNumberFormat="1" applyFont="1" applyFill="1" applyBorder="1" applyAlignment="1">
      <alignment horizontal="right" vertical="center"/>
    </xf>
    <xf numFmtId="0" fontId="2" fillId="0" borderId="53" xfId="0" applyFont="1" applyBorder="1" applyAlignment="1">
      <alignment horizontal="distributed" vertical="center"/>
    </xf>
    <xf numFmtId="0" fontId="2" fillId="36" borderId="54" xfId="0" applyFont="1" applyFill="1" applyBorder="1" applyAlignment="1">
      <alignment horizontal="distributed" vertical="center"/>
    </xf>
    <xf numFmtId="177" fontId="2" fillId="33" borderId="55" xfId="0" applyNumberFormat="1" applyFont="1" applyFill="1" applyBorder="1" applyAlignment="1">
      <alignment horizontal="right" vertical="center"/>
    </xf>
    <xf numFmtId="177" fontId="2" fillId="34" borderId="56" xfId="0" applyNumberFormat="1" applyFont="1" applyFill="1" applyBorder="1" applyAlignment="1">
      <alignment horizontal="right" vertical="center"/>
    </xf>
    <xf numFmtId="177" fontId="2" fillId="34" borderId="57" xfId="0" applyNumberFormat="1" applyFont="1" applyFill="1" applyBorder="1" applyAlignment="1">
      <alignment horizontal="right" vertical="center"/>
    </xf>
    <xf numFmtId="0" fontId="2" fillId="0" borderId="58" xfId="0" applyFont="1" applyBorder="1" applyAlignment="1">
      <alignment horizontal="distributed" vertical="center"/>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6" fillId="0" borderId="61"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62" xfId="0" applyFont="1" applyFill="1" applyBorder="1" applyAlignment="1">
      <alignment horizontal="right"/>
    </xf>
    <xf numFmtId="0" fontId="8" fillId="0" borderId="62" xfId="0" applyFont="1" applyFill="1" applyBorder="1" applyAlignment="1">
      <alignment horizontal="right"/>
    </xf>
    <xf numFmtId="0" fontId="8" fillId="33" borderId="11" xfId="0" applyFont="1" applyFill="1" applyBorder="1" applyAlignment="1">
      <alignment horizontal="right"/>
    </xf>
    <xf numFmtId="0" fontId="8" fillId="33" borderId="45" xfId="0" applyFont="1" applyFill="1" applyBorder="1" applyAlignment="1">
      <alignment horizontal="right"/>
    </xf>
    <xf numFmtId="184" fontId="2" fillId="33" borderId="63" xfId="0" applyNumberFormat="1" applyFont="1" applyFill="1" applyBorder="1" applyAlignment="1">
      <alignment horizontal="right" vertical="center"/>
    </xf>
    <xf numFmtId="184" fontId="2" fillId="0" borderId="64" xfId="0" applyNumberFormat="1" applyFont="1" applyFill="1" applyBorder="1" applyAlignment="1">
      <alignment horizontal="right" vertical="center"/>
    </xf>
    <xf numFmtId="184" fontId="2" fillId="33" borderId="65" xfId="0" applyNumberFormat="1" applyFont="1" applyFill="1" applyBorder="1" applyAlignment="1">
      <alignment horizontal="right" vertical="center"/>
    </xf>
    <xf numFmtId="184" fontId="2" fillId="33" borderId="66" xfId="0" applyNumberFormat="1" applyFont="1" applyFill="1" applyBorder="1" applyAlignment="1">
      <alignment horizontal="right" vertical="center"/>
    </xf>
    <xf numFmtId="178" fontId="2" fillId="33" borderId="67" xfId="0" applyNumberFormat="1" applyFont="1" applyFill="1" applyBorder="1" applyAlignment="1">
      <alignment horizontal="right" vertical="center"/>
    </xf>
    <xf numFmtId="178" fontId="2" fillId="33" borderId="68" xfId="0" applyNumberFormat="1" applyFont="1" applyFill="1" applyBorder="1" applyAlignment="1">
      <alignment horizontal="right" vertical="center"/>
    </xf>
    <xf numFmtId="178" fontId="2" fillId="33" borderId="69" xfId="0" applyNumberFormat="1" applyFont="1" applyFill="1" applyBorder="1" applyAlignment="1">
      <alignment horizontal="right" vertical="center"/>
    </xf>
    <xf numFmtId="184" fontId="2" fillId="33" borderId="70" xfId="0" applyNumberFormat="1" applyFont="1" applyFill="1" applyBorder="1" applyAlignment="1">
      <alignment horizontal="right" vertical="center"/>
    </xf>
    <xf numFmtId="184" fontId="2" fillId="0" borderId="71" xfId="0" applyNumberFormat="1" applyFont="1" applyFill="1" applyBorder="1" applyAlignment="1">
      <alignment horizontal="right" vertical="center"/>
    </xf>
    <xf numFmtId="184" fontId="2" fillId="33" borderId="72" xfId="0" applyNumberFormat="1" applyFont="1" applyFill="1" applyBorder="1" applyAlignment="1">
      <alignment horizontal="right" vertical="center"/>
    </xf>
    <xf numFmtId="184" fontId="2" fillId="33" borderId="73" xfId="0" applyNumberFormat="1" applyFont="1" applyFill="1" applyBorder="1" applyAlignment="1">
      <alignment horizontal="right" vertical="center"/>
    </xf>
    <xf numFmtId="178" fontId="2" fillId="33" borderId="74" xfId="0" applyNumberFormat="1" applyFont="1" applyFill="1" applyBorder="1" applyAlignment="1">
      <alignment horizontal="right" vertical="center"/>
    </xf>
    <xf numFmtId="178" fontId="2" fillId="33" borderId="75" xfId="0" applyNumberFormat="1" applyFont="1" applyFill="1" applyBorder="1" applyAlignment="1">
      <alignment horizontal="right" vertical="center"/>
    </xf>
    <xf numFmtId="178" fontId="2" fillId="33" borderId="76" xfId="0" applyNumberFormat="1" applyFont="1" applyFill="1" applyBorder="1" applyAlignment="1">
      <alignment horizontal="right" vertical="center"/>
    </xf>
    <xf numFmtId="178" fontId="6" fillId="33" borderId="77" xfId="0" applyNumberFormat="1" applyFont="1" applyFill="1" applyBorder="1" applyAlignment="1">
      <alignment horizontal="right" vertical="center"/>
    </xf>
    <xf numFmtId="178" fontId="6" fillId="33" borderId="78"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9" xfId="0" applyFont="1" applyBorder="1" applyAlignment="1">
      <alignment horizontal="distributed" vertical="top"/>
    </xf>
    <xf numFmtId="0" fontId="8" fillId="34" borderId="79" xfId="0" applyFont="1" applyFill="1" applyBorder="1" applyAlignment="1">
      <alignment horizontal="right"/>
    </xf>
    <xf numFmtId="177" fontId="2" fillId="34" borderId="80" xfId="0" applyNumberFormat="1" applyFont="1" applyFill="1" applyBorder="1" applyAlignment="1">
      <alignment horizontal="right" vertical="center"/>
    </xf>
    <xf numFmtId="177" fontId="2" fillId="34" borderId="81" xfId="0" applyNumberFormat="1" applyFont="1" applyFill="1" applyBorder="1" applyAlignment="1">
      <alignment horizontal="right" vertical="center"/>
    </xf>
    <xf numFmtId="177" fontId="2" fillId="34" borderId="82" xfId="0" applyNumberFormat="1" applyFont="1" applyFill="1" applyBorder="1" applyAlignment="1">
      <alignment horizontal="right" vertical="center"/>
    </xf>
    <xf numFmtId="177" fontId="6" fillId="34" borderId="83" xfId="0" applyNumberFormat="1" applyFont="1" applyFill="1" applyBorder="1" applyAlignment="1">
      <alignment horizontal="right" vertical="center"/>
    </xf>
    <xf numFmtId="0" fontId="8" fillId="33" borderId="84" xfId="0" applyFont="1" applyFill="1" applyBorder="1" applyAlignment="1">
      <alignment horizontal="right"/>
    </xf>
    <xf numFmtId="177" fontId="2" fillId="33" borderId="85" xfId="0" applyNumberFormat="1" applyFont="1" applyFill="1" applyBorder="1" applyAlignment="1">
      <alignment horizontal="right" vertical="center"/>
    </xf>
    <xf numFmtId="177" fontId="2" fillId="33" borderId="86" xfId="0" applyNumberFormat="1" applyFont="1" applyFill="1" applyBorder="1" applyAlignment="1">
      <alignment horizontal="right" vertical="center"/>
    </xf>
    <xf numFmtId="177" fontId="2" fillId="33" borderId="87" xfId="0" applyNumberFormat="1" applyFont="1" applyFill="1" applyBorder="1" applyAlignment="1">
      <alignment horizontal="right" vertical="center"/>
    </xf>
    <xf numFmtId="177" fontId="6" fillId="33" borderId="88" xfId="0" applyNumberFormat="1" applyFont="1" applyFill="1" applyBorder="1" applyAlignment="1">
      <alignment horizontal="right" vertical="center"/>
    </xf>
    <xf numFmtId="0" fontId="2" fillId="0" borderId="84" xfId="0" applyFont="1" applyBorder="1" applyAlignment="1">
      <alignment horizontal="distributed" vertical="top"/>
    </xf>
    <xf numFmtId="0" fontId="2" fillId="0" borderId="20" xfId="0" applyFont="1" applyBorder="1" applyAlignment="1">
      <alignment horizontal="center" vertical="top"/>
    </xf>
    <xf numFmtId="0" fontId="6" fillId="0" borderId="61" xfId="0" applyFont="1" applyBorder="1" applyAlignment="1">
      <alignment horizontal="distributed" vertical="center" indent="2"/>
    </xf>
    <xf numFmtId="0" fontId="2" fillId="0" borderId="89" xfId="0" applyFont="1" applyBorder="1" applyAlignment="1">
      <alignment horizontal="distributed" vertical="center"/>
    </xf>
    <xf numFmtId="0" fontId="2" fillId="0" borderId="90" xfId="0" applyFont="1" applyBorder="1" applyAlignment="1">
      <alignment horizontal="distributed" vertical="center"/>
    </xf>
    <xf numFmtId="0" fontId="2" fillId="0" borderId="91" xfId="0" applyFont="1" applyBorder="1" applyAlignment="1">
      <alignment horizontal="distributed" vertical="center"/>
    </xf>
    <xf numFmtId="0" fontId="8" fillId="33" borderId="92" xfId="0" applyFont="1" applyFill="1" applyBorder="1" applyAlignment="1">
      <alignment horizontal="right"/>
    </xf>
    <xf numFmtId="0" fontId="2" fillId="0" borderId="0" xfId="0" applyFont="1" applyFill="1" applyBorder="1" applyAlignment="1">
      <alignment horizontal="right" vertical="center"/>
    </xf>
    <xf numFmtId="0" fontId="7" fillId="0" borderId="0" xfId="0" applyFont="1" applyAlignment="1">
      <alignment vertical="top" wrapText="1"/>
    </xf>
    <xf numFmtId="0" fontId="2" fillId="0" borderId="60" xfId="0" applyFont="1" applyBorder="1" applyAlignment="1">
      <alignment horizontal="distributed" vertical="center" wrapText="1"/>
    </xf>
    <xf numFmtId="178" fontId="2" fillId="0" borderId="93" xfId="0" applyNumberFormat="1" applyFont="1" applyFill="1" applyBorder="1" applyAlignment="1">
      <alignment horizontal="right" vertical="center"/>
    </xf>
    <xf numFmtId="184" fontId="2" fillId="0" borderId="94" xfId="0" applyNumberFormat="1" applyFont="1" applyFill="1" applyBorder="1" applyAlignment="1">
      <alignment horizontal="right" vertical="center"/>
    </xf>
    <xf numFmtId="0" fontId="8" fillId="33" borderId="95" xfId="0" applyFont="1" applyFill="1" applyBorder="1" applyAlignment="1">
      <alignment horizontal="right" vertical="top"/>
    </xf>
    <xf numFmtId="176" fontId="2" fillId="33" borderId="96"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6" fillId="33" borderId="98" xfId="0" applyNumberFormat="1" applyFont="1" applyFill="1" applyBorder="1" applyAlignment="1">
      <alignment horizontal="right" vertical="center"/>
    </xf>
    <xf numFmtId="0" fontId="2" fillId="0" borderId="99" xfId="0" applyFont="1" applyFill="1" applyBorder="1" applyAlignment="1">
      <alignment horizontal="distributed" vertical="center"/>
    </xf>
    <xf numFmtId="0" fontId="2" fillId="0" borderId="99" xfId="0" applyFont="1" applyFill="1" applyBorder="1" applyAlignment="1">
      <alignment horizontal="distributed" vertical="center" indent="1"/>
    </xf>
    <xf numFmtId="0" fontId="2" fillId="0" borderId="99" xfId="0" applyFont="1" applyFill="1" applyBorder="1" applyAlignment="1">
      <alignment horizontal="distributed" vertical="center" wrapText="1"/>
    </xf>
    <xf numFmtId="0" fontId="8" fillId="33" borderId="20" xfId="0" applyFont="1" applyFill="1" applyBorder="1" applyAlignment="1">
      <alignment horizontal="right"/>
    </xf>
    <xf numFmtId="0" fontId="2" fillId="0" borderId="99" xfId="0" applyFont="1" applyFill="1" applyBorder="1" applyAlignment="1">
      <alignment horizontal="distributed" vertical="center" wrapText="1"/>
    </xf>
    <xf numFmtId="0" fontId="2" fillId="0" borderId="99" xfId="0" applyFont="1" applyFill="1" applyBorder="1" applyAlignment="1">
      <alignment horizontal="distributed" vertical="center"/>
    </xf>
    <xf numFmtId="0" fontId="2" fillId="0" borderId="100" xfId="0" applyFont="1" applyFill="1" applyBorder="1" applyAlignment="1">
      <alignment horizontal="distributed" vertical="center" indent="1"/>
    </xf>
    <xf numFmtId="0" fontId="2" fillId="0" borderId="101" xfId="0" applyFont="1" applyFill="1" applyBorder="1" applyAlignment="1">
      <alignment horizontal="distributed" vertical="center"/>
    </xf>
    <xf numFmtId="177" fontId="2" fillId="33" borderId="75" xfId="0" applyNumberFormat="1" applyFont="1" applyFill="1" applyBorder="1" applyAlignment="1">
      <alignment horizontal="right" vertical="center"/>
    </xf>
    <xf numFmtId="177" fontId="2" fillId="33" borderId="102"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177" fontId="2" fillId="33" borderId="103" xfId="0" applyNumberFormat="1" applyFont="1" applyFill="1" applyBorder="1" applyAlignment="1">
      <alignment horizontal="right" vertical="center"/>
    </xf>
    <xf numFmtId="177" fontId="2" fillId="33" borderId="50" xfId="0" applyNumberFormat="1" applyFont="1" applyFill="1" applyBorder="1" applyAlignment="1">
      <alignment horizontal="right" vertical="center"/>
    </xf>
    <xf numFmtId="177" fontId="2" fillId="33" borderId="104" xfId="0" applyNumberFormat="1" applyFont="1" applyFill="1" applyBorder="1" applyAlignment="1">
      <alignment horizontal="right" vertical="center"/>
    </xf>
    <xf numFmtId="177" fontId="2" fillId="33" borderId="33" xfId="0" applyNumberFormat="1" applyFont="1" applyFill="1" applyBorder="1" applyAlignment="1">
      <alignment horizontal="right" vertical="center"/>
    </xf>
    <xf numFmtId="177" fontId="2" fillId="33" borderId="105" xfId="0" applyNumberFormat="1" applyFont="1" applyFill="1" applyBorder="1" applyAlignment="1">
      <alignment horizontal="right" vertical="center"/>
    </xf>
    <xf numFmtId="177" fontId="2" fillId="33" borderId="53" xfId="0" applyNumberFormat="1" applyFont="1" applyFill="1" applyBorder="1" applyAlignment="1">
      <alignment horizontal="right" vertical="center"/>
    </xf>
    <xf numFmtId="177" fontId="2" fillId="33" borderId="106" xfId="0" applyNumberFormat="1" applyFont="1" applyFill="1" applyBorder="1" applyAlignment="1">
      <alignment horizontal="right" vertical="center"/>
    </xf>
    <xf numFmtId="177" fontId="2" fillId="33" borderId="35" xfId="0" applyNumberFormat="1" applyFont="1" applyFill="1" applyBorder="1" applyAlignment="1">
      <alignment horizontal="right" vertical="center"/>
    </xf>
    <xf numFmtId="177" fontId="2" fillId="33" borderId="36" xfId="0" applyNumberFormat="1" applyFont="1" applyFill="1" applyBorder="1" applyAlignment="1">
      <alignment horizontal="right" vertical="center"/>
    </xf>
    <xf numFmtId="177" fontId="2" fillId="33" borderId="107" xfId="0" applyNumberFormat="1" applyFont="1" applyFill="1" applyBorder="1" applyAlignment="1">
      <alignment horizontal="right" vertical="center"/>
    </xf>
    <xf numFmtId="177" fontId="2" fillId="33" borderId="108" xfId="0" applyNumberFormat="1" applyFont="1" applyFill="1" applyBorder="1" applyAlignment="1">
      <alignment horizontal="right" vertical="center"/>
    </xf>
    <xf numFmtId="177" fontId="2" fillId="33" borderId="77" xfId="0" applyNumberFormat="1" applyFont="1" applyFill="1" applyBorder="1" applyAlignment="1">
      <alignment horizontal="right" vertical="center"/>
    </xf>
    <xf numFmtId="177" fontId="2" fillId="33" borderId="109" xfId="0" applyNumberFormat="1" applyFont="1" applyFill="1" applyBorder="1" applyAlignment="1">
      <alignment horizontal="right" vertical="center"/>
    </xf>
    <xf numFmtId="177" fontId="2" fillId="33" borderId="18" xfId="0" applyNumberFormat="1" applyFont="1" applyFill="1" applyBorder="1" applyAlignment="1">
      <alignment horizontal="right" vertical="center"/>
    </xf>
    <xf numFmtId="178" fontId="2" fillId="33" borderId="110" xfId="0" applyNumberFormat="1" applyFont="1" applyFill="1" applyBorder="1" applyAlignment="1">
      <alignment horizontal="right" vertical="center"/>
    </xf>
    <xf numFmtId="178" fontId="2" fillId="0" borderId="111" xfId="0" applyNumberFormat="1" applyFont="1" applyFill="1" applyBorder="1" applyAlignment="1">
      <alignment horizontal="right" vertical="center"/>
    </xf>
    <xf numFmtId="178" fontId="2" fillId="33" borderId="112"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176" fontId="2" fillId="33" borderId="114" xfId="0" applyNumberFormat="1" applyFont="1" applyFill="1" applyBorder="1" applyAlignment="1">
      <alignment horizontal="right" vertical="center"/>
    </xf>
    <xf numFmtId="176" fontId="2" fillId="34" borderId="115" xfId="0" applyNumberFormat="1" applyFont="1" applyFill="1" applyBorder="1" applyAlignment="1">
      <alignment horizontal="right" vertical="center"/>
    </xf>
    <xf numFmtId="176" fontId="2" fillId="33" borderId="116" xfId="0" applyNumberFormat="1" applyFont="1" applyFill="1" applyBorder="1" applyAlignment="1">
      <alignment horizontal="right" vertical="center"/>
    </xf>
    <xf numFmtId="176" fontId="2" fillId="33" borderId="117" xfId="0" applyNumberFormat="1" applyFont="1" applyFill="1" applyBorder="1" applyAlignment="1">
      <alignment horizontal="right" vertical="center"/>
    </xf>
    <xf numFmtId="176" fontId="2" fillId="0" borderId="118" xfId="0" applyNumberFormat="1" applyFont="1" applyFill="1" applyBorder="1" applyAlignment="1">
      <alignment horizontal="right" vertical="center"/>
    </xf>
    <xf numFmtId="176" fontId="2" fillId="0" borderId="119"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top"/>
    </xf>
    <xf numFmtId="0" fontId="2" fillId="0" borderId="125" xfId="0" applyFont="1" applyBorder="1" applyAlignment="1">
      <alignment horizontal="center" vertical="top" wrapText="1"/>
    </xf>
    <xf numFmtId="0" fontId="2" fillId="0" borderId="125" xfId="0" applyFont="1" applyBorder="1" applyAlignment="1">
      <alignment horizontal="center" vertical="top"/>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wrapText="1"/>
    </xf>
    <xf numFmtId="0" fontId="2" fillId="0" borderId="129" xfId="0" applyFont="1" applyBorder="1" applyAlignment="1">
      <alignment horizontal="center" vertical="center"/>
    </xf>
    <xf numFmtId="0" fontId="2" fillId="0" borderId="29" xfId="0" applyFont="1" applyBorder="1" applyAlignment="1">
      <alignment horizontal="distributed" vertical="center" wrapText="1"/>
    </xf>
    <xf numFmtId="0" fontId="2" fillId="0" borderId="130" xfId="0" applyFont="1" applyBorder="1" applyAlignment="1">
      <alignment horizontal="distributed" vertical="center" wrapText="1"/>
    </xf>
    <xf numFmtId="0" fontId="2" fillId="0" borderId="101"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top"/>
    </xf>
    <xf numFmtId="0" fontId="2" fillId="0" borderId="137" xfId="0" applyFont="1" applyBorder="1" applyAlignment="1">
      <alignment horizontal="center" vertical="top"/>
    </xf>
    <xf numFmtId="0" fontId="2" fillId="0" borderId="120" xfId="0" applyFont="1" applyBorder="1" applyAlignment="1">
      <alignment horizontal="center" vertical="center" wrapText="1"/>
    </xf>
    <xf numFmtId="0" fontId="2" fillId="0" borderId="138" xfId="0" applyFont="1" applyBorder="1" applyAlignment="1">
      <alignment horizontal="distributed" vertical="center" indent="5"/>
    </xf>
    <xf numFmtId="0" fontId="2" fillId="0" borderId="139" xfId="0" applyFont="1" applyBorder="1" applyAlignment="1">
      <alignment horizontal="distributed" vertical="center" indent="5"/>
    </xf>
    <xf numFmtId="0" fontId="2" fillId="0" borderId="140" xfId="0" applyFont="1" applyBorder="1" applyAlignment="1">
      <alignment horizontal="distributed" vertical="center" indent="5"/>
    </xf>
    <xf numFmtId="0" fontId="9" fillId="0" borderId="0" xfId="0" applyFont="1" applyAlignment="1">
      <alignment vertical="center" wrapText="1"/>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146" xfId="0" applyFont="1" applyBorder="1" applyAlignment="1">
      <alignment horizontal="distributed" vertical="center"/>
    </xf>
    <xf numFmtId="0" fontId="2" fillId="0" borderId="101" xfId="0" applyFont="1" applyBorder="1" applyAlignment="1">
      <alignment horizontal="distributed" vertical="center"/>
    </xf>
    <xf numFmtId="0" fontId="2" fillId="0" borderId="131" xfId="0" applyFont="1" applyBorder="1" applyAlignment="1">
      <alignment horizontal="distributed" vertical="center"/>
    </xf>
    <xf numFmtId="0" fontId="2" fillId="0" borderId="100" xfId="0" applyFont="1" applyBorder="1" applyAlignment="1">
      <alignment horizontal="distributed" vertical="center"/>
    </xf>
    <xf numFmtId="0" fontId="2" fillId="0" borderId="147" xfId="0" applyFont="1" applyBorder="1" applyAlignment="1">
      <alignment horizontal="distributed" vertical="center"/>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2" fillId="0" borderId="141" xfId="0" applyFont="1" applyBorder="1" applyAlignment="1">
      <alignment horizontal="distributed" vertical="center" indent="1"/>
    </xf>
    <xf numFmtId="0" fontId="2" fillId="0" borderId="142" xfId="0" applyFont="1" applyBorder="1" applyAlignment="1">
      <alignment horizontal="distributed" vertical="center" indent="1"/>
    </xf>
    <xf numFmtId="0" fontId="7" fillId="0" borderId="141" xfId="0" applyFont="1" applyBorder="1" applyAlignment="1">
      <alignment horizontal="distributed" vertical="center"/>
    </xf>
    <xf numFmtId="0" fontId="7" fillId="0" borderId="142" xfId="0" applyFont="1" applyBorder="1" applyAlignment="1">
      <alignment horizontal="distributed" vertical="center"/>
    </xf>
    <xf numFmtId="0" fontId="2" fillId="0" borderId="148" xfId="0" applyFont="1" applyBorder="1" applyAlignment="1">
      <alignment horizontal="distributed" vertical="center"/>
    </xf>
    <xf numFmtId="0" fontId="2" fillId="0" borderId="10" xfId="0" applyFont="1" applyBorder="1" applyAlignment="1">
      <alignment horizontal="distributed" vertical="center"/>
    </xf>
    <xf numFmtId="0" fontId="2" fillId="0" borderId="124" xfId="0" applyFont="1" applyBorder="1" applyAlignment="1">
      <alignment horizontal="center" vertical="center" wrapText="1"/>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5" fillId="0" borderId="0" xfId="0" applyFont="1" applyAlignment="1">
      <alignment horizontal="center" vertical="center"/>
    </xf>
    <xf numFmtId="0" fontId="2" fillId="0" borderId="153" xfId="0" applyFont="1" applyBorder="1" applyAlignment="1">
      <alignment horizontal="center" vertical="center"/>
    </xf>
    <xf numFmtId="0" fontId="2" fillId="0" borderId="100" xfId="0" applyFont="1" applyBorder="1" applyAlignment="1">
      <alignment horizontal="center" vertical="center" wrapText="1"/>
    </xf>
    <xf numFmtId="0" fontId="0" fillId="0" borderId="148" xfId="0" applyFont="1" applyBorder="1" applyAlignment="1">
      <alignment horizontal="center" vertical="center" wrapText="1"/>
    </xf>
    <xf numFmtId="0" fontId="0" fillId="0" borderId="124" xfId="0" applyBorder="1" applyAlignment="1">
      <alignment horizontal="center" vertical="center" wrapText="1"/>
    </xf>
    <xf numFmtId="0" fontId="2" fillId="0" borderId="62" xfId="0" applyFont="1" applyBorder="1" applyAlignment="1">
      <alignment horizontal="center" vertical="top" wrapText="1"/>
    </xf>
    <xf numFmtId="0" fontId="0" fillId="0" borderId="154" xfId="0" applyBorder="1" applyAlignment="1">
      <alignment horizontal="center" vertical="top" wrapText="1"/>
    </xf>
    <xf numFmtId="0" fontId="2" fillId="0" borderId="99" xfId="0" applyFont="1" applyBorder="1" applyAlignment="1">
      <alignment horizontal="center" vertical="center"/>
    </xf>
    <xf numFmtId="0" fontId="2" fillId="0" borderId="124" xfId="0" applyFont="1" applyBorder="1" applyAlignment="1">
      <alignment horizontal="center" vertical="center"/>
    </xf>
    <xf numFmtId="0" fontId="2" fillId="0" borderId="99" xfId="0" applyFont="1" applyBorder="1" applyAlignment="1">
      <alignment horizontal="distributed" vertical="center"/>
    </xf>
    <xf numFmtId="0" fontId="2" fillId="0" borderId="124" xfId="0" applyFont="1" applyBorder="1" applyAlignment="1">
      <alignment horizontal="distributed" vertical="center"/>
    </xf>
    <xf numFmtId="0" fontId="2" fillId="0" borderId="100" xfId="0" applyFont="1" applyBorder="1" applyAlignment="1">
      <alignment horizontal="center" vertical="center"/>
    </xf>
    <xf numFmtId="0" fontId="2" fillId="0" borderId="148" xfId="0" applyFont="1" applyBorder="1" applyAlignment="1">
      <alignment horizontal="center" vertical="center"/>
    </xf>
    <xf numFmtId="0" fontId="2" fillId="0" borderId="155" xfId="0" applyFont="1" applyBorder="1" applyAlignment="1">
      <alignment horizontal="center" vertical="center"/>
    </xf>
    <xf numFmtId="0" fontId="2" fillId="0" borderId="47" xfId="0" applyFont="1" applyFill="1" applyBorder="1" applyAlignment="1">
      <alignment horizontal="distributed" vertical="center"/>
    </xf>
    <xf numFmtId="0" fontId="2" fillId="0" borderId="156" xfId="0" applyFont="1" applyFill="1" applyBorder="1" applyAlignment="1">
      <alignment horizontal="distributed" vertical="center"/>
    </xf>
    <xf numFmtId="0" fontId="2" fillId="0" borderId="157" xfId="0" applyFont="1" applyFill="1" applyBorder="1" applyAlignment="1">
      <alignment horizontal="distributed" vertical="center"/>
    </xf>
    <xf numFmtId="0" fontId="2" fillId="0" borderId="158" xfId="0" applyFont="1" applyFill="1" applyBorder="1" applyAlignment="1">
      <alignment horizontal="distributed" vertical="center"/>
    </xf>
    <xf numFmtId="0" fontId="2" fillId="0" borderId="48" xfId="0" applyFont="1" applyFill="1" applyBorder="1" applyAlignment="1">
      <alignment horizontal="distributed" vertical="center"/>
    </xf>
    <xf numFmtId="0" fontId="2" fillId="0" borderId="159" xfId="0" applyFont="1" applyFill="1" applyBorder="1" applyAlignment="1">
      <alignment horizontal="distributed" vertical="center"/>
    </xf>
    <xf numFmtId="0" fontId="2" fillId="0" borderId="51" xfId="0" applyFont="1" applyFill="1" applyBorder="1" applyAlignment="1">
      <alignment horizontal="distributed" vertical="center"/>
    </xf>
    <xf numFmtId="0" fontId="2" fillId="0" borderId="160"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xdr:row>
      <xdr:rowOff>342900</xdr:rowOff>
    </xdr:from>
    <xdr:to>
      <xdr:col>6</xdr:col>
      <xdr:colOff>790575</xdr:colOff>
      <xdr:row>4</xdr:row>
      <xdr:rowOff>581025</xdr:rowOff>
    </xdr:to>
    <xdr:sp>
      <xdr:nvSpPr>
        <xdr:cNvPr id="1" name="AutoShape 1"/>
        <xdr:cNvSpPr>
          <a:spLocks/>
        </xdr:cNvSpPr>
      </xdr:nvSpPr>
      <xdr:spPr>
        <a:xfrm>
          <a:off x="5486400"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4</xdr:row>
      <xdr:rowOff>333375</xdr:rowOff>
    </xdr:from>
    <xdr:to>
      <xdr:col>5</xdr:col>
      <xdr:colOff>628650</xdr:colOff>
      <xdr:row>4</xdr:row>
      <xdr:rowOff>581025</xdr:rowOff>
    </xdr:to>
    <xdr:sp>
      <xdr:nvSpPr>
        <xdr:cNvPr id="2" name="AutoShape 2"/>
        <xdr:cNvSpPr>
          <a:spLocks/>
        </xdr:cNvSpPr>
      </xdr:nvSpPr>
      <xdr:spPr>
        <a:xfrm>
          <a:off x="4752975" y="990600"/>
          <a:ext cx="5619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71" t="s">
        <v>29</v>
      </c>
      <c r="B1" s="171"/>
      <c r="C1" s="171"/>
      <c r="D1" s="171"/>
      <c r="E1" s="171"/>
      <c r="F1" s="171"/>
      <c r="G1" s="171"/>
      <c r="H1" s="171"/>
      <c r="I1" s="171"/>
      <c r="J1" s="171"/>
      <c r="K1" s="171"/>
      <c r="L1" s="171"/>
      <c r="M1" s="171"/>
      <c r="N1" s="171"/>
      <c r="O1" s="171"/>
    </row>
    <row r="2" spans="1:7" ht="11.25" thickBot="1">
      <c r="A2" s="172" t="s">
        <v>30</v>
      </c>
      <c r="B2" s="172"/>
      <c r="C2" s="172"/>
      <c r="D2" s="172"/>
      <c r="E2" s="172"/>
      <c r="F2" s="172"/>
      <c r="G2" s="172"/>
    </row>
    <row r="3" spans="1:15" ht="18" customHeight="1">
      <c r="A3" s="190" t="s">
        <v>9</v>
      </c>
      <c r="B3" s="195" t="s">
        <v>27</v>
      </c>
      <c r="C3" s="196"/>
      <c r="D3" s="196"/>
      <c r="E3" s="196"/>
      <c r="F3" s="196"/>
      <c r="G3" s="196"/>
      <c r="H3" s="195" t="s">
        <v>28</v>
      </c>
      <c r="I3" s="196"/>
      <c r="J3" s="196"/>
      <c r="K3" s="197"/>
      <c r="L3" s="186" t="s">
        <v>12</v>
      </c>
      <c r="M3" s="187"/>
      <c r="N3" s="192" t="s">
        <v>13</v>
      </c>
      <c r="O3" s="193"/>
    </row>
    <row r="4" spans="1:15" ht="13.5" customHeight="1">
      <c r="A4" s="191"/>
      <c r="B4" s="173" t="s">
        <v>14</v>
      </c>
      <c r="C4" s="180"/>
      <c r="D4" s="182" t="s">
        <v>96</v>
      </c>
      <c r="E4" s="183"/>
      <c r="F4" s="173" t="s">
        <v>0</v>
      </c>
      <c r="G4" s="174"/>
      <c r="H4" s="177" t="s">
        <v>1</v>
      </c>
      <c r="I4" s="177"/>
      <c r="J4" s="194" t="s">
        <v>95</v>
      </c>
      <c r="K4" s="180"/>
      <c r="L4" s="188"/>
      <c r="M4" s="189"/>
      <c r="N4" s="184" t="s">
        <v>16</v>
      </c>
      <c r="O4" s="185" t="s">
        <v>10</v>
      </c>
    </row>
    <row r="5" spans="1:15" ht="22.5" customHeight="1">
      <c r="A5" s="191"/>
      <c r="B5" s="175"/>
      <c r="C5" s="181"/>
      <c r="D5" s="173"/>
      <c r="E5" s="180"/>
      <c r="F5" s="175"/>
      <c r="G5" s="176"/>
      <c r="H5" s="178" t="s">
        <v>15</v>
      </c>
      <c r="I5" s="179"/>
      <c r="J5" s="175"/>
      <c r="K5" s="181"/>
      <c r="L5" s="173"/>
      <c r="M5" s="180"/>
      <c r="N5" s="184"/>
      <c r="O5" s="185"/>
    </row>
    <row r="6" spans="1:15" ht="17.25" customHeight="1">
      <c r="A6" s="191"/>
      <c r="B6" s="36" t="s">
        <v>2</v>
      </c>
      <c r="C6" s="37" t="s">
        <v>3</v>
      </c>
      <c r="D6" s="36" t="s">
        <v>2</v>
      </c>
      <c r="E6" s="37" t="s">
        <v>3</v>
      </c>
      <c r="F6" s="36" t="s">
        <v>2</v>
      </c>
      <c r="G6" s="38" t="s">
        <v>3</v>
      </c>
      <c r="H6" s="36" t="s">
        <v>2</v>
      </c>
      <c r="I6" s="37" t="s">
        <v>3</v>
      </c>
      <c r="J6" s="36" t="s">
        <v>2</v>
      </c>
      <c r="K6" s="37" t="s">
        <v>3</v>
      </c>
      <c r="L6" s="39" t="s">
        <v>2</v>
      </c>
      <c r="M6" s="40" t="s">
        <v>3</v>
      </c>
      <c r="N6" s="184"/>
      <c r="O6" s="185"/>
    </row>
    <row r="7" spans="1:15" s="45" customFormat="1" ht="9.75">
      <c r="A7" s="41"/>
      <c r="B7" s="42" t="s">
        <v>48</v>
      </c>
      <c r="C7" s="43" t="s">
        <v>4</v>
      </c>
      <c r="D7" s="42" t="s">
        <v>48</v>
      </c>
      <c r="E7" s="43" t="s">
        <v>4</v>
      </c>
      <c r="F7" s="42" t="s">
        <v>11</v>
      </c>
      <c r="G7" s="43" t="s">
        <v>4</v>
      </c>
      <c r="H7" s="42" t="s">
        <v>11</v>
      </c>
      <c r="I7" s="43" t="s">
        <v>4</v>
      </c>
      <c r="J7" s="42" t="s">
        <v>48</v>
      </c>
      <c r="K7" s="43" t="s">
        <v>4</v>
      </c>
      <c r="L7" s="132" t="s">
        <v>11</v>
      </c>
      <c r="M7" s="43" t="s">
        <v>4</v>
      </c>
      <c r="N7" s="42" t="s">
        <v>11</v>
      </c>
      <c r="O7" s="44" t="s">
        <v>11</v>
      </c>
    </row>
    <row r="8" spans="1:15" ht="21" customHeight="1">
      <c r="A8" s="82" t="s">
        <v>5</v>
      </c>
      <c r="B8" s="33">
        <v>14992</v>
      </c>
      <c r="C8" s="34">
        <v>1672641</v>
      </c>
      <c r="D8" s="33" t="s">
        <v>120</v>
      </c>
      <c r="E8" s="34" t="s">
        <v>120</v>
      </c>
      <c r="F8" s="33">
        <v>14992</v>
      </c>
      <c r="G8" s="34">
        <v>1672641</v>
      </c>
      <c r="H8" s="33">
        <v>314</v>
      </c>
      <c r="I8" s="34">
        <v>38525</v>
      </c>
      <c r="J8" s="33" t="s">
        <v>113</v>
      </c>
      <c r="K8" s="34" t="s">
        <v>113</v>
      </c>
      <c r="L8" s="133">
        <v>14680</v>
      </c>
      <c r="M8" s="34">
        <v>1634114</v>
      </c>
      <c r="N8" s="33">
        <v>14782</v>
      </c>
      <c r="O8" s="35">
        <v>62</v>
      </c>
    </row>
    <row r="9" spans="1:15" ht="21" customHeight="1">
      <c r="A9" s="83" t="s">
        <v>6</v>
      </c>
      <c r="B9" s="15" t="s">
        <v>111</v>
      </c>
      <c r="C9" s="16" t="s">
        <v>111</v>
      </c>
      <c r="D9" s="15" t="s">
        <v>112</v>
      </c>
      <c r="E9" s="16" t="s">
        <v>112</v>
      </c>
      <c r="F9" s="15" t="s">
        <v>111</v>
      </c>
      <c r="G9" s="16" t="s">
        <v>111</v>
      </c>
      <c r="H9" s="15" t="s">
        <v>111</v>
      </c>
      <c r="I9" s="16" t="s">
        <v>111</v>
      </c>
      <c r="J9" s="15" t="s">
        <v>113</v>
      </c>
      <c r="K9" s="16" t="s">
        <v>113</v>
      </c>
      <c r="L9" s="134" t="s">
        <v>111</v>
      </c>
      <c r="M9" s="16" t="s">
        <v>111</v>
      </c>
      <c r="N9" s="15" t="s">
        <v>112</v>
      </c>
      <c r="O9" s="17" t="s">
        <v>112</v>
      </c>
    </row>
    <row r="10" spans="1:15" ht="21" customHeight="1">
      <c r="A10" s="83" t="s">
        <v>50</v>
      </c>
      <c r="B10" s="15" t="s">
        <v>111</v>
      </c>
      <c r="C10" s="16" t="s">
        <v>111</v>
      </c>
      <c r="D10" s="15" t="s">
        <v>112</v>
      </c>
      <c r="E10" s="16" t="s">
        <v>112</v>
      </c>
      <c r="F10" s="15" t="s">
        <v>111</v>
      </c>
      <c r="G10" s="16" t="s">
        <v>111</v>
      </c>
      <c r="H10" s="15" t="s">
        <v>111</v>
      </c>
      <c r="I10" s="16" t="s">
        <v>111</v>
      </c>
      <c r="J10" s="15" t="s">
        <v>113</v>
      </c>
      <c r="K10" s="16" t="s">
        <v>113</v>
      </c>
      <c r="L10" s="134" t="s">
        <v>111</v>
      </c>
      <c r="M10" s="16" t="s">
        <v>111</v>
      </c>
      <c r="N10" s="15" t="s">
        <v>111</v>
      </c>
      <c r="O10" s="17" t="s">
        <v>112</v>
      </c>
    </row>
    <row r="11" spans="1:15" ht="21" customHeight="1">
      <c r="A11" s="83" t="s">
        <v>51</v>
      </c>
      <c r="B11" s="15">
        <v>1983</v>
      </c>
      <c r="C11" s="16">
        <v>410699</v>
      </c>
      <c r="D11" s="15" t="s">
        <v>120</v>
      </c>
      <c r="E11" s="16" t="s">
        <v>120</v>
      </c>
      <c r="F11" s="15">
        <v>1983</v>
      </c>
      <c r="G11" s="16">
        <v>410699</v>
      </c>
      <c r="H11" s="15">
        <v>47</v>
      </c>
      <c r="I11" s="16">
        <v>9907</v>
      </c>
      <c r="J11" s="15" t="s">
        <v>113</v>
      </c>
      <c r="K11" s="16" t="s">
        <v>113</v>
      </c>
      <c r="L11" s="134">
        <v>1934</v>
      </c>
      <c r="M11" s="16">
        <v>400791</v>
      </c>
      <c r="N11" s="15">
        <v>2475</v>
      </c>
      <c r="O11" s="17">
        <v>0</v>
      </c>
    </row>
    <row r="12" spans="1:15" ht="21" customHeight="1">
      <c r="A12" s="83" t="s">
        <v>7</v>
      </c>
      <c r="B12" s="15">
        <v>198</v>
      </c>
      <c r="C12" s="16">
        <v>3962</v>
      </c>
      <c r="D12" s="15" t="s">
        <v>120</v>
      </c>
      <c r="E12" s="16" t="s">
        <v>120</v>
      </c>
      <c r="F12" s="15">
        <v>198</v>
      </c>
      <c r="G12" s="16">
        <v>3962</v>
      </c>
      <c r="H12" s="15">
        <v>0</v>
      </c>
      <c r="I12" s="16">
        <v>6</v>
      </c>
      <c r="J12" s="15" t="s">
        <v>113</v>
      </c>
      <c r="K12" s="16" t="s">
        <v>113</v>
      </c>
      <c r="L12" s="134">
        <v>198</v>
      </c>
      <c r="M12" s="16">
        <v>3956</v>
      </c>
      <c r="N12" s="15">
        <v>90</v>
      </c>
      <c r="O12" s="17" t="s">
        <v>113</v>
      </c>
    </row>
    <row r="13" spans="1:15" ht="21" customHeight="1">
      <c r="A13" s="83" t="s">
        <v>8</v>
      </c>
      <c r="B13" s="15">
        <v>76109</v>
      </c>
      <c r="C13" s="16">
        <v>16742892</v>
      </c>
      <c r="D13" s="169"/>
      <c r="E13" s="170"/>
      <c r="F13" s="15">
        <v>76109</v>
      </c>
      <c r="G13" s="16">
        <v>16742892</v>
      </c>
      <c r="H13" s="15">
        <v>3292</v>
      </c>
      <c r="I13" s="16">
        <v>724705</v>
      </c>
      <c r="J13" s="15" t="s">
        <v>113</v>
      </c>
      <c r="K13" s="16" t="s">
        <v>113</v>
      </c>
      <c r="L13" s="134">
        <v>72816</v>
      </c>
      <c r="M13" s="16">
        <v>16018187</v>
      </c>
      <c r="N13" s="15">
        <v>9565</v>
      </c>
      <c r="O13" s="17">
        <v>7</v>
      </c>
    </row>
    <row r="14" spans="1:15" ht="21" customHeight="1">
      <c r="A14" s="83" t="s">
        <v>64</v>
      </c>
      <c r="B14" s="15">
        <v>38</v>
      </c>
      <c r="C14" s="16">
        <v>2083</v>
      </c>
      <c r="D14" s="15">
        <v>0</v>
      </c>
      <c r="E14" s="16">
        <v>3</v>
      </c>
      <c r="F14" s="15">
        <v>38</v>
      </c>
      <c r="G14" s="16">
        <v>2086</v>
      </c>
      <c r="H14" s="15">
        <v>18</v>
      </c>
      <c r="I14" s="16">
        <v>838</v>
      </c>
      <c r="J14" s="15" t="s">
        <v>113</v>
      </c>
      <c r="K14" s="16" t="s">
        <v>113</v>
      </c>
      <c r="L14" s="134">
        <v>20</v>
      </c>
      <c r="M14" s="16">
        <v>1248</v>
      </c>
      <c r="N14" s="15">
        <v>7</v>
      </c>
      <c r="O14" s="17" t="s">
        <v>113</v>
      </c>
    </row>
    <row r="15" spans="1:15" ht="21" customHeight="1">
      <c r="A15" s="83" t="s">
        <v>55</v>
      </c>
      <c r="B15" s="15">
        <v>21</v>
      </c>
      <c r="C15" s="16">
        <v>2497</v>
      </c>
      <c r="D15" s="15" t="s">
        <v>120</v>
      </c>
      <c r="E15" s="16" t="s">
        <v>120</v>
      </c>
      <c r="F15" s="15">
        <v>21</v>
      </c>
      <c r="G15" s="16">
        <v>2497</v>
      </c>
      <c r="H15" s="15">
        <v>0</v>
      </c>
      <c r="I15" s="16">
        <v>44</v>
      </c>
      <c r="J15" s="15" t="s">
        <v>113</v>
      </c>
      <c r="K15" s="16" t="s">
        <v>113</v>
      </c>
      <c r="L15" s="134">
        <v>20</v>
      </c>
      <c r="M15" s="16">
        <v>2454</v>
      </c>
      <c r="N15" s="15">
        <v>5</v>
      </c>
      <c r="O15" s="17">
        <v>0</v>
      </c>
    </row>
    <row r="16" spans="1:15" ht="21" customHeight="1">
      <c r="A16" s="83" t="s">
        <v>56</v>
      </c>
      <c r="B16" s="15" t="s">
        <v>111</v>
      </c>
      <c r="C16" s="16" t="s">
        <v>111</v>
      </c>
      <c r="D16" s="15" t="s">
        <v>112</v>
      </c>
      <c r="E16" s="16" t="s">
        <v>112</v>
      </c>
      <c r="F16" s="15" t="s">
        <v>111</v>
      </c>
      <c r="G16" s="16" t="s">
        <v>111</v>
      </c>
      <c r="H16" s="15" t="s">
        <v>112</v>
      </c>
      <c r="I16" s="16" t="s">
        <v>112</v>
      </c>
      <c r="J16" s="15" t="s">
        <v>113</v>
      </c>
      <c r="K16" s="16" t="s">
        <v>113</v>
      </c>
      <c r="L16" s="134" t="s">
        <v>111</v>
      </c>
      <c r="M16" s="16" t="s">
        <v>111</v>
      </c>
      <c r="N16" s="15" t="s">
        <v>111</v>
      </c>
      <c r="O16" s="17" t="s">
        <v>111</v>
      </c>
    </row>
    <row r="17" spans="1:15" ht="21" customHeight="1">
      <c r="A17" s="83" t="s">
        <v>57</v>
      </c>
      <c r="B17" s="15" t="s">
        <v>111</v>
      </c>
      <c r="C17" s="16" t="s">
        <v>111</v>
      </c>
      <c r="D17" s="15" t="s">
        <v>112</v>
      </c>
      <c r="E17" s="16" t="s">
        <v>112</v>
      </c>
      <c r="F17" s="15" t="s">
        <v>111</v>
      </c>
      <c r="G17" s="16" t="s">
        <v>111</v>
      </c>
      <c r="H17" s="15" t="s">
        <v>112</v>
      </c>
      <c r="I17" s="16" t="s">
        <v>112</v>
      </c>
      <c r="J17" s="15" t="s">
        <v>113</v>
      </c>
      <c r="K17" s="16" t="s">
        <v>113</v>
      </c>
      <c r="L17" s="134" t="s">
        <v>111</v>
      </c>
      <c r="M17" s="16" t="s">
        <v>111</v>
      </c>
      <c r="N17" s="15" t="s">
        <v>111</v>
      </c>
      <c r="O17" s="17" t="s">
        <v>111</v>
      </c>
    </row>
    <row r="18" spans="1:15" s="3" customFormat="1" ht="21" customHeight="1">
      <c r="A18" s="83" t="s">
        <v>58</v>
      </c>
      <c r="B18" s="15" t="s">
        <v>112</v>
      </c>
      <c r="C18" s="16" t="s">
        <v>112</v>
      </c>
      <c r="D18" s="15" t="s">
        <v>112</v>
      </c>
      <c r="E18" s="16" t="s">
        <v>112</v>
      </c>
      <c r="F18" s="15" t="s">
        <v>112</v>
      </c>
      <c r="G18" s="16" t="s">
        <v>112</v>
      </c>
      <c r="H18" s="15" t="s">
        <v>111</v>
      </c>
      <c r="I18" s="16" t="s">
        <v>111</v>
      </c>
      <c r="J18" s="15" t="s">
        <v>113</v>
      </c>
      <c r="K18" s="16" t="s">
        <v>113</v>
      </c>
      <c r="L18" s="134" t="s">
        <v>111</v>
      </c>
      <c r="M18" s="16" t="s">
        <v>111</v>
      </c>
      <c r="N18" s="15" t="s">
        <v>111</v>
      </c>
      <c r="O18" s="17" t="s">
        <v>112</v>
      </c>
    </row>
    <row r="19" spans="1:15" ht="21" customHeight="1">
      <c r="A19" s="83" t="s">
        <v>59</v>
      </c>
      <c r="B19" s="15">
        <v>15235</v>
      </c>
      <c r="C19" s="16">
        <v>2045553</v>
      </c>
      <c r="D19" s="169"/>
      <c r="E19" s="170"/>
      <c r="F19" s="15">
        <v>15235</v>
      </c>
      <c r="G19" s="16">
        <v>2045553</v>
      </c>
      <c r="H19" s="15">
        <v>156</v>
      </c>
      <c r="I19" s="16">
        <v>20936</v>
      </c>
      <c r="J19" s="15" t="s">
        <v>113</v>
      </c>
      <c r="K19" s="16" t="s">
        <v>113</v>
      </c>
      <c r="L19" s="134">
        <v>15080</v>
      </c>
      <c r="M19" s="16">
        <v>2024617</v>
      </c>
      <c r="N19" s="15">
        <v>13460</v>
      </c>
      <c r="O19" s="17" t="s">
        <v>113</v>
      </c>
    </row>
    <row r="20" spans="1:15" ht="21" customHeight="1">
      <c r="A20" s="83" t="s">
        <v>60</v>
      </c>
      <c r="B20" s="15">
        <v>1272</v>
      </c>
      <c r="C20" s="16">
        <v>90227</v>
      </c>
      <c r="D20" s="15">
        <v>7168</v>
      </c>
      <c r="E20" s="16">
        <v>573419</v>
      </c>
      <c r="F20" s="15">
        <v>8439</v>
      </c>
      <c r="G20" s="16">
        <v>663646</v>
      </c>
      <c r="H20" s="15">
        <v>148</v>
      </c>
      <c r="I20" s="16">
        <v>10362</v>
      </c>
      <c r="J20" s="15" t="s">
        <v>113</v>
      </c>
      <c r="K20" s="16" t="s">
        <v>113</v>
      </c>
      <c r="L20" s="134">
        <v>8291</v>
      </c>
      <c r="M20" s="16">
        <v>653286</v>
      </c>
      <c r="N20" s="15">
        <v>41</v>
      </c>
      <c r="O20" s="17" t="s">
        <v>113</v>
      </c>
    </row>
    <row r="21" spans="1:15" s="3" customFormat="1" ht="21" customHeight="1">
      <c r="A21" s="83" t="s">
        <v>61</v>
      </c>
      <c r="B21" s="15" t="s">
        <v>112</v>
      </c>
      <c r="C21" s="16" t="s">
        <v>112</v>
      </c>
      <c r="D21" s="15" t="s">
        <v>112</v>
      </c>
      <c r="E21" s="16" t="s">
        <v>112</v>
      </c>
      <c r="F21" s="15" t="s">
        <v>112</v>
      </c>
      <c r="G21" s="16" t="s">
        <v>112</v>
      </c>
      <c r="H21" s="15" t="s">
        <v>112</v>
      </c>
      <c r="I21" s="16" t="s">
        <v>112</v>
      </c>
      <c r="J21" s="15" t="s">
        <v>113</v>
      </c>
      <c r="K21" s="16" t="s">
        <v>113</v>
      </c>
      <c r="L21" s="134" t="s">
        <v>112</v>
      </c>
      <c r="M21" s="16" t="s">
        <v>112</v>
      </c>
      <c r="N21" s="15" t="s">
        <v>112</v>
      </c>
      <c r="O21" s="17" t="s">
        <v>112</v>
      </c>
    </row>
    <row r="22" spans="1:15" ht="21" customHeight="1">
      <c r="A22" s="83" t="s">
        <v>65</v>
      </c>
      <c r="B22" s="15">
        <v>2717</v>
      </c>
      <c r="C22" s="16">
        <v>398801</v>
      </c>
      <c r="D22" s="15">
        <v>5805</v>
      </c>
      <c r="E22" s="16">
        <v>464437</v>
      </c>
      <c r="F22" s="15">
        <v>8523</v>
      </c>
      <c r="G22" s="16">
        <v>863238</v>
      </c>
      <c r="H22" s="15">
        <v>173</v>
      </c>
      <c r="I22" s="16">
        <v>17241</v>
      </c>
      <c r="J22" s="15" t="s">
        <v>113</v>
      </c>
      <c r="K22" s="16" t="s">
        <v>113</v>
      </c>
      <c r="L22" s="134">
        <v>8348</v>
      </c>
      <c r="M22" s="16">
        <v>845996</v>
      </c>
      <c r="N22" s="15">
        <v>527</v>
      </c>
      <c r="O22" s="17">
        <v>7</v>
      </c>
    </row>
    <row r="23" spans="1:15" s="3" customFormat="1" ht="21" customHeight="1" thickBot="1">
      <c r="A23" s="123" t="s">
        <v>87</v>
      </c>
      <c r="B23" s="165" t="s">
        <v>112</v>
      </c>
      <c r="C23" s="166" t="s">
        <v>112</v>
      </c>
      <c r="D23" s="165" t="s">
        <v>112</v>
      </c>
      <c r="E23" s="166" t="s">
        <v>112</v>
      </c>
      <c r="F23" s="165" t="s">
        <v>112</v>
      </c>
      <c r="G23" s="166" t="s">
        <v>112</v>
      </c>
      <c r="H23" s="165" t="s">
        <v>112</v>
      </c>
      <c r="I23" s="166" t="s">
        <v>112</v>
      </c>
      <c r="J23" s="165" t="s">
        <v>113</v>
      </c>
      <c r="K23" s="166" t="s">
        <v>113</v>
      </c>
      <c r="L23" s="167" t="s">
        <v>112</v>
      </c>
      <c r="M23" s="166" t="s">
        <v>112</v>
      </c>
      <c r="N23" s="165" t="s">
        <v>112</v>
      </c>
      <c r="O23" s="168" t="s">
        <v>112</v>
      </c>
    </row>
    <row r="24" spans="1:15" s="3" customFormat="1" ht="21" customHeight="1" thickBot="1" thickTop="1">
      <c r="A24" s="122" t="s">
        <v>66</v>
      </c>
      <c r="B24" s="12">
        <v>115078</v>
      </c>
      <c r="C24" s="13">
        <v>21835202</v>
      </c>
      <c r="D24" s="12">
        <v>12973</v>
      </c>
      <c r="E24" s="13">
        <v>1037859</v>
      </c>
      <c r="F24" s="12">
        <v>128051</v>
      </c>
      <c r="G24" s="13">
        <v>22873061</v>
      </c>
      <c r="H24" s="12">
        <v>4162</v>
      </c>
      <c r="I24" s="13">
        <v>831953</v>
      </c>
      <c r="J24" s="12" t="s">
        <v>113</v>
      </c>
      <c r="K24" s="13" t="s">
        <v>113</v>
      </c>
      <c r="L24" s="135">
        <v>123889</v>
      </c>
      <c r="M24" s="13">
        <v>22041107</v>
      </c>
      <c r="N24" s="12">
        <v>41313</v>
      </c>
      <c r="O24" s="14">
        <v>80</v>
      </c>
    </row>
    <row r="25" spans="1:15" ht="12.75" customHeight="1">
      <c r="A25" s="1" t="s">
        <v>70</v>
      </c>
      <c r="B25" s="5"/>
      <c r="C25" s="5"/>
      <c r="D25" s="5"/>
      <c r="E25" s="5"/>
      <c r="F25" s="5"/>
      <c r="G25" s="5"/>
      <c r="H25" s="5"/>
      <c r="I25" s="5"/>
      <c r="J25" s="5"/>
      <c r="K25" s="5"/>
      <c r="L25" s="5"/>
      <c r="M25" s="5"/>
      <c r="N25" s="5"/>
      <c r="O25" s="5"/>
    </row>
    <row r="26" spans="1:8" ht="12.75" customHeight="1">
      <c r="A26" s="1" t="s">
        <v>94</v>
      </c>
      <c r="B26" s="6"/>
      <c r="C26" s="6"/>
      <c r="D26" s="6"/>
      <c r="E26" s="6"/>
      <c r="F26" s="6"/>
      <c r="G26" s="6"/>
      <c r="H26" s="4"/>
    </row>
    <row r="27" spans="1:15" ht="12.75" customHeight="1">
      <c r="A27" s="1" t="s">
        <v>71</v>
      </c>
      <c r="B27" s="7"/>
      <c r="C27" s="7"/>
      <c r="D27" s="7"/>
      <c r="E27" s="7"/>
      <c r="F27" s="7"/>
      <c r="G27" s="7"/>
      <c r="H27" s="7"/>
      <c r="I27" s="7"/>
      <c r="J27" s="7"/>
      <c r="K27" s="7"/>
      <c r="L27" s="7"/>
      <c r="M27" s="7"/>
      <c r="N27" s="7"/>
      <c r="O27" s="7"/>
    </row>
    <row r="28" spans="1:15" ht="12.75" customHeight="1">
      <c r="A28" s="1" t="s">
        <v>92</v>
      </c>
      <c r="B28" s="7"/>
      <c r="C28" s="7"/>
      <c r="D28" s="7"/>
      <c r="E28" s="7"/>
      <c r="F28" s="7"/>
      <c r="G28" s="7"/>
      <c r="H28" s="7"/>
      <c r="I28" s="7"/>
      <c r="J28" s="7"/>
      <c r="K28" s="7"/>
      <c r="L28" s="7"/>
      <c r="M28" s="7"/>
      <c r="N28" s="7"/>
      <c r="O28" s="7"/>
    </row>
    <row r="29" ht="10.5">
      <c r="A29" s="1" t="s">
        <v>93</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O4:O6"/>
    <mergeCell ref="L3:M5"/>
    <mergeCell ref="A3:A6"/>
    <mergeCell ref="N3:O3"/>
    <mergeCell ref="J4:K5"/>
    <mergeCell ref="H3:K3"/>
    <mergeCell ref="B3:G3"/>
    <mergeCell ref="D13:E13"/>
    <mergeCell ref="D19:E19"/>
    <mergeCell ref="A1:O1"/>
    <mergeCell ref="A2:G2"/>
    <mergeCell ref="F4:G5"/>
    <mergeCell ref="H4:I4"/>
    <mergeCell ref="H5:I5"/>
    <mergeCell ref="B4:C5"/>
    <mergeCell ref="D4:E5"/>
    <mergeCell ref="N4:N6"/>
  </mergeCells>
  <printOptions/>
  <pageMargins left="0.7874015748031497" right="0.7874015748031497" top="0.984251968503937" bottom="0.984251968503937" header="0.31496062992125984" footer="0.5118110236220472"/>
  <pageSetup fitToHeight="1" fitToWidth="1" horizontalDpi="600" verticalDpi="600" orientation="landscape" paperSize="9" scale="83" r:id="rId2"/>
  <headerFooter alignWithMargins="0">
    <oddHeader>&amp;R&amp;10高松国税局　酒税1（H18）</oddHead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zoomScalePageLayoutView="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31</v>
      </c>
    </row>
    <row r="2" spans="1:13" ht="21" customHeight="1">
      <c r="A2" s="201" t="s">
        <v>17</v>
      </c>
      <c r="B2" s="199" t="s">
        <v>18</v>
      </c>
      <c r="C2" s="200"/>
      <c r="D2" s="199" t="s">
        <v>6</v>
      </c>
      <c r="E2" s="200"/>
      <c r="F2" s="199" t="s">
        <v>19</v>
      </c>
      <c r="G2" s="200"/>
      <c r="H2" s="199" t="s">
        <v>22</v>
      </c>
      <c r="I2" s="200"/>
      <c r="J2" s="199" t="s">
        <v>23</v>
      </c>
      <c r="K2" s="200"/>
      <c r="L2" s="199" t="s">
        <v>0</v>
      </c>
      <c r="M2" s="203"/>
    </row>
    <row r="3" spans="1:13" ht="21" customHeight="1">
      <c r="A3" s="202"/>
      <c r="B3" s="22" t="s">
        <v>20</v>
      </c>
      <c r="C3" s="23" t="s">
        <v>21</v>
      </c>
      <c r="D3" s="22" t="s">
        <v>20</v>
      </c>
      <c r="E3" s="11" t="s">
        <v>21</v>
      </c>
      <c r="F3" s="22" t="s">
        <v>20</v>
      </c>
      <c r="G3" s="23" t="s">
        <v>21</v>
      </c>
      <c r="H3" s="22" t="s">
        <v>20</v>
      </c>
      <c r="I3" s="23" t="s">
        <v>21</v>
      </c>
      <c r="J3" s="22" t="s">
        <v>20</v>
      </c>
      <c r="K3" s="23" t="s">
        <v>21</v>
      </c>
      <c r="L3" s="22" t="s">
        <v>20</v>
      </c>
      <c r="M3" s="24" t="s">
        <v>21</v>
      </c>
    </row>
    <row r="4" spans="1:13" s="18" customFormat="1" ht="14.25" customHeight="1">
      <c r="A4" s="59"/>
      <c r="B4" s="58" t="s">
        <v>11</v>
      </c>
      <c r="C4" s="61" t="s">
        <v>110</v>
      </c>
      <c r="D4" s="58" t="s">
        <v>11</v>
      </c>
      <c r="E4" s="61" t="s">
        <v>110</v>
      </c>
      <c r="F4" s="58" t="s">
        <v>11</v>
      </c>
      <c r="G4" s="61" t="s">
        <v>110</v>
      </c>
      <c r="H4" s="58" t="s">
        <v>11</v>
      </c>
      <c r="I4" s="61" t="s">
        <v>110</v>
      </c>
      <c r="J4" s="58" t="s">
        <v>11</v>
      </c>
      <c r="K4" s="61" t="s">
        <v>110</v>
      </c>
      <c r="L4" s="58" t="s">
        <v>11</v>
      </c>
      <c r="M4" s="60" t="s">
        <v>110</v>
      </c>
    </row>
    <row r="5" spans="1:13" ht="30" customHeight="1">
      <c r="A5" s="54" t="s">
        <v>72</v>
      </c>
      <c r="B5" s="55">
        <v>22145</v>
      </c>
      <c r="C5" s="56">
        <v>2794384</v>
      </c>
      <c r="D5" s="55" t="s">
        <v>112</v>
      </c>
      <c r="E5" s="56" t="s">
        <v>112</v>
      </c>
      <c r="F5" s="55">
        <v>3752</v>
      </c>
      <c r="G5" s="56">
        <v>880761</v>
      </c>
      <c r="H5" s="55">
        <v>94975</v>
      </c>
      <c r="I5" s="56">
        <v>21084522</v>
      </c>
      <c r="J5" s="55" t="s">
        <v>111</v>
      </c>
      <c r="K5" s="56" t="s">
        <v>111</v>
      </c>
      <c r="L5" s="55">
        <v>147408</v>
      </c>
      <c r="M5" s="57">
        <v>27657115</v>
      </c>
    </row>
    <row r="6" spans="1:13" ht="30" customHeight="1">
      <c r="A6" s="52" t="s">
        <v>73</v>
      </c>
      <c r="B6" s="46">
        <v>19914</v>
      </c>
      <c r="C6" s="47">
        <v>2508305</v>
      </c>
      <c r="D6" s="46" t="s">
        <v>111</v>
      </c>
      <c r="E6" s="47" t="s">
        <v>111</v>
      </c>
      <c r="F6" s="46">
        <v>2896</v>
      </c>
      <c r="G6" s="47">
        <v>654550</v>
      </c>
      <c r="H6" s="46">
        <v>89021</v>
      </c>
      <c r="I6" s="47">
        <v>19748216</v>
      </c>
      <c r="J6" s="46" t="s">
        <v>111</v>
      </c>
      <c r="K6" s="47" t="s">
        <v>111</v>
      </c>
      <c r="L6" s="46">
        <v>141106</v>
      </c>
      <c r="M6" s="48">
        <v>26776819</v>
      </c>
    </row>
    <row r="7" spans="1:13" ht="30" customHeight="1">
      <c r="A7" s="52" t="s">
        <v>74</v>
      </c>
      <c r="B7" s="46">
        <v>16587</v>
      </c>
      <c r="C7" s="47">
        <v>2077748</v>
      </c>
      <c r="D7" s="46" t="s">
        <v>111</v>
      </c>
      <c r="E7" s="47" t="s">
        <v>111</v>
      </c>
      <c r="F7" s="46">
        <v>3463</v>
      </c>
      <c r="G7" s="47">
        <v>766951</v>
      </c>
      <c r="H7" s="46">
        <v>81522</v>
      </c>
      <c r="I7" s="47">
        <v>18084006</v>
      </c>
      <c r="J7" s="46" t="s">
        <v>111</v>
      </c>
      <c r="K7" s="47" t="s">
        <v>111</v>
      </c>
      <c r="L7" s="46">
        <v>130279</v>
      </c>
      <c r="M7" s="48">
        <v>24758185</v>
      </c>
    </row>
    <row r="8" spans="1:13" ht="30" customHeight="1">
      <c r="A8" s="52" t="s">
        <v>75</v>
      </c>
      <c r="B8" s="46">
        <v>15587</v>
      </c>
      <c r="C8" s="47">
        <v>1953931</v>
      </c>
      <c r="D8" s="46" t="s">
        <v>111</v>
      </c>
      <c r="E8" s="47" t="s">
        <v>111</v>
      </c>
      <c r="F8" s="46">
        <v>3162</v>
      </c>
      <c r="G8" s="47">
        <v>695651</v>
      </c>
      <c r="H8" s="46">
        <v>79675</v>
      </c>
      <c r="I8" s="47">
        <v>17674387</v>
      </c>
      <c r="J8" s="46" t="s">
        <v>111</v>
      </c>
      <c r="K8" s="47" t="s">
        <v>111</v>
      </c>
      <c r="L8" s="46">
        <v>131783</v>
      </c>
      <c r="M8" s="48">
        <v>24023228</v>
      </c>
    </row>
    <row r="9" spans="1:13" ht="30" customHeight="1" thickBot="1">
      <c r="A9" s="53" t="s">
        <v>76</v>
      </c>
      <c r="B9" s="49">
        <v>14680</v>
      </c>
      <c r="C9" s="50">
        <v>1634114</v>
      </c>
      <c r="D9" s="49" t="s">
        <v>111</v>
      </c>
      <c r="E9" s="50" t="s">
        <v>111</v>
      </c>
      <c r="F9" s="49" t="s">
        <v>111</v>
      </c>
      <c r="G9" s="50" t="s">
        <v>111</v>
      </c>
      <c r="H9" s="49">
        <v>72816</v>
      </c>
      <c r="I9" s="50">
        <v>16018187</v>
      </c>
      <c r="J9" s="49">
        <v>31950</v>
      </c>
      <c r="K9" s="50">
        <v>3523982</v>
      </c>
      <c r="L9" s="49">
        <v>123889</v>
      </c>
      <c r="M9" s="51">
        <v>22041107</v>
      </c>
    </row>
    <row r="11" spans="1:13" ht="13.5" customHeight="1">
      <c r="A11" s="127" t="s">
        <v>85</v>
      </c>
      <c r="B11" s="198" t="s">
        <v>86</v>
      </c>
      <c r="C11" s="198"/>
      <c r="D11" s="198"/>
      <c r="E11" s="198"/>
      <c r="F11" s="198"/>
      <c r="G11" s="198"/>
      <c r="H11" s="198"/>
      <c r="I11" s="198"/>
      <c r="J11" s="198"/>
      <c r="K11" s="198"/>
      <c r="L11" s="198"/>
      <c r="M11" s="198"/>
    </row>
    <row r="12" spans="1:12" ht="12.75">
      <c r="A12"/>
      <c r="B12" s="128"/>
      <c r="C12" s="128"/>
      <c r="D12" s="128"/>
      <c r="E12" s="128"/>
      <c r="F12" s="128"/>
      <c r="G12" s="128"/>
      <c r="H12" s="128"/>
      <c r="I12" s="128"/>
      <c r="J12" s="128"/>
      <c r="K12" s="128"/>
      <c r="L12" s="128"/>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31"/>
      <c r="C25" s="32"/>
      <c r="D25" s="32"/>
      <c r="E25" s="31"/>
    </row>
  </sheetData>
  <sheetProtection/>
  <mergeCells count="8">
    <mergeCell ref="B11:M11"/>
    <mergeCell ref="H2:I2"/>
    <mergeCell ref="J2:K2"/>
    <mergeCell ref="A2:A3"/>
    <mergeCell ref="L2:M2"/>
    <mergeCell ref="B2:C2"/>
    <mergeCell ref="D2:E2"/>
    <mergeCell ref="F2:G2"/>
  </mergeCells>
  <printOptions/>
  <pageMargins left="0.7874015748031497" right="0.7874015748031497" top="0.984251968503937" bottom="0.984251968503937" header="0.31496062992125984" footer="0.5118110236220472"/>
  <pageSetup horizontalDpi="1200" verticalDpi="1200" orientation="landscape" paperSize="9" r:id="rId1"/>
  <headerFooter alignWithMargins="0">
    <oddHeader>&amp;R&amp;10高松国税局　酒税1（H18）</oddHeader>
  </headerFooter>
</worksheet>
</file>

<file path=xl/worksheets/sheet3.xml><?xml version="1.0" encoding="utf-8"?>
<worksheet xmlns="http://schemas.openxmlformats.org/spreadsheetml/2006/main" xmlns:r="http://schemas.openxmlformats.org/officeDocument/2006/relationships">
  <dimension ref="A1:U29"/>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32</v>
      </c>
    </row>
    <row r="2" spans="1:14" ht="25.5" customHeight="1">
      <c r="A2" s="211" t="s">
        <v>33</v>
      </c>
      <c r="B2" s="207" t="s">
        <v>5</v>
      </c>
      <c r="C2" s="208"/>
      <c r="D2" s="207" t="s">
        <v>6</v>
      </c>
      <c r="E2" s="218"/>
      <c r="F2" s="204" t="s">
        <v>50</v>
      </c>
      <c r="G2" s="205"/>
      <c r="H2" s="204" t="s">
        <v>51</v>
      </c>
      <c r="I2" s="205"/>
      <c r="J2" s="204" t="s">
        <v>52</v>
      </c>
      <c r="K2" s="205"/>
      <c r="L2" s="218" t="s">
        <v>53</v>
      </c>
      <c r="M2" s="208"/>
      <c r="N2" s="209" t="s">
        <v>33</v>
      </c>
    </row>
    <row r="3" spans="1:14" ht="13.5" customHeight="1">
      <c r="A3" s="212"/>
      <c r="B3" s="25" t="s">
        <v>24</v>
      </c>
      <c r="C3" s="26" t="s">
        <v>25</v>
      </c>
      <c r="D3" s="25" t="s">
        <v>24</v>
      </c>
      <c r="E3" s="109" t="s">
        <v>25</v>
      </c>
      <c r="F3" s="25" t="s">
        <v>24</v>
      </c>
      <c r="G3" s="26" t="s">
        <v>25</v>
      </c>
      <c r="H3" s="27" t="s">
        <v>24</v>
      </c>
      <c r="I3" s="121" t="s">
        <v>25</v>
      </c>
      <c r="J3" s="25" t="s">
        <v>24</v>
      </c>
      <c r="K3" s="26" t="s">
        <v>25</v>
      </c>
      <c r="L3" s="120" t="s">
        <v>24</v>
      </c>
      <c r="M3" s="26" t="s">
        <v>25</v>
      </c>
      <c r="N3" s="217"/>
    </row>
    <row r="4" spans="1:14" s="21" customFormat="1" ht="13.5" customHeight="1">
      <c r="A4" s="64"/>
      <c r="B4" s="58" t="s">
        <v>11</v>
      </c>
      <c r="C4" s="61" t="s">
        <v>4</v>
      </c>
      <c r="D4" s="58" t="s">
        <v>11</v>
      </c>
      <c r="E4" s="110" t="s">
        <v>4</v>
      </c>
      <c r="F4" s="58" t="s">
        <v>11</v>
      </c>
      <c r="G4" s="61" t="s">
        <v>4</v>
      </c>
      <c r="H4" s="58" t="s">
        <v>11</v>
      </c>
      <c r="I4" s="61" t="s">
        <v>4</v>
      </c>
      <c r="J4" s="58" t="s">
        <v>11</v>
      </c>
      <c r="K4" s="61" t="s">
        <v>4</v>
      </c>
      <c r="L4" s="115" t="s">
        <v>11</v>
      </c>
      <c r="M4" s="61" t="s">
        <v>4</v>
      </c>
      <c r="N4" s="62"/>
    </row>
    <row r="5" spans="1:14" s="8" customFormat="1" ht="21" customHeight="1">
      <c r="A5" s="67" t="s">
        <v>115</v>
      </c>
      <c r="B5" s="68">
        <v>1444</v>
      </c>
      <c r="C5" s="69">
        <v>140337</v>
      </c>
      <c r="D5" s="68" t="s">
        <v>112</v>
      </c>
      <c r="E5" s="111" t="s">
        <v>112</v>
      </c>
      <c r="F5" s="68" t="s">
        <v>112</v>
      </c>
      <c r="G5" s="69" t="s">
        <v>112</v>
      </c>
      <c r="H5" s="68">
        <v>346</v>
      </c>
      <c r="I5" s="69">
        <v>79963</v>
      </c>
      <c r="J5" s="68">
        <v>191</v>
      </c>
      <c r="K5" s="69">
        <v>3809</v>
      </c>
      <c r="L5" s="116" t="s">
        <v>112</v>
      </c>
      <c r="M5" s="69" t="s">
        <v>112</v>
      </c>
      <c r="N5" s="71" t="str">
        <f>IF(A5="","",A5)</f>
        <v>徳島県計</v>
      </c>
    </row>
    <row r="6" spans="1:14" s="8" customFormat="1" ht="21" customHeight="1">
      <c r="A6" s="72" t="s">
        <v>116</v>
      </c>
      <c r="B6" s="73">
        <v>2114</v>
      </c>
      <c r="C6" s="74">
        <v>240361</v>
      </c>
      <c r="D6" s="73" t="s">
        <v>114</v>
      </c>
      <c r="E6" s="112" t="s">
        <v>114</v>
      </c>
      <c r="F6" s="73" t="s">
        <v>114</v>
      </c>
      <c r="G6" s="74" t="s">
        <v>114</v>
      </c>
      <c r="H6" s="73">
        <v>53</v>
      </c>
      <c r="I6" s="74">
        <v>9348</v>
      </c>
      <c r="J6" s="73" t="s">
        <v>112</v>
      </c>
      <c r="K6" s="74" t="s">
        <v>112</v>
      </c>
      <c r="L6" s="117" t="s">
        <v>112</v>
      </c>
      <c r="M6" s="74" t="s">
        <v>112</v>
      </c>
      <c r="N6" s="76" t="str">
        <f>IF(A6="","",A6)</f>
        <v>香川県計</v>
      </c>
    </row>
    <row r="7" spans="1:14" s="8" customFormat="1" ht="21" customHeight="1">
      <c r="A7" s="72" t="s">
        <v>117</v>
      </c>
      <c r="B7" s="73">
        <v>3557</v>
      </c>
      <c r="C7" s="74">
        <v>378004</v>
      </c>
      <c r="D7" s="73" t="s">
        <v>114</v>
      </c>
      <c r="E7" s="112" t="s">
        <v>114</v>
      </c>
      <c r="F7" s="73" t="s">
        <v>112</v>
      </c>
      <c r="G7" s="74" t="s">
        <v>112</v>
      </c>
      <c r="H7" s="73">
        <v>444</v>
      </c>
      <c r="I7" s="74">
        <v>80010</v>
      </c>
      <c r="J7" s="73" t="s">
        <v>112</v>
      </c>
      <c r="K7" s="74" t="s">
        <v>112</v>
      </c>
      <c r="L7" s="117">
        <v>72636</v>
      </c>
      <c r="M7" s="74">
        <v>15986507</v>
      </c>
      <c r="N7" s="76" t="str">
        <f>IF(A7="","",A7)</f>
        <v>愛媛県計</v>
      </c>
    </row>
    <row r="8" spans="1:14" s="8" customFormat="1" ht="21" customHeight="1" thickBot="1">
      <c r="A8" s="77" t="s">
        <v>118</v>
      </c>
      <c r="B8" s="78">
        <v>7565</v>
      </c>
      <c r="C8" s="79">
        <v>875412</v>
      </c>
      <c r="D8" s="78" t="s">
        <v>114</v>
      </c>
      <c r="E8" s="113" t="s">
        <v>114</v>
      </c>
      <c r="F8" s="78" t="s">
        <v>112</v>
      </c>
      <c r="G8" s="79" t="s">
        <v>112</v>
      </c>
      <c r="H8" s="78">
        <v>1091</v>
      </c>
      <c r="I8" s="79">
        <v>231470</v>
      </c>
      <c r="J8" s="78" t="s">
        <v>112</v>
      </c>
      <c r="K8" s="79" t="s">
        <v>112</v>
      </c>
      <c r="L8" s="118" t="s">
        <v>112</v>
      </c>
      <c r="M8" s="79" t="s">
        <v>112</v>
      </c>
      <c r="N8" s="81" t="str">
        <f>IF(A8="","",A8)</f>
        <v>高知県計</v>
      </c>
    </row>
    <row r="9" spans="1:14" s="20" customFormat="1" ht="21" customHeight="1" thickBot="1" thickTop="1">
      <c r="A9" s="66" t="s">
        <v>26</v>
      </c>
      <c r="B9" s="29">
        <v>14680</v>
      </c>
      <c r="C9" s="30">
        <v>1634114</v>
      </c>
      <c r="D9" s="29" t="s">
        <v>112</v>
      </c>
      <c r="E9" s="114" t="s">
        <v>112</v>
      </c>
      <c r="F9" s="29" t="s">
        <v>112</v>
      </c>
      <c r="G9" s="30" t="s">
        <v>112</v>
      </c>
      <c r="H9" s="29">
        <v>1934</v>
      </c>
      <c r="I9" s="30">
        <v>400791</v>
      </c>
      <c r="J9" s="29">
        <v>198</v>
      </c>
      <c r="K9" s="30">
        <v>3956</v>
      </c>
      <c r="L9" s="119">
        <v>72816</v>
      </c>
      <c r="M9" s="30">
        <v>16018187</v>
      </c>
      <c r="N9" s="19" t="s">
        <v>26</v>
      </c>
    </row>
    <row r="10" spans="2:21" ht="11.25" thickBot="1">
      <c r="B10" s="2"/>
      <c r="C10" s="2"/>
      <c r="D10" s="2"/>
      <c r="E10" s="2"/>
      <c r="F10" s="2"/>
      <c r="G10" s="2"/>
      <c r="H10" s="10"/>
      <c r="I10" s="10"/>
      <c r="J10" s="2"/>
      <c r="K10" s="2"/>
      <c r="L10" s="2"/>
      <c r="M10" s="2"/>
      <c r="N10" s="2"/>
      <c r="O10" s="2"/>
      <c r="P10" s="2"/>
      <c r="Q10" s="2"/>
      <c r="R10" s="2"/>
      <c r="S10" s="2"/>
      <c r="T10" s="2"/>
      <c r="U10" s="2"/>
    </row>
    <row r="11" spans="1:14" ht="26.25" customHeight="1">
      <c r="A11" s="211" t="s">
        <v>33</v>
      </c>
      <c r="B11" s="207" t="s">
        <v>54</v>
      </c>
      <c r="C11" s="208"/>
      <c r="D11" s="204" t="s">
        <v>55</v>
      </c>
      <c r="E11" s="205"/>
      <c r="F11" s="204" t="s">
        <v>56</v>
      </c>
      <c r="G11" s="205"/>
      <c r="H11" s="204" t="s">
        <v>57</v>
      </c>
      <c r="I11" s="205"/>
      <c r="J11" s="204" t="s">
        <v>58</v>
      </c>
      <c r="K11" s="206"/>
      <c r="L11" s="204" t="s">
        <v>59</v>
      </c>
      <c r="M11" s="205"/>
      <c r="N11" s="209" t="s">
        <v>33</v>
      </c>
    </row>
    <row r="12" spans="1:14" ht="13.5" customHeight="1">
      <c r="A12" s="212"/>
      <c r="B12" s="25" t="s">
        <v>24</v>
      </c>
      <c r="C12" s="26" t="s">
        <v>25</v>
      </c>
      <c r="D12" s="25" t="s">
        <v>24</v>
      </c>
      <c r="E12" s="26" t="s">
        <v>25</v>
      </c>
      <c r="F12" s="25" t="s">
        <v>24</v>
      </c>
      <c r="G12" s="26" t="s">
        <v>25</v>
      </c>
      <c r="H12" s="25" t="s">
        <v>24</v>
      </c>
      <c r="I12" s="26" t="s">
        <v>25</v>
      </c>
      <c r="J12" s="25" t="s">
        <v>24</v>
      </c>
      <c r="K12" s="26" t="s">
        <v>25</v>
      </c>
      <c r="L12" s="25" t="s">
        <v>24</v>
      </c>
      <c r="M12" s="26" t="s">
        <v>25</v>
      </c>
      <c r="N12" s="210"/>
    </row>
    <row r="13" spans="1:14" s="21" customFormat="1" ht="13.5" customHeight="1">
      <c r="A13" s="64"/>
      <c r="B13" s="58" t="s">
        <v>11</v>
      </c>
      <c r="C13" s="61" t="s">
        <v>4</v>
      </c>
      <c r="D13" s="58" t="s">
        <v>11</v>
      </c>
      <c r="E13" s="61" t="s">
        <v>4</v>
      </c>
      <c r="F13" s="58" t="s">
        <v>11</v>
      </c>
      <c r="G13" s="61" t="s">
        <v>4</v>
      </c>
      <c r="H13" s="58" t="s">
        <v>11</v>
      </c>
      <c r="I13" s="61" t="s">
        <v>4</v>
      </c>
      <c r="J13" s="58" t="s">
        <v>11</v>
      </c>
      <c r="K13" s="61" t="s">
        <v>4</v>
      </c>
      <c r="L13" s="58" t="s">
        <v>11</v>
      </c>
      <c r="M13" s="61" t="s">
        <v>4</v>
      </c>
      <c r="N13" s="62"/>
    </row>
    <row r="14" spans="1:14" s="8" customFormat="1" ht="21" customHeight="1">
      <c r="A14" s="67" t="str">
        <f>IF(A5="","",A5)</f>
        <v>徳島県計</v>
      </c>
      <c r="B14" s="68" t="s">
        <v>112</v>
      </c>
      <c r="C14" s="69" t="s">
        <v>112</v>
      </c>
      <c r="D14" s="68" t="s">
        <v>112</v>
      </c>
      <c r="E14" s="69" t="s">
        <v>112</v>
      </c>
      <c r="F14" s="68" t="s">
        <v>112</v>
      </c>
      <c r="G14" s="69" t="s">
        <v>112</v>
      </c>
      <c r="H14" s="68" t="s">
        <v>112</v>
      </c>
      <c r="I14" s="69" t="s">
        <v>112</v>
      </c>
      <c r="J14" s="68" t="s">
        <v>112</v>
      </c>
      <c r="K14" s="69" t="s">
        <v>112</v>
      </c>
      <c r="L14" s="68" t="s">
        <v>112</v>
      </c>
      <c r="M14" s="69" t="s">
        <v>112</v>
      </c>
      <c r="N14" s="71" t="str">
        <f>IF(A14="","",A14)</f>
        <v>徳島県計</v>
      </c>
    </row>
    <row r="15" spans="1:14" s="8" customFormat="1" ht="21" customHeight="1">
      <c r="A15" s="72" t="str">
        <f>IF(A6="","",A6)</f>
        <v>香川県計</v>
      </c>
      <c r="B15" s="73" t="s">
        <v>112</v>
      </c>
      <c r="C15" s="74" t="s">
        <v>112</v>
      </c>
      <c r="D15" s="73" t="s">
        <v>112</v>
      </c>
      <c r="E15" s="74" t="s">
        <v>112</v>
      </c>
      <c r="F15" s="73" t="s">
        <v>114</v>
      </c>
      <c r="G15" s="74" t="s">
        <v>114</v>
      </c>
      <c r="H15" s="73" t="s">
        <v>114</v>
      </c>
      <c r="I15" s="74" t="s">
        <v>114</v>
      </c>
      <c r="J15" s="73" t="s">
        <v>114</v>
      </c>
      <c r="K15" s="74" t="s">
        <v>114</v>
      </c>
      <c r="L15" s="73" t="s">
        <v>112</v>
      </c>
      <c r="M15" s="74" t="s">
        <v>112</v>
      </c>
      <c r="N15" s="76" t="str">
        <f>IF(A15="","",A15)</f>
        <v>香川県計</v>
      </c>
    </row>
    <row r="16" spans="1:14" s="8" customFormat="1" ht="21" customHeight="1">
      <c r="A16" s="72" t="str">
        <f>IF(A7="","",A7)</f>
        <v>愛媛県計</v>
      </c>
      <c r="B16" s="73" t="s">
        <v>112</v>
      </c>
      <c r="C16" s="74" t="s">
        <v>112</v>
      </c>
      <c r="D16" s="73" t="s">
        <v>114</v>
      </c>
      <c r="E16" s="74" t="s">
        <v>114</v>
      </c>
      <c r="F16" s="73" t="s">
        <v>114</v>
      </c>
      <c r="G16" s="74" t="s">
        <v>114</v>
      </c>
      <c r="H16" s="73" t="s">
        <v>114</v>
      </c>
      <c r="I16" s="74" t="s">
        <v>114</v>
      </c>
      <c r="J16" s="73" t="s">
        <v>114</v>
      </c>
      <c r="K16" s="74" t="s">
        <v>114</v>
      </c>
      <c r="L16" s="73">
        <v>15080</v>
      </c>
      <c r="M16" s="74">
        <v>2024617</v>
      </c>
      <c r="N16" s="76" t="str">
        <f>IF(A16="","",A16)</f>
        <v>愛媛県計</v>
      </c>
    </row>
    <row r="17" spans="1:14" s="8" customFormat="1" ht="21" customHeight="1" thickBot="1">
      <c r="A17" s="77" t="str">
        <f>IF(A8="","",A8)</f>
        <v>高知県計</v>
      </c>
      <c r="B17" s="78" t="s">
        <v>112</v>
      </c>
      <c r="C17" s="79" t="s">
        <v>112</v>
      </c>
      <c r="D17" s="78" t="s">
        <v>112</v>
      </c>
      <c r="E17" s="79" t="s">
        <v>112</v>
      </c>
      <c r="F17" s="78" t="s">
        <v>114</v>
      </c>
      <c r="G17" s="79" t="s">
        <v>114</v>
      </c>
      <c r="H17" s="78" t="s">
        <v>112</v>
      </c>
      <c r="I17" s="79" t="s">
        <v>112</v>
      </c>
      <c r="J17" s="78" t="s">
        <v>114</v>
      </c>
      <c r="K17" s="79" t="s">
        <v>114</v>
      </c>
      <c r="L17" s="78" t="s">
        <v>112</v>
      </c>
      <c r="M17" s="79" t="s">
        <v>112</v>
      </c>
      <c r="N17" s="81" t="str">
        <f>IF(A17="","",A17)</f>
        <v>高知県計</v>
      </c>
    </row>
    <row r="18" spans="1:14" s="20" customFormat="1" ht="21" customHeight="1" thickBot="1" thickTop="1">
      <c r="A18" s="66" t="s">
        <v>26</v>
      </c>
      <c r="B18" s="29">
        <v>20</v>
      </c>
      <c r="C18" s="30">
        <v>1248</v>
      </c>
      <c r="D18" s="29">
        <v>20</v>
      </c>
      <c r="E18" s="30">
        <v>2454</v>
      </c>
      <c r="F18" s="29" t="s">
        <v>112</v>
      </c>
      <c r="G18" s="30" t="s">
        <v>112</v>
      </c>
      <c r="H18" s="29" t="s">
        <v>112</v>
      </c>
      <c r="I18" s="30" t="s">
        <v>112</v>
      </c>
      <c r="J18" s="29" t="s">
        <v>112</v>
      </c>
      <c r="K18" s="30" t="s">
        <v>112</v>
      </c>
      <c r="L18" s="29">
        <v>15080</v>
      </c>
      <c r="M18" s="30">
        <v>2024617</v>
      </c>
      <c r="N18" s="19" t="s">
        <v>26</v>
      </c>
    </row>
    <row r="19" ht="11.25" thickBot="1"/>
    <row r="20" spans="1:12" ht="25.5" customHeight="1">
      <c r="A20" s="211" t="s">
        <v>33</v>
      </c>
      <c r="B20" s="213" t="s">
        <v>60</v>
      </c>
      <c r="C20" s="214"/>
      <c r="D20" s="213" t="s">
        <v>61</v>
      </c>
      <c r="E20" s="214"/>
      <c r="F20" s="204" t="s">
        <v>62</v>
      </c>
      <c r="G20" s="205"/>
      <c r="H20" s="204" t="s">
        <v>87</v>
      </c>
      <c r="I20" s="205"/>
      <c r="J20" s="215" t="s">
        <v>63</v>
      </c>
      <c r="K20" s="216"/>
      <c r="L20" s="209" t="s">
        <v>33</v>
      </c>
    </row>
    <row r="21" spans="1:12" ht="13.5" customHeight="1">
      <c r="A21" s="212"/>
      <c r="B21" s="25" t="s">
        <v>24</v>
      </c>
      <c r="C21" s="28" t="s">
        <v>25</v>
      </c>
      <c r="D21" s="25" t="s">
        <v>34</v>
      </c>
      <c r="E21" s="26" t="s">
        <v>25</v>
      </c>
      <c r="F21" s="25" t="s">
        <v>24</v>
      </c>
      <c r="G21" s="26" t="s">
        <v>25</v>
      </c>
      <c r="H21" s="25" t="s">
        <v>24</v>
      </c>
      <c r="I21" s="26" t="s">
        <v>25</v>
      </c>
      <c r="J21" s="25" t="s">
        <v>24</v>
      </c>
      <c r="K21" s="26" t="s">
        <v>25</v>
      </c>
      <c r="L21" s="210"/>
    </row>
    <row r="22" spans="1:12" ht="13.5" customHeight="1">
      <c r="A22" s="64"/>
      <c r="B22" s="58" t="s">
        <v>11</v>
      </c>
      <c r="C22" s="63" t="s">
        <v>4</v>
      </c>
      <c r="D22" s="58" t="s">
        <v>11</v>
      </c>
      <c r="E22" s="61" t="s">
        <v>4</v>
      </c>
      <c r="F22" s="58" t="s">
        <v>11</v>
      </c>
      <c r="G22" s="61" t="s">
        <v>4</v>
      </c>
      <c r="H22" s="58" t="s">
        <v>11</v>
      </c>
      <c r="I22" s="61" t="s">
        <v>4</v>
      </c>
      <c r="J22" s="58" t="s">
        <v>11</v>
      </c>
      <c r="K22" s="61" t="s">
        <v>4</v>
      </c>
      <c r="L22" s="62"/>
    </row>
    <row r="23" spans="1:12" ht="21" customHeight="1">
      <c r="A23" s="67" t="str">
        <f>IF(A14="","",A14)</f>
        <v>徳島県計</v>
      </c>
      <c r="B23" s="68" t="s">
        <v>112</v>
      </c>
      <c r="C23" s="70" t="s">
        <v>112</v>
      </c>
      <c r="D23" s="68" t="s">
        <v>112</v>
      </c>
      <c r="E23" s="69" t="s">
        <v>112</v>
      </c>
      <c r="F23" s="68">
        <v>1736</v>
      </c>
      <c r="G23" s="69">
        <v>294863</v>
      </c>
      <c r="H23" s="68">
        <v>1</v>
      </c>
      <c r="I23" s="69">
        <v>187</v>
      </c>
      <c r="J23" s="68">
        <v>6229</v>
      </c>
      <c r="K23" s="69">
        <v>975706</v>
      </c>
      <c r="L23" s="71" t="str">
        <f>IF(A23="","",A23)</f>
        <v>徳島県計</v>
      </c>
    </row>
    <row r="24" spans="1:12" ht="21" customHeight="1">
      <c r="A24" s="72" t="str">
        <f>IF(A15="","",A15)</f>
        <v>香川県計</v>
      </c>
      <c r="B24" s="73" t="s">
        <v>112</v>
      </c>
      <c r="C24" s="75" t="s">
        <v>112</v>
      </c>
      <c r="D24" s="73" t="s">
        <v>112</v>
      </c>
      <c r="E24" s="74" t="s">
        <v>112</v>
      </c>
      <c r="F24" s="73">
        <v>29</v>
      </c>
      <c r="G24" s="74">
        <v>3927</v>
      </c>
      <c r="H24" s="73" t="s">
        <v>112</v>
      </c>
      <c r="I24" s="74" t="s">
        <v>112</v>
      </c>
      <c r="J24" s="73">
        <v>2324</v>
      </c>
      <c r="K24" s="74">
        <v>271136</v>
      </c>
      <c r="L24" s="76" t="str">
        <f>IF(A24="","",A24)</f>
        <v>香川県計</v>
      </c>
    </row>
    <row r="25" spans="1:12" ht="21" customHeight="1">
      <c r="A25" s="72" t="str">
        <f>IF(A16="","",A16)</f>
        <v>愛媛県計</v>
      </c>
      <c r="B25" s="73">
        <v>8258</v>
      </c>
      <c r="C25" s="75">
        <v>648769</v>
      </c>
      <c r="D25" s="73" t="s">
        <v>112</v>
      </c>
      <c r="E25" s="74" t="s">
        <v>112</v>
      </c>
      <c r="F25" s="73">
        <v>6398</v>
      </c>
      <c r="G25" s="74">
        <v>520287</v>
      </c>
      <c r="H25" s="73" t="s">
        <v>112</v>
      </c>
      <c r="I25" s="74" t="s">
        <v>112</v>
      </c>
      <c r="J25" s="73">
        <v>106363</v>
      </c>
      <c r="K25" s="74">
        <v>19638059</v>
      </c>
      <c r="L25" s="76" t="str">
        <f>IF(A25="","",A25)</f>
        <v>愛媛県計</v>
      </c>
    </row>
    <row r="26" spans="1:12" ht="21" customHeight="1" thickBot="1">
      <c r="A26" s="77" t="str">
        <f>IF(A17="","",A17)</f>
        <v>高知県計</v>
      </c>
      <c r="B26" s="78" t="s">
        <v>112</v>
      </c>
      <c r="C26" s="80" t="s">
        <v>112</v>
      </c>
      <c r="D26" s="78" t="s">
        <v>112</v>
      </c>
      <c r="E26" s="79" t="s">
        <v>112</v>
      </c>
      <c r="F26" s="78">
        <v>185</v>
      </c>
      <c r="G26" s="79">
        <v>26919</v>
      </c>
      <c r="H26" s="78" t="s">
        <v>112</v>
      </c>
      <c r="I26" s="79" t="s">
        <v>112</v>
      </c>
      <c r="J26" s="78">
        <v>8973</v>
      </c>
      <c r="K26" s="79">
        <v>1156206</v>
      </c>
      <c r="L26" s="81" t="str">
        <f>IF(A26="","",A26)</f>
        <v>高知県計</v>
      </c>
    </row>
    <row r="27" spans="1:12" ht="21" customHeight="1" thickBot="1" thickTop="1">
      <c r="A27" s="66" t="s">
        <v>26</v>
      </c>
      <c r="B27" s="29">
        <v>8291</v>
      </c>
      <c r="C27" s="65">
        <v>653286</v>
      </c>
      <c r="D27" s="29" t="s">
        <v>112</v>
      </c>
      <c r="E27" s="30" t="s">
        <v>112</v>
      </c>
      <c r="F27" s="29">
        <v>8348</v>
      </c>
      <c r="G27" s="30">
        <v>845996</v>
      </c>
      <c r="H27" s="29" t="s">
        <v>112</v>
      </c>
      <c r="I27" s="30" t="s">
        <v>112</v>
      </c>
      <c r="J27" s="29">
        <v>123889</v>
      </c>
      <c r="K27" s="30">
        <v>22041107</v>
      </c>
      <c r="L27" s="19" t="s">
        <v>26</v>
      </c>
    </row>
    <row r="28" spans="2:6" ht="10.5">
      <c r="B28" s="31"/>
      <c r="C28" s="31"/>
      <c r="D28" s="31"/>
      <c r="E28" s="31"/>
      <c r="F28" s="31"/>
    </row>
    <row r="29" spans="2:6" ht="10.5">
      <c r="B29" s="31"/>
      <c r="C29" s="31"/>
      <c r="D29" s="31"/>
      <c r="E29" s="31"/>
      <c r="F29" s="31"/>
    </row>
  </sheetData>
  <sheetProtection/>
  <mergeCells count="23">
    <mergeCell ref="N2:N3"/>
    <mergeCell ref="A2:A3"/>
    <mergeCell ref="A11:A12"/>
    <mergeCell ref="B2:C2"/>
    <mergeCell ref="D2:E2"/>
    <mergeCell ref="D11:E11"/>
    <mergeCell ref="H11:I11"/>
    <mergeCell ref="F11:G11"/>
    <mergeCell ref="L2:M2"/>
    <mergeCell ref="N11:N12"/>
    <mergeCell ref="L20:L21"/>
    <mergeCell ref="A20:A21"/>
    <mergeCell ref="B20:C20"/>
    <mergeCell ref="D20:E20"/>
    <mergeCell ref="J20:K20"/>
    <mergeCell ref="H20:I20"/>
    <mergeCell ref="F20:G20"/>
    <mergeCell ref="L11:M11"/>
    <mergeCell ref="J11:K11"/>
    <mergeCell ref="B11:C11"/>
    <mergeCell ref="F2:G2"/>
    <mergeCell ref="J2:K2"/>
    <mergeCell ref="H2:I2"/>
  </mergeCells>
  <printOptions/>
  <pageMargins left="0.7874015748031497" right="0.7874015748031497" top="0.984251968503937" bottom="0.984251968503937" header="0.31496062992125984" footer="0.5118110236220472"/>
  <pageSetup horizontalDpi="600" verticalDpi="600" orientation="landscape" paperSize="9" scale="77" r:id="rId1"/>
  <headerFooter alignWithMargins="0">
    <oddHeader>&amp;R&amp;10高松国税局　酒税1（H18）</oddHeader>
  </headerFooter>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7"/>
  <sheetViews>
    <sheetView showGridLines="0" zoomScalePageLayoutView="0" workbookViewId="0" topLeftCell="A1">
      <selection activeCell="A1" sqref="A1:G1"/>
    </sheetView>
  </sheetViews>
  <sheetFormatPr defaultColWidth="10.625" defaultRowHeight="13.5"/>
  <cols>
    <col min="1" max="1" width="19.00390625" style="8" customWidth="1"/>
    <col min="2" max="5" width="10.625" style="8" customWidth="1"/>
    <col min="6" max="6" width="9.75390625" style="8" bestFit="1" customWidth="1"/>
    <col min="7" max="7" width="11.00390625" style="8" customWidth="1"/>
    <col min="8" max="16384" width="10.625" style="8" customWidth="1"/>
  </cols>
  <sheetData>
    <row r="1" spans="1:7" ht="15">
      <c r="A1" s="224" t="s">
        <v>35</v>
      </c>
      <c r="B1" s="224"/>
      <c r="C1" s="224"/>
      <c r="D1" s="224"/>
      <c r="E1" s="224"/>
      <c r="F1" s="224"/>
      <c r="G1" s="224"/>
    </row>
    <row r="2" ht="12" customHeight="1" thickBot="1">
      <c r="A2" s="8" t="s">
        <v>36</v>
      </c>
    </row>
    <row r="3" spans="1:7" ht="13.5" customHeight="1">
      <c r="A3" s="190" t="s">
        <v>37</v>
      </c>
      <c r="B3" s="225" t="s">
        <v>38</v>
      </c>
      <c r="C3" s="225"/>
      <c r="D3" s="225"/>
      <c r="E3" s="225"/>
      <c r="F3" s="225"/>
      <c r="G3" s="226" t="s">
        <v>77</v>
      </c>
    </row>
    <row r="4" spans="1:7" ht="11.25" customHeight="1">
      <c r="A4" s="191"/>
      <c r="B4" s="219" t="s">
        <v>39</v>
      </c>
      <c r="C4" s="219" t="s">
        <v>40</v>
      </c>
      <c r="D4" s="229" t="s">
        <v>69</v>
      </c>
      <c r="E4" s="219" t="s">
        <v>41</v>
      </c>
      <c r="F4" s="219" t="s">
        <v>42</v>
      </c>
      <c r="G4" s="227"/>
    </row>
    <row r="5" spans="1:7" ht="49.5" customHeight="1">
      <c r="A5" s="191"/>
      <c r="B5" s="228"/>
      <c r="C5" s="228"/>
      <c r="D5" s="230"/>
      <c r="E5" s="228"/>
      <c r="F5" s="219"/>
      <c r="G5" s="227"/>
    </row>
    <row r="6" spans="1:7" ht="13.5" customHeight="1">
      <c r="A6" s="85"/>
      <c r="B6" s="87" t="s">
        <v>48</v>
      </c>
      <c r="C6" s="88" t="s">
        <v>11</v>
      </c>
      <c r="D6" s="88" t="s">
        <v>11</v>
      </c>
      <c r="E6" s="88" t="s">
        <v>11</v>
      </c>
      <c r="F6" s="89" t="s">
        <v>11</v>
      </c>
      <c r="G6" s="90" t="s">
        <v>11</v>
      </c>
    </row>
    <row r="7" spans="1:7" ht="18" customHeight="1">
      <c r="A7" s="220" t="s">
        <v>5</v>
      </c>
      <c r="B7" s="91">
        <v>11036</v>
      </c>
      <c r="C7" s="92"/>
      <c r="D7" s="92"/>
      <c r="E7" s="92"/>
      <c r="F7" s="93">
        <v>10849</v>
      </c>
      <c r="G7" s="94">
        <v>12533</v>
      </c>
    </row>
    <row r="8" spans="1:7" ht="28.5" customHeight="1">
      <c r="A8" s="221"/>
      <c r="B8" s="95">
        <v>11258</v>
      </c>
      <c r="C8" s="95">
        <v>8</v>
      </c>
      <c r="D8" s="131"/>
      <c r="E8" s="95">
        <v>336</v>
      </c>
      <c r="F8" s="96">
        <v>10929</v>
      </c>
      <c r="G8" s="97">
        <v>13253</v>
      </c>
    </row>
    <row r="9" spans="1:7" ht="18" customHeight="1">
      <c r="A9" s="222" t="s">
        <v>6</v>
      </c>
      <c r="B9" s="98" t="s">
        <v>112</v>
      </c>
      <c r="C9" s="99"/>
      <c r="D9" s="99"/>
      <c r="E9" s="99"/>
      <c r="F9" s="100" t="s">
        <v>112</v>
      </c>
      <c r="G9" s="101" t="s">
        <v>112</v>
      </c>
    </row>
    <row r="10" spans="1:7" ht="28.5" customHeight="1">
      <c r="A10" s="223"/>
      <c r="B10" s="95" t="s">
        <v>112</v>
      </c>
      <c r="C10" s="95" t="s">
        <v>112</v>
      </c>
      <c r="D10" s="131"/>
      <c r="E10" s="95" t="s">
        <v>112</v>
      </c>
      <c r="F10" s="96" t="s">
        <v>112</v>
      </c>
      <c r="G10" s="97" t="s">
        <v>112</v>
      </c>
    </row>
    <row r="11" spans="1:7" ht="28.5" customHeight="1">
      <c r="A11" s="124" t="s">
        <v>50</v>
      </c>
      <c r="B11" s="102" t="s">
        <v>112</v>
      </c>
      <c r="C11" s="102" t="s">
        <v>112</v>
      </c>
      <c r="D11" s="102" t="s">
        <v>112</v>
      </c>
      <c r="E11" s="102" t="s">
        <v>112</v>
      </c>
      <c r="F11" s="103" t="s">
        <v>112</v>
      </c>
      <c r="G11" s="104" t="s">
        <v>112</v>
      </c>
    </row>
    <row r="12" spans="1:7" ht="28.5" customHeight="1">
      <c r="A12" s="124" t="s">
        <v>51</v>
      </c>
      <c r="B12" s="102">
        <v>2104</v>
      </c>
      <c r="C12" s="102">
        <v>32</v>
      </c>
      <c r="D12" s="102">
        <v>2749</v>
      </c>
      <c r="E12" s="102">
        <v>2408</v>
      </c>
      <c r="F12" s="103">
        <v>2477</v>
      </c>
      <c r="G12" s="104">
        <v>4007</v>
      </c>
    </row>
    <row r="13" spans="1:7" ht="28.5" customHeight="1">
      <c r="A13" s="83" t="s">
        <v>7</v>
      </c>
      <c r="B13" s="102">
        <v>682</v>
      </c>
      <c r="C13" s="102" t="s">
        <v>114</v>
      </c>
      <c r="D13" s="130"/>
      <c r="E13" s="102">
        <v>738</v>
      </c>
      <c r="F13" s="144">
        <v>-56</v>
      </c>
      <c r="G13" s="104">
        <v>137</v>
      </c>
    </row>
    <row r="14" spans="1:7" ht="28.5" customHeight="1">
      <c r="A14" s="83" t="s">
        <v>8</v>
      </c>
      <c r="B14" s="102">
        <v>74940</v>
      </c>
      <c r="C14" s="102" t="s">
        <v>114</v>
      </c>
      <c r="D14" s="130"/>
      <c r="E14" s="102">
        <v>419</v>
      </c>
      <c r="F14" s="103">
        <v>74521</v>
      </c>
      <c r="G14" s="104">
        <v>819</v>
      </c>
    </row>
    <row r="15" spans="1:7" ht="28.5" customHeight="1">
      <c r="A15" s="124" t="s">
        <v>64</v>
      </c>
      <c r="B15" s="102">
        <v>38</v>
      </c>
      <c r="C15" s="102">
        <v>1</v>
      </c>
      <c r="D15" s="130"/>
      <c r="E15" s="102">
        <v>24</v>
      </c>
      <c r="F15" s="103">
        <v>14</v>
      </c>
      <c r="G15" s="104">
        <v>104</v>
      </c>
    </row>
    <row r="16" spans="1:7" ht="28.5" customHeight="1">
      <c r="A16" s="124" t="s">
        <v>55</v>
      </c>
      <c r="B16" s="102">
        <v>26</v>
      </c>
      <c r="C16" s="102" t="s">
        <v>114</v>
      </c>
      <c r="D16" s="130"/>
      <c r="E16" s="102">
        <v>3</v>
      </c>
      <c r="F16" s="103">
        <v>22</v>
      </c>
      <c r="G16" s="104">
        <v>21</v>
      </c>
    </row>
    <row r="17" spans="1:7" ht="28.5" customHeight="1">
      <c r="A17" s="124" t="s">
        <v>67</v>
      </c>
      <c r="B17" s="102" t="s">
        <v>112</v>
      </c>
      <c r="C17" s="102" t="s">
        <v>112</v>
      </c>
      <c r="D17" s="130"/>
      <c r="E17" s="102" t="s">
        <v>112</v>
      </c>
      <c r="F17" s="103" t="s">
        <v>112</v>
      </c>
      <c r="G17" s="104" t="s">
        <v>112</v>
      </c>
    </row>
    <row r="18" spans="1:7" ht="28.5" customHeight="1">
      <c r="A18" s="124" t="s">
        <v>43</v>
      </c>
      <c r="B18" s="102" t="s">
        <v>112</v>
      </c>
      <c r="C18" s="102" t="s">
        <v>112</v>
      </c>
      <c r="D18" s="130"/>
      <c r="E18" s="102" t="s">
        <v>112</v>
      </c>
      <c r="F18" s="103" t="s">
        <v>112</v>
      </c>
      <c r="G18" s="104" t="s">
        <v>112</v>
      </c>
    </row>
    <row r="19" spans="1:7" ht="28.5" customHeight="1">
      <c r="A19" s="124" t="s">
        <v>59</v>
      </c>
      <c r="B19" s="102">
        <v>20714</v>
      </c>
      <c r="C19" s="102" t="s">
        <v>114</v>
      </c>
      <c r="D19" s="130"/>
      <c r="E19" s="102">
        <v>86</v>
      </c>
      <c r="F19" s="103">
        <v>20628</v>
      </c>
      <c r="G19" s="104">
        <v>602</v>
      </c>
    </row>
    <row r="20" spans="1:7" ht="28.5" customHeight="1">
      <c r="A20" s="124" t="s">
        <v>60</v>
      </c>
      <c r="B20" s="102">
        <v>35</v>
      </c>
      <c r="C20" s="102" t="s">
        <v>114</v>
      </c>
      <c r="D20" s="130"/>
      <c r="E20" s="102">
        <v>153</v>
      </c>
      <c r="F20" s="144">
        <v>-118</v>
      </c>
      <c r="G20" s="104">
        <v>161</v>
      </c>
    </row>
    <row r="21" spans="1:7" ht="28.5" customHeight="1">
      <c r="A21" s="129" t="s">
        <v>91</v>
      </c>
      <c r="B21" s="102">
        <v>34</v>
      </c>
      <c r="C21" s="102" t="s">
        <v>114</v>
      </c>
      <c r="D21" s="130"/>
      <c r="E21" s="102">
        <v>6</v>
      </c>
      <c r="F21" s="103">
        <v>28</v>
      </c>
      <c r="G21" s="104">
        <v>39</v>
      </c>
    </row>
    <row r="22" spans="1:7" ht="28.5" customHeight="1">
      <c r="A22" s="83" t="s">
        <v>65</v>
      </c>
      <c r="B22" s="102">
        <v>3353</v>
      </c>
      <c r="C22" s="102">
        <v>9</v>
      </c>
      <c r="D22" s="130"/>
      <c r="E22" s="102">
        <v>1222</v>
      </c>
      <c r="F22" s="103">
        <v>2141</v>
      </c>
      <c r="G22" s="104">
        <v>1143</v>
      </c>
    </row>
    <row r="23" spans="1:7" s="20" customFormat="1" ht="28.5" customHeight="1" thickBot="1">
      <c r="A23" s="125" t="s">
        <v>88</v>
      </c>
      <c r="B23" s="161">
        <v>5</v>
      </c>
      <c r="C23" s="161" t="s">
        <v>119</v>
      </c>
      <c r="D23" s="162"/>
      <c r="E23" s="161" t="s">
        <v>119</v>
      </c>
      <c r="F23" s="163">
        <v>5</v>
      </c>
      <c r="G23" s="164" t="s">
        <v>119</v>
      </c>
    </row>
    <row r="24" spans="1:7" s="20" customFormat="1" ht="28.5" customHeight="1" thickBot="1" thickTop="1">
      <c r="A24" s="84" t="s">
        <v>44</v>
      </c>
      <c r="B24" s="105">
        <v>116397</v>
      </c>
      <c r="C24" s="105">
        <v>50</v>
      </c>
      <c r="D24" s="105">
        <v>2859</v>
      </c>
      <c r="E24" s="105">
        <v>6266</v>
      </c>
      <c r="F24" s="106">
        <v>113038</v>
      </c>
      <c r="G24" s="107">
        <v>20911</v>
      </c>
    </row>
    <row r="25" ht="10.5">
      <c r="A25" s="1" t="s">
        <v>78</v>
      </c>
    </row>
    <row r="26" ht="10.5">
      <c r="A26" s="1" t="s">
        <v>45</v>
      </c>
    </row>
    <row r="27" ht="10.5">
      <c r="A27" s="1" t="s">
        <v>46</v>
      </c>
    </row>
  </sheetData>
  <sheetProtection/>
  <mergeCells count="11">
    <mergeCell ref="E4:E5"/>
    <mergeCell ref="F4:F5"/>
    <mergeCell ref="A7:A8"/>
    <mergeCell ref="A9:A10"/>
    <mergeCell ref="A3:A5"/>
    <mergeCell ref="A1:G1"/>
    <mergeCell ref="B3:F3"/>
    <mergeCell ref="G3:G5"/>
    <mergeCell ref="B4:B5"/>
    <mergeCell ref="C4:C5"/>
    <mergeCell ref="D4:D5"/>
  </mergeCells>
  <printOptions/>
  <pageMargins left="0.7874015748031497" right="0.7874015748031497" top="0.984251968503937" bottom="0.984251968503937" header="0.31496062992125984" footer="0.5118110236220472"/>
  <pageSetup fitToHeight="1" fitToWidth="1" horizontalDpi="1200" verticalDpi="1200" orientation="portrait" paperSize="9" r:id="rId2"/>
  <headerFooter alignWithMargins="0">
    <oddHeader>&amp;R&amp;10高松国税局　酒税1（H18）</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zoomScalePageLayoutView="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47</v>
      </c>
    </row>
    <row r="2" spans="1:15" ht="24" customHeight="1">
      <c r="A2" s="190" t="s">
        <v>107</v>
      </c>
      <c r="B2" s="187"/>
      <c r="C2" s="231" t="s">
        <v>49</v>
      </c>
      <c r="D2" s="233" t="s">
        <v>6</v>
      </c>
      <c r="E2" s="204" t="s">
        <v>19</v>
      </c>
      <c r="F2" s="205"/>
      <c r="G2" s="233" t="s">
        <v>7</v>
      </c>
      <c r="H2" s="233" t="s">
        <v>8</v>
      </c>
      <c r="I2" s="204" t="s">
        <v>97</v>
      </c>
      <c r="J2" s="205"/>
      <c r="K2" s="231" t="s">
        <v>98</v>
      </c>
      <c r="L2" s="231" t="s">
        <v>99</v>
      </c>
      <c r="M2" s="231" t="s">
        <v>100</v>
      </c>
      <c r="N2" s="231" t="s">
        <v>101</v>
      </c>
      <c r="O2" s="235" t="s">
        <v>105</v>
      </c>
    </row>
    <row r="3" spans="1:15" ht="18" customHeight="1">
      <c r="A3" s="191"/>
      <c r="B3" s="189"/>
      <c r="C3" s="232"/>
      <c r="D3" s="234"/>
      <c r="E3" s="22" t="s">
        <v>102</v>
      </c>
      <c r="F3" s="23" t="s">
        <v>103</v>
      </c>
      <c r="G3" s="234"/>
      <c r="H3" s="234"/>
      <c r="I3" s="22" t="s">
        <v>106</v>
      </c>
      <c r="J3" s="23" t="s">
        <v>104</v>
      </c>
      <c r="K3" s="232"/>
      <c r="L3" s="232"/>
      <c r="M3" s="232"/>
      <c r="N3" s="232"/>
      <c r="O3" s="236"/>
    </row>
    <row r="4" spans="1:15" ht="10.5">
      <c r="A4" s="85"/>
      <c r="B4" s="86"/>
      <c r="C4" s="87" t="s">
        <v>11</v>
      </c>
      <c r="D4" s="89" t="s">
        <v>11</v>
      </c>
      <c r="E4" s="58" t="s">
        <v>11</v>
      </c>
      <c r="F4" s="139" t="s">
        <v>11</v>
      </c>
      <c r="G4" s="87" t="s">
        <v>11</v>
      </c>
      <c r="H4" s="87" t="s">
        <v>11</v>
      </c>
      <c r="I4" s="58" t="s">
        <v>11</v>
      </c>
      <c r="J4" s="139" t="s">
        <v>11</v>
      </c>
      <c r="K4" s="87" t="s">
        <v>11</v>
      </c>
      <c r="L4" s="87" t="s">
        <v>11</v>
      </c>
      <c r="M4" s="87" t="s">
        <v>11</v>
      </c>
      <c r="N4" s="89" t="s">
        <v>11</v>
      </c>
      <c r="O4" s="90" t="s">
        <v>11</v>
      </c>
    </row>
    <row r="5" spans="1:15" ht="30" customHeight="1">
      <c r="A5" s="242" t="s">
        <v>79</v>
      </c>
      <c r="B5" s="243"/>
      <c r="C5" s="145">
        <v>16078</v>
      </c>
      <c r="D5" s="145" t="s">
        <v>112</v>
      </c>
      <c r="E5" s="68" t="s">
        <v>112</v>
      </c>
      <c r="F5" s="146" t="s">
        <v>112</v>
      </c>
      <c r="G5" s="145">
        <v>273</v>
      </c>
      <c r="H5" s="145">
        <v>95871</v>
      </c>
      <c r="I5" s="68" t="s">
        <v>112</v>
      </c>
      <c r="J5" s="146" t="s">
        <v>112</v>
      </c>
      <c r="K5" s="145" t="s">
        <v>112</v>
      </c>
      <c r="L5" s="145" t="s">
        <v>112</v>
      </c>
      <c r="M5" s="145">
        <v>2274</v>
      </c>
      <c r="N5" s="147">
        <v>-74</v>
      </c>
      <c r="O5" s="148">
        <v>117530</v>
      </c>
    </row>
    <row r="6" spans="1:15" ht="30" customHeight="1">
      <c r="A6" s="244" t="s">
        <v>80</v>
      </c>
      <c r="B6" s="245"/>
      <c r="C6" s="149">
        <v>15538</v>
      </c>
      <c r="D6" s="149" t="s">
        <v>112</v>
      </c>
      <c r="E6" s="73" t="s">
        <v>112</v>
      </c>
      <c r="F6" s="150" t="s">
        <v>112</v>
      </c>
      <c r="G6" s="149">
        <v>268</v>
      </c>
      <c r="H6" s="149">
        <v>99429</v>
      </c>
      <c r="I6" s="73" t="s">
        <v>112</v>
      </c>
      <c r="J6" s="150" t="s">
        <v>112</v>
      </c>
      <c r="K6" s="149" t="s">
        <v>112</v>
      </c>
      <c r="L6" s="149" t="s">
        <v>112</v>
      </c>
      <c r="M6" s="149">
        <v>2232</v>
      </c>
      <c r="N6" s="151">
        <v>7776</v>
      </c>
      <c r="O6" s="152">
        <v>128703</v>
      </c>
    </row>
    <row r="7" spans="1:15" ht="30" customHeight="1">
      <c r="A7" s="244" t="s">
        <v>81</v>
      </c>
      <c r="B7" s="245"/>
      <c r="C7" s="149">
        <v>11884</v>
      </c>
      <c r="D7" s="149" t="s">
        <v>112</v>
      </c>
      <c r="E7" s="73" t="s">
        <v>112</v>
      </c>
      <c r="F7" s="150" t="s">
        <v>112</v>
      </c>
      <c r="G7" s="149">
        <v>209</v>
      </c>
      <c r="H7" s="149">
        <v>84345</v>
      </c>
      <c r="I7" s="73">
        <v>64</v>
      </c>
      <c r="J7" s="150">
        <v>7</v>
      </c>
      <c r="K7" s="149" t="s">
        <v>112</v>
      </c>
      <c r="L7" s="149">
        <v>16</v>
      </c>
      <c r="M7" s="149">
        <v>2134</v>
      </c>
      <c r="N7" s="151">
        <v>21505</v>
      </c>
      <c r="O7" s="152">
        <v>125237</v>
      </c>
    </row>
    <row r="8" spans="1:15" ht="30" customHeight="1" thickBot="1">
      <c r="A8" s="240" t="s">
        <v>82</v>
      </c>
      <c r="B8" s="241"/>
      <c r="C8" s="153">
        <v>10019</v>
      </c>
      <c r="D8" s="153" t="s">
        <v>112</v>
      </c>
      <c r="E8" s="154" t="s">
        <v>112</v>
      </c>
      <c r="F8" s="155" t="s">
        <v>112</v>
      </c>
      <c r="G8" s="153" t="s">
        <v>112</v>
      </c>
      <c r="H8" s="153">
        <v>84780</v>
      </c>
      <c r="I8" s="154" t="s">
        <v>112</v>
      </c>
      <c r="J8" s="155" t="s">
        <v>112</v>
      </c>
      <c r="K8" s="153" t="s">
        <v>112</v>
      </c>
      <c r="L8" s="153">
        <v>12</v>
      </c>
      <c r="M8" s="153">
        <v>2290</v>
      </c>
      <c r="N8" s="156">
        <v>20043</v>
      </c>
      <c r="O8" s="157">
        <v>122018</v>
      </c>
    </row>
    <row r="9" ht="11.25" thickBot="1"/>
    <row r="10" spans="1:16" ht="35.25" customHeight="1">
      <c r="A10" s="237" t="s">
        <v>107</v>
      </c>
      <c r="B10" s="200"/>
      <c r="C10" s="137" t="s">
        <v>49</v>
      </c>
      <c r="D10" s="136" t="s">
        <v>6</v>
      </c>
      <c r="E10" s="138" t="s">
        <v>108</v>
      </c>
      <c r="F10" s="138" t="s">
        <v>109</v>
      </c>
      <c r="G10" s="136" t="s">
        <v>7</v>
      </c>
      <c r="H10" s="143" t="s">
        <v>8</v>
      </c>
      <c r="I10" s="140" t="s">
        <v>90</v>
      </c>
      <c r="J10" s="140" t="s">
        <v>89</v>
      </c>
      <c r="K10" s="141" t="s">
        <v>59</v>
      </c>
      <c r="L10" s="138" t="s">
        <v>68</v>
      </c>
      <c r="M10" s="138" t="s">
        <v>91</v>
      </c>
      <c r="N10" s="136" t="s">
        <v>84</v>
      </c>
      <c r="O10" s="136" t="s">
        <v>88</v>
      </c>
      <c r="P10" s="142" t="s">
        <v>63</v>
      </c>
    </row>
    <row r="11" spans="1:16" ht="10.5">
      <c r="A11" s="85"/>
      <c r="B11" s="86"/>
      <c r="C11" s="87" t="s">
        <v>11</v>
      </c>
      <c r="D11" s="89" t="s">
        <v>11</v>
      </c>
      <c r="E11" s="87" t="s">
        <v>11</v>
      </c>
      <c r="F11" s="87" t="s">
        <v>11</v>
      </c>
      <c r="G11" s="87" t="s">
        <v>11</v>
      </c>
      <c r="H11" s="87" t="s">
        <v>11</v>
      </c>
      <c r="I11" s="126" t="s">
        <v>11</v>
      </c>
      <c r="J11" s="126" t="s">
        <v>11</v>
      </c>
      <c r="K11" s="87" t="s">
        <v>11</v>
      </c>
      <c r="L11" s="87" t="s">
        <v>11</v>
      </c>
      <c r="M11" s="87" t="s">
        <v>11</v>
      </c>
      <c r="N11" s="126" t="s">
        <v>11</v>
      </c>
      <c r="O11" s="126" t="s">
        <v>11</v>
      </c>
      <c r="P11" s="90" t="s">
        <v>11</v>
      </c>
    </row>
    <row r="12" spans="1:16" ht="30" customHeight="1" thickBot="1">
      <c r="A12" s="238" t="s">
        <v>83</v>
      </c>
      <c r="B12" s="239"/>
      <c r="C12" s="158">
        <v>10929</v>
      </c>
      <c r="D12" s="158" t="s">
        <v>112</v>
      </c>
      <c r="E12" s="158" t="s">
        <v>112</v>
      </c>
      <c r="F12" s="158">
        <v>2477</v>
      </c>
      <c r="G12" s="158">
        <v>-56</v>
      </c>
      <c r="H12" s="158">
        <v>74521</v>
      </c>
      <c r="I12" s="159">
        <v>36</v>
      </c>
      <c r="J12" s="159" t="s">
        <v>112</v>
      </c>
      <c r="K12" s="158">
        <v>20628</v>
      </c>
      <c r="L12" s="158">
        <v>-118</v>
      </c>
      <c r="M12" s="158">
        <v>28</v>
      </c>
      <c r="N12" s="158">
        <v>2141</v>
      </c>
      <c r="O12" s="158">
        <v>5</v>
      </c>
      <c r="P12" s="160">
        <v>113038</v>
      </c>
    </row>
    <row r="14" ht="13.5" customHeight="1"/>
    <row r="15" ht="13.5" customHeight="1"/>
    <row r="17" ht="21" customHeight="1"/>
    <row r="18" ht="21" customHeight="1"/>
    <row r="19" ht="21" customHeight="1"/>
    <row r="20" ht="21" customHeight="1"/>
    <row r="21" ht="21" customHeight="1"/>
    <row r="22" ht="10.5">
      <c r="H22" s="108"/>
    </row>
    <row r="23" spans="8:10" ht="10.5">
      <c r="H23" s="108"/>
      <c r="J23" s="32"/>
    </row>
    <row r="24" ht="10.5">
      <c r="H24" s="108"/>
    </row>
  </sheetData>
  <sheetProtection/>
  <mergeCells count="18">
    <mergeCell ref="A10:B10"/>
    <mergeCell ref="A12:B12"/>
    <mergeCell ref="G2:G3"/>
    <mergeCell ref="H2:H3"/>
    <mergeCell ref="C2:C3"/>
    <mergeCell ref="A2:B3"/>
    <mergeCell ref="A8:B8"/>
    <mergeCell ref="A5:B5"/>
    <mergeCell ref="A6:B6"/>
    <mergeCell ref="A7:B7"/>
    <mergeCell ref="N2:N3"/>
    <mergeCell ref="D2:D3"/>
    <mergeCell ref="E2:F2"/>
    <mergeCell ref="O2:O3"/>
    <mergeCell ref="I2:J2"/>
    <mergeCell ref="K2:K3"/>
    <mergeCell ref="L2:L3"/>
    <mergeCell ref="M2:M3"/>
  </mergeCells>
  <printOptions/>
  <pageMargins left="0.7874015748031497" right="0.7874015748031497" top="0.984251968503937" bottom="0.984251968503937" header="0.31496062992125984" footer="0.5118110236220472"/>
  <pageSetup fitToHeight="1" fitToWidth="1" horizontalDpi="1200" verticalDpi="1200" orientation="landscape" paperSize="9" scale="78" r:id="rId2"/>
  <headerFooter alignWithMargins="0">
    <oddHeader>&amp;R&amp;10高松国税局　酒税1（H18）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2023-04-04T04:38:29Z</dcterms:created>
  <dcterms:modified xsi:type="dcterms:W3CDTF">2023-04-04T04:38:40Z</dcterms:modified>
  <cp:category/>
  <cp:version/>
  <cp:contentType/>
  <cp:contentStatus/>
</cp:coreProperties>
</file>