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1(1)滞納状況" sheetId="1" r:id="rId1"/>
    <sheet name="1(2)滞納状況の累年比較" sheetId="2" r:id="rId2"/>
    <sheet name="1(3)税務署別滞納状況" sheetId="3" r:id="rId3"/>
    <sheet name="2 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'1(3)税務署別滞納状況'!$A$1:$K$42</definedName>
    <definedName name="_xlnm.Print_Area" localSheetId="3">'2 還付金の支払決定の状況'!$A$1:$D$20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<sst xmlns="http://schemas.openxmlformats.org/spreadsheetml/2006/main" count="191" uniqueCount="108">
  <si>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</si>
  <si>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</si>
  <si>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</si>
  <si>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</si>
  <si>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</si>
  <si>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</si>
  <si>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</si>
  <si>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</si>
  <si>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</si>
  <si>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</si>
  <si>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</si>
  <si>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</si>
  <si>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</si>
  <si>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</si>
  <si>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</si>
  <si>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</si>
  <si>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</si>
  <si>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</si>
  <si>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</si>
  <si>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</si>
  <si>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</si>
  <si>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</si>
  <si>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</si>
  <si>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</si>
  <si>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</si>
  <si>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</si>
  <si>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</si>
  <si>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</si>
  <si>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</si>
  <si>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</si>
  <si>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</si>
  <si>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</si>
  <si>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</si>
  <si>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</si>
  <si>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</si>
  <si>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</si>
  <si>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</si>
  <si>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</si>
  <si>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</si>
  <si>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</si>
  <si>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</si>
  <si>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</si>
  <si>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</si>
  <si>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</si>
  <si>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</si>
  <si>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</si>
  <si>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</si>
  <si>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(1)　滞納状況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</si>
  <si>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</si>
  <si>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</si>
  <si>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</si>
  <si>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</si>
  <si>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</si>
  <si>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</si>
  <si>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</si>
  <si>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</si>
  <si>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</si>
  <si>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</si>
  <si>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</si>
  <si>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</si>
  <si>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</si>
  <si>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</si>
  <si>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</si>
  <si>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</si>
  <si>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</si>
  <si>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</si>
  <si>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</si>
  <si>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</si>
  <si>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</si>
  <si>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</si>
  <si>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</si>
  <si>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</si>
  <si>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</si>
  <si>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</si>
  <si>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</si>
  <si>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</si>
  <si>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</si>
  <si>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年度</t>
  </si>
  <si>
    <t>年　　　　度</t>
  </si>
  <si>
    <t>平成14年度</t>
  </si>
  <si>
    <t>平成15年度</t>
  </si>
  <si>
    <t>平成16年度</t>
  </si>
  <si>
    <t>平成17年度</t>
  </si>
  <si>
    <t>支払決定済額</t>
  </si>
  <si>
    <t>支払命令官分</t>
  </si>
  <si>
    <t>支払委託官分</t>
  </si>
  <si>
    <t>①</t>
  </si>
  <si>
    <t>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</si>
  <si>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</si>
  <si>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</si>
  <si>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</si>
  <si>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</si>
  <si>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</si>
  <si>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</si>
  <si>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</si>
  <si>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</si>
  <si>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</si>
  <si>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合　　　計</t>
  </si>
  <si>
    <t>①　＋　②</t>
  </si>
  <si>
    <t>-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</si>
  <si>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</si>
  <si>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平成18年４月１日から平成19年３月31日までの間における滞納の繰越、新規発生及び処理等の国税の滞納状況を示した。</t>
  </si>
  <si>
    <t>平成17年度</t>
  </si>
  <si>
    <t>平成18年度</t>
  </si>
  <si>
    <t>平成18年度</t>
  </si>
  <si>
    <t>調査期間：平成18年４月１日から平成19年３月31日</t>
  </si>
  <si>
    <t>-</t>
  </si>
  <si>
    <t>高知県計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</si>
</sst>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2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176" fontId="4" fillId="22" borderId="13" xfId="0" applyNumberFormat="1" applyFont="1" applyFill="1" applyBorder="1" applyAlignment="1">
      <alignment horizontal="right" vertical="center"/>
    </xf>
    <xf numFmtId="176" fontId="4" fillId="21" borderId="14" xfId="0" applyNumberFormat="1" applyFont="1" applyFill="1" applyBorder="1" applyAlignment="1">
      <alignment horizontal="right" vertical="center"/>
    </xf>
    <xf numFmtId="176" fontId="4" fillId="21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" fontId="2" fillId="22" borderId="19" xfId="0" applyNumberFormat="1" applyFont="1" applyFill="1" applyBorder="1" applyAlignment="1">
      <alignment horizontal="right" vertical="center"/>
    </xf>
    <xf numFmtId="3" fontId="2" fillId="21" borderId="20" xfId="0" applyNumberFormat="1" applyFont="1" applyFill="1" applyBorder="1" applyAlignment="1">
      <alignment horizontal="right" vertical="center"/>
    </xf>
    <xf numFmtId="3" fontId="2" fillId="22" borderId="21" xfId="0" applyNumberFormat="1" applyFont="1" applyFill="1" applyBorder="1" applyAlignment="1">
      <alignment horizontal="right" vertical="center"/>
    </xf>
    <xf numFmtId="3" fontId="2" fillId="21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176" fontId="4" fillId="22" borderId="26" xfId="0" applyNumberFormat="1" applyFont="1" applyFill="1" applyBorder="1" applyAlignment="1">
      <alignment horizontal="right" vertical="center"/>
    </xf>
    <xf numFmtId="176" fontId="4" fillId="21" borderId="27" xfId="0" applyNumberFormat="1" applyFont="1" applyFill="1" applyBorder="1" applyAlignment="1">
      <alignment horizontal="right" vertical="center"/>
    </xf>
    <xf numFmtId="176" fontId="4" fillId="21" borderId="28" xfId="0" applyNumberFormat="1" applyFont="1" applyFill="1" applyBorder="1" applyAlignment="1">
      <alignment horizontal="right" vertical="center"/>
    </xf>
    <xf numFmtId="0" fontId="5" fillId="22" borderId="1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distributed" vertical="center"/>
    </xf>
    <xf numFmtId="0" fontId="5" fillId="21" borderId="24" xfId="0" applyFont="1" applyFill="1" applyBorder="1" applyAlignment="1">
      <alignment horizontal="right" vertical="center"/>
    </xf>
    <xf numFmtId="176" fontId="2" fillId="22" borderId="33" xfId="0" applyNumberFormat="1" applyFont="1" applyFill="1" applyBorder="1" applyAlignment="1">
      <alignment horizontal="right" vertical="center"/>
    </xf>
    <xf numFmtId="176" fontId="2" fillId="21" borderId="34" xfId="0" applyNumberFormat="1" applyFont="1" applyFill="1" applyBorder="1" applyAlignment="1">
      <alignment horizontal="right" vertical="center"/>
    </xf>
    <xf numFmtId="176" fontId="2" fillId="21" borderId="35" xfId="0" applyNumberFormat="1" applyFont="1" applyFill="1" applyBorder="1" applyAlignment="1">
      <alignment horizontal="right" vertical="center"/>
    </xf>
    <xf numFmtId="176" fontId="2" fillId="22" borderId="36" xfId="0" applyNumberFormat="1" applyFont="1" applyFill="1" applyBorder="1" applyAlignment="1">
      <alignment horizontal="right" vertical="center"/>
    </xf>
    <xf numFmtId="176" fontId="2" fillId="21" borderId="37" xfId="0" applyNumberFormat="1" applyFont="1" applyFill="1" applyBorder="1" applyAlignment="1">
      <alignment horizontal="right" vertical="center"/>
    </xf>
    <xf numFmtId="176" fontId="2" fillId="21" borderId="38" xfId="0" applyNumberFormat="1" applyFont="1" applyFill="1" applyBorder="1" applyAlignment="1">
      <alignment horizontal="right" vertical="center"/>
    </xf>
    <xf numFmtId="0" fontId="4" fillId="6" borderId="39" xfId="0" applyFont="1" applyFill="1" applyBorder="1" applyAlignment="1">
      <alignment horizontal="distributed" vertical="center"/>
    </xf>
    <xf numFmtId="176" fontId="4" fillId="22" borderId="40" xfId="0" applyNumberFormat="1" applyFont="1" applyFill="1" applyBorder="1" applyAlignment="1">
      <alignment horizontal="right" vertical="center"/>
    </xf>
    <xf numFmtId="176" fontId="4" fillId="21" borderId="41" xfId="0" applyNumberFormat="1" applyFont="1" applyFill="1" applyBorder="1" applyAlignment="1">
      <alignment horizontal="right" vertical="center"/>
    </xf>
    <xf numFmtId="176" fontId="4" fillId="21" borderId="42" xfId="0" applyNumberFormat="1" applyFont="1" applyFill="1" applyBorder="1" applyAlignment="1">
      <alignment horizontal="right" vertical="center"/>
    </xf>
    <xf numFmtId="176" fontId="2" fillId="22" borderId="43" xfId="0" applyNumberFormat="1" applyFont="1" applyFill="1" applyBorder="1" applyAlignment="1">
      <alignment horizontal="right" vertical="center"/>
    </xf>
    <xf numFmtId="176" fontId="2" fillId="21" borderId="44" xfId="0" applyNumberFormat="1" applyFont="1" applyFill="1" applyBorder="1" applyAlignment="1">
      <alignment horizontal="right" vertical="center"/>
    </xf>
    <xf numFmtId="176" fontId="2" fillId="21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2" fillId="6" borderId="48" xfId="0" applyFont="1" applyFill="1" applyBorder="1" applyAlignment="1">
      <alignment horizontal="distributed" vertical="center"/>
    </xf>
    <xf numFmtId="0" fontId="2" fillId="6" borderId="49" xfId="0" applyFont="1" applyFill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2" fillId="6" borderId="51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22" borderId="33" xfId="0" applyNumberFormat="1" applyFont="1" applyFill="1" applyBorder="1" applyAlignment="1">
      <alignment horizontal="right" vertical="center"/>
    </xf>
    <xf numFmtId="3" fontId="2" fillId="21" borderId="34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38" fontId="2" fillId="22" borderId="36" xfId="49" applyFont="1" applyFill="1" applyBorder="1" applyAlignment="1">
      <alignment horizontal="right" vertical="center"/>
    </xf>
    <xf numFmtId="38" fontId="2" fillId="21" borderId="37" xfId="49" applyFont="1" applyFill="1" applyBorder="1" applyAlignment="1">
      <alignment horizontal="right" vertical="center"/>
    </xf>
    <xf numFmtId="38" fontId="4" fillId="22" borderId="54" xfId="49" applyFont="1" applyFill="1" applyBorder="1" applyAlignment="1">
      <alignment horizontal="right" vertical="center"/>
    </xf>
    <xf numFmtId="38" fontId="4" fillId="21" borderId="52" xfId="49" applyFont="1" applyFill="1" applyBorder="1" applyAlignment="1">
      <alignment horizontal="right" vertical="center"/>
    </xf>
    <xf numFmtId="38" fontId="2" fillId="22" borderId="55" xfId="49" applyFont="1" applyFill="1" applyBorder="1" applyAlignment="1">
      <alignment horizontal="right" vertical="center"/>
    </xf>
    <xf numFmtId="38" fontId="2" fillId="21" borderId="56" xfId="49" applyFont="1" applyFill="1" applyBorder="1" applyAlignment="1">
      <alignment horizontal="right" vertical="center"/>
    </xf>
    <xf numFmtId="38" fontId="2" fillId="22" borderId="57" xfId="49" applyFont="1" applyFill="1" applyBorder="1" applyAlignment="1">
      <alignment horizontal="right" vertical="center"/>
    </xf>
    <xf numFmtId="38" fontId="2" fillId="21" borderId="58" xfId="49" applyFont="1" applyFill="1" applyBorder="1" applyAlignment="1">
      <alignment horizontal="right" vertical="center"/>
    </xf>
    <xf numFmtId="38" fontId="4" fillId="22" borderId="13" xfId="49" applyFont="1" applyFill="1" applyBorder="1" applyAlignment="1">
      <alignment horizontal="right" vertical="center"/>
    </xf>
    <xf numFmtId="38" fontId="4" fillId="21" borderId="14" xfId="49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right" vertical="center"/>
    </xf>
    <xf numFmtId="0" fontId="5" fillId="21" borderId="65" xfId="0" applyFont="1" applyFill="1" applyBorder="1" applyAlignment="1">
      <alignment horizontal="right" vertical="center"/>
    </xf>
    <xf numFmtId="0" fontId="5" fillId="21" borderId="66" xfId="0" applyFont="1" applyFill="1" applyBorder="1" applyAlignment="1">
      <alignment horizontal="right" vertical="center"/>
    </xf>
    <xf numFmtId="0" fontId="2" fillId="0" borderId="67" xfId="0" applyFont="1" applyBorder="1" applyAlignment="1">
      <alignment horizontal="distributed" vertical="center"/>
    </xf>
    <xf numFmtId="38" fontId="2" fillId="21" borderId="19" xfId="49" applyFont="1" applyFill="1" applyBorder="1" applyAlignment="1">
      <alignment horizontal="right" vertical="center"/>
    </xf>
    <xf numFmtId="38" fontId="2" fillId="21" borderId="68" xfId="49" applyFont="1" applyFill="1" applyBorder="1" applyAlignment="1">
      <alignment horizontal="right" vertical="center"/>
    </xf>
    <xf numFmtId="38" fontId="2" fillId="21" borderId="69" xfId="49" applyFont="1" applyFill="1" applyBorder="1" applyAlignment="1">
      <alignment horizontal="right" vertical="center"/>
    </xf>
    <xf numFmtId="38" fontId="2" fillId="0" borderId="0" xfId="49" applyFont="1" applyAlignment="1">
      <alignment horizontal="left" vertical="center"/>
    </xf>
    <xf numFmtId="38" fontId="2" fillId="21" borderId="10" xfId="49" applyFont="1" applyFill="1" applyBorder="1" applyAlignment="1">
      <alignment horizontal="right" vertical="center"/>
    </xf>
    <xf numFmtId="38" fontId="2" fillId="21" borderId="70" xfId="49" applyFont="1" applyFill="1" applyBorder="1" applyAlignment="1">
      <alignment horizontal="right" vertical="center"/>
    </xf>
    <xf numFmtId="38" fontId="2" fillId="21" borderId="12" xfId="49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38" fontId="2" fillId="21" borderId="72" xfId="49" applyFont="1" applyFill="1" applyBorder="1" applyAlignment="1">
      <alignment horizontal="right" vertical="center"/>
    </xf>
    <xf numFmtId="38" fontId="2" fillId="21" borderId="73" xfId="49" applyFont="1" applyFill="1" applyBorder="1" applyAlignment="1">
      <alignment horizontal="right" vertical="center"/>
    </xf>
    <xf numFmtId="38" fontId="2" fillId="21" borderId="74" xfId="49" applyFont="1" applyFill="1" applyBorder="1" applyAlignment="1">
      <alignment horizontal="right" vertical="center"/>
    </xf>
    <xf numFmtId="0" fontId="2" fillId="0" borderId="75" xfId="0" applyFont="1" applyBorder="1" applyAlignment="1">
      <alignment horizontal="distributed" vertical="center"/>
    </xf>
    <xf numFmtId="38" fontId="2" fillId="21" borderId="76" xfId="49" applyFont="1" applyFill="1" applyBorder="1" applyAlignment="1">
      <alignment horizontal="right" vertical="center"/>
    </xf>
    <xf numFmtId="38" fontId="2" fillId="21" borderId="77" xfId="49" applyFont="1" applyFill="1" applyBorder="1" applyAlignment="1">
      <alignment horizontal="right" vertical="center"/>
    </xf>
    <xf numFmtId="38" fontId="2" fillId="21" borderId="78" xfId="49" applyFont="1" applyFill="1" applyBorder="1" applyAlignment="1">
      <alignment horizontal="right" vertical="center"/>
    </xf>
    <xf numFmtId="0" fontId="2" fillId="0" borderId="79" xfId="0" applyFont="1" applyBorder="1" applyAlignment="1">
      <alignment horizontal="distributed" vertical="center"/>
    </xf>
    <xf numFmtId="38" fontId="2" fillId="21" borderId="55" xfId="49" applyFont="1" applyFill="1" applyBorder="1" applyAlignment="1">
      <alignment horizontal="right" vertical="center"/>
    </xf>
    <xf numFmtId="38" fontId="2" fillId="21" borderId="80" xfId="49" applyFont="1" applyFill="1" applyBorder="1" applyAlignment="1">
      <alignment horizontal="right" vertical="center"/>
    </xf>
    <xf numFmtId="38" fontId="2" fillId="21" borderId="81" xfId="49" applyFont="1" applyFill="1" applyBorder="1" applyAlignment="1">
      <alignment horizontal="right" vertical="center"/>
    </xf>
    <xf numFmtId="0" fontId="2" fillId="0" borderId="82" xfId="0" applyFont="1" applyBorder="1" applyAlignment="1">
      <alignment horizontal="distributed" vertical="center"/>
    </xf>
    <xf numFmtId="38" fontId="2" fillId="21" borderId="57" xfId="49" applyFont="1" applyFill="1" applyBorder="1" applyAlignment="1">
      <alignment horizontal="right" vertical="center"/>
    </xf>
    <xf numFmtId="38" fontId="2" fillId="21" borderId="83" xfId="49" applyFont="1" applyFill="1" applyBorder="1" applyAlignment="1">
      <alignment horizontal="right" vertical="center"/>
    </xf>
    <xf numFmtId="38" fontId="2" fillId="21" borderId="84" xfId="49" applyFont="1" applyFill="1" applyBorder="1" applyAlignment="1">
      <alignment horizontal="right" vertical="center"/>
    </xf>
    <xf numFmtId="0" fontId="4" fillId="0" borderId="85" xfId="0" applyFont="1" applyBorder="1" applyAlignment="1">
      <alignment horizontal="distributed" vertical="center"/>
    </xf>
    <xf numFmtId="38" fontId="4" fillId="21" borderId="13" xfId="49" applyFont="1" applyFill="1" applyBorder="1" applyAlignment="1">
      <alignment horizontal="right" vertical="center"/>
    </xf>
    <xf numFmtId="38" fontId="4" fillId="21" borderId="86" xfId="49" applyFont="1" applyFill="1" applyBorder="1" applyAlignment="1">
      <alignment horizontal="right" vertical="center"/>
    </xf>
    <xf numFmtId="38" fontId="4" fillId="21" borderId="15" xfId="49" applyFont="1" applyFill="1" applyBorder="1" applyAlignment="1">
      <alignment horizontal="right" vertical="center"/>
    </xf>
    <xf numFmtId="38" fontId="4" fillId="0" borderId="0" xfId="4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4" fillId="0" borderId="101" xfId="0" applyFont="1" applyBorder="1" applyAlignment="1">
      <alignment horizontal="distributed" vertical="center"/>
    </xf>
    <xf numFmtId="0" fontId="4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89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12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A1" sqref="A1:N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ht="12" thickBot="1">
      <c r="A2" s="2" t="s">
        <v>47</v>
      </c>
    </row>
    <row r="3" spans="1:14" ht="16.5" customHeight="1">
      <c r="A3" s="140" t="s">
        <v>14</v>
      </c>
      <c r="B3" s="141"/>
      <c r="C3" s="122" t="s">
        <v>15</v>
      </c>
      <c r="D3" s="123"/>
      <c r="E3" s="123"/>
      <c r="F3" s="123"/>
      <c r="G3" s="123"/>
      <c r="H3" s="123"/>
      <c r="I3" s="126" t="s">
        <v>0</v>
      </c>
      <c r="J3" s="127"/>
      <c r="K3" s="126" t="s">
        <v>1</v>
      </c>
      <c r="L3" s="127"/>
      <c r="M3" s="144" t="s">
        <v>16</v>
      </c>
      <c r="N3" s="145"/>
    </row>
    <row r="4" spans="1:14" ht="16.5" customHeight="1">
      <c r="A4" s="142"/>
      <c r="B4" s="143"/>
      <c r="C4" s="124" t="s">
        <v>2</v>
      </c>
      <c r="D4" s="125"/>
      <c r="E4" s="124" t="s">
        <v>3</v>
      </c>
      <c r="F4" s="125"/>
      <c r="G4" s="124" t="s">
        <v>17</v>
      </c>
      <c r="H4" s="125"/>
      <c r="I4" s="128"/>
      <c r="J4" s="129"/>
      <c r="K4" s="128"/>
      <c r="L4" s="129"/>
      <c r="M4" s="146"/>
      <c r="N4" s="147"/>
    </row>
    <row r="5" spans="1:14" ht="16.5" customHeight="1">
      <c r="A5" s="142"/>
      <c r="B5" s="143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46"/>
      <c r="N5" s="147"/>
    </row>
    <row r="6" spans="1:14" ht="11.25">
      <c r="A6" s="29"/>
      <c r="B6" s="30"/>
      <c r="C6" s="27" t="s">
        <v>5</v>
      </c>
      <c r="D6" s="32" t="s">
        <v>6</v>
      </c>
      <c r="E6" s="27" t="s">
        <v>5</v>
      </c>
      <c r="F6" s="32" t="s">
        <v>6</v>
      </c>
      <c r="G6" s="27" t="s">
        <v>5</v>
      </c>
      <c r="H6" s="32" t="s">
        <v>6</v>
      </c>
      <c r="I6" s="27" t="s">
        <v>5</v>
      </c>
      <c r="J6" s="32" t="s">
        <v>6</v>
      </c>
      <c r="K6" s="27" t="s">
        <v>5</v>
      </c>
      <c r="L6" s="32" t="s">
        <v>6</v>
      </c>
      <c r="M6" s="28"/>
      <c r="N6" s="31"/>
    </row>
    <row r="7" spans="1:14" ht="30" customHeight="1">
      <c r="A7" s="148" t="s">
        <v>20</v>
      </c>
      <c r="B7" s="57" t="s">
        <v>7</v>
      </c>
      <c r="C7" s="58">
        <v>4743</v>
      </c>
      <c r="D7" s="59">
        <v>1801</v>
      </c>
      <c r="E7" s="58">
        <v>3874</v>
      </c>
      <c r="F7" s="59">
        <v>974</v>
      </c>
      <c r="G7" s="58">
        <v>8617</v>
      </c>
      <c r="H7" s="59">
        <v>2775</v>
      </c>
      <c r="I7" s="58">
        <v>4620</v>
      </c>
      <c r="J7" s="59">
        <v>1221</v>
      </c>
      <c r="K7" s="58">
        <v>3997</v>
      </c>
      <c r="L7" s="59">
        <v>1554</v>
      </c>
      <c r="M7" s="117" t="s">
        <v>21</v>
      </c>
      <c r="N7" s="62" t="s">
        <v>7</v>
      </c>
    </row>
    <row r="8" spans="1:14" ht="30" customHeight="1">
      <c r="A8" s="149"/>
      <c r="B8" s="60" t="s">
        <v>8</v>
      </c>
      <c r="C8" s="65">
        <v>25519</v>
      </c>
      <c r="D8" s="66">
        <v>5928</v>
      </c>
      <c r="E8" s="65">
        <v>17400</v>
      </c>
      <c r="F8" s="66">
        <v>2869</v>
      </c>
      <c r="G8" s="65">
        <v>42919</v>
      </c>
      <c r="H8" s="66">
        <v>8797</v>
      </c>
      <c r="I8" s="65">
        <v>20188</v>
      </c>
      <c r="J8" s="66">
        <v>3392</v>
      </c>
      <c r="K8" s="65">
        <v>22731</v>
      </c>
      <c r="L8" s="66">
        <v>5405</v>
      </c>
      <c r="M8" s="118"/>
      <c r="N8" s="63" t="s">
        <v>8</v>
      </c>
    </row>
    <row r="9" spans="1:14" s="3" customFormat="1" ht="30" customHeight="1">
      <c r="A9" s="150"/>
      <c r="B9" s="61" t="s">
        <v>4</v>
      </c>
      <c r="C9" s="67">
        <v>30262</v>
      </c>
      <c r="D9" s="68">
        <v>7729</v>
      </c>
      <c r="E9" s="67">
        <v>21274</v>
      </c>
      <c r="F9" s="68">
        <v>3843</v>
      </c>
      <c r="G9" s="67">
        <v>51536</v>
      </c>
      <c r="H9" s="68">
        <v>11572</v>
      </c>
      <c r="I9" s="67">
        <v>24808</v>
      </c>
      <c r="J9" s="68">
        <v>4613</v>
      </c>
      <c r="K9" s="67">
        <v>26728</v>
      </c>
      <c r="L9" s="68">
        <v>6959</v>
      </c>
      <c r="M9" s="119"/>
      <c r="N9" s="64" t="s">
        <v>4</v>
      </c>
    </row>
    <row r="10" spans="1:14" ht="30" customHeight="1">
      <c r="A10" s="115" t="s">
        <v>9</v>
      </c>
      <c r="B10" s="116"/>
      <c r="C10" s="69">
        <v>1495</v>
      </c>
      <c r="D10" s="70">
        <v>3338</v>
      </c>
      <c r="E10" s="69">
        <v>2069</v>
      </c>
      <c r="F10" s="70">
        <v>1477</v>
      </c>
      <c r="G10" s="69">
        <v>3564</v>
      </c>
      <c r="H10" s="70">
        <v>4815</v>
      </c>
      <c r="I10" s="69">
        <v>2263</v>
      </c>
      <c r="J10" s="70">
        <v>2744</v>
      </c>
      <c r="K10" s="69">
        <v>1301</v>
      </c>
      <c r="L10" s="70">
        <v>2071</v>
      </c>
      <c r="M10" s="120" t="s">
        <v>9</v>
      </c>
      <c r="N10" s="121"/>
    </row>
    <row r="11" spans="1:14" ht="30" customHeight="1">
      <c r="A11" s="115" t="s">
        <v>10</v>
      </c>
      <c r="B11" s="116"/>
      <c r="C11" s="69">
        <v>555</v>
      </c>
      <c r="D11" s="70">
        <v>1007</v>
      </c>
      <c r="E11" s="69">
        <v>600</v>
      </c>
      <c r="F11" s="70">
        <v>582</v>
      </c>
      <c r="G11" s="69">
        <v>1155</v>
      </c>
      <c r="H11" s="70">
        <v>1589</v>
      </c>
      <c r="I11" s="69">
        <v>659</v>
      </c>
      <c r="J11" s="70">
        <v>702</v>
      </c>
      <c r="K11" s="69">
        <v>496</v>
      </c>
      <c r="L11" s="70">
        <v>887</v>
      </c>
      <c r="M11" s="120" t="s">
        <v>10</v>
      </c>
      <c r="N11" s="121"/>
    </row>
    <row r="12" spans="1:14" ht="30" customHeight="1">
      <c r="A12" s="115" t="s">
        <v>11</v>
      </c>
      <c r="B12" s="116"/>
      <c r="C12" s="69">
        <v>12060</v>
      </c>
      <c r="D12" s="70">
        <v>7044</v>
      </c>
      <c r="E12" s="69">
        <v>13904</v>
      </c>
      <c r="F12" s="70">
        <v>6171</v>
      </c>
      <c r="G12" s="69">
        <v>25964</v>
      </c>
      <c r="H12" s="70">
        <v>13215</v>
      </c>
      <c r="I12" s="69">
        <v>14309</v>
      </c>
      <c r="J12" s="70">
        <v>6420</v>
      </c>
      <c r="K12" s="69">
        <v>11655</v>
      </c>
      <c r="L12" s="70">
        <v>6795</v>
      </c>
      <c r="M12" s="120" t="s">
        <v>11</v>
      </c>
      <c r="N12" s="121"/>
    </row>
    <row r="13" spans="1:14" ht="30" customHeight="1" thickBot="1">
      <c r="A13" s="132" t="s">
        <v>12</v>
      </c>
      <c r="B13" s="133"/>
      <c r="C13" s="71">
        <v>102</v>
      </c>
      <c r="D13" s="72">
        <v>37</v>
      </c>
      <c r="E13" s="71">
        <v>154</v>
      </c>
      <c r="F13" s="72">
        <v>11</v>
      </c>
      <c r="G13" s="71">
        <v>256</v>
      </c>
      <c r="H13" s="72">
        <v>48</v>
      </c>
      <c r="I13" s="71">
        <v>160</v>
      </c>
      <c r="J13" s="72">
        <v>19</v>
      </c>
      <c r="K13" s="71">
        <v>96</v>
      </c>
      <c r="L13" s="72">
        <v>29</v>
      </c>
      <c r="M13" s="136" t="s">
        <v>12</v>
      </c>
      <c r="N13" s="137"/>
    </row>
    <row r="14" spans="1:14" s="3" customFormat="1" ht="30" customHeight="1" thickBot="1" thickTop="1">
      <c r="A14" s="134" t="s">
        <v>22</v>
      </c>
      <c r="B14" s="135"/>
      <c r="C14" s="73">
        <v>44474</v>
      </c>
      <c r="D14" s="74">
        <v>19155</v>
      </c>
      <c r="E14" s="73">
        <v>38001</v>
      </c>
      <c r="F14" s="74">
        <v>12084</v>
      </c>
      <c r="G14" s="73">
        <v>82475</v>
      </c>
      <c r="H14" s="74">
        <v>31239</v>
      </c>
      <c r="I14" s="73">
        <v>42199</v>
      </c>
      <c r="J14" s="74">
        <v>14498</v>
      </c>
      <c r="K14" s="73">
        <v>40276</v>
      </c>
      <c r="L14" s="74">
        <v>16741</v>
      </c>
      <c r="M14" s="138" t="s">
        <v>23</v>
      </c>
      <c r="N14" s="139"/>
    </row>
    <row r="15" spans="1:14" ht="11.25">
      <c r="A15" s="4" t="s">
        <v>30</v>
      </c>
      <c r="B15" s="131" t="s">
        <v>101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11.25">
      <c r="A16" s="4" t="s">
        <v>31</v>
      </c>
      <c r="B16" s="130">
        <v>39263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sheetProtection/>
  <mergeCells count="23">
    <mergeCell ref="A3:B5"/>
    <mergeCell ref="M3:N5"/>
    <mergeCell ref="A7:A9"/>
    <mergeCell ref="M11:N11"/>
    <mergeCell ref="K3:L4"/>
    <mergeCell ref="B16:N16"/>
    <mergeCell ref="B15:N15"/>
    <mergeCell ref="A12:B12"/>
    <mergeCell ref="A13:B13"/>
    <mergeCell ref="A14:B14"/>
    <mergeCell ref="M13:N13"/>
    <mergeCell ref="M14:N14"/>
    <mergeCell ref="M12:N12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landscape" paperSize="9" r:id="rId1"/>
  <headerFooter alignWithMargins="0">
    <oddHeader>&amp;R&amp;10高松国税局　国税徴収等2（H18）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0.375" style="2" customWidth="1"/>
    <col min="13" max="16384" width="8.625" style="2" customWidth="1"/>
  </cols>
  <sheetData>
    <row r="1" ht="12" thickBot="1">
      <c r="A1" s="2" t="s">
        <v>45</v>
      </c>
    </row>
    <row r="2" spans="1:12" ht="16.5" customHeight="1">
      <c r="A2" s="151" t="s">
        <v>78</v>
      </c>
      <c r="B2" s="122" t="s">
        <v>26</v>
      </c>
      <c r="C2" s="123"/>
      <c r="D2" s="123"/>
      <c r="E2" s="123"/>
      <c r="F2" s="123"/>
      <c r="G2" s="153"/>
      <c r="H2" s="154" t="s">
        <v>0</v>
      </c>
      <c r="I2" s="155"/>
      <c r="J2" s="154" t="s">
        <v>1</v>
      </c>
      <c r="K2" s="155"/>
      <c r="L2" s="158" t="s">
        <v>77</v>
      </c>
    </row>
    <row r="3" spans="1:12" ht="16.5" customHeight="1">
      <c r="A3" s="152"/>
      <c r="B3" s="160" t="s">
        <v>2</v>
      </c>
      <c r="C3" s="161"/>
      <c r="D3" s="160" t="s">
        <v>3</v>
      </c>
      <c r="E3" s="161"/>
      <c r="F3" s="160" t="s">
        <v>27</v>
      </c>
      <c r="G3" s="161"/>
      <c r="H3" s="156"/>
      <c r="I3" s="157"/>
      <c r="J3" s="156"/>
      <c r="K3" s="157"/>
      <c r="L3" s="159"/>
    </row>
    <row r="4" spans="1:12" ht="15" customHeight="1">
      <c r="A4" s="152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59"/>
    </row>
    <row r="5" spans="1:12" ht="11.25">
      <c r="A5" s="33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2" t="s">
        <v>6</v>
      </c>
      <c r="L5" s="34"/>
    </row>
    <row r="6" spans="1:12" ht="30" customHeight="1">
      <c r="A6" s="16" t="s">
        <v>41</v>
      </c>
      <c r="B6" s="17">
        <v>69959</v>
      </c>
      <c r="C6" s="18">
        <v>29967</v>
      </c>
      <c r="D6" s="17">
        <v>39506</v>
      </c>
      <c r="E6" s="18">
        <v>19011</v>
      </c>
      <c r="F6" s="17">
        <v>109465</v>
      </c>
      <c r="G6" s="18">
        <v>48978</v>
      </c>
      <c r="H6" s="17">
        <v>43526</v>
      </c>
      <c r="I6" s="18">
        <v>22190</v>
      </c>
      <c r="J6" s="17">
        <v>65939</v>
      </c>
      <c r="K6" s="18">
        <v>26788</v>
      </c>
      <c r="L6" s="50" t="s">
        <v>79</v>
      </c>
    </row>
    <row r="7" spans="1:12" ht="30" customHeight="1">
      <c r="A7" s="16" t="s">
        <v>42</v>
      </c>
      <c r="B7" s="9">
        <v>65939</v>
      </c>
      <c r="C7" s="10">
        <v>26788</v>
      </c>
      <c r="D7" s="9">
        <v>36737</v>
      </c>
      <c r="E7" s="10">
        <v>22397</v>
      </c>
      <c r="F7" s="9">
        <v>102676</v>
      </c>
      <c r="G7" s="10">
        <v>49185</v>
      </c>
      <c r="H7" s="9">
        <v>42817</v>
      </c>
      <c r="I7" s="10">
        <v>24374</v>
      </c>
      <c r="J7" s="9">
        <v>59859</v>
      </c>
      <c r="K7" s="10">
        <v>24811</v>
      </c>
      <c r="L7" s="50" t="s">
        <v>80</v>
      </c>
    </row>
    <row r="8" spans="1:12" ht="30" customHeight="1">
      <c r="A8" s="16" t="s">
        <v>43</v>
      </c>
      <c r="B8" s="9">
        <v>59859</v>
      </c>
      <c r="C8" s="10">
        <v>24811</v>
      </c>
      <c r="D8" s="9">
        <v>34804</v>
      </c>
      <c r="E8" s="10">
        <v>15689</v>
      </c>
      <c r="F8" s="9">
        <v>94663</v>
      </c>
      <c r="G8" s="10">
        <v>40500</v>
      </c>
      <c r="H8" s="9">
        <v>41550</v>
      </c>
      <c r="I8" s="10">
        <v>18938</v>
      </c>
      <c r="J8" s="9">
        <v>53113</v>
      </c>
      <c r="K8" s="10">
        <v>21562</v>
      </c>
      <c r="L8" s="50" t="s">
        <v>81</v>
      </c>
    </row>
    <row r="9" spans="1:12" ht="30" customHeight="1">
      <c r="A9" s="16" t="s">
        <v>102</v>
      </c>
      <c r="B9" s="9">
        <v>53113</v>
      </c>
      <c r="C9" s="10">
        <v>21562</v>
      </c>
      <c r="D9" s="9">
        <v>37059</v>
      </c>
      <c r="E9" s="10">
        <v>14320</v>
      </c>
      <c r="F9" s="9">
        <v>90172</v>
      </c>
      <c r="G9" s="10">
        <v>35882</v>
      </c>
      <c r="H9" s="9">
        <v>45698</v>
      </c>
      <c r="I9" s="10">
        <v>16727</v>
      </c>
      <c r="J9" s="9">
        <v>44474</v>
      </c>
      <c r="K9" s="10">
        <v>19155</v>
      </c>
      <c r="L9" s="50" t="s">
        <v>82</v>
      </c>
    </row>
    <row r="10" spans="1:12" ht="30" customHeight="1" thickBot="1">
      <c r="A10" s="21" t="s">
        <v>103</v>
      </c>
      <c r="B10" s="19">
        <v>44474</v>
      </c>
      <c r="C10" s="20">
        <v>19155</v>
      </c>
      <c r="D10" s="19">
        <v>38001</v>
      </c>
      <c r="E10" s="20">
        <v>12084</v>
      </c>
      <c r="F10" s="19">
        <v>82475</v>
      </c>
      <c r="G10" s="20">
        <v>31239</v>
      </c>
      <c r="H10" s="19">
        <v>42199</v>
      </c>
      <c r="I10" s="20">
        <v>14498</v>
      </c>
      <c r="J10" s="19">
        <v>40276</v>
      </c>
      <c r="K10" s="20">
        <v>16741</v>
      </c>
      <c r="L10" s="51" t="s">
        <v>104</v>
      </c>
    </row>
  </sheetData>
  <sheetProtection/>
  <mergeCells count="8">
    <mergeCell ref="L2:L4"/>
    <mergeCell ref="B3:C3"/>
    <mergeCell ref="D3:E3"/>
    <mergeCell ref="F3:G3"/>
    <mergeCell ref="A2:A4"/>
    <mergeCell ref="B2:G2"/>
    <mergeCell ref="H2:I3"/>
    <mergeCell ref="J2:K3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r:id="rId1"/>
  <headerFooter alignWithMargins="0">
    <oddHeader>&amp;R&amp;10高松国税局　国税徴収等2（H18）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46</v>
      </c>
    </row>
    <row r="2" spans="1:11" ht="15" customHeight="1">
      <c r="A2" s="162" t="s">
        <v>32</v>
      </c>
      <c r="B2" s="122" t="s">
        <v>34</v>
      </c>
      <c r="C2" s="123"/>
      <c r="D2" s="123"/>
      <c r="E2" s="123"/>
      <c r="F2" s="123"/>
      <c r="G2" s="153"/>
      <c r="H2" s="154" t="s">
        <v>0</v>
      </c>
      <c r="I2" s="155"/>
      <c r="J2" s="154" t="s">
        <v>1</v>
      </c>
      <c r="K2" s="164"/>
    </row>
    <row r="3" spans="1:11" ht="15" customHeight="1">
      <c r="A3" s="163"/>
      <c r="B3" s="160" t="s">
        <v>2</v>
      </c>
      <c r="C3" s="161"/>
      <c r="D3" s="160" t="s">
        <v>35</v>
      </c>
      <c r="E3" s="161"/>
      <c r="F3" s="160" t="s">
        <v>33</v>
      </c>
      <c r="G3" s="161"/>
      <c r="H3" s="156"/>
      <c r="I3" s="157"/>
      <c r="J3" s="156"/>
      <c r="K3" s="165"/>
    </row>
    <row r="4" spans="1:11" ht="15" customHeight="1">
      <c r="A4" s="163"/>
      <c r="B4" s="14" t="s">
        <v>36</v>
      </c>
      <c r="C4" s="15" t="s">
        <v>37</v>
      </c>
      <c r="D4" s="14" t="s">
        <v>36</v>
      </c>
      <c r="E4" s="15" t="s">
        <v>37</v>
      </c>
      <c r="F4" s="14" t="s">
        <v>36</v>
      </c>
      <c r="G4" s="15" t="s">
        <v>37</v>
      </c>
      <c r="H4" s="14" t="s">
        <v>36</v>
      </c>
      <c r="I4" s="15" t="s">
        <v>37</v>
      </c>
      <c r="J4" s="14" t="s">
        <v>36</v>
      </c>
      <c r="K4" s="22" t="s">
        <v>37</v>
      </c>
    </row>
    <row r="5" spans="1:11" ht="11.25">
      <c r="A5" s="35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6" t="s">
        <v>6</v>
      </c>
    </row>
    <row r="6" spans="1:11" ht="24" customHeight="1">
      <c r="A6" s="54" t="s">
        <v>48</v>
      </c>
      <c r="B6" s="37">
        <v>2811</v>
      </c>
      <c r="C6" s="38">
        <v>528</v>
      </c>
      <c r="D6" s="37">
        <v>3457</v>
      </c>
      <c r="E6" s="38">
        <v>1290</v>
      </c>
      <c r="F6" s="37">
        <f>B6+D6</f>
        <v>6268</v>
      </c>
      <c r="G6" s="38">
        <v>1818</v>
      </c>
      <c r="H6" s="37">
        <v>3681</v>
      </c>
      <c r="I6" s="38">
        <v>1378</v>
      </c>
      <c r="J6" s="37">
        <v>2587</v>
      </c>
      <c r="K6" s="39">
        <v>440</v>
      </c>
    </row>
    <row r="7" spans="1:11" ht="24" customHeight="1">
      <c r="A7" s="54" t="s">
        <v>49</v>
      </c>
      <c r="B7" s="37">
        <v>887</v>
      </c>
      <c r="C7" s="38">
        <v>188</v>
      </c>
      <c r="D7" s="37">
        <v>1138</v>
      </c>
      <c r="E7" s="38">
        <v>377</v>
      </c>
      <c r="F7" s="37">
        <f aca="true" t="shared" si="0" ref="F7:F12">B7+D7</f>
        <v>2025</v>
      </c>
      <c r="G7" s="38">
        <v>565</v>
      </c>
      <c r="H7" s="37">
        <v>1273</v>
      </c>
      <c r="I7" s="38">
        <v>398</v>
      </c>
      <c r="J7" s="37">
        <v>752</v>
      </c>
      <c r="K7" s="39">
        <v>167</v>
      </c>
    </row>
    <row r="8" spans="1:11" ht="24" customHeight="1">
      <c r="A8" s="54" t="s">
        <v>50</v>
      </c>
      <c r="B8" s="37">
        <v>941</v>
      </c>
      <c r="C8" s="38">
        <v>140</v>
      </c>
      <c r="D8" s="37">
        <v>868</v>
      </c>
      <c r="E8" s="38">
        <v>375</v>
      </c>
      <c r="F8" s="37">
        <f t="shared" si="0"/>
        <v>1809</v>
      </c>
      <c r="G8" s="38">
        <v>515</v>
      </c>
      <c r="H8" s="37">
        <v>1034</v>
      </c>
      <c r="I8" s="38">
        <v>413</v>
      </c>
      <c r="J8" s="37">
        <v>775</v>
      </c>
      <c r="K8" s="39">
        <v>102</v>
      </c>
    </row>
    <row r="9" spans="1:11" ht="24" customHeight="1">
      <c r="A9" s="54" t="s">
        <v>51</v>
      </c>
      <c r="B9" s="37">
        <v>387</v>
      </c>
      <c r="C9" s="38">
        <v>49</v>
      </c>
      <c r="D9" s="37">
        <v>556</v>
      </c>
      <c r="E9" s="38">
        <v>100</v>
      </c>
      <c r="F9" s="37">
        <f t="shared" si="0"/>
        <v>943</v>
      </c>
      <c r="G9" s="38">
        <v>149</v>
      </c>
      <c r="H9" s="37">
        <v>666</v>
      </c>
      <c r="I9" s="38">
        <v>115</v>
      </c>
      <c r="J9" s="37">
        <v>277</v>
      </c>
      <c r="K9" s="39">
        <v>34</v>
      </c>
    </row>
    <row r="10" spans="1:11" ht="24" customHeight="1">
      <c r="A10" s="54" t="s">
        <v>52</v>
      </c>
      <c r="B10" s="37">
        <v>220</v>
      </c>
      <c r="C10" s="38">
        <v>29</v>
      </c>
      <c r="D10" s="37">
        <v>264</v>
      </c>
      <c r="E10" s="38">
        <v>58</v>
      </c>
      <c r="F10" s="37">
        <f t="shared" si="0"/>
        <v>484</v>
      </c>
      <c r="G10" s="38">
        <v>87</v>
      </c>
      <c r="H10" s="37">
        <v>294</v>
      </c>
      <c r="I10" s="38">
        <v>63</v>
      </c>
      <c r="J10" s="37">
        <v>190</v>
      </c>
      <c r="K10" s="39">
        <v>24</v>
      </c>
    </row>
    <row r="11" spans="1:11" ht="24" customHeight="1">
      <c r="A11" s="54" t="s">
        <v>53</v>
      </c>
      <c r="B11" s="37">
        <v>186</v>
      </c>
      <c r="C11" s="38">
        <v>29</v>
      </c>
      <c r="D11" s="37">
        <v>281</v>
      </c>
      <c r="E11" s="38">
        <v>72</v>
      </c>
      <c r="F11" s="37">
        <f t="shared" si="0"/>
        <v>467</v>
      </c>
      <c r="G11" s="38">
        <v>102</v>
      </c>
      <c r="H11" s="37">
        <v>237</v>
      </c>
      <c r="I11" s="38">
        <v>66</v>
      </c>
      <c r="J11" s="37">
        <v>230</v>
      </c>
      <c r="K11" s="39">
        <v>35</v>
      </c>
    </row>
    <row r="12" spans="1:11" s="3" customFormat="1" ht="24" customHeight="1">
      <c r="A12" s="43" t="s">
        <v>54</v>
      </c>
      <c r="B12" s="44">
        <f>SUM(B6:B11)</f>
        <v>5432</v>
      </c>
      <c r="C12" s="45">
        <v>964</v>
      </c>
      <c r="D12" s="44">
        <f>SUM(D6:D11)</f>
        <v>6564</v>
      </c>
      <c r="E12" s="45">
        <v>2272</v>
      </c>
      <c r="F12" s="44">
        <f t="shared" si="0"/>
        <v>11996</v>
      </c>
      <c r="G12" s="45">
        <v>3236</v>
      </c>
      <c r="H12" s="44">
        <f>SUM(H6:H11)</f>
        <v>7185</v>
      </c>
      <c r="I12" s="45">
        <v>2434</v>
      </c>
      <c r="J12" s="44">
        <f>SUM(J6:J11)</f>
        <v>4811</v>
      </c>
      <c r="K12" s="46">
        <v>802</v>
      </c>
    </row>
    <row r="13" spans="1:11" s="8" customFormat="1" ht="15" customHeight="1">
      <c r="A13" s="23"/>
      <c r="B13" s="5"/>
      <c r="C13" s="6"/>
      <c r="D13" s="5"/>
      <c r="E13" s="6"/>
      <c r="F13" s="5"/>
      <c r="G13" s="6"/>
      <c r="H13" s="5"/>
      <c r="I13" s="6"/>
      <c r="J13" s="5"/>
      <c r="K13" s="7"/>
    </row>
    <row r="14" spans="1:11" ht="24" customHeight="1">
      <c r="A14" s="56" t="s">
        <v>55</v>
      </c>
      <c r="B14" s="40">
        <v>4380</v>
      </c>
      <c r="C14" s="41">
        <v>657</v>
      </c>
      <c r="D14" s="40">
        <v>4381</v>
      </c>
      <c r="E14" s="41">
        <v>1003</v>
      </c>
      <c r="F14" s="40">
        <f aca="true" t="shared" si="1" ref="F14:F20">B14+D14</f>
        <v>8761</v>
      </c>
      <c r="G14" s="41">
        <v>1660</v>
      </c>
      <c r="H14" s="40">
        <v>5109</v>
      </c>
      <c r="I14" s="41">
        <v>1114</v>
      </c>
      <c r="J14" s="40">
        <v>3652</v>
      </c>
      <c r="K14" s="42">
        <v>546</v>
      </c>
    </row>
    <row r="15" spans="1:11" ht="24" customHeight="1">
      <c r="A15" s="53" t="s">
        <v>56</v>
      </c>
      <c r="B15" s="40">
        <v>2238</v>
      </c>
      <c r="C15" s="41">
        <v>319</v>
      </c>
      <c r="D15" s="40">
        <v>1666</v>
      </c>
      <c r="E15" s="41">
        <v>478</v>
      </c>
      <c r="F15" s="40">
        <f t="shared" si="1"/>
        <v>3904</v>
      </c>
      <c r="G15" s="41">
        <v>797</v>
      </c>
      <c r="H15" s="40">
        <v>1833</v>
      </c>
      <c r="I15" s="41">
        <v>486</v>
      </c>
      <c r="J15" s="40">
        <v>2071</v>
      </c>
      <c r="K15" s="42">
        <v>311</v>
      </c>
    </row>
    <row r="16" spans="1:11" ht="24" customHeight="1">
      <c r="A16" s="53" t="s">
        <v>57</v>
      </c>
      <c r="B16" s="40">
        <v>1007</v>
      </c>
      <c r="C16" s="41">
        <v>137</v>
      </c>
      <c r="D16" s="40">
        <v>729</v>
      </c>
      <c r="E16" s="41">
        <v>193</v>
      </c>
      <c r="F16" s="40">
        <f t="shared" si="1"/>
        <v>1736</v>
      </c>
      <c r="G16" s="41">
        <v>330</v>
      </c>
      <c r="H16" s="40">
        <v>941</v>
      </c>
      <c r="I16" s="41">
        <v>222</v>
      </c>
      <c r="J16" s="40">
        <v>795</v>
      </c>
      <c r="K16" s="42">
        <v>107</v>
      </c>
    </row>
    <row r="17" spans="1:11" ht="24" customHeight="1">
      <c r="A17" s="53" t="s">
        <v>58</v>
      </c>
      <c r="B17" s="40">
        <v>1302</v>
      </c>
      <c r="C17" s="41">
        <v>190</v>
      </c>
      <c r="D17" s="40">
        <v>1109</v>
      </c>
      <c r="E17" s="41">
        <v>248</v>
      </c>
      <c r="F17" s="40">
        <f t="shared" si="1"/>
        <v>2411</v>
      </c>
      <c r="G17" s="41">
        <v>438</v>
      </c>
      <c r="H17" s="40">
        <v>1175</v>
      </c>
      <c r="I17" s="41">
        <v>282</v>
      </c>
      <c r="J17" s="40">
        <v>1236</v>
      </c>
      <c r="K17" s="42">
        <v>155</v>
      </c>
    </row>
    <row r="18" spans="1:11" ht="24" customHeight="1">
      <c r="A18" s="53" t="s">
        <v>59</v>
      </c>
      <c r="B18" s="40">
        <v>1000</v>
      </c>
      <c r="C18" s="41">
        <v>124</v>
      </c>
      <c r="D18" s="40">
        <v>791</v>
      </c>
      <c r="E18" s="41">
        <v>180</v>
      </c>
      <c r="F18" s="40">
        <f t="shared" si="1"/>
        <v>1791</v>
      </c>
      <c r="G18" s="41">
        <v>304</v>
      </c>
      <c r="H18" s="40">
        <v>813</v>
      </c>
      <c r="I18" s="41">
        <v>174</v>
      </c>
      <c r="J18" s="40">
        <v>978</v>
      </c>
      <c r="K18" s="42">
        <v>130</v>
      </c>
    </row>
    <row r="19" spans="1:11" ht="24" customHeight="1">
      <c r="A19" s="53" t="s">
        <v>60</v>
      </c>
      <c r="B19" s="40">
        <v>237</v>
      </c>
      <c r="C19" s="41">
        <v>32</v>
      </c>
      <c r="D19" s="40">
        <v>229</v>
      </c>
      <c r="E19" s="41">
        <v>75</v>
      </c>
      <c r="F19" s="40">
        <f t="shared" si="1"/>
        <v>466</v>
      </c>
      <c r="G19" s="41">
        <v>107</v>
      </c>
      <c r="H19" s="40">
        <v>236</v>
      </c>
      <c r="I19" s="41">
        <v>67</v>
      </c>
      <c r="J19" s="40">
        <v>230</v>
      </c>
      <c r="K19" s="42">
        <v>40</v>
      </c>
    </row>
    <row r="20" spans="1:11" s="3" customFormat="1" ht="24" customHeight="1">
      <c r="A20" s="43" t="s">
        <v>61</v>
      </c>
      <c r="B20" s="44">
        <f>SUM(B14:B19)</f>
        <v>10164</v>
      </c>
      <c r="C20" s="45">
        <f>SUM(C14:C19)</f>
        <v>1459</v>
      </c>
      <c r="D20" s="44">
        <f>SUM(D14:D19)</f>
        <v>8905</v>
      </c>
      <c r="E20" s="45">
        <v>2176</v>
      </c>
      <c r="F20" s="44">
        <f t="shared" si="1"/>
        <v>19069</v>
      </c>
      <c r="G20" s="45">
        <v>3635</v>
      </c>
      <c r="H20" s="44">
        <f>SUM(H14:H19)</f>
        <v>10107</v>
      </c>
      <c r="I20" s="45">
        <v>2346</v>
      </c>
      <c r="J20" s="44">
        <f>SUM(J14:J19)</f>
        <v>8962</v>
      </c>
      <c r="K20" s="46">
        <v>1289</v>
      </c>
    </row>
    <row r="21" spans="1:11" s="8" customFormat="1" ht="15" customHeight="1">
      <c r="A21" s="23"/>
      <c r="B21" s="5"/>
      <c r="C21" s="6"/>
      <c r="D21" s="5"/>
      <c r="E21" s="6"/>
      <c r="F21" s="5"/>
      <c r="G21" s="6"/>
      <c r="H21" s="5"/>
      <c r="I21" s="6"/>
      <c r="J21" s="5"/>
      <c r="K21" s="7"/>
    </row>
    <row r="22" spans="1:11" ht="24" customHeight="1">
      <c r="A22" s="56" t="s">
        <v>62</v>
      </c>
      <c r="B22" s="47">
        <v>8354</v>
      </c>
      <c r="C22" s="48">
        <v>1411</v>
      </c>
      <c r="D22" s="47">
        <v>6874</v>
      </c>
      <c r="E22" s="48">
        <v>2225</v>
      </c>
      <c r="F22" s="47">
        <f aca="true" t="shared" si="2" ref="F22:F30">B22+D22</f>
        <v>15228</v>
      </c>
      <c r="G22" s="48">
        <v>3636</v>
      </c>
      <c r="H22" s="47">
        <v>8185</v>
      </c>
      <c r="I22" s="48">
        <v>2384</v>
      </c>
      <c r="J22" s="47">
        <v>7043</v>
      </c>
      <c r="K22" s="49">
        <v>1252</v>
      </c>
    </row>
    <row r="23" spans="1:11" ht="24" customHeight="1">
      <c r="A23" s="54" t="s">
        <v>63</v>
      </c>
      <c r="B23" s="37">
        <v>1447</v>
      </c>
      <c r="C23" s="38">
        <v>186</v>
      </c>
      <c r="D23" s="37">
        <v>1373</v>
      </c>
      <c r="E23" s="38">
        <v>331</v>
      </c>
      <c r="F23" s="37">
        <f t="shared" si="2"/>
        <v>2820</v>
      </c>
      <c r="G23" s="38">
        <v>516</v>
      </c>
      <c r="H23" s="37">
        <v>1619</v>
      </c>
      <c r="I23" s="38">
        <v>380</v>
      </c>
      <c r="J23" s="37">
        <v>1201</v>
      </c>
      <c r="K23" s="39">
        <v>136</v>
      </c>
    </row>
    <row r="24" spans="1:11" ht="24" customHeight="1">
      <c r="A24" s="54" t="s">
        <v>64</v>
      </c>
      <c r="B24" s="37">
        <v>944</v>
      </c>
      <c r="C24" s="38">
        <v>139</v>
      </c>
      <c r="D24" s="37">
        <v>992</v>
      </c>
      <c r="E24" s="38">
        <v>240</v>
      </c>
      <c r="F24" s="37">
        <f t="shared" si="2"/>
        <v>1936</v>
      </c>
      <c r="G24" s="38">
        <v>379</v>
      </c>
      <c r="H24" s="37">
        <v>1079</v>
      </c>
      <c r="I24" s="38">
        <v>277</v>
      </c>
      <c r="J24" s="37">
        <v>857</v>
      </c>
      <c r="K24" s="39">
        <v>102</v>
      </c>
    </row>
    <row r="25" spans="1:11" ht="24" customHeight="1">
      <c r="A25" s="54" t="s">
        <v>65</v>
      </c>
      <c r="B25" s="37">
        <v>430</v>
      </c>
      <c r="C25" s="38">
        <v>51</v>
      </c>
      <c r="D25" s="37">
        <v>497</v>
      </c>
      <c r="E25" s="38">
        <v>109</v>
      </c>
      <c r="F25" s="37">
        <f t="shared" si="2"/>
        <v>927</v>
      </c>
      <c r="G25" s="38">
        <v>160</v>
      </c>
      <c r="H25" s="37">
        <v>580</v>
      </c>
      <c r="I25" s="38">
        <v>112</v>
      </c>
      <c r="J25" s="37">
        <v>347</v>
      </c>
      <c r="K25" s="39">
        <v>47</v>
      </c>
    </row>
    <row r="26" spans="1:11" ht="24" customHeight="1">
      <c r="A26" s="54" t="s">
        <v>66</v>
      </c>
      <c r="B26" s="37">
        <v>1086</v>
      </c>
      <c r="C26" s="38">
        <v>151</v>
      </c>
      <c r="D26" s="37">
        <v>1279</v>
      </c>
      <c r="E26" s="38">
        <v>270</v>
      </c>
      <c r="F26" s="37">
        <f t="shared" si="2"/>
        <v>2365</v>
      </c>
      <c r="G26" s="38">
        <v>420</v>
      </c>
      <c r="H26" s="37">
        <v>1262</v>
      </c>
      <c r="I26" s="38">
        <v>275</v>
      </c>
      <c r="J26" s="37">
        <v>1103</v>
      </c>
      <c r="K26" s="39">
        <v>145</v>
      </c>
    </row>
    <row r="27" spans="1:11" ht="24" customHeight="1">
      <c r="A27" s="54" t="s">
        <v>67</v>
      </c>
      <c r="B27" s="37">
        <v>732</v>
      </c>
      <c r="C27" s="38">
        <v>88</v>
      </c>
      <c r="D27" s="37">
        <v>841</v>
      </c>
      <c r="E27" s="38">
        <v>220</v>
      </c>
      <c r="F27" s="37">
        <f t="shared" si="2"/>
        <v>1573</v>
      </c>
      <c r="G27" s="38">
        <v>308</v>
      </c>
      <c r="H27" s="37">
        <v>885</v>
      </c>
      <c r="I27" s="38">
        <v>224</v>
      </c>
      <c r="J27" s="37">
        <v>688</v>
      </c>
      <c r="K27" s="39">
        <v>84</v>
      </c>
    </row>
    <row r="28" spans="1:11" ht="24" customHeight="1">
      <c r="A28" s="54" t="s">
        <v>68</v>
      </c>
      <c r="B28" s="37">
        <v>491</v>
      </c>
      <c r="C28" s="38">
        <v>49</v>
      </c>
      <c r="D28" s="37">
        <v>491</v>
      </c>
      <c r="E28" s="38">
        <v>130</v>
      </c>
      <c r="F28" s="37">
        <f t="shared" si="2"/>
        <v>982</v>
      </c>
      <c r="G28" s="38">
        <v>179</v>
      </c>
      <c r="H28" s="37">
        <v>538</v>
      </c>
      <c r="I28" s="38">
        <v>122</v>
      </c>
      <c r="J28" s="37">
        <v>444</v>
      </c>
      <c r="K28" s="39">
        <v>57</v>
      </c>
    </row>
    <row r="29" spans="1:11" ht="24" customHeight="1">
      <c r="A29" s="54" t="s">
        <v>69</v>
      </c>
      <c r="B29" s="37">
        <v>971</v>
      </c>
      <c r="C29" s="38">
        <v>141</v>
      </c>
      <c r="D29" s="37">
        <v>731</v>
      </c>
      <c r="E29" s="38">
        <v>164</v>
      </c>
      <c r="F29" s="37">
        <f t="shared" si="2"/>
        <v>1702</v>
      </c>
      <c r="G29" s="38">
        <v>305</v>
      </c>
      <c r="H29" s="37">
        <v>770</v>
      </c>
      <c r="I29" s="38">
        <v>175</v>
      </c>
      <c r="J29" s="37">
        <v>932</v>
      </c>
      <c r="K29" s="39">
        <v>130</v>
      </c>
    </row>
    <row r="30" spans="1:11" s="3" customFormat="1" ht="24" customHeight="1">
      <c r="A30" s="43" t="s">
        <v>70</v>
      </c>
      <c r="B30" s="44">
        <f>SUM(B22:B29)</f>
        <v>14455</v>
      </c>
      <c r="C30" s="45">
        <v>2215</v>
      </c>
      <c r="D30" s="44">
        <f>SUM(D22:D29)</f>
        <v>13078</v>
      </c>
      <c r="E30" s="45">
        <v>3688</v>
      </c>
      <c r="F30" s="44">
        <f t="shared" si="2"/>
        <v>27533</v>
      </c>
      <c r="G30" s="45">
        <v>5904</v>
      </c>
      <c r="H30" s="44">
        <f>SUM(H22:H29)</f>
        <v>14918</v>
      </c>
      <c r="I30" s="45">
        <v>3949</v>
      </c>
      <c r="J30" s="44">
        <f>SUM(J22:J29)</f>
        <v>12615</v>
      </c>
      <c r="K30" s="46">
        <v>1955</v>
      </c>
    </row>
    <row r="31" spans="1:11" s="8" customFormat="1" ht="15" customHeight="1">
      <c r="A31" s="23"/>
      <c r="B31" s="5"/>
      <c r="C31" s="6"/>
      <c r="D31" s="5"/>
      <c r="E31" s="6"/>
      <c r="F31" s="5"/>
      <c r="G31" s="6"/>
      <c r="H31" s="5"/>
      <c r="I31" s="6"/>
      <c r="J31" s="5"/>
      <c r="K31" s="7"/>
    </row>
    <row r="32" spans="1:11" ht="24" customHeight="1">
      <c r="A32" s="56" t="s">
        <v>71</v>
      </c>
      <c r="B32" s="40">
        <v>4983</v>
      </c>
      <c r="C32" s="41">
        <v>756</v>
      </c>
      <c r="D32" s="40">
        <v>4019</v>
      </c>
      <c r="E32" s="41">
        <v>1056</v>
      </c>
      <c r="F32" s="40">
        <f aca="true" t="shared" si="3" ref="F32:F38">B32+D32</f>
        <v>9002</v>
      </c>
      <c r="G32" s="41">
        <v>1812</v>
      </c>
      <c r="H32" s="40">
        <v>4436</v>
      </c>
      <c r="I32" s="41">
        <v>1150</v>
      </c>
      <c r="J32" s="40">
        <v>4566</v>
      </c>
      <c r="K32" s="42">
        <v>662</v>
      </c>
    </row>
    <row r="33" spans="1:11" ht="24" customHeight="1">
      <c r="A33" s="53" t="s">
        <v>72</v>
      </c>
      <c r="B33" s="40">
        <v>268</v>
      </c>
      <c r="C33" s="41">
        <v>40</v>
      </c>
      <c r="D33" s="40">
        <v>517</v>
      </c>
      <c r="E33" s="41">
        <v>166</v>
      </c>
      <c r="F33" s="40">
        <f t="shared" si="3"/>
        <v>785</v>
      </c>
      <c r="G33" s="41">
        <v>206</v>
      </c>
      <c r="H33" s="40">
        <v>447</v>
      </c>
      <c r="I33" s="41">
        <v>143</v>
      </c>
      <c r="J33" s="40">
        <v>338</v>
      </c>
      <c r="K33" s="42">
        <v>63</v>
      </c>
    </row>
    <row r="34" spans="1:11" ht="24" customHeight="1">
      <c r="A34" s="53" t="s">
        <v>73</v>
      </c>
      <c r="B34" s="40">
        <v>948</v>
      </c>
      <c r="C34" s="41">
        <v>110</v>
      </c>
      <c r="D34" s="40">
        <v>945</v>
      </c>
      <c r="E34" s="41">
        <v>224</v>
      </c>
      <c r="F34" s="40">
        <f t="shared" si="3"/>
        <v>1893</v>
      </c>
      <c r="G34" s="41">
        <v>334</v>
      </c>
      <c r="H34" s="40">
        <v>900</v>
      </c>
      <c r="I34" s="41">
        <v>218</v>
      </c>
      <c r="J34" s="40">
        <v>993</v>
      </c>
      <c r="K34" s="42">
        <v>116</v>
      </c>
    </row>
    <row r="35" spans="1:11" ht="24" customHeight="1">
      <c r="A35" s="53" t="s">
        <v>74</v>
      </c>
      <c r="B35" s="40">
        <v>618</v>
      </c>
      <c r="C35" s="41">
        <v>67</v>
      </c>
      <c r="D35" s="40">
        <v>650</v>
      </c>
      <c r="E35" s="41">
        <v>133</v>
      </c>
      <c r="F35" s="40">
        <f t="shared" si="3"/>
        <v>1268</v>
      </c>
      <c r="G35" s="41">
        <v>200</v>
      </c>
      <c r="H35" s="40">
        <v>596</v>
      </c>
      <c r="I35" s="41">
        <v>125</v>
      </c>
      <c r="J35" s="40">
        <v>672</v>
      </c>
      <c r="K35" s="42">
        <v>75</v>
      </c>
    </row>
    <row r="36" spans="1:11" ht="24" customHeight="1">
      <c r="A36" s="53" t="s">
        <v>75</v>
      </c>
      <c r="B36" s="40">
        <v>853</v>
      </c>
      <c r="C36" s="41">
        <v>122</v>
      </c>
      <c r="D36" s="40">
        <v>659</v>
      </c>
      <c r="E36" s="41">
        <v>196</v>
      </c>
      <c r="F36" s="40">
        <f t="shared" si="3"/>
        <v>1512</v>
      </c>
      <c r="G36" s="41">
        <v>317</v>
      </c>
      <c r="H36" s="40">
        <v>813</v>
      </c>
      <c r="I36" s="41">
        <v>230</v>
      </c>
      <c r="J36" s="40">
        <v>699</v>
      </c>
      <c r="K36" s="42">
        <v>87</v>
      </c>
    </row>
    <row r="37" spans="1:11" ht="24" customHeight="1">
      <c r="A37" s="54" t="s">
        <v>76</v>
      </c>
      <c r="B37" s="40">
        <v>688</v>
      </c>
      <c r="C37" s="41">
        <v>59</v>
      </c>
      <c r="D37" s="40">
        <v>614</v>
      </c>
      <c r="E37" s="41">
        <v>118</v>
      </c>
      <c r="F37" s="40">
        <f t="shared" si="3"/>
        <v>1302</v>
      </c>
      <c r="G37" s="41">
        <v>176</v>
      </c>
      <c r="H37" s="40">
        <v>648</v>
      </c>
      <c r="I37" s="41">
        <v>109</v>
      </c>
      <c r="J37" s="40">
        <v>654</v>
      </c>
      <c r="K37" s="42">
        <v>67</v>
      </c>
    </row>
    <row r="38" spans="1:11" s="3" customFormat="1" ht="24" customHeight="1">
      <c r="A38" s="43" t="s">
        <v>107</v>
      </c>
      <c r="B38" s="44">
        <f>SUM(B32:B37)</f>
        <v>8358</v>
      </c>
      <c r="C38" s="45">
        <v>1154</v>
      </c>
      <c r="D38" s="44">
        <v>7404</v>
      </c>
      <c r="E38" s="45">
        <v>1893</v>
      </c>
      <c r="F38" s="44">
        <f t="shared" si="3"/>
        <v>15762</v>
      </c>
      <c r="G38" s="45">
        <v>3047</v>
      </c>
      <c r="H38" s="44">
        <f>SUM(H32:H37)</f>
        <v>7840</v>
      </c>
      <c r="I38" s="45">
        <v>1976</v>
      </c>
      <c r="J38" s="44">
        <f>SUM(J32:J37)</f>
        <v>7922</v>
      </c>
      <c r="K38" s="46">
        <v>1070</v>
      </c>
    </row>
    <row r="39" spans="1:11" s="8" customFormat="1" ht="15" customHeight="1">
      <c r="A39" s="23"/>
      <c r="B39" s="5"/>
      <c r="C39" s="6"/>
      <c r="D39" s="5"/>
      <c r="E39" s="6"/>
      <c r="F39" s="5"/>
      <c r="G39" s="6"/>
      <c r="H39" s="5"/>
      <c r="I39" s="6"/>
      <c r="J39" s="5"/>
      <c r="K39" s="7"/>
    </row>
    <row r="40" spans="1:11" s="3" customFormat="1" ht="24" customHeight="1" thickBot="1">
      <c r="A40" s="55" t="s">
        <v>38</v>
      </c>
      <c r="B40" s="24">
        <v>6065</v>
      </c>
      <c r="C40" s="25">
        <v>13364</v>
      </c>
      <c r="D40" s="24">
        <v>2050</v>
      </c>
      <c r="E40" s="25">
        <v>2054</v>
      </c>
      <c r="F40" s="24">
        <f>B40+D40</f>
        <v>8115</v>
      </c>
      <c r="G40" s="25">
        <v>15418</v>
      </c>
      <c r="H40" s="24">
        <v>2149</v>
      </c>
      <c r="I40" s="25">
        <v>3793</v>
      </c>
      <c r="J40" s="24">
        <v>5966</v>
      </c>
      <c r="K40" s="26">
        <v>11625</v>
      </c>
    </row>
    <row r="41" spans="1:11" s="3" customFormat="1" ht="24" customHeight="1" thickBot="1" thickTop="1">
      <c r="A41" s="52" t="s">
        <v>39</v>
      </c>
      <c r="B41" s="11">
        <v>44474</v>
      </c>
      <c r="C41" s="12">
        <v>19155</v>
      </c>
      <c r="D41" s="11">
        <v>38001</v>
      </c>
      <c r="E41" s="12">
        <v>12084</v>
      </c>
      <c r="F41" s="11">
        <f>B41+D41</f>
        <v>82475</v>
      </c>
      <c r="G41" s="12">
        <v>31239</v>
      </c>
      <c r="H41" s="11">
        <v>42199</v>
      </c>
      <c r="I41" s="12">
        <v>14498</v>
      </c>
      <c r="J41" s="11">
        <v>40276</v>
      </c>
      <c r="K41" s="13">
        <v>16741</v>
      </c>
    </row>
    <row r="42" ht="11.25">
      <c r="A42" s="2" t="s">
        <v>40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scale="80" r:id="rId1"/>
  <headerFooter alignWithMargins="0">
    <oddHeader>&amp;R&amp;10高松国税局　国税徴収等2（H18）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PageLayoutView="0" workbookViewId="0" topLeftCell="A1">
      <selection activeCell="A1" sqref="A1:D1"/>
    </sheetView>
  </sheetViews>
  <sheetFormatPr defaultColWidth="15.625" defaultRowHeight="13.5"/>
  <cols>
    <col min="1" max="4" width="20.625" style="2" customWidth="1"/>
    <col min="5" max="16384" width="15.625" style="2" customWidth="1"/>
  </cols>
  <sheetData>
    <row r="1" spans="1:4" ht="21">
      <c r="A1" s="166" t="s">
        <v>94</v>
      </c>
      <c r="B1" s="166"/>
      <c r="C1" s="166"/>
      <c r="D1" s="166"/>
    </row>
    <row r="2" ht="13.5" customHeight="1" thickBot="1">
      <c r="A2" s="2" t="s">
        <v>95</v>
      </c>
    </row>
    <row r="3" spans="1:4" ht="15" customHeight="1">
      <c r="A3" s="151" t="s">
        <v>96</v>
      </c>
      <c r="B3" s="122" t="s">
        <v>83</v>
      </c>
      <c r="C3" s="123"/>
      <c r="D3" s="167"/>
    </row>
    <row r="4" spans="1:4" ht="15" customHeight="1">
      <c r="A4" s="152"/>
      <c r="B4" s="75" t="s">
        <v>84</v>
      </c>
      <c r="C4" s="76" t="s">
        <v>85</v>
      </c>
      <c r="D4" s="77" t="s">
        <v>97</v>
      </c>
    </row>
    <row r="5" spans="1:4" ht="15" customHeight="1" thickBot="1">
      <c r="A5" s="152"/>
      <c r="B5" s="78" t="s">
        <v>86</v>
      </c>
      <c r="C5" s="79" t="s">
        <v>87</v>
      </c>
      <c r="D5" s="80" t="s">
        <v>98</v>
      </c>
    </row>
    <row r="6" spans="1:4" ht="12" customHeight="1">
      <c r="A6" s="81"/>
      <c r="B6" s="82" t="s">
        <v>88</v>
      </c>
      <c r="C6" s="83" t="s">
        <v>88</v>
      </c>
      <c r="D6" s="84" t="s">
        <v>88</v>
      </c>
    </row>
    <row r="7" spans="1:5" ht="30" customHeight="1">
      <c r="A7" s="85" t="s">
        <v>41</v>
      </c>
      <c r="B7" s="86">
        <v>68851791</v>
      </c>
      <c r="C7" s="87">
        <v>893817</v>
      </c>
      <c r="D7" s="88">
        <v>69745608</v>
      </c>
      <c r="E7" s="89"/>
    </row>
    <row r="8" spans="1:5" ht="30" customHeight="1">
      <c r="A8" s="85" t="s">
        <v>42</v>
      </c>
      <c r="B8" s="90">
        <v>79047122</v>
      </c>
      <c r="C8" s="91" t="s">
        <v>106</v>
      </c>
      <c r="D8" s="92">
        <v>79047122</v>
      </c>
      <c r="E8" s="89"/>
    </row>
    <row r="9" spans="1:5" ht="30" customHeight="1">
      <c r="A9" s="85" t="s">
        <v>43</v>
      </c>
      <c r="B9" s="90">
        <v>68991609</v>
      </c>
      <c r="C9" s="91" t="s">
        <v>106</v>
      </c>
      <c r="D9" s="92">
        <v>68991609</v>
      </c>
      <c r="E9" s="89"/>
    </row>
    <row r="10" spans="1:5" ht="30" customHeight="1">
      <c r="A10" s="85" t="s">
        <v>102</v>
      </c>
      <c r="B10" s="90">
        <v>71102843</v>
      </c>
      <c r="C10" s="91" t="s">
        <v>106</v>
      </c>
      <c r="D10" s="92">
        <v>71102843</v>
      </c>
      <c r="E10" s="89"/>
    </row>
    <row r="11" spans="1:5" ht="30" customHeight="1">
      <c r="A11" s="93" t="s">
        <v>103</v>
      </c>
      <c r="B11" s="94">
        <v>83471928</v>
      </c>
      <c r="C11" s="95" t="s">
        <v>99</v>
      </c>
      <c r="D11" s="96">
        <v>83471928</v>
      </c>
      <c r="E11" s="89"/>
    </row>
    <row r="12" spans="1:5" ht="30" customHeight="1">
      <c r="A12" s="97" t="s">
        <v>89</v>
      </c>
      <c r="B12" s="98">
        <v>24733000</v>
      </c>
      <c r="C12" s="99" t="s">
        <v>99</v>
      </c>
      <c r="D12" s="100">
        <v>24733000</v>
      </c>
      <c r="E12" s="89"/>
    </row>
    <row r="13" spans="1:5" ht="30" customHeight="1">
      <c r="A13" s="101" t="s">
        <v>90</v>
      </c>
      <c r="B13" s="102">
        <v>3520755</v>
      </c>
      <c r="C13" s="103" t="s">
        <v>99</v>
      </c>
      <c r="D13" s="104">
        <v>3520755</v>
      </c>
      <c r="E13" s="89"/>
    </row>
    <row r="14" spans="1:5" ht="30" customHeight="1">
      <c r="A14" s="101" t="s">
        <v>9</v>
      </c>
      <c r="B14" s="102">
        <v>11938296</v>
      </c>
      <c r="C14" s="103" t="s">
        <v>99</v>
      </c>
      <c r="D14" s="104">
        <v>11938296</v>
      </c>
      <c r="E14" s="89"/>
    </row>
    <row r="15" spans="1:5" ht="30" customHeight="1">
      <c r="A15" s="101" t="s">
        <v>91</v>
      </c>
      <c r="B15" s="102">
        <v>42115330</v>
      </c>
      <c r="C15" s="103" t="s">
        <v>99</v>
      </c>
      <c r="D15" s="104">
        <v>42115330</v>
      </c>
      <c r="E15" s="89"/>
    </row>
    <row r="16" spans="1:5" ht="30" customHeight="1" thickBot="1">
      <c r="A16" s="105" t="s">
        <v>12</v>
      </c>
      <c r="B16" s="106">
        <v>1164547</v>
      </c>
      <c r="C16" s="107" t="s">
        <v>99</v>
      </c>
      <c r="D16" s="108">
        <v>1164547</v>
      </c>
      <c r="E16" s="89"/>
    </row>
    <row r="17" spans="1:5" s="3" customFormat="1" ht="30" customHeight="1" thickBot="1" thickTop="1">
      <c r="A17" s="109" t="s">
        <v>92</v>
      </c>
      <c r="B17" s="110">
        <v>83471928</v>
      </c>
      <c r="C17" s="111" t="s">
        <v>99</v>
      </c>
      <c r="D17" s="112">
        <v>83471928</v>
      </c>
      <c r="E17" s="113"/>
    </row>
    <row r="18" ht="11.25">
      <c r="A18" s="1" t="s">
        <v>105</v>
      </c>
    </row>
    <row r="19" spans="1:4" ht="36" customHeight="1">
      <c r="A19" s="168" t="s">
        <v>100</v>
      </c>
      <c r="B19" s="168"/>
      <c r="C19" s="168"/>
      <c r="D19" s="168"/>
    </row>
    <row r="20" ht="11.25">
      <c r="A20" s="2" t="s">
        <v>93</v>
      </c>
    </row>
  </sheetData>
  <sheetProtection/>
  <mergeCells count="4">
    <mergeCell ref="A1:D1"/>
    <mergeCell ref="B3:D3"/>
    <mergeCell ref="A19:D19"/>
    <mergeCell ref="A3:A5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&amp;R&amp;10高松国税局　国税徴収等2（H18）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国税滞納及び還付金の状況</dc:title>
  <dc:subject/>
  <dc:creator>国税庁</dc:creator>
  <cp:keywords/>
  <dc:description/>
  <cp:lastModifiedBy>国税庁</cp:lastModifiedBy>
  <cp:lastPrinted>2008-06-24T09:56:15Z</cp:lastPrinted>
  <dcterms:created xsi:type="dcterms:W3CDTF">2003-07-09T01:05:10Z</dcterms:created>
  <dcterms:modified xsi:type="dcterms:W3CDTF">2009-03-09T00:46:23Z</dcterms:modified>
  <cp:category/>
  <cp:version/>
  <cp:contentType/>
  <cp:contentStatus/>
</cp:coreProperties>
</file>