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税務署別源泉徴収税額" sheetId="1" r:id="rId1"/>
    <sheet name="(2)税務署別源泉徴収義務者数" sheetId="2" r:id="rId2"/>
    <sheet name="$UnDoSnapShot$" sheetId="3" state="hidden" r:id="rId3"/>
  </sheets>
  <definedNames>
    <definedName name="_xlnm.Print_Area" localSheetId="0">'(1)税務署別源泉徴収税額'!$A$1:$J$73</definedName>
    <definedName name="_xlnm.Print_Area" localSheetId="1">'(2)税務署別源泉徴収義務者数'!$A$1:$H$72</definedName>
    <definedName name="_xlnm.Print_Titles" localSheetId="0">'(1)税務署別源泉徴収税額'!$3:$5</definedName>
    <definedName name="_xlnm.Print_Titles" localSheetId="1">'(2)税務署別源泉徴収義務者数'!$1:$5</definedName>
  </definedNames>
  <calcPr fullCalcOnLoad="1"/>
</workbook>
</file>

<file path=xl/sharedStrings.xml><?xml version="1.0" encoding="utf-8"?>
<sst xmlns="http://schemas.openxmlformats.org/spreadsheetml/2006/main" count="227" uniqueCount="107">
  <si>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</si>
  <si>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</si>
  <si>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</si>
  <si>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</si>
  <si>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</si>
  <si>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</si>
  <si>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</si>
  <si>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</si>
  <si>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</si>
  <si>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</si>
  <si>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</si>
  <si>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</si>
  <si>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</si>
  <si>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</si>
  <si>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</si>
  <si>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</si>
  <si>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</si>
  <si>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</si>
  <si>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</si>
  <si>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</si>
  <si>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</si>
  <si>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</si>
  <si>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</si>
  <si>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</si>
  <si>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</si>
  <si>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</si>
  <si>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</si>
  <si>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</si>
  <si>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</si>
  <si>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</si>
  <si>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</si>
  <si>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</si>
  <si>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</si>
  <si>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</si>
  <si>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</si>
  <si>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総　計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</si>
  <si>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</si>
  <si>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</si>
  <si>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</si>
  <si>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</si>
  <si>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</si>
  <si>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</si>
  <si>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</si>
  <si>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特定口座内保管上場株式等の
譲渡所得等</t>
  </si>
  <si>
    <t>青森</t>
  </si>
  <si>
    <t>弘前</t>
  </si>
  <si>
    <t>八戸</t>
  </si>
  <si>
    <t>黒石</t>
  </si>
  <si>
    <t>五所川原</t>
  </si>
  <si>
    <t>十和田</t>
  </si>
  <si>
    <t>むつ</t>
  </si>
  <si>
    <t>青森県計</t>
  </si>
  <si>
    <t>盛岡</t>
  </si>
  <si>
    <t>宮古</t>
  </si>
  <si>
    <t>大船渡</t>
  </si>
  <si>
    <t>水沢</t>
  </si>
  <si>
    <t>花巻</t>
  </si>
  <si>
    <t>久慈</t>
  </si>
  <si>
    <t>一関</t>
  </si>
  <si>
    <t>釜石</t>
  </si>
  <si>
    <t>二戸</t>
  </si>
  <si>
    <t>岩手県計</t>
  </si>
  <si>
    <t>仙台北</t>
  </si>
  <si>
    <t>仙台中</t>
  </si>
  <si>
    <t>仙台南</t>
  </si>
  <si>
    <t>石巻</t>
  </si>
  <si>
    <t>塩釜</t>
  </si>
  <si>
    <t>古川</t>
  </si>
  <si>
    <t>気仙沼</t>
  </si>
  <si>
    <t>大河原</t>
  </si>
  <si>
    <t>築館</t>
  </si>
  <si>
    <t>佐沼</t>
  </si>
  <si>
    <t>宮城県計</t>
  </si>
  <si>
    <t>秋田南</t>
  </si>
  <si>
    <t>秋田北</t>
  </si>
  <si>
    <t>能代</t>
  </si>
  <si>
    <t>横手</t>
  </si>
  <si>
    <t>大館</t>
  </si>
  <si>
    <t>本荘</t>
  </si>
  <si>
    <t>湯沢</t>
  </si>
  <si>
    <t>大曲</t>
  </si>
  <si>
    <t>秋田県計</t>
  </si>
  <si>
    <t>山形</t>
  </si>
  <si>
    <t>米沢</t>
  </si>
  <si>
    <t>鶴岡</t>
  </si>
  <si>
    <t>酒田</t>
  </si>
  <si>
    <t>新庄</t>
  </si>
  <si>
    <t>寒河江</t>
  </si>
  <si>
    <t>村山</t>
  </si>
  <si>
    <t>長井</t>
  </si>
  <si>
    <t>山形県計</t>
  </si>
  <si>
    <t>福島</t>
  </si>
  <si>
    <t>会津若松</t>
  </si>
  <si>
    <t>郡山</t>
  </si>
  <si>
    <t>いわき</t>
  </si>
  <si>
    <t>白河</t>
  </si>
  <si>
    <t>須賀川</t>
  </si>
  <si>
    <t>喜多方</t>
  </si>
  <si>
    <t>相馬</t>
  </si>
  <si>
    <t>二本松</t>
  </si>
  <si>
    <t>田島</t>
  </si>
  <si>
    <t>福島県計</t>
  </si>
  <si>
    <t>-</t>
  </si>
  <si>
    <t>-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</si>
  <si>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</si>
  <si>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　「報酬・料金等所得の課税状況」及び「非居住者等所得の課税状況」を税務署別に示したものである。</t>
  </si>
  <si>
    <t>調査時点：　平成24年６月30日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</si>
</sst>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 ;[Red]\-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theme="0" tint="-0.3499799966812134"/>
      </bottom>
    </border>
    <border>
      <left style="medium"/>
      <right style="thin"/>
      <top style="thin">
        <color indexed="55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55"/>
      </top>
      <bottom style="thin">
        <color theme="0" tint="-0.3499799966812134"/>
      </bottom>
    </border>
    <border>
      <left style="thin"/>
      <right style="medium"/>
      <top style="thin">
        <color indexed="55"/>
      </top>
      <bottom style="thin">
        <color theme="0" tint="-0.3499799966812134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33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3" fillId="34" borderId="24" xfId="0" applyNumberFormat="1" applyFont="1" applyFill="1" applyBorder="1" applyAlignment="1">
      <alignment horizontal="right" vertical="center"/>
    </xf>
    <xf numFmtId="3" fontId="3" fillId="33" borderId="25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wrapText="1" indent="1"/>
    </xf>
    <xf numFmtId="3" fontId="4" fillId="34" borderId="27" xfId="0" applyNumberFormat="1" applyFont="1" applyFill="1" applyBorder="1" applyAlignment="1">
      <alignment horizontal="right" vertical="center"/>
    </xf>
    <xf numFmtId="3" fontId="4" fillId="34" borderId="28" xfId="0" applyNumberFormat="1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right" vertical="center"/>
    </xf>
    <xf numFmtId="3" fontId="2" fillId="34" borderId="29" xfId="0" applyNumberFormat="1" applyFont="1" applyFill="1" applyBorder="1" applyAlignment="1">
      <alignment horizontal="right" vertical="center"/>
    </xf>
    <xf numFmtId="3" fontId="2" fillId="34" borderId="30" xfId="0" applyNumberFormat="1" applyFont="1" applyFill="1" applyBorder="1" applyAlignment="1">
      <alignment horizontal="right" vertical="center"/>
    </xf>
    <xf numFmtId="3" fontId="2" fillId="34" borderId="31" xfId="0" applyNumberFormat="1" applyFont="1" applyFill="1" applyBorder="1" applyAlignment="1">
      <alignment horizontal="right" vertical="center"/>
    </xf>
    <xf numFmtId="3" fontId="2" fillId="34" borderId="32" xfId="0" applyNumberFormat="1" applyFont="1" applyFill="1" applyBorder="1" applyAlignment="1">
      <alignment horizontal="right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right" vertical="center" wrapText="1"/>
    </xf>
    <xf numFmtId="38" fontId="2" fillId="33" borderId="34" xfId="48" applyFont="1" applyFill="1" applyBorder="1" applyAlignment="1">
      <alignment horizontal="right" vertical="center"/>
    </xf>
    <xf numFmtId="38" fontId="2" fillId="33" borderId="30" xfId="48" applyFont="1" applyFill="1" applyBorder="1" applyAlignment="1">
      <alignment horizontal="right" vertical="center"/>
    </xf>
    <xf numFmtId="38" fontId="2" fillId="33" borderId="35" xfId="48" applyFont="1" applyFill="1" applyBorder="1" applyAlignment="1">
      <alignment horizontal="right" vertical="center"/>
    </xf>
    <xf numFmtId="38" fontId="2" fillId="33" borderId="32" xfId="48" applyFont="1" applyFill="1" applyBorder="1" applyAlignment="1">
      <alignment horizontal="right" vertical="center"/>
    </xf>
    <xf numFmtId="0" fontId="2" fillId="36" borderId="36" xfId="0" applyFont="1" applyFill="1" applyBorder="1" applyAlignment="1">
      <alignment horizontal="distributed" vertical="center"/>
    </xf>
    <xf numFmtId="0" fontId="2" fillId="36" borderId="37" xfId="0" applyFont="1" applyFill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 wrapText="1"/>
    </xf>
    <xf numFmtId="0" fontId="2" fillId="35" borderId="36" xfId="0" applyFont="1" applyFill="1" applyBorder="1" applyAlignment="1">
      <alignment horizontal="distributed" vertical="center"/>
    </xf>
    <xf numFmtId="0" fontId="2" fillId="35" borderId="37" xfId="0" applyFont="1" applyFill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2" fillId="36" borderId="42" xfId="0" applyFont="1" applyFill="1" applyBorder="1" applyAlignment="1">
      <alignment horizontal="distributed" vertical="center"/>
    </xf>
    <xf numFmtId="38" fontId="2" fillId="33" borderId="43" xfId="48" applyFont="1" applyFill="1" applyBorder="1" applyAlignment="1">
      <alignment horizontal="right" vertical="center"/>
    </xf>
    <xf numFmtId="38" fontId="2" fillId="33" borderId="44" xfId="48" applyFont="1" applyFill="1" applyBorder="1" applyAlignment="1">
      <alignment horizontal="right" vertical="center"/>
    </xf>
    <xf numFmtId="0" fontId="3" fillId="36" borderId="45" xfId="0" applyFont="1" applyFill="1" applyBorder="1" applyAlignment="1">
      <alignment horizontal="distributed" vertical="center"/>
    </xf>
    <xf numFmtId="38" fontId="3" fillId="33" borderId="46" xfId="48" applyFont="1" applyFill="1" applyBorder="1" applyAlignment="1">
      <alignment horizontal="right" vertical="center"/>
    </xf>
    <xf numFmtId="38" fontId="3" fillId="33" borderId="47" xfId="48" applyFont="1" applyFill="1" applyBorder="1" applyAlignment="1">
      <alignment horizontal="right" vertical="center"/>
    </xf>
    <xf numFmtId="0" fontId="3" fillId="35" borderId="45" xfId="0" applyFont="1" applyFill="1" applyBorder="1" applyAlignment="1">
      <alignment horizontal="distributed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5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 indent="1"/>
    </xf>
    <xf numFmtId="3" fontId="4" fillId="34" borderId="50" xfId="0" applyNumberFormat="1" applyFont="1" applyFill="1" applyBorder="1" applyAlignment="1">
      <alignment horizontal="right" vertical="center"/>
    </xf>
    <xf numFmtId="3" fontId="2" fillId="34" borderId="51" xfId="0" applyNumberFormat="1" applyFont="1" applyFill="1" applyBorder="1" applyAlignment="1">
      <alignment horizontal="right" vertical="center"/>
    </xf>
    <xf numFmtId="3" fontId="2" fillId="34" borderId="52" xfId="0" applyNumberFormat="1" applyFont="1" applyFill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3" fillId="34" borderId="54" xfId="0" applyNumberFormat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" fillId="35" borderId="42" xfId="0" applyFont="1" applyFill="1" applyBorder="1" applyAlignment="1">
      <alignment horizontal="distributed" vertical="center"/>
    </xf>
    <xf numFmtId="3" fontId="2" fillId="34" borderId="57" xfId="0" applyNumberFormat="1" applyFont="1" applyFill="1" applyBorder="1" applyAlignment="1">
      <alignment horizontal="right" vertical="center"/>
    </xf>
    <xf numFmtId="3" fontId="2" fillId="34" borderId="44" xfId="0" applyNumberFormat="1" applyFont="1" applyFill="1" applyBorder="1" applyAlignment="1">
      <alignment horizontal="right" vertical="center"/>
    </xf>
    <xf numFmtId="3" fontId="2" fillId="34" borderId="58" xfId="0" applyNumberFormat="1" applyFont="1" applyFill="1" applyBorder="1" applyAlignment="1">
      <alignment horizontal="right" vertical="center"/>
    </xf>
    <xf numFmtId="3" fontId="3" fillId="34" borderId="48" xfId="0" applyNumberFormat="1" applyFont="1" applyFill="1" applyBorder="1" applyAlignment="1">
      <alignment horizontal="right" vertical="center"/>
    </xf>
    <xf numFmtId="3" fontId="3" fillId="34" borderId="47" xfId="0" applyNumberFormat="1" applyFont="1" applyFill="1" applyBorder="1" applyAlignment="1">
      <alignment horizontal="right" vertical="center"/>
    </xf>
    <xf numFmtId="3" fontId="3" fillId="34" borderId="59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3" borderId="29" xfId="48" applyFont="1" applyFill="1" applyBorder="1" applyAlignment="1">
      <alignment horizontal="right" vertical="center"/>
    </xf>
    <xf numFmtId="38" fontId="2" fillId="33" borderId="31" xfId="48" applyFont="1" applyFill="1" applyBorder="1" applyAlignment="1">
      <alignment horizontal="right" vertical="center"/>
    </xf>
    <xf numFmtId="38" fontId="2" fillId="33" borderId="57" xfId="48" applyFont="1" applyFill="1" applyBorder="1" applyAlignment="1">
      <alignment horizontal="right" vertical="center"/>
    </xf>
    <xf numFmtId="38" fontId="3" fillId="33" borderId="48" xfId="48" applyFont="1" applyFill="1" applyBorder="1" applyAlignment="1">
      <alignment horizontal="right" vertical="center"/>
    </xf>
    <xf numFmtId="38" fontId="2" fillId="33" borderId="60" xfId="48" applyFont="1" applyFill="1" applyBorder="1" applyAlignment="1">
      <alignment horizontal="right" vertical="center"/>
    </xf>
    <xf numFmtId="0" fontId="4" fillId="35" borderId="61" xfId="0" applyFont="1" applyFill="1" applyBorder="1" applyAlignment="1">
      <alignment horizontal="right" vertical="center" wrapText="1"/>
    </xf>
    <xf numFmtId="0" fontId="2" fillId="36" borderId="62" xfId="0" applyFont="1" applyFill="1" applyBorder="1" applyAlignment="1">
      <alignment horizontal="distributed" vertical="center"/>
    </xf>
    <xf numFmtId="0" fontId="2" fillId="36" borderId="63" xfId="0" applyFont="1" applyFill="1" applyBorder="1" applyAlignment="1">
      <alignment horizontal="distributed" vertical="center"/>
    </xf>
    <xf numFmtId="0" fontId="2" fillId="36" borderId="64" xfId="0" applyFont="1" applyFill="1" applyBorder="1" applyAlignment="1">
      <alignment horizontal="distributed" vertical="center"/>
    </xf>
    <xf numFmtId="0" fontId="3" fillId="36" borderId="55" xfId="0" applyFont="1" applyFill="1" applyBorder="1" applyAlignment="1">
      <alignment horizontal="distributed" vertical="center"/>
    </xf>
    <xf numFmtId="0" fontId="4" fillId="35" borderId="61" xfId="0" applyFont="1" applyFill="1" applyBorder="1" applyAlignment="1">
      <alignment horizontal="center" vertical="center"/>
    </xf>
    <xf numFmtId="0" fontId="2" fillId="35" borderId="62" xfId="0" applyFont="1" applyFill="1" applyBorder="1" applyAlignment="1">
      <alignment horizontal="distributed" vertical="center"/>
    </xf>
    <xf numFmtId="0" fontId="2" fillId="35" borderId="63" xfId="0" applyFont="1" applyFill="1" applyBorder="1" applyAlignment="1">
      <alignment horizontal="distributed" vertical="center"/>
    </xf>
    <xf numFmtId="0" fontId="2" fillId="35" borderId="64" xfId="0" applyFont="1" applyFill="1" applyBorder="1" applyAlignment="1">
      <alignment horizontal="distributed" vertical="center"/>
    </xf>
    <xf numFmtId="0" fontId="3" fillId="35" borderId="55" xfId="0" applyFont="1" applyFill="1" applyBorder="1" applyAlignment="1">
      <alignment horizontal="distributed" vertical="center"/>
    </xf>
    <xf numFmtId="0" fontId="2" fillId="35" borderId="65" xfId="0" applyFont="1" applyFill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wrapText="1" indent="1"/>
    </xf>
    <xf numFmtId="0" fontId="2" fillId="0" borderId="6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68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0" fontId="2" fillId="0" borderId="70" xfId="0" applyFont="1" applyBorder="1" applyAlignment="1">
      <alignment horizontal="distributed" vertical="center"/>
    </xf>
    <xf numFmtId="0" fontId="2" fillId="0" borderId="71" xfId="0" applyFont="1" applyBorder="1" applyAlignment="1">
      <alignment horizontal="right" vertical="center"/>
    </xf>
    <xf numFmtId="0" fontId="2" fillId="0" borderId="72" xfId="0" applyFont="1" applyBorder="1" applyAlignment="1">
      <alignment horizontal="center" vertical="center"/>
    </xf>
    <xf numFmtId="3" fontId="2" fillId="0" borderId="0" xfId="0" applyNumberFormat="1" applyFont="1" applyAlignment="1">
      <alignment horizontal="left" vertical="top"/>
    </xf>
    <xf numFmtId="38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66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73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7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5.875" defaultRowHeight="13.5"/>
  <cols>
    <col min="1" max="1" width="10.125" style="4" customWidth="1"/>
    <col min="2" max="3" width="13.125" style="1" customWidth="1"/>
    <col min="4" max="4" width="13.25390625" style="1" customWidth="1"/>
    <col min="5" max="6" width="13.125" style="1" customWidth="1"/>
    <col min="7" max="7" width="14.375" style="1" customWidth="1"/>
    <col min="8" max="9" width="13.125" style="1" customWidth="1"/>
    <col min="10" max="10" width="10.125" style="22" customWidth="1"/>
    <col min="11" max="16384" width="5.875" style="1" customWidth="1"/>
  </cols>
  <sheetData>
    <row r="1" spans="1:10" ht="15">
      <c r="A1" s="121" t="s">
        <v>40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5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9" ht="13.5" customHeight="1" thickBot="1">
      <c r="A3" s="4" t="s">
        <v>38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7" t="s">
        <v>27</v>
      </c>
      <c r="B4" s="31" t="s">
        <v>28</v>
      </c>
      <c r="C4" s="36" t="s">
        <v>25</v>
      </c>
      <c r="D4" s="108" t="s">
        <v>43</v>
      </c>
      <c r="E4" s="109" t="s">
        <v>26</v>
      </c>
      <c r="F4" s="109" t="s">
        <v>9</v>
      </c>
      <c r="G4" s="110" t="s">
        <v>42</v>
      </c>
      <c r="H4" s="37" t="s">
        <v>41</v>
      </c>
      <c r="I4" s="72" t="s">
        <v>0</v>
      </c>
      <c r="J4" s="107" t="s">
        <v>36</v>
      </c>
    </row>
    <row r="5" spans="1:10" ht="11.25">
      <c r="A5" s="46"/>
      <c r="B5" s="38" t="s">
        <v>2</v>
      </c>
      <c r="C5" s="39" t="s">
        <v>2</v>
      </c>
      <c r="D5" s="39" t="s">
        <v>2</v>
      </c>
      <c r="E5" s="39" t="s">
        <v>2</v>
      </c>
      <c r="F5" s="39" t="s">
        <v>2</v>
      </c>
      <c r="G5" s="39" t="s">
        <v>2</v>
      </c>
      <c r="H5" s="39" t="s">
        <v>2</v>
      </c>
      <c r="I5" s="73" t="s">
        <v>2</v>
      </c>
      <c r="J5" s="101"/>
    </row>
    <row r="6" spans="1:10" ht="11.25" customHeight="1">
      <c r="A6" s="58" t="s">
        <v>44</v>
      </c>
      <c r="B6" s="42">
        <v>437496</v>
      </c>
      <c r="C6" s="43">
        <v>748096</v>
      </c>
      <c r="D6" s="43">
        <v>40049</v>
      </c>
      <c r="E6" s="43">
        <v>14539343</v>
      </c>
      <c r="F6" s="43">
        <v>518214</v>
      </c>
      <c r="G6" s="43">
        <v>1735387</v>
      </c>
      <c r="H6" s="43">
        <v>5090</v>
      </c>
      <c r="I6" s="74">
        <v>18023675</v>
      </c>
      <c r="J6" s="102" t="str">
        <f>IF(A6="","",A6)</f>
        <v>青森</v>
      </c>
    </row>
    <row r="7" spans="1:10" ht="11.25" customHeight="1">
      <c r="A7" s="59" t="s">
        <v>45</v>
      </c>
      <c r="B7" s="44">
        <v>132714</v>
      </c>
      <c r="C7" s="45">
        <v>252324</v>
      </c>
      <c r="D7" s="45">
        <v>6943</v>
      </c>
      <c r="E7" s="45">
        <v>5714799</v>
      </c>
      <c r="F7" s="45">
        <v>64736</v>
      </c>
      <c r="G7" s="45">
        <v>141112</v>
      </c>
      <c r="H7" s="45">
        <v>749</v>
      </c>
      <c r="I7" s="75">
        <v>6313377</v>
      </c>
      <c r="J7" s="103" t="str">
        <f aca="true" t="shared" si="0" ref="J7:J13">IF(A7="","",A7)</f>
        <v>弘前</v>
      </c>
    </row>
    <row r="8" spans="1:10" ht="11.25" customHeight="1">
      <c r="A8" s="59" t="s">
        <v>46</v>
      </c>
      <c r="B8" s="44">
        <v>219590</v>
      </c>
      <c r="C8" s="45">
        <v>577495</v>
      </c>
      <c r="D8" s="45">
        <v>13603</v>
      </c>
      <c r="E8" s="45">
        <v>10267683</v>
      </c>
      <c r="F8" s="45">
        <v>279370</v>
      </c>
      <c r="G8" s="45">
        <v>260349</v>
      </c>
      <c r="H8" s="45">
        <v>3698</v>
      </c>
      <c r="I8" s="75">
        <v>11621787</v>
      </c>
      <c r="J8" s="103" t="str">
        <f t="shared" si="0"/>
        <v>八戸</v>
      </c>
    </row>
    <row r="9" spans="1:10" ht="11.25" customHeight="1">
      <c r="A9" s="53" t="s">
        <v>47</v>
      </c>
      <c r="B9" s="44">
        <v>46029</v>
      </c>
      <c r="C9" s="45">
        <v>138758</v>
      </c>
      <c r="D9" s="45" t="s">
        <v>102</v>
      </c>
      <c r="E9" s="45">
        <v>1614188</v>
      </c>
      <c r="F9" s="45">
        <v>23169</v>
      </c>
      <c r="G9" s="45">
        <v>38020</v>
      </c>
      <c r="H9" s="45">
        <v>1824</v>
      </c>
      <c r="I9" s="75">
        <v>1861988</v>
      </c>
      <c r="J9" s="98" t="str">
        <f t="shared" si="0"/>
        <v>黒石</v>
      </c>
    </row>
    <row r="10" spans="1:10" ht="11.25" customHeight="1">
      <c r="A10" s="59" t="s">
        <v>48</v>
      </c>
      <c r="B10" s="44">
        <v>94344</v>
      </c>
      <c r="C10" s="45">
        <v>19110</v>
      </c>
      <c r="D10" s="45">
        <v>3</v>
      </c>
      <c r="E10" s="45">
        <v>2565161</v>
      </c>
      <c r="F10" s="45">
        <v>18191</v>
      </c>
      <c r="G10" s="45">
        <v>75072</v>
      </c>
      <c r="H10" s="45">
        <v>3307</v>
      </c>
      <c r="I10" s="75">
        <v>2775188</v>
      </c>
      <c r="J10" s="103" t="str">
        <f t="shared" si="0"/>
        <v>五所川原</v>
      </c>
    </row>
    <row r="11" spans="1:10" ht="11.25" customHeight="1">
      <c r="A11" s="59" t="s">
        <v>49</v>
      </c>
      <c r="B11" s="44">
        <v>127440</v>
      </c>
      <c r="C11" s="45">
        <v>267430</v>
      </c>
      <c r="D11" s="45">
        <v>205</v>
      </c>
      <c r="E11" s="45">
        <v>6372522</v>
      </c>
      <c r="F11" s="45">
        <v>102014</v>
      </c>
      <c r="G11" s="45">
        <v>152592</v>
      </c>
      <c r="H11" s="45">
        <v>870</v>
      </c>
      <c r="I11" s="75">
        <v>7023073</v>
      </c>
      <c r="J11" s="103" t="str">
        <f t="shared" si="0"/>
        <v>十和田</v>
      </c>
    </row>
    <row r="12" spans="1:10" ht="11.25" customHeight="1">
      <c r="A12" s="59" t="s">
        <v>50</v>
      </c>
      <c r="B12" s="44">
        <v>57055</v>
      </c>
      <c r="C12" s="45">
        <v>19403</v>
      </c>
      <c r="D12" s="45">
        <v>23</v>
      </c>
      <c r="E12" s="45">
        <v>2228374</v>
      </c>
      <c r="F12" s="45">
        <v>44310</v>
      </c>
      <c r="G12" s="45">
        <v>35541</v>
      </c>
      <c r="H12" s="45">
        <v>1008</v>
      </c>
      <c r="I12" s="75">
        <v>2385714</v>
      </c>
      <c r="J12" s="103" t="str">
        <f t="shared" si="0"/>
        <v>むつ</v>
      </c>
    </row>
    <row r="13" spans="1:10" s="5" customFormat="1" ht="11.25">
      <c r="A13" s="67" t="s">
        <v>51</v>
      </c>
      <c r="B13" s="86">
        <v>1114668</v>
      </c>
      <c r="C13" s="87">
        <v>2022616</v>
      </c>
      <c r="D13" s="87">
        <v>60826</v>
      </c>
      <c r="E13" s="87">
        <v>43302070</v>
      </c>
      <c r="F13" s="87">
        <v>1050005</v>
      </c>
      <c r="G13" s="87">
        <v>2438072</v>
      </c>
      <c r="H13" s="87">
        <v>16546</v>
      </c>
      <c r="I13" s="88">
        <v>50004803</v>
      </c>
      <c r="J13" s="105" t="str">
        <f t="shared" si="0"/>
        <v>青森県計</v>
      </c>
    </row>
    <row r="14" spans="1:10" ht="11.25">
      <c r="A14" s="71"/>
      <c r="B14" s="68"/>
      <c r="C14" s="69"/>
      <c r="D14" s="69"/>
      <c r="E14" s="69"/>
      <c r="F14" s="69"/>
      <c r="G14" s="69"/>
      <c r="H14" s="69"/>
      <c r="I14" s="76"/>
      <c r="J14" s="79"/>
    </row>
    <row r="15" spans="1:10" ht="11.25" customHeight="1">
      <c r="A15" s="58" t="s">
        <v>52</v>
      </c>
      <c r="B15" s="42">
        <v>507279</v>
      </c>
      <c r="C15" s="43">
        <v>990268</v>
      </c>
      <c r="D15" s="43">
        <v>48944</v>
      </c>
      <c r="E15" s="43">
        <v>20915613</v>
      </c>
      <c r="F15" s="43">
        <v>370166</v>
      </c>
      <c r="G15" s="43">
        <v>1738266</v>
      </c>
      <c r="H15" s="43">
        <v>18298</v>
      </c>
      <c r="I15" s="74">
        <v>24588834</v>
      </c>
      <c r="J15" s="102" t="str">
        <f aca="true" t="shared" si="1" ref="J15:J24">IF(A15="","",A15)</f>
        <v>盛岡</v>
      </c>
    </row>
    <row r="16" spans="1:10" ht="11.25" customHeight="1">
      <c r="A16" s="58" t="s">
        <v>53</v>
      </c>
      <c r="B16" s="42">
        <v>60184</v>
      </c>
      <c r="C16" s="43">
        <v>74484</v>
      </c>
      <c r="D16" s="43">
        <v>26</v>
      </c>
      <c r="E16" s="43">
        <v>1688268</v>
      </c>
      <c r="F16" s="43">
        <v>14664</v>
      </c>
      <c r="G16" s="43">
        <v>43317</v>
      </c>
      <c r="H16" s="43">
        <v>3007</v>
      </c>
      <c r="I16" s="74">
        <v>1883951</v>
      </c>
      <c r="J16" s="103" t="str">
        <f t="shared" si="1"/>
        <v>宮古</v>
      </c>
    </row>
    <row r="17" spans="1:10" ht="11.25" customHeight="1">
      <c r="A17" s="58" t="s">
        <v>54</v>
      </c>
      <c r="B17" s="42">
        <v>66141</v>
      </c>
      <c r="C17" s="43">
        <v>8605</v>
      </c>
      <c r="D17" s="43">
        <v>41</v>
      </c>
      <c r="E17" s="43">
        <v>1316000</v>
      </c>
      <c r="F17" s="43">
        <v>3391</v>
      </c>
      <c r="G17" s="43">
        <v>20585</v>
      </c>
      <c r="H17" s="43">
        <v>361</v>
      </c>
      <c r="I17" s="74">
        <v>1415124</v>
      </c>
      <c r="J17" s="102" t="str">
        <f t="shared" si="1"/>
        <v>大船渡</v>
      </c>
    </row>
    <row r="18" spans="1:10" ht="11.25" customHeight="1">
      <c r="A18" s="59" t="s">
        <v>55</v>
      </c>
      <c r="B18" s="44">
        <v>147285</v>
      </c>
      <c r="C18" s="45">
        <v>166776</v>
      </c>
      <c r="D18" s="45">
        <v>2039</v>
      </c>
      <c r="E18" s="45">
        <v>3917051</v>
      </c>
      <c r="F18" s="45">
        <v>35526</v>
      </c>
      <c r="G18" s="45">
        <v>112897</v>
      </c>
      <c r="H18" s="45">
        <v>609833</v>
      </c>
      <c r="I18" s="75">
        <v>4991406</v>
      </c>
      <c r="J18" s="103" t="str">
        <f t="shared" si="1"/>
        <v>水沢</v>
      </c>
    </row>
    <row r="19" spans="1:10" ht="11.25" customHeight="1">
      <c r="A19" s="59" t="s">
        <v>56</v>
      </c>
      <c r="B19" s="44">
        <v>176293</v>
      </c>
      <c r="C19" s="45">
        <v>413387</v>
      </c>
      <c r="D19" s="45">
        <v>352</v>
      </c>
      <c r="E19" s="45">
        <v>5607501</v>
      </c>
      <c r="F19" s="45">
        <v>59596</v>
      </c>
      <c r="G19" s="45">
        <v>178363</v>
      </c>
      <c r="H19" s="45">
        <v>3261</v>
      </c>
      <c r="I19" s="75">
        <v>6438751</v>
      </c>
      <c r="J19" s="103" t="str">
        <f t="shared" si="1"/>
        <v>花巻</v>
      </c>
    </row>
    <row r="20" spans="1:10" ht="11.25" customHeight="1">
      <c r="A20" s="59" t="s">
        <v>57</v>
      </c>
      <c r="B20" s="44">
        <v>43645</v>
      </c>
      <c r="C20" s="45">
        <v>46826</v>
      </c>
      <c r="D20" s="45">
        <v>52</v>
      </c>
      <c r="E20" s="45">
        <v>1126379</v>
      </c>
      <c r="F20" s="45">
        <v>1402</v>
      </c>
      <c r="G20" s="45">
        <v>33407</v>
      </c>
      <c r="H20" s="45" t="s">
        <v>102</v>
      </c>
      <c r="I20" s="75">
        <v>1251711</v>
      </c>
      <c r="J20" s="103" t="str">
        <f t="shared" si="1"/>
        <v>久慈</v>
      </c>
    </row>
    <row r="21" spans="1:10" ht="11.25" customHeight="1">
      <c r="A21" s="59" t="s">
        <v>58</v>
      </c>
      <c r="B21" s="44">
        <v>123042</v>
      </c>
      <c r="C21" s="45">
        <v>65735</v>
      </c>
      <c r="D21" s="45">
        <v>983</v>
      </c>
      <c r="E21" s="45">
        <v>3260617</v>
      </c>
      <c r="F21" s="45">
        <v>8315</v>
      </c>
      <c r="G21" s="45">
        <v>97163</v>
      </c>
      <c r="H21" s="45">
        <v>299</v>
      </c>
      <c r="I21" s="75">
        <v>3556154</v>
      </c>
      <c r="J21" s="103" t="str">
        <f t="shared" si="1"/>
        <v>一関</v>
      </c>
    </row>
    <row r="22" spans="1:10" ht="11.25" customHeight="1">
      <c r="A22" s="59" t="s">
        <v>59</v>
      </c>
      <c r="B22" s="44">
        <v>58167</v>
      </c>
      <c r="C22" s="45">
        <v>32662</v>
      </c>
      <c r="D22" s="45">
        <v>32</v>
      </c>
      <c r="E22" s="45">
        <v>1650668</v>
      </c>
      <c r="F22" s="45">
        <v>10476</v>
      </c>
      <c r="G22" s="45">
        <v>42135</v>
      </c>
      <c r="H22" s="45">
        <v>735</v>
      </c>
      <c r="I22" s="75">
        <v>1794875</v>
      </c>
      <c r="J22" s="103" t="str">
        <f t="shared" si="1"/>
        <v>釜石</v>
      </c>
    </row>
    <row r="23" spans="1:10" ht="11.25" customHeight="1">
      <c r="A23" s="82" t="s">
        <v>60</v>
      </c>
      <c r="B23" s="83">
        <v>48896</v>
      </c>
      <c r="C23" s="84">
        <v>80515</v>
      </c>
      <c r="D23" s="84">
        <v>32</v>
      </c>
      <c r="E23" s="84">
        <v>1373387</v>
      </c>
      <c r="F23" s="84">
        <v>7494</v>
      </c>
      <c r="G23" s="84">
        <v>40320</v>
      </c>
      <c r="H23" s="84" t="s">
        <v>102</v>
      </c>
      <c r="I23" s="85">
        <v>1550644</v>
      </c>
      <c r="J23" s="104" t="str">
        <f t="shared" si="1"/>
        <v>二戸</v>
      </c>
    </row>
    <row r="24" spans="1:10" s="5" customFormat="1" ht="11.25">
      <c r="A24" s="67" t="s">
        <v>61</v>
      </c>
      <c r="B24" s="86">
        <v>1230931</v>
      </c>
      <c r="C24" s="87">
        <v>1879258</v>
      </c>
      <c r="D24" s="87">
        <v>52500</v>
      </c>
      <c r="E24" s="87">
        <v>40855484</v>
      </c>
      <c r="F24" s="87">
        <v>511030</v>
      </c>
      <c r="G24" s="87">
        <v>2306454</v>
      </c>
      <c r="H24" s="87">
        <v>635793</v>
      </c>
      <c r="I24" s="88">
        <v>47471451</v>
      </c>
      <c r="J24" s="105" t="str">
        <f t="shared" si="1"/>
        <v>岩手県計</v>
      </c>
    </row>
    <row r="25" spans="1:10" ht="11.25">
      <c r="A25" s="71"/>
      <c r="B25" s="68"/>
      <c r="C25" s="69"/>
      <c r="D25" s="69"/>
      <c r="E25" s="69"/>
      <c r="F25" s="69"/>
      <c r="G25" s="69"/>
      <c r="H25" s="69"/>
      <c r="I25" s="76"/>
      <c r="J25" s="79"/>
    </row>
    <row r="26" spans="1:10" ht="11.25" customHeight="1">
      <c r="A26" s="58" t="s">
        <v>62</v>
      </c>
      <c r="B26" s="42">
        <v>611831</v>
      </c>
      <c r="C26" s="43">
        <v>1762696</v>
      </c>
      <c r="D26" s="43">
        <v>6234</v>
      </c>
      <c r="E26" s="43">
        <v>41112511</v>
      </c>
      <c r="F26" s="43">
        <v>977951</v>
      </c>
      <c r="G26" s="43">
        <v>2312815</v>
      </c>
      <c r="H26" s="43">
        <v>147832</v>
      </c>
      <c r="I26" s="74">
        <v>46931870</v>
      </c>
      <c r="J26" s="102" t="str">
        <f aca="true" t="shared" si="2" ref="J26:J36">IF(A26="","",A26)</f>
        <v>仙台北</v>
      </c>
    </row>
    <row r="27" spans="1:10" ht="11.25" customHeight="1">
      <c r="A27" s="58" t="s">
        <v>63</v>
      </c>
      <c r="B27" s="42">
        <v>2580781</v>
      </c>
      <c r="C27" s="43">
        <v>2959944</v>
      </c>
      <c r="D27" s="43">
        <v>191101</v>
      </c>
      <c r="E27" s="43">
        <v>26962400</v>
      </c>
      <c r="F27" s="43">
        <v>458737</v>
      </c>
      <c r="G27" s="43">
        <v>3057411</v>
      </c>
      <c r="H27" s="43">
        <v>140248</v>
      </c>
      <c r="I27" s="74">
        <v>36350622</v>
      </c>
      <c r="J27" s="103" t="str">
        <f t="shared" si="2"/>
        <v>仙台中</v>
      </c>
    </row>
    <row r="28" spans="1:10" ht="11.25" customHeight="1">
      <c r="A28" s="58" t="s">
        <v>64</v>
      </c>
      <c r="B28" s="42">
        <v>180073</v>
      </c>
      <c r="C28" s="43">
        <v>248279</v>
      </c>
      <c r="D28" s="43">
        <v>336</v>
      </c>
      <c r="E28" s="43">
        <v>8529447</v>
      </c>
      <c r="F28" s="43">
        <v>139455</v>
      </c>
      <c r="G28" s="43">
        <v>228847</v>
      </c>
      <c r="H28" s="43">
        <v>3286</v>
      </c>
      <c r="I28" s="74">
        <v>9329725</v>
      </c>
      <c r="J28" s="102" t="str">
        <f t="shared" si="2"/>
        <v>仙台南</v>
      </c>
    </row>
    <row r="29" spans="1:10" ht="11.25" customHeight="1">
      <c r="A29" s="59" t="s">
        <v>65</v>
      </c>
      <c r="B29" s="44">
        <v>132773</v>
      </c>
      <c r="C29" s="45">
        <v>48777</v>
      </c>
      <c r="D29" s="45">
        <v>351</v>
      </c>
      <c r="E29" s="45">
        <v>5227616</v>
      </c>
      <c r="F29" s="45">
        <v>75159</v>
      </c>
      <c r="G29" s="45">
        <v>86289</v>
      </c>
      <c r="H29" s="45">
        <v>3959</v>
      </c>
      <c r="I29" s="75">
        <v>5574923</v>
      </c>
      <c r="J29" s="103" t="str">
        <f t="shared" si="2"/>
        <v>石巻</v>
      </c>
    </row>
    <row r="30" spans="1:10" ht="11.25" customHeight="1">
      <c r="A30" s="59" t="s">
        <v>66</v>
      </c>
      <c r="B30" s="44">
        <v>109900</v>
      </c>
      <c r="C30" s="45">
        <v>57072</v>
      </c>
      <c r="D30" s="45">
        <v>2227</v>
      </c>
      <c r="E30" s="45">
        <v>4729544</v>
      </c>
      <c r="F30" s="45">
        <v>77943</v>
      </c>
      <c r="G30" s="45">
        <v>94038</v>
      </c>
      <c r="H30" s="45">
        <v>1196</v>
      </c>
      <c r="I30" s="75">
        <v>5071919</v>
      </c>
      <c r="J30" s="103" t="str">
        <f t="shared" si="2"/>
        <v>塩釜</v>
      </c>
    </row>
    <row r="31" spans="1:10" ht="11.25" customHeight="1">
      <c r="A31" s="59" t="s">
        <v>67</v>
      </c>
      <c r="B31" s="44">
        <v>114995</v>
      </c>
      <c r="C31" s="45">
        <v>96032</v>
      </c>
      <c r="D31" s="45">
        <v>207</v>
      </c>
      <c r="E31" s="45">
        <v>4489026</v>
      </c>
      <c r="F31" s="45">
        <v>38926</v>
      </c>
      <c r="G31" s="45">
        <v>95353</v>
      </c>
      <c r="H31" s="45">
        <v>2043</v>
      </c>
      <c r="I31" s="75">
        <v>4836581</v>
      </c>
      <c r="J31" s="103" t="str">
        <f t="shared" si="2"/>
        <v>古川</v>
      </c>
    </row>
    <row r="32" spans="1:10" ht="11.25" customHeight="1">
      <c r="A32" s="59" t="s">
        <v>68</v>
      </c>
      <c r="B32" s="44">
        <v>50680</v>
      </c>
      <c r="C32" s="45">
        <v>20399</v>
      </c>
      <c r="D32" s="45">
        <v>70</v>
      </c>
      <c r="E32" s="45">
        <v>1720584</v>
      </c>
      <c r="F32" s="45">
        <v>5776</v>
      </c>
      <c r="G32" s="45">
        <v>47727</v>
      </c>
      <c r="H32" s="45">
        <v>10676</v>
      </c>
      <c r="I32" s="75">
        <v>1855912</v>
      </c>
      <c r="J32" s="103" t="str">
        <f t="shared" si="2"/>
        <v>気仙沼</v>
      </c>
    </row>
    <row r="33" spans="1:10" ht="11.25" customHeight="1">
      <c r="A33" s="59" t="s">
        <v>69</v>
      </c>
      <c r="B33" s="44">
        <v>109849</v>
      </c>
      <c r="C33" s="45">
        <v>1361779</v>
      </c>
      <c r="D33" s="45">
        <v>89</v>
      </c>
      <c r="E33" s="45">
        <v>3975340</v>
      </c>
      <c r="F33" s="45">
        <v>80384</v>
      </c>
      <c r="G33" s="45">
        <v>121510</v>
      </c>
      <c r="H33" s="45">
        <v>4460</v>
      </c>
      <c r="I33" s="75">
        <v>5653411</v>
      </c>
      <c r="J33" s="103" t="str">
        <f t="shared" si="2"/>
        <v>大河原</v>
      </c>
    </row>
    <row r="34" spans="1:10" ht="11.25" customHeight="1">
      <c r="A34" s="82" t="s">
        <v>70</v>
      </c>
      <c r="B34" s="83">
        <v>55646</v>
      </c>
      <c r="C34" s="84">
        <v>33054</v>
      </c>
      <c r="D34" s="84">
        <v>53</v>
      </c>
      <c r="E34" s="84">
        <v>1748498</v>
      </c>
      <c r="F34" s="84">
        <v>3914</v>
      </c>
      <c r="G34" s="84">
        <v>40549</v>
      </c>
      <c r="H34" s="84">
        <v>1969</v>
      </c>
      <c r="I34" s="85">
        <v>1883684</v>
      </c>
      <c r="J34" s="104" t="str">
        <f t="shared" si="2"/>
        <v>築館</v>
      </c>
    </row>
    <row r="35" spans="1:10" ht="11.25" customHeight="1">
      <c r="A35" s="82" t="s">
        <v>71</v>
      </c>
      <c r="B35" s="83">
        <v>52416</v>
      </c>
      <c r="C35" s="84">
        <v>64062</v>
      </c>
      <c r="D35" s="84">
        <v>65</v>
      </c>
      <c r="E35" s="84">
        <v>1989896</v>
      </c>
      <c r="F35" s="84">
        <v>4662</v>
      </c>
      <c r="G35" s="84">
        <v>38233</v>
      </c>
      <c r="H35" s="84">
        <v>173</v>
      </c>
      <c r="I35" s="85">
        <v>2149508</v>
      </c>
      <c r="J35" s="104" t="str">
        <f t="shared" si="2"/>
        <v>佐沼</v>
      </c>
    </row>
    <row r="36" spans="1:10" s="5" customFormat="1" ht="11.25">
      <c r="A36" s="67" t="s">
        <v>72</v>
      </c>
      <c r="B36" s="86">
        <v>3998945</v>
      </c>
      <c r="C36" s="87">
        <v>6652093</v>
      </c>
      <c r="D36" s="87">
        <v>200733</v>
      </c>
      <c r="E36" s="87">
        <v>100484863</v>
      </c>
      <c r="F36" s="87">
        <v>1862906</v>
      </c>
      <c r="G36" s="87">
        <v>6122773</v>
      </c>
      <c r="H36" s="87">
        <v>315842</v>
      </c>
      <c r="I36" s="88">
        <v>119638154</v>
      </c>
      <c r="J36" s="105" t="str">
        <f t="shared" si="2"/>
        <v>宮城県計</v>
      </c>
    </row>
    <row r="37" spans="1:10" ht="11.25">
      <c r="A37" s="71"/>
      <c r="B37" s="68"/>
      <c r="C37" s="69"/>
      <c r="D37" s="69"/>
      <c r="E37" s="69"/>
      <c r="F37" s="69"/>
      <c r="G37" s="69"/>
      <c r="H37" s="69"/>
      <c r="I37" s="76"/>
      <c r="J37" s="79"/>
    </row>
    <row r="38" spans="1:10" ht="11.25" customHeight="1">
      <c r="A38" s="58" t="s">
        <v>73</v>
      </c>
      <c r="B38" s="42">
        <v>467183</v>
      </c>
      <c r="C38" s="43">
        <v>1290906</v>
      </c>
      <c r="D38" s="43">
        <v>51597</v>
      </c>
      <c r="E38" s="43">
        <v>13646832</v>
      </c>
      <c r="F38" s="43">
        <v>450183</v>
      </c>
      <c r="G38" s="43">
        <v>1152054</v>
      </c>
      <c r="H38" s="43">
        <v>4998</v>
      </c>
      <c r="I38" s="74">
        <v>17063753</v>
      </c>
      <c r="J38" s="102" t="str">
        <f aca="true" t="shared" si="3" ref="J38:J46">IF(A38="","",A38)</f>
        <v>秋田南</v>
      </c>
    </row>
    <row r="39" spans="1:10" ht="11.25" customHeight="1">
      <c r="A39" s="58" t="s">
        <v>74</v>
      </c>
      <c r="B39" s="42">
        <v>101089</v>
      </c>
      <c r="C39" s="43">
        <v>60166</v>
      </c>
      <c r="D39" s="43" t="s">
        <v>102</v>
      </c>
      <c r="E39" s="43">
        <v>3546268</v>
      </c>
      <c r="F39" s="43">
        <v>72333</v>
      </c>
      <c r="G39" s="43">
        <v>114721</v>
      </c>
      <c r="H39" s="43">
        <v>2078</v>
      </c>
      <c r="I39" s="74">
        <v>3896655</v>
      </c>
      <c r="J39" s="103" t="str">
        <f t="shared" si="3"/>
        <v>秋田北</v>
      </c>
    </row>
    <row r="40" spans="1:10" ht="11.25" customHeight="1">
      <c r="A40" s="58" t="s">
        <v>75</v>
      </c>
      <c r="B40" s="42">
        <v>62352</v>
      </c>
      <c r="C40" s="43">
        <v>36789</v>
      </c>
      <c r="D40" s="43">
        <v>0</v>
      </c>
      <c r="E40" s="43">
        <v>1959248</v>
      </c>
      <c r="F40" s="43">
        <v>5262</v>
      </c>
      <c r="G40" s="43">
        <v>79271</v>
      </c>
      <c r="H40" s="43" t="s">
        <v>102</v>
      </c>
      <c r="I40" s="74">
        <v>2142922</v>
      </c>
      <c r="J40" s="102" t="str">
        <f t="shared" si="3"/>
        <v>能代</v>
      </c>
    </row>
    <row r="41" spans="1:10" ht="11.25" customHeight="1">
      <c r="A41" s="59" t="s">
        <v>76</v>
      </c>
      <c r="B41" s="44">
        <v>44036</v>
      </c>
      <c r="C41" s="45">
        <v>242683</v>
      </c>
      <c r="D41" s="45">
        <v>1168</v>
      </c>
      <c r="E41" s="45">
        <v>2380613</v>
      </c>
      <c r="F41" s="45">
        <v>10553</v>
      </c>
      <c r="G41" s="45">
        <v>70807</v>
      </c>
      <c r="H41" s="45">
        <v>5235</v>
      </c>
      <c r="I41" s="75">
        <v>2755095</v>
      </c>
      <c r="J41" s="103" t="str">
        <f t="shared" si="3"/>
        <v>横手</v>
      </c>
    </row>
    <row r="42" spans="1:10" ht="11.25" customHeight="1">
      <c r="A42" s="59" t="s">
        <v>77</v>
      </c>
      <c r="B42" s="44">
        <v>92111</v>
      </c>
      <c r="C42" s="45">
        <v>122588</v>
      </c>
      <c r="D42" s="45">
        <v>48</v>
      </c>
      <c r="E42" s="45">
        <v>3526291</v>
      </c>
      <c r="F42" s="45">
        <v>31565</v>
      </c>
      <c r="G42" s="45">
        <v>88351</v>
      </c>
      <c r="H42" s="45">
        <v>211</v>
      </c>
      <c r="I42" s="75">
        <v>3861166</v>
      </c>
      <c r="J42" s="103" t="str">
        <f t="shared" si="3"/>
        <v>大館</v>
      </c>
    </row>
    <row r="43" spans="1:10" ht="11.25" customHeight="1">
      <c r="A43" s="59" t="s">
        <v>78</v>
      </c>
      <c r="B43" s="44">
        <v>70469</v>
      </c>
      <c r="C43" s="45">
        <v>180652</v>
      </c>
      <c r="D43" s="45">
        <v>1431</v>
      </c>
      <c r="E43" s="45">
        <v>3095782</v>
      </c>
      <c r="F43" s="45">
        <v>99013</v>
      </c>
      <c r="G43" s="45">
        <v>64946</v>
      </c>
      <c r="H43" s="45">
        <v>1394</v>
      </c>
      <c r="I43" s="75">
        <v>3513687</v>
      </c>
      <c r="J43" s="103" t="str">
        <f t="shared" si="3"/>
        <v>本荘</v>
      </c>
    </row>
    <row r="44" spans="1:10" ht="11.25" customHeight="1">
      <c r="A44" s="59" t="s">
        <v>79</v>
      </c>
      <c r="B44" s="44">
        <v>24756</v>
      </c>
      <c r="C44" s="45">
        <v>36822</v>
      </c>
      <c r="D44" s="45" t="s">
        <v>102</v>
      </c>
      <c r="E44" s="45">
        <v>1421579</v>
      </c>
      <c r="F44" s="45">
        <v>13108</v>
      </c>
      <c r="G44" s="45">
        <v>44742</v>
      </c>
      <c r="H44" s="45">
        <v>152</v>
      </c>
      <c r="I44" s="75">
        <v>1541159</v>
      </c>
      <c r="J44" s="103" t="str">
        <f t="shared" si="3"/>
        <v>湯沢</v>
      </c>
    </row>
    <row r="45" spans="1:10" ht="11.25" customHeight="1">
      <c r="A45" s="59" t="s">
        <v>80</v>
      </c>
      <c r="B45" s="44">
        <v>82655</v>
      </c>
      <c r="C45" s="45">
        <v>40787</v>
      </c>
      <c r="D45" s="45" t="s">
        <v>102</v>
      </c>
      <c r="E45" s="45">
        <v>2902761</v>
      </c>
      <c r="F45" s="45">
        <v>22410</v>
      </c>
      <c r="G45" s="45">
        <v>108879</v>
      </c>
      <c r="H45" s="45">
        <v>28</v>
      </c>
      <c r="I45" s="75">
        <v>3157521</v>
      </c>
      <c r="J45" s="103" t="str">
        <f t="shared" si="3"/>
        <v>大曲</v>
      </c>
    </row>
    <row r="46" spans="1:10" s="5" customFormat="1" ht="11.25">
      <c r="A46" s="67" t="s">
        <v>81</v>
      </c>
      <c r="B46" s="86">
        <v>944653</v>
      </c>
      <c r="C46" s="87">
        <v>2011393</v>
      </c>
      <c r="D46" s="87">
        <v>54244</v>
      </c>
      <c r="E46" s="87">
        <v>32479375</v>
      </c>
      <c r="F46" s="87">
        <v>704426</v>
      </c>
      <c r="G46" s="87">
        <v>1723771</v>
      </c>
      <c r="H46" s="87">
        <v>14097</v>
      </c>
      <c r="I46" s="88">
        <v>37931958</v>
      </c>
      <c r="J46" s="105" t="str">
        <f t="shared" si="3"/>
        <v>秋田県計</v>
      </c>
    </row>
    <row r="47" spans="1:10" ht="11.25">
      <c r="A47" s="71"/>
      <c r="B47" s="68"/>
      <c r="C47" s="69"/>
      <c r="D47" s="69"/>
      <c r="E47" s="69"/>
      <c r="F47" s="69"/>
      <c r="G47" s="69"/>
      <c r="H47" s="69"/>
      <c r="I47" s="76"/>
      <c r="J47" s="79"/>
    </row>
    <row r="48" spans="1:10" ht="11.25" customHeight="1">
      <c r="A48" s="58" t="s">
        <v>82</v>
      </c>
      <c r="B48" s="42">
        <v>447703</v>
      </c>
      <c r="C48" s="43">
        <v>874198</v>
      </c>
      <c r="D48" s="43">
        <v>53927</v>
      </c>
      <c r="E48" s="43">
        <v>19070087</v>
      </c>
      <c r="F48" s="43">
        <v>511180</v>
      </c>
      <c r="G48" s="43">
        <v>1384179</v>
      </c>
      <c r="H48" s="43">
        <v>26336</v>
      </c>
      <c r="I48" s="74">
        <v>22367610</v>
      </c>
      <c r="J48" s="106" t="str">
        <f>IF(A48="","",A48)</f>
        <v>山形</v>
      </c>
    </row>
    <row r="49" spans="1:10" ht="11.25" customHeight="1">
      <c r="A49" s="58" t="s">
        <v>83</v>
      </c>
      <c r="B49" s="42">
        <v>137101</v>
      </c>
      <c r="C49" s="43">
        <v>752577</v>
      </c>
      <c r="D49" s="43">
        <v>3317</v>
      </c>
      <c r="E49" s="43">
        <v>5085897</v>
      </c>
      <c r="F49" s="43">
        <v>55573</v>
      </c>
      <c r="G49" s="43">
        <v>165041</v>
      </c>
      <c r="H49" s="43">
        <v>12020</v>
      </c>
      <c r="I49" s="74">
        <v>6211526</v>
      </c>
      <c r="J49" s="102" t="str">
        <f aca="true" t="shared" si="4" ref="J49:J56">IF(A49="","",A49)</f>
        <v>米沢</v>
      </c>
    </row>
    <row r="50" spans="1:10" ht="11.25" customHeight="1">
      <c r="A50" s="59" t="s">
        <v>84</v>
      </c>
      <c r="B50" s="44">
        <v>189832</v>
      </c>
      <c r="C50" s="45">
        <v>406093</v>
      </c>
      <c r="D50" s="45">
        <v>5395</v>
      </c>
      <c r="E50" s="45">
        <v>4574667</v>
      </c>
      <c r="F50" s="45">
        <v>16644</v>
      </c>
      <c r="G50" s="45">
        <v>178384</v>
      </c>
      <c r="H50" s="45">
        <v>31908</v>
      </c>
      <c r="I50" s="75">
        <v>5402924</v>
      </c>
      <c r="J50" s="103" t="str">
        <f t="shared" si="4"/>
        <v>鶴岡</v>
      </c>
    </row>
    <row r="51" spans="1:10" ht="11.25" customHeight="1">
      <c r="A51" s="59" t="s">
        <v>85</v>
      </c>
      <c r="B51" s="44">
        <v>139474</v>
      </c>
      <c r="C51" s="45">
        <v>210598</v>
      </c>
      <c r="D51" s="45">
        <v>6362</v>
      </c>
      <c r="E51" s="45">
        <v>3673165</v>
      </c>
      <c r="F51" s="45">
        <v>69173</v>
      </c>
      <c r="G51" s="45">
        <v>156398</v>
      </c>
      <c r="H51" s="45">
        <v>301</v>
      </c>
      <c r="I51" s="75">
        <v>4255471</v>
      </c>
      <c r="J51" s="103" t="str">
        <f t="shared" si="4"/>
        <v>酒田</v>
      </c>
    </row>
    <row r="52" spans="1:10" ht="11.25" customHeight="1">
      <c r="A52" s="59" t="s">
        <v>86</v>
      </c>
      <c r="B52" s="44">
        <v>68822</v>
      </c>
      <c r="C52" s="45">
        <v>50718</v>
      </c>
      <c r="D52" s="45">
        <v>1796</v>
      </c>
      <c r="E52" s="45">
        <v>1718418</v>
      </c>
      <c r="F52" s="45">
        <v>6845</v>
      </c>
      <c r="G52" s="45">
        <v>74643</v>
      </c>
      <c r="H52" s="45">
        <v>691</v>
      </c>
      <c r="I52" s="75">
        <v>1921933</v>
      </c>
      <c r="J52" s="103" t="str">
        <f t="shared" si="4"/>
        <v>新庄</v>
      </c>
    </row>
    <row r="53" spans="1:10" ht="11.25" customHeight="1">
      <c r="A53" s="59" t="s">
        <v>87</v>
      </c>
      <c r="B53" s="44">
        <v>91747</v>
      </c>
      <c r="C53" s="45">
        <v>81503</v>
      </c>
      <c r="D53" s="45">
        <v>217</v>
      </c>
      <c r="E53" s="45">
        <v>2019353</v>
      </c>
      <c r="F53" s="45">
        <v>4702</v>
      </c>
      <c r="G53" s="45">
        <v>77776</v>
      </c>
      <c r="H53" s="45">
        <v>1753</v>
      </c>
      <c r="I53" s="75">
        <v>2277051</v>
      </c>
      <c r="J53" s="103" t="str">
        <f t="shared" si="4"/>
        <v>寒河江</v>
      </c>
    </row>
    <row r="54" spans="1:10" ht="11.25" customHeight="1">
      <c r="A54" s="59" t="s">
        <v>88</v>
      </c>
      <c r="B54" s="44">
        <v>117039</v>
      </c>
      <c r="C54" s="45">
        <v>287454</v>
      </c>
      <c r="D54" s="45">
        <v>438</v>
      </c>
      <c r="E54" s="45">
        <v>2850026</v>
      </c>
      <c r="F54" s="45">
        <v>58156</v>
      </c>
      <c r="G54" s="45">
        <v>89720</v>
      </c>
      <c r="H54" s="45">
        <v>38140</v>
      </c>
      <c r="I54" s="75">
        <v>3440974</v>
      </c>
      <c r="J54" s="103" t="str">
        <f t="shared" si="4"/>
        <v>村山</v>
      </c>
    </row>
    <row r="55" spans="1:10" ht="11.25" customHeight="1">
      <c r="A55" s="82" t="s">
        <v>89</v>
      </c>
      <c r="B55" s="83">
        <v>53465</v>
      </c>
      <c r="C55" s="84">
        <v>39710</v>
      </c>
      <c r="D55" s="84">
        <v>137</v>
      </c>
      <c r="E55" s="84">
        <v>1552969</v>
      </c>
      <c r="F55" s="84">
        <v>18849</v>
      </c>
      <c r="G55" s="84">
        <v>51384</v>
      </c>
      <c r="H55" s="84">
        <v>200</v>
      </c>
      <c r="I55" s="85">
        <v>1716713</v>
      </c>
      <c r="J55" s="104" t="str">
        <f t="shared" si="4"/>
        <v>長井</v>
      </c>
    </row>
    <row r="56" spans="1:10" s="5" customFormat="1" ht="11.25">
      <c r="A56" s="67" t="s">
        <v>90</v>
      </c>
      <c r="B56" s="86">
        <v>1245183</v>
      </c>
      <c r="C56" s="87">
        <v>2702851</v>
      </c>
      <c r="D56" s="87">
        <v>71589</v>
      </c>
      <c r="E56" s="87">
        <v>40544581</v>
      </c>
      <c r="F56" s="87">
        <v>741122</v>
      </c>
      <c r="G56" s="87">
        <v>2177525</v>
      </c>
      <c r="H56" s="87">
        <v>111349</v>
      </c>
      <c r="I56" s="88">
        <v>47594202</v>
      </c>
      <c r="J56" s="105" t="str">
        <f t="shared" si="4"/>
        <v>山形県計</v>
      </c>
    </row>
    <row r="57" spans="1:10" ht="11.25">
      <c r="A57" s="71"/>
      <c r="B57" s="68"/>
      <c r="C57" s="69"/>
      <c r="D57" s="69"/>
      <c r="E57" s="69"/>
      <c r="F57" s="69"/>
      <c r="G57" s="69"/>
      <c r="H57" s="69"/>
      <c r="I57" s="76"/>
      <c r="J57" s="79"/>
    </row>
    <row r="58" spans="1:10" ht="11.25" customHeight="1">
      <c r="A58" s="58" t="s">
        <v>91</v>
      </c>
      <c r="B58" s="42">
        <v>507432</v>
      </c>
      <c r="C58" s="43">
        <v>1172870</v>
      </c>
      <c r="D58" s="43">
        <v>51877</v>
      </c>
      <c r="E58" s="43">
        <v>19640949</v>
      </c>
      <c r="F58" s="43">
        <v>801667</v>
      </c>
      <c r="G58" s="43">
        <v>1345230</v>
      </c>
      <c r="H58" s="43">
        <v>19281</v>
      </c>
      <c r="I58" s="74">
        <v>23539307</v>
      </c>
      <c r="J58" s="106" t="str">
        <f>IF(A58="","",A58)</f>
        <v>福島</v>
      </c>
    </row>
    <row r="59" spans="1:10" ht="11.25" customHeight="1">
      <c r="A59" s="58" t="s">
        <v>92</v>
      </c>
      <c r="B59" s="42">
        <v>201211</v>
      </c>
      <c r="C59" s="43">
        <v>300714</v>
      </c>
      <c r="D59" s="43">
        <v>5582</v>
      </c>
      <c r="E59" s="43">
        <v>6322933</v>
      </c>
      <c r="F59" s="43">
        <v>54102</v>
      </c>
      <c r="G59" s="43">
        <v>167321</v>
      </c>
      <c r="H59" s="43">
        <v>2200</v>
      </c>
      <c r="I59" s="74">
        <v>7054064</v>
      </c>
      <c r="J59" s="102" t="str">
        <f aca="true" t="shared" si="5" ref="J59:J68">IF(A59="","",A59)</f>
        <v>会津若松</v>
      </c>
    </row>
    <row r="60" spans="1:10" ht="11.25" customHeight="1">
      <c r="A60" s="59" t="s">
        <v>93</v>
      </c>
      <c r="B60" s="44">
        <v>381008</v>
      </c>
      <c r="C60" s="45">
        <v>1421951</v>
      </c>
      <c r="D60" s="45">
        <v>46826</v>
      </c>
      <c r="E60" s="45">
        <v>16661374</v>
      </c>
      <c r="F60" s="45">
        <v>238672</v>
      </c>
      <c r="G60" s="45">
        <v>668850</v>
      </c>
      <c r="H60" s="45">
        <v>55365</v>
      </c>
      <c r="I60" s="75">
        <v>19474046</v>
      </c>
      <c r="J60" s="103" t="str">
        <f t="shared" si="5"/>
        <v>郡山</v>
      </c>
    </row>
    <row r="61" spans="1:10" ht="11.25" customHeight="1">
      <c r="A61" s="59" t="s">
        <v>94</v>
      </c>
      <c r="B61" s="44">
        <v>293669</v>
      </c>
      <c r="C61" s="45">
        <v>623479</v>
      </c>
      <c r="D61" s="45">
        <v>20429</v>
      </c>
      <c r="E61" s="45">
        <v>12428415</v>
      </c>
      <c r="F61" s="45">
        <v>224048</v>
      </c>
      <c r="G61" s="45">
        <v>297954</v>
      </c>
      <c r="H61" s="45">
        <v>131971</v>
      </c>
      <c r="I61" s="75">
        <v>14019966</v>
      </c>
      <c r="J61" s="103" t="str">
        <f t="shared" si="5"/>
        <v>いわき</v>
      </c>
    </row>
    <row r="62" spans="1:10" ht="11.25" customHeight="1">
      <c r="A62" s="59" t="s">
        <v>95</v>
      </c>
      <c r="B62" s="44">
        <v>116970</v>
      </c>
      <c r="C62" s="45">
        <v>122216</v>
      </c>
      <c r="D62" s="45">
        <v>414</v>
      </c>
      <c r="E62" s="45">
        <v>3717309</v>
      </c>
      <c r="F62" s="45">
        <v>79988</v>
      </c>
      <c r="G62" s="45">
        <v>111861</v>
      </c>
      <c r="H62" s="45">
        <v>15930</v>
      </c>
      <c r="I62" s="75">
        <v>4164689</v>
      </c>
      <c r="J62" s="103" t="str">
        <f t="shared" si="5"/>
        <v>白河</v>
      </c>
    </row>
    <row r="63" spans="1:10" ht="11.25" customHeight="1">
      <c r="A63" s="59" t="s">
        <v>96</v>
      </c>
      <c r="B63" s="44">
        <v>101335</v>
      </c>
      <c r="C63" s="45">
        <v>145467</v>
      </c>
      <c r="D63" s="45">
        <v>328</v>
      </c>
      <c r="E63" s="45">
        <v>3384924</v>
      </c>
      <c r="F63" s="45">
        <v>56666</v>
      </c>
      <c r="G63" s="45">
        <v>78489</v>
      </c>
      <c r="H63" s="45">
        <v>37935</v>
      </c>
      <c r="I63" s="75">
        <v>3805145</v>
      </c>
      <c r="J63" s="103" t="str">
        <f t="shared" si="5"/>
        <v>須賀川</v>
      </c>
    </row>
    <row r="64" spans="1:10" ht="11.25" customHeight="1">
      <c r="A64" s="59" t="s">
        <v>97</v>
      </c>
      <c r="B64" s="44">
        <v>57574</v>
      </c>
      <c r="C64" s="45">
        <v>24473</v>
      </c>
      <c r="D64" s="45">
        <v>284</v>
      </c>
      <c r="E64" s="45">
        <v>1338038</v>
      </c>
      <c r="F64" s="45">
        <v>14210</v>
      </c>
      <c r="G64" s="45">
        <v>38475</v>
      </c>
      <c r="H64" s="45">
        <v>46</v>
      </c>
      <c r="I64" s="75">
        <v>1473100</v>
      </c>
      <c r="J64" s="103" t="str">
        <f t="shared" si="5"/>
        <v>喜多方</v>
      </c>
    </row>
    <row r="65" spans="1:10" ht="11.25" customHeight="1">
      <c r="A65" s="82" t="s">
        <v>98</v>
      </c>
      <c r="B65" s="83">
        <v>159557</v>
      </c>
      <c r="C65" s="84">
        <v>136262</v>
      </c>
      <c r="D65" s="84">
        <v>386</v>
      </c>
      <c r="E65" s="84">
        <v>3958349</v>
      </c>
      <c r="F65" s="84">
        <v>80108</v>
      </c>
      <c r="G65" s="84">
        <v>95365</v>
      </c>
      <c r="H65" s="84">
        <v>1106</v>
      </c>
      <c r="I65" s="85">
        <v>4431133</v>
      </c>
      <c r="J65" s="104" t="str">
        <f t="shared" si="5"/>
        <v>相馬</v>
      </c>
    </row>
    <row r="66" spans="1:10" ht="11.25" customHeight="1">
      <c r="A66" s="82" t="s">
        <v>99</v>
      </c>
      <c r="B66" s="83">
        <v>71823</v>
      </c>
      <c r="C66" s="84">
        <v>32234</v>
      </c>
      <c r="D66" s="84">
        <v>99</v>
      </c>
      <c r="E66" s="84">
        <v>2354491</v>
      </c>
      <c r="F66" s="84">
        <v>9624</v>
      </c>
      <c r="G66" s="84">
        <v>50440</v>
      </c>
      <c r="H66" s="84">
        <v>813</v>
      </c>
      <c r="I66" s="85">
        <v>2519524</v>
      </c>
      <c r="J66" s="104" t="str">
        <f t="shared" si="5"/>
        <v>二本松</v>
      </c>
    </row>
    <row r="67" spans="1:10" ht="11.25" customHeight="1">
      <c r="A67" s="82" t="s">
        <v>100</v>
      </c>
      <c r="B67" s="83">
        <v>19869</v>
      </c>
      <c r="C67" s="84">
        <v>6735</v>
      </c>
      <c r="D67" s="84">
        <v>61</v>
      </c>
      <c r="E67" s="84">
        <v>617097</v>
      </c>
      <c r="F67" s="84">
        <v>1306</v>
      </c>
      <c r="G67" s="84">
        <v>23523</v>
      </c>
      <c r="H67" s="84" t="s">
        <v>102</v>
      </c>
      <c r="I67" s="85">
        <v>668590</v>
      </c>
      <c r="J67" s="104" t="str">
        <f t="shared" si="5"/>
        <v>田島</v>
      </c>
    </row>
    <row r="68" spans="1:10" s="5" customFormat="1" ht="11.25">
      <c r="A68" s="67" t="s">
        <v>101</v>
      </c>
      <c r="B68" s="86">
        <v>1910448</v>
      </c>
      <c r="C68" s="87">
        <v>3986402</v>
      </c>
      <c r="D68" s="87">
        <v>126286</v>
      </c>
      <c r="E68" s="87">
        <v>70423879</v>
      </c>
      <c r="F68" s="87">
        <v>1560392</v>
      </c>
      <c r="G68" s="87">
        <v>2877508</v>
      </c>
      <c r="H68" s="87">
        <v>264648</v>
      </c>
      <c r="I68" s="88">
        <v>81149563</v>
      </c>
      <c r="J68" s="105" t="str">
        <f t="shared" si="5"/>
        <v>福島県計</v>
      </c>
    </row>
    <row r="69" spans="1:10" ht="11.25">
      <c r="A69" s="54"/>
      <c r="B69" s="32"/>
      <c r="C69" s="13"/>
      <c r="D69" s="13"/>
      <c r="E69" s="13"/>
      <c r="F69" s="13"/>
      <c r="G69" s="13"/>
      <c r="H69" s="13"/>
      <c r="I69" s="7"/>
      <c r="J69" s="27"/>
    </row>
    <row r="70" spans="1:10" ht="12" thickBot="1">
      <c r="A70" s="60"/>
      <c r="B70" s="33"/>
      <c r="C70" s="30"/>
      <c r="D70" s="30"/>
      <c r="E70" s="30"/>
      <c r="F70" s="30"/>
      <c r="G70" s="30"/>
      <c r="H70" s="30"/>
      <c r="I70" s="77"/>
      <c r="J70" s="80"/>
    </row>
    <row r="71" spans="1:11" s="5" customFormat="1" ht="21" customHeight="1" thickBot="1" thickTop="1">
      <c r="A71" s="56" t="s">
        <v>29</v>
      </c>
      <c r="B71" s="34">
        <v>10444832</v>
      </c>
      <c r="C71" s="29">
        <v>19254613</v>
      </c>
      <c r="D71" s="29">
        <v>566175</v>
      </c>
      <c r="E71" s="29">
        <v>328090252</v>
      </c>
      <c r="F71" s="29">
        <v>6429880</v>
      </c>
      <c r="G71" s="29">
        <v>17646098</v>
      </c>
      <c r="H71" s="29">
        <v>1358275</v>
      </c>
      <c r="I71" s="78">
        <v>383790127</v>
      </c>
      <c r="J71" s="81" t="s">
        <v>35</v>
      </c>
      <c r="K71" s="21"/>
    </row>
    <row r="72" spans="1:9" ht="11.25">
      <c r="A72" s="9" t="s">
        <v>104</v>
      </c>
      <c r="B72" s="9"/>
      <c r="C72" s="9"/>
      <c r="D72" s="9"/>
      <c r="E72" s="9"/>
      <c r="F72" s="9"/>
      <c r="G72" s="9"/>
      <c r="H72" s="9"/>
      <c r="I72" s="9"/>
    </row>
    <row r="73" spans="1:9" ht="11.25">
      <c r="A73" s="9" t="s">
        <v>105</v>
      </c>
      <c r="B73" s="70"/>
      <c r="C73" s="70"/>
      <c r="D73" s="70"/>
      <c r="E73" s="70"/>
      <c r="F73" s="70"/>
      <c r="G73" s="70"/>
      <c r="H73" s="70"/>
      <c r="I73" s="70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1"/>
  <headerFooter alignWithMargins="0">
    <oddFooter>&amp;R仙台国税局
源泉所得税４
（Ｈ23）</oddFooter>
  </headerFooter>
  <rowBreaks count="1" manualBreakCount="1">
    <brk id="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showGridLines="0" zoomScaleSheetLayoutView="100" workbookViewId="0" topLeftCell="A1">
      <selection activeCell="A1" sqref="A1"/>
    </sheetView>
  </sheetViews>
  <sheetFormatPr defaultColWidth="5.875" defaultRowHeight="13.5"/>
  <cols>
    <col min="1" max="1" width="10.125" style="24" customWidth="1"/>
    <col min="2" max="3" width="10.50390625" style="1" customWidth="1"/>
    <col min="4" max="4" width="12.125" style="1" customWidth="1"/>
    <col min="5" max="7" width="10.50390625" style="1" customWidth="1"/>
    <col min="8" max="8" width="10.125" style="22" customWidth="1"/>
    <col min="9" max="16384" width="5.875" style="1" customWidth="1"/>
  </cols>
  <sheetData>
    <row r="1" spans="1:7" ht="13.5" customHeight="1" thickBot="1">
      <c r="A1" s="4" t="s">
        <v>39</v>
      </c>
      <c r="B1" s="4"/>
      <c r="C1" s="4"/>
      <c r="D1" s="4"/>
      <c r="E1" s="4"/>
      <c r="F1" s="4"/>
      <c r="G1" s="4"/>
    </row>
    <row r="2" spans="1:8" ht="11.25" customHeight="1">
      <c r="A2" s="125" t="s">
        <v>31</v>
      </c>
      <c r="B2" s="130" t="s">
        <v>32</v>
      </c>
      <c r="C2" s="136" t="s">
        <v>33</v>
      </c>
      <c r="D2" s="134" t="s">
        <v>43</v>
      </c>
      <c r="E2" s="132" t="s">
        <v>34</v>
      </c>
      <c r="F2" s="134" t="s">
        <v>42</v>
      </c>
      <c r="G2" s="127" t="s">
        <v>41</v>
      </c>
      <c r="H2" s="122" t="s">
        <v>37</v>
      </c>
    </row>
    <row r="3" spans="1:8" ht="11.25" customHeight="1">
      <c r="A3" s="126"/>
      <c r="B3" s="131"/>
      <c r="C3" s="137"/>
      <c r="D3" s="135"/>
      <c r="E3" s="133"/>
      <c r="F3" s="135"/>
      <c r="G3" s="128"/>
      <c r="H3" s="123"/>
    </row>
    <row r="4" spans="1:8" ht="22.5" customHeight="1">
      <c r="A4" s="126"/>
      <c r="B4" s="131"/>
      <c r="C4" s="137"/>
      <c r="D4" s="135"/>
      <c r="E4" s="133"/>
      <c r="F4" s="138"/>
      <c r="G4" s="129"/>
      <c r="H4" s="124"/>
    </row>
    <row r="5" spans="1:8" s="2" customFormat="1" ht="11.25">
      <c r="A5" s="47"/>
      <c r="B5" s="40" t="s">
        <v>30</v>
      </c>
      <c r="C5" s="41" t="s">
        <v>30</v>
      </c>
      <c r="D5" s="41" t="s">
        <v>30</v>
      </c>
      <c r="E5" s="41" t="s">
        <v>30</v>
      </c>
      <c r="F5" s="40" t="s">
        <v>30</v>
      </c>
      <c r="G5" s="41" t="s">
        <v>30</v>
      </c>
      <c r="H5" s="96"/>
    </row>
    <row r="6" spans="1:8" ht="11.25" customHeight="1">
      <c r="A6" s="52" t="s">
        <v>44</v>
      </c>
      <c r="B6" s="48">
        <v>103</v>
      </c>
      <c r="C6" s="49">
        <v>281</v>
      </c>
      <c r="D6" s="49">
        <v>32</v>
      </c>
      <c r="E6" s="49">
        <v>7366</v>
      </c>
      <c r="F6" s="49">
        <v>5974</v>
      </c>
      <c r="G6" s="91">
        <v>13</v>
      </c>
      <c r="H6" s="97" t="str">
        <f>IF(A6="","",A6)</f>
        <v>青森</v>
      </c>
    </row>
    <row r="7" spans="1:8" ht="11.25" customHeight="1">
      <c r="A7" s="53" t="s">
        <v>45</v>
      </c>
      <c r="B7" s="50">
        <v>61</v>
      </c>
      <c r="C7" s="51">
        <v>145</v>
      </c>
      <c r="D7" s="51">
        <v>15</v>
      </c>
      <c r="E7" s="51">
        <v>4154</v>
      </c>
      <c r="F7" s="51">
        <v>3195</v>
      </c>
      <c r="G7" s="92">
        <v>7</v>
      </c>
      <c r="H7" s="98" t="str">
        <f aca="true" t="shared" si="0" ref="H7:H12">IF(A7="","",A7)</f>
        <v>弘前</v>
      </c>
    </row>
    <row r="8" spans="1:8" ht="11.25" customHeight="1">
      <c r="A8" s="53" t="s">
        <v>46</v>
      </c>
      <c r="B8" s="50">
        <v>93</v>
      </c>
      <c r="C8" s="51">
        <v>259</v>
      </c>
      <c r="D8" s="51">
        <v>23</v>
      </c>
      <c r="E8" s="51">
        <v>7472</v>
      </c>
      <c r="F8" s="51">
        <v>5616</v>
      </c>
      <c r="G8" s="92">
        <v>6</v>
      </c>
      <c r="H8" s="98" t="str">
        <f t="shared" si="0"/>
        <v>八戸</v>
      </c>
    </row>
    <row r="9" spans="1:8" ht="11.25" customHeight="1">
      <c r="A9" s="53" t="s">
        <v>47</v>
      </c>
      <c r="B9" s="50">
        <v>19</v>
      </c>
      <c r="C9" s="51">
        <v>28</v>
      </c>
      <c r="D9" s="51">
        <v>3</v>
      </c>
      <c r="E9" s="51">
        <v>1611</v>
      </c>
      <c r="F9" s="51">
        <v>926</v>
      </c>
      <c r="G9" s="92">
        <v>4</v>
      </c>
      <c r="H9" s="98" t="str">
        <f t="shared" si="0"/>
        <v>黒石</v>
      </c>
    </row>
    <row r="10" spans="1:8" ht="11.25" customHeight="1">
      <c r="A10" s="53" t="s">
        <v>48</v>
      </c>
      <c r="B10" s="50">
        <v>33</v>
      </c>
      <c r="C10" s="51">
        <v>59</v>
      </c>
      <c r="D10" s="51">
        <v>11</v>
      </c>
      <c r="E10" s="51">
        <v>3223</v>
      </c>
      <c r="F10" s="51">
        <v>2156</v>
      </c>
      <c r="G10" s="92">
        <v>3</v>
      </c>
      <c r="H10" s="98" t="str">
        <f t="shared" si="0"/>
        <v>五所川原</v>
      </c>
    </row>
    <row r="11" spans="1:8" ht="11.25" customHeight="1">
      <c r="A11" s="53" t="s">
        <v>49</v>
      </c>
      <c r="B11" s="50">
        <v>64</v>
      </c>
      <c r="C11" s="51">
        <v>130</v>
      </c>
      <c r="D11" s="51">
        <v>11</v>
      </c>
      <c r="E11" s="51">
        <v>5235</v>
      </c>
      <c r="F11" s="51">
        <v>3924</v>
      </c>
      <c r="G11" s="92">
        <v>10</v>
      </c>
      <c r="H11" s="98" t="str">
        <f t="shared" si="0"/>
        <v>十和田</v>
      </c>
    </row>
    <row r="12" spans="1:8" ht="11.25" customHeight="1">
      <c r="A12" s="53" t="s">
        <v>50</v>
      </c>
      <c r="B12" s="50">
        <v>24</v>
      </c>
      <c r="C12" s="51">
        <v>35</v>
      </c>
      <c r="D12" s="51">
        <v>5</v>
      </c>
      <c r="E12" s="51">
        <v>1598</v>
      </c>
      <c r="F12" s="51">
        <v>997</v>
      </c>
      <c r="G12" s="92">
        <v>1</v>
      </c>
      <c r="H12" s="98" t="str">
        <f t="shared" si="0"/>
        <v>むつ</v>
      </c>
    </row>
    <row r="13" spans="1:8" s="5" customFormat="1" ht="11.25">
      <c r="A13" s="64" t="s">
        <v>51</v>
      </c>
      <c r="B13" s="65">
        <v>397</v>
      </c>
      <c r="C13" s="66">
        <v>937</v>
      </c>
      <c r="D13" s="66">
        <v>100</v>
      </c>
      <c r="E13" s="66">
        <v>30659</v>
      </c>
      <c r="F13" s="66">
        <v>22788</v>
      </c>
      <c r="G13" s="94">
        <v>44</v>
      </c>
      <c r="H13" s="100" t="str">
        <f>IF(A13="","",A13)</f>
        <v>青森県計</v>
      </c>
    </row>
    <row r="14" spans="1:8" ht="11.25">
      <c r="A14" s="71"/>
      <c r="B14" s="89"/>
      <c r="C14" s="111"/>
      <c r="D14" s="112"/>
      <c r="E14" s="89"/>
      <c r="F14" s="111"/>
      <c r="G14" s="112"/>
      <c r="H14" s="79"/>
    </row>
    <row r="15" spans="1:8" ht="11.25" customHeight="1">
      <c r="A15" s="52" t="s">
        <v>52</v>
      </c>
      <c r="B15" s="48">
        <v>190</v>
      </c>
      <c r="C15" s="49">
        <v>435</v>
      </c>
      <c r="D15" s="49">
        <v>40</v>
      </c>
      <c r="E15" s="49">
        <v>10477</v>
      </c>
      <c r="F15" s="49">
        <v>7921</v>
      </c>
      <c r="G15" s="95">
        <v>28</v>
      </c>
      <c r="H15" s="97" t="str">
        <f>IF(A15="","",A15)</f>
        <v>盛岡</v>
      </c>
    </row>
    <row r="16" spans="1:8" ht="11.25" customHeight="1">
      <c r="A16" s="53" t="s">
        <v>53</v>
      </c>
      <c r="B16" s="50">
        <v>32</v>
      </c>
      <c r="C16" s="51">
        <v>59</v>
      </c>
      <c r="D16" s="51">
        <v>3</v>
      </c>
      <c r="E16" s="51">
        <v>1714</v>
      </c>
      <c r="F16" s="51">
        <v>1486</v>
      </c>
      <c r="G16" s="92">
        <v>1</v>
      </c>
      <c r="H16" s="98" t="str">
        <f aca="true" t="shared" si="1" ref="H16:H24">IF(A16="","",A16)</f>
        <v>宮古</v>
      </c>
    </row>
    <row r="17" spans="1:8" ht="11.25" customHeight="1">
      <c r="A17" s="53" t="s">
        <v>54</v>
      </c>
      <c r="B17" s="50">
        <v>41</v>
      </c>
      <c r="C17" s="51">
        <v>36</v>
      </c>
      <c r="D17" s="51">
        <v>4</v>
      </c>
      <c r="E17" s="51">
        <v>1316</v>
      </c>
      <c r="F17" s="51">
        <v>776</v>
      </c>
      <c r="G17" s="92">
        <v>1</v>
      </c>
      <c r="H17" s="98" t="str">
        <f t="shared" si="1"/>
        <v>大船渡</v>
      </c>
    </row>
    <row r="18" spans="1:8" ht="11.25" customHeight="1">
      <c r="A18" s="53" t="s">
        <v>55</v>
      </c>
      <c r="B18" s="50">
        <v>45</v>
      </c>
      <c r="C18" s="51">
        <v>101</v>
      </c>
      <c r="D18" s="51">
        <v>7</v>
      </c>
      <c r="E18" s="51">
        <v>3147</v>
      </c>
      <c r="F18" s="51">
        <v>2137</v>
      </c>
      <c r="G18" s="92">
        <v>3</v>
      </c>
      <c r="H18" s="98" t="str">
        <f t="shared" si="1"/>
        <v>水沢</v>
      </c>
    </row>
    <row r="19" spans="1:8" ht="11.25" customHeight="1">
      <c r="A19" s="53" t="s">
        <v>56</v>
      </c>
      <c r="B19" s="50">
        <v>68</v>
      </c>
      <c r="C19" s="51">
        <v>169</v>
      </c>
      <c r="D19" s="51">
        <v>8</v>
      </c>
      <c r="E19" s="51">
        <v>4094</v>
      </c>
      <c r="F19" s="51">
        <v>3037</v>
      </c>
      <c r="G19" s="92">
        <v>8</v>
      </c>
      <c r="H19" s="98" t="str">
        <f t="shared" si="1"/>
        <v>花巻</v>
      </c>
    </row>
    <row r="20" spans="1:8" ht="11.25" customHeight="1">
      <c r="A20" s="53" t="s">
        <v>57</v>
      </c>
      <c r="B20" s="50">
        <v>21</v>
      </c>
      <c r="C20" s="51">
        <v>22</v>
      </c>
      <c r="D20" s="51">
        <v>4</v>
      </c>
      <c r="E20" s="51">
        <v>1233</v>
      </c>
      <c r="F20" s="51">
        <v>914</v>
      </c>
      <c r="G20" s="92" t="s">
        <v>103</v>
      </c>
      <c r="H20" s="98" t="str">
        <f t="shared" si="1"/>
        <v>久慈</v>
      </c>
    </row>
    <row r="21" spans="1:8" ht="11.25" customHeight="1">
      <c r="A21" s="53" t="s">
        <v>58</v>
      </c>
      <c r="B21" s="50">
        <v>37</v>
      </c>
      <c r="C21" s="51">
        <v>90</v>
      </c>
      <c r="D21" s="51">
        <v>8</v>
      </c>
      <c r="E21" s="51">
        <v>2555</v>
      </c>
      <c r="F21" s="51">
        <v>1736</v>
      </c>
      <c r="G21" s="92">
        <v>6</v>
      </c>
      <c r="H21" s="98" t="str">
        <f t="shared" si="1"/>
        <v>一関</v>
      </c>
    </row>
    <row r="22" spans="1:8" ht="11.25" customHeight="1">
      <c r="A22" s="61" t="s">
        <v>59</v>
      </c>
      <c r="B22" s="62">
        <v>28</v>
      </c>
      <c r="C22" s="63">
        <v>47</v>
      </c>
      <c r="D22" s="63">
        <v>4</v>
      </c>
      <c r="E22" s="63">
        <v>1572</v>
      </c>
      <c r="F22" s="63">
        <v>1268</v>
      </c>
      <c r="G22" s="93">
        <v>1</v>
      </c>
      <c r="H22" s="99" t="str">
        <f>IF(A22="","",A22)</f>
        <v>釜石</v>
      </c>
    </row>
    <row r="23" spans="1:8" ht="11.25" customHeight="1">
      <c r="A23" s="61" t="s">
        <v>60</v>
      </c>
      <c r="B23" s="62">
        <v>25</v>
      </c>
      <c r="C23" s="63">
        <v>25</v>
      </c>
      <c r="D23" s="63">
        <v>5</v>
      </c>
      <c r="E23" s="63">
        <v>1387</v>
      </c>
      <c r="F23" s="63">
        <v>953</v>
      </c>
      <c r="G23" s="93">
        <v>1</v>
      </c>
      <c r="H23" s="99" t="str">
        <f t="shared" si="1"/>
        <v>二戸</v>
      </c>
    </row>
    <row r="24" spans="1:8" s="5" customFormat="1" ht="11.25">
      <c r="A24" s="64" t="s">
        <v>61</v>
      </c>
      <c r="B24" s="65">
        <v>487</v>
      </c>
      <c r="C24" s="66">
        <v>984</v>
      </c>
      <c r="D24" s="66">
        <v>83</v>
      </c>
      <c r="E24" s="66">
        <v>27495</v>
      </c>
      <c r="F24" s="66">
        <v>20228</v>
      </c>
      <c r="G24" s="94">
        <v>49</v>
      </c>
      <c r="H24" s="100" t="str">
        <f t="shared" si="1"/>
        <v>岩手県計</v>
      </c>
    </row>
    <row r="25" spans="1:8" ht="11.25">
      <c r="A25" s="71"/>
      <c r="B25" s="89"/>
      <c r="C25" s="112"/>
      <c r="D25" s="89"/>
      <c r="E25" s="111"/>
      <c r="F25" s="112"/>
      <c r="G25" s="112"/>
      <c r="H25" s="79"/>
    </row>
    <row r="26" spans="1:8" ht="11.25" customHeight="1">
      <c r="A26" s="52" t="s">
        <v>62</v>
      </c>
      <c r="B26" s="48">
        <v>139</v>
      </c>
      <c r="C26" s="49">
        <v>446</v>
      </c>
      <c r="D26" s="49">
        <v>62</v>
      </c>
      <c r="E26" s="49">
        <v>13955</v>
      </c>
      <c r="F26" s="49">
        <v>10064</v>
      </c>
      <c r="G26" s="95">
        <v>39</v>
      </c>
      <c r="H26" s="97" t="str">
        <f>IF(A26="","",A26)</f>
        <v>仙台北</v>
      </c>
    </row>
    <row r="27" spans="1:8" ht="11.25" customHeight="1">
      <c r="A27" s="53" t="s">
        <v>63</v>
      </c>
      <c r="B27" s="50">
        <v>125</v>
      </c>
      <c r="C27" s="51">
        <v>657</v>
      </c>
      <c r="D27" s="51">
        <v>67</v>
      </c>
      <c r="E27" s="51">
        <v>10167</v>
      </c>
      <c r="F27" s="51">
        <v>8317</v>
      </c>
      <c r="G27" s="92">
        <v>61</v>
      </c>
      <c r="H27" s="98" t="str">
        <f aca="true" t="shared" si="2" ref="H27:H36">IF(A27="","",A27)</f>
        <v>仙台中</v>
      </c>
    </row>
    <row r="28" spans="1:8" ht="11.25" customHeight="1">
      <c r="A28" s="53" t="s">
        <v>64</v>
      </c>
      <c r="B28" s="50">
        <v>71</v>
      </c>
      <c r="C28" s="51">
        <v>179</v>
      </c>
      <c r="D28" s="51">
        <v>39</v>
      </c>
      <c r="E28" s="51">
        <v>6985</v>
      </c>
      <c r="F28" s="51">
        <v>4807</v>
      </c>
      <c r="G28" s="92">
        <v>5</v>
      </c>
      <c r="H28" s="98" t="str">
        <f t="shared" si="2"/>
        <v>仙台南</v>
      </c>
    </row>
    <row r="29" spans="1:8" ht="11.25" customHeight="1">
      <c r="A29" s="53" t="s">
        <v>65</v>
      </c>
      <c r="B29" s="50">
        <v>68</v>
      </c>
      <c r="C29" s="51">
        <v>157</v>
      </c>
      <c r="D29" s="51">
        <v>21</v>
      </c>
      <c r="E29" s="51">
        <v>4290</v>
      </c>
      <c r="F29" s="51">
        <v>3831</v>
      </c>
      <c r="G29" s="92">
        <v>12</v>
      </c>
      <c r="H29" s="98" t="str">
        <f t="shared" si="2"/>
        <v>石巻</v>
      </c>
    </row>
    <row r="30" spans="1:8" ht="11.25" customHeight="1">
      <c r="A30" s="53" t="s">
        <v>66</v>
      </c>
      <c r="B30" s="50">
        <v>40</v>
      </c>
      <c r="C30" s="51">
        <v>99</v>
      </c>
      <c r="D30" s="51">
        <v>18</v>
      </c>
      <c r="E30" s="51">
        <v>3729</v>
      </c>
      <c r="F30" s="51">
        <v>2473</v>
      </c>
      <c r="G30" s="92">
        <v>4</v>
      </c>
      <c r="H30" s="98" t="str">
        <f t="shared" si="2"/>
        <v>塩釜</v>
      </c>
    </row>
    <row r="31" spans="1:8" ht="11.25" customHeight="1">
      <c r="A31" s="53" t="s">
        <v>67</v>
      </c>
      <c r="B31" s="50">
        <v>69</v>
      </c>
      <c r="C31" s="51">
        <v>137</v>
      </c>
      <c r="D31" s="51">
        <v>23</v>
      </c>
      <c r="E31" s="51">
        <v>4386</v>
      </c>
      <c r="F31" s="51">
        <v>3159</v>
      </c>
      <c r="G31" s="92">
        <v>3</v>
      </c>
      <c r="H31" s="98" t="str">
        <f t="shared" si="2"/>
        <v>古川</v>
      </c>
    </row>
    <row r="32" spans="1:8" ht="11.25" customHeight="1">
      <c r="A32" s="53" t="s">
        <v>68</v>
      </c>
      <c r="B32" s="50">
        <v>31</v>
      </c>
      <c r="C32" s="51">
        <v>46</v>
      </c>
      <c r="D32" s="51">
        <v>8</v>
      </c>
      <c r="E32" s="51">
        <v>1990</v>
      </c>
      <c r="F32" s="51">
        <v>1497</v>
      </c>
      <c r="G32" s="92">
        <v>5</v>
      </c>
      <c r="H32" s="98" t="str">
        <f t="shared" si="2"/>
        <v>気仙沼</v>
      </c>
    </row>
    <row r="33" spans="1:8" ht="11.25" customHeight="1">
      <c r="A33" s="61" t="s">
        <v>69</v>
      </c>
      <c r="B33" s="62">
        <v>44</v>
      </c>
      <c r="C33" s="63">
        <v>103</v>
      </c>
      <c r="D33" s="63">
        <v>26</v>
      </c>
      <c r="E33" s="63">
        <v>3515</v>
      </c>
      <c r="F33" s="63">
        <v>2445</v>
      </c>
      <c r="G33" s="93">
        <v>3</v>
      </c>
      <c r="H33" s="99" t="str">
        <f t="shared" si="2"/>
        <v>大河原</v>
      </c>
    </row>
    <row r="34" spans="1:8" ht="11.25" customHeight="1">
      <c r="A34" s="61" t="s">
        <v>70</v>
      </c>
      <c r="B34" s="62">
        <v>17</v>
      </c>
      <c r="C34" s="63">
        <v>42</v>
      </c>
      <c r="D34" s="63">
        <v>10</v>
      </c>
      <c r="E34" s="63">
        <v>1689</v>
      </c>
      <c r="F34" s="63">
        <v>1283</v>
      </c>
      <c r="G34" s="93">
        <v>1</v>
      </c>
      <c r="H34" s="99" t="str">
        <f>IF(A34="","",A34)</f>
        <v>築館</v>
      </c>
    </row>
    <row r="35" spans="1:8" ht="11.25" customHeight="1">
      <c r="A35" s="61" t="s">
        <v>71</v>
      </c>
      <c r="B35" s="62">
        <v>32</v>
      </c>
      <c r="C35" s="63">
        <v>69</v>
      </c>
      <c r="D35" s="63">
        <v>12</v>
      </c>
      <c r="E35" s="63">
        <v>1931</v>
      </c>
      <c r="F35" s="63">
        <v>1834</v>
      </c>
      <c r="G35" s="93">
        <v>2</v>
      </c>
      <c r="H35" s="99" t="str">
        <f t="shared" si="2"/>
        <v>佐沼</v>
      </c>
    </row>
    <row r="36" spans="1:8" s="5" customFormat="1" ht="11.25">
      <c r="A36" s="64" t="s">
        <v>72</v>
      </c>
      <c r="B36" s="65">
        <v>636</v>
      </c>
      <c r="C36" s="66">
        <v>1935</v>
      </c>
      <c r="D36" s="66">
        <v>286</v>
      </c>
      <c r="E36" s="66">
        <v>52637</v>
      </c>
      <c r="F36" s="66">
        <v>39710</v>
      </c>
      <c r="G36" s="94">
        <v>135</v>
      </c>
      <c r="H36" s="100" t="str">
        <f t="shared" si="2"/>
        <v>宮城県計</v>
      </c>
    </row>
    <row r="37" spans="1:8" ht="11.25">
      <c r="A37" s="116"/>
      <c r="B37" s="117"/>
      <c r="C37" s="115"/>
      <c r="D37" s="117"/>
      <c r="E37" s="115"/>
      <c r="F37" s="115"/>
      <c r="G37" s="115"/>
      <c r="H37" s="118"/>
    </row>
    <row r="38" spans="1:8" ht="11.25" customHeight="1">
      <c r="A38" s="52" t="s">
        <v>73</v>
      </c>
      <c r="B38" s="48">
        <v>70</v>
      </c>
      <c r="C38" s="49">
        <v>294</v>
      </c>
      <c r="D38" s="49">
        <v>14</v>
      </c>
      <c r="E38" s="49">
        <v>6061</v>
      </c>
      <c r="F38" s="49">
        <v>5184</v>
      </c>
      <c r="G38" s="91">
        <v>11</v>
      </c>
      <c r="H38" s="97" t="str">
        <f>IF(A38="","",A38)</f>
        <v>秋田南</v>
      </c>
    </row>
    <row r="39" spans="1:8" ht="11.25" customHeight="1">
      <c r="A39" s="53" t="s">
        <v>74</v>
      </c>
      <c r="B39" s="50">
        <v>36</v>
      </c>
      <c r="C39" s="51">
        <v>74</v>
      </c>
      <c r="D39" s="51">
        <v>1</v>
      </c>
      <c r="E39" s="51">
        <v>3300</v>
      </c>
      <c r="F39" s="51">
        <v>2363</v>
      </c>
      <c r="G39" s="92">
        <v>5</v>
      </c>
      <c r="H39" s="98" t="str">
        <f aca="true" t="shared" si="3" ref="H39:H46">IF(A39="","",A39)</f>
        <v>秋田北</v>
      </c>
    </row>
    <row r="40" spans="1:8" ht="11.25" customHeight="1">
      <c r="A40" s="53" t="s">
        <v>75</v>
      </c>
      <c r="B40" s="50">
        <v>28</v>
      </c>
      <c r="C40" s="51">
        <v>34</v>
      </c>
      <c r="D40" s="51">
        <v>1</v>
      </c>
      <c r="E40" s="51">
        <v>2283</v>
      </c>
      <c r="F40" s="51">
        <v>1815</v>
      </c>
      <c r="G40" s="92" t="s">
        <v>103</v>
      </c>
      <c r="H40" s="98" t="str">
        <f t="shared" si="3"/>
        <v>能代</v>
      </c>
    </row>
    <row r="41" spans="1:8" ht="11.25" customHeight="1">
      <c r="A41" s="53" t="s">
        <v>76</v>
      </c>
      <c r="B41" s="50">
        <v>26</v>
      </c>
      <c r="C41" s="51">
        <v>59</v>
      </c>
      <c r="D41" s="51">
        <v>1</v>
      </c>
      <c r="E41" s="51">
        <v>2176</v>
      </c>
      <c r="F41" s="51">
        <v>1500</v>
      </c>
      <c r="G41" s="92">
        <v>4</v>
      </c>
      <c r="H41" s="98" t="str">
        <f t="shared" si="3"/>
        <v>横手</v>
      </c>
    </row>
    <row r="42" spans="1:8" ht="11.25" customHeight="1">
      <c r="A42" s="53" t="s">
        <v>77</v>
      </c>
      <c r="B42" s="50">
        <v>44</v>
      </c>
      <c r="C42" s="51">
        <v>100</v>
      </c>
      <c r="D42" s="51">
        <v>6</v>
      </c>
      <c r="E42" s="51">
        <v>3592</v>
      </c>
      <c r="F42" s="51">
        <v>2244</v>
      </c>
      <c r="G42" s="92">
        <v>4</v>
      </c>
      <c r="H42" s="98" t="str">
        <f t="shared" si="3"/>
        <v>大館</v>
      </c>
    </row>
    <row r="43" spans="1:8" ht="11.25" customHeight="1">
      <c r="A43" s="53" t="s">
        <v>78</v>
      </c>
      <c r="B43" s="50">
        <v>29</v>
      </c>
      <c r="C43" s="51">
        <v>99</v>
      </c>
      <c r="D43" s="51">
        <v>5</v>
      </c>
      <c r="E43" s="51">
        <v>2286</v>
      </c>
      <c r="F43" s="51">
        <v>1393</v>
      </c>
      <c r="G43" s="92">
        <v>4</v>
      </c>
      <c r="H43" s="98" t="str">
        <f t="shared" si="3"/>
        <v>本荘</v>
      </c>
    </row>
    <row r="44" spans="1:8" ht="11.25" customHeight="1">
      <c r="A44" s="53" t="s">
        <v>79</v>
      </c>
      <c r="B44" s="50">
        <v>16</v>
      </c>
      <c r="C44" s="51">
        <v>50</v>
      </c>
      <c r="D44" s="51">
        <v>1</v>
      </c>
      <c r="E44" s="51">
        <v>1463</v>
      </c>
      <c r="F44" s="51">
        <v>916</v>
      </c>
      <c r="G44" s="92">
        <v>2</v>
      </c>
      <c r="H44" s="98" t="str">
        <f t="shared" si="3"/>
        <v>湯沢</v>
      </c>
    </row>
    <row r="45" spans="1:8" ht="11.25" customHeight="1">
      <c r="A45" s="61" t="s">
        <v>80</v>
      </c>
      <c r="B45" s="62">
        <v>26</v>
      </c>
      <c r="C45" s="63">
        <v>63</v>
      </c>
      <c r="D45" s="63">
        <v>1</v>
      </c>
      <c r="E45" s="63">
        <v>3011</v>
      </c>
      <c r="F45" s="63">
        <v>2335</v>
      </c>
      <c r="G45" s="93">
        <v>1</v>
      </c>
      <c r="H45" s="99" t="str">
        <f t="shared" si="3"/>
        <v>大曲</v>
      </c>
    </row>
    <row r="46" spans="1:8" s="5" customFormat="1" ht="11.25">
      <c r="A46" s="64" t="s">
        <v>81</v>
      </c>
      <c r="B46" s="65">
        <v>275</v>
      </c>
      <c r="C46" s="66">
        <v>773</v>
      </c>
      <c r="D46" s="66">
        <v>30</v>
      </c>
      <c r="E46" s="66">
        <v>24172</v>
      </c>
      <c r="F46" s="66">
        <v>17750</v>
      </c>
      <c r="G46" s="94">
        <v>31</v>
      </c>
      <c r="H46" s="100" t="str">
        <f t="shared" si="3"/>
        <v>秋田県計</v>
      </c>
    </row>
    <row r="47" spans="1:8" ht="11.25">
      <c r="A47" s="71"/>
      <c r="B47" s="89"/>
      <c r="C47" s="111"/>
      <c r="D47" s="112"/>
      <c r="E47" s="112"/>
      <c r="F47" s="112"/>
      <c r="G47" s="89"/>
      <c r="H47" s="79"/>
    </row>
    <row r="48" spans="1:8" ht="11.25" customHeight="1">
      <c r="A48" s="52" t="s">
        <v>82</v>
      </c>
      <c r="B48" s="48">
        <v>185</v>
      </c>
      <c r="C48" s="49">
        <v>532</v>
      </c>
      <c r="D48" s="49">
        <v>106</v>
      </c>
      <c r="E48" s="49">
        <v>10720</v>
      </c>
      <c r="F48" s="49">
        <v>8007</v>
      </c>
      <c r="G48" s="95">
        <v>16</v>
      </c>
      <c r="H48" s="97" t="str">
        <f>IF(A48="","",A48)</f>
        <v>山形</v>
      </c>
    </row>
    <row r="49" spans="1:8" ht="11.25" customHeight="1">
      <c r="A49" s="53" t="s">
        <v>83</v>
      </c>
      <c r="B49" s="50">
        <v>66</v>
      </c>
      <c r="C49" s="51">
        <v>188</v>
      </c>
      <c r="D49" s="51">
        <v>43</v>
      </c>
      <c r="E49" s="51">
        <v>4170</v>
      </c>
      <c r="F49" s="51">
        <v>3290</v>
      </c>
      <c r="G49" s="92">
        <v>12</v>
      </c>
      <c r="H49" s="98" t="str">
        <f aca="true" t="shared" si="4" ref="H49:H56">IF(A49="","",A49)</f>
        <v>米沢</v>
      </c>
    </row>
    <row r="50" spans="1:8" ht="11.25" customHeight="1">
      <c r="A50" s="53" t="s">
        <v>84</v>
      </c>
      <c r="B50" s="50">
        <v>81</v>
      </c>
      <c r="C50" s="51">
        <v>196</v>
      </c>
      <c r="D50" s="51">
        <v>42</v>
      </c>
      <c r="E50" s="51">
        <v>4432</v>
      </c>
      <c r="F50" s="51">
        <v>3034</v>
      </c>
      <c r="G50" s="92">
        <v>4</v>
      </c>
      <c r="H50" s="98" t="str">
        <f t="shared" si="4"/>
        <v>鶴岡</v>
      </c>
    </row>
    <row r="51" spans="1:8" ht="11.25" customHeight="1">
      <c r="A51" s="53" t="s">
        <v>85</v>
      </c>
      <c r="B51" s="50">
        <v>58</v>
      </c>
      <c r="C51" s="51">
        <v>188</v>
      </c>
      <c r="D51" s="51">
        <v>31</v>
      </c>
      <c r="E51" s="51">
        <v>3757</v>
      </c>
      <c r="F51" s="51">
        <v>2360</v>
      </c>
      <c r="G51" s="92">
        <v>3</v>
      </c>
      <c r="H51" s="98" t="str">
        <f t="shared" si="4"/>
        <v>酒田</v>
      </c>
    </row>
    <row r="52" spans="1:8" ht="11.25" customHeight="1">
      <c r="A52" s="53" t="s">
        <v>86</v>
      </c>
      <c r="B52" s="50">
        <v>34</v>
      </c>
      <c r="C52" s="51">
        <v>43</v>
      </c>
      <c r="D52" s="51">
        <v>15</v>
      </c>
      <c r="E52" s="51">
        <v>2075</v>
      </c>
      <c r="F52" s="51">
        <v>1454</v>
      </c>
      <c r="G52" s="92">
        <v>1</v>
      </c>
      <c r="H52" s="98" t="str">
        <f t="shared" si="4"/>
        <v>新庄</v>
      </c>
    </row>
    <row r="53" spans="1:8" ht="11.25" customHeight="1">
      <c r="A53" s="53" t="s">
        <v>87</v>
      </c>
      <c r="B53" s="50">
        <v>32</v>
      </c>
      <c r="C53" s="51">
        <v>74</v>
      </c>
      <c r="D53" s="51">
        <v>21</v>
      </c>
      <c r="E53" s="51">
        <v>2175</v>
      </c>
      <c r="F53" s="51">
        <v>1313</v>
      </c>
      <c r="G53" s="92">
        <v>2</v>
      </c>
      <c r="H53" s="98" t="str">
        <f t="shared" si="4"/>
        <v>寒河江</v>
      </c>
    </row>
    <row r="54" spans="1:8" ht="11.25" customHeight="1">
      <c r="A54" s="53" t="s">
        <v>88</v>
      </c>
      <c r="B54" s="50">
        <v>36</v>
      </c>
      <c r="C54" s="51">
        <v>78</v>
      </c>
      <c r="D54" s="51">
        <v>17</v>
      </c>
      <c r="E54" s="51">
        <v>2223</v>
      </c>
      <c r="F54" s="51">
        <v>1438</v>
      </c>
      <c r="G54" s="92">
        <v>4</v>
      </c>
      <c r="H54" s="98" t="str">
        <f t="shared" si="4"/>
        <v>村山</v>
      </c>
    </row>
    <row r="55" spans="1:8" ht="11.25" customHeight="1">
      <c r="A55" s="61" t="s">
        <v>89</v>
      </c>
      <c r="B55" s="62">
        <v>26</v>
      </c>
      <c r="C55" s="63">
        <v>52</v>
      </c>
      <c r="D55" s="63">
        <v>9</v>
      </c>
      <c r="E55" s="63">
        <v>1594</v>
      </c>
      <c r="F55" s="63">
        <v>1086</v>
      </c>
      <c r="G55" s="93">
        <v>2</v>
      </c>
      <c r="H55" s="99" t="str">
        <f t="shared" si="4"/>
        <v>長井</v>
      </c>
    </row>
    <row r="56" spans="1:8" s="5" customFormat="1" ht="11.25">
      <c r="A56" s="64" t="s">
        <v>90</v>
      </c>
      <c r="B56" s="65">
        <v>518</v>
      </c>
      <c r="C56" s="66">
        <v>1351</v>
      </c>
      <c r="D56" s="66">
        <v>284</v>
      </c>
      <c r="E56" s="66">
        <v>31146</v>
      </c>
      <c r="F56" s="66">
        <v>21982</v>
      </c>
      <c r="G56" s="94">
        <v>44</v>
      </c>
      <c r="H56" s="100" t="str">
        <f t="shared" si="4"/>
        <v>山形県計</v>
      </c>
    </row>
    <row r="57" spans="1:8" ht="11.25">
      <c r="A57" s="71"/>
      <c r="B57" s="89"/>
      <c r="C57" s="112"/>
      <c r="D57" s="89"/>
      <c r="E57" s="112"/>
      <c r="F57" s="112"/>
      <c r="G57" s="112"/>
      <c r="H57" s="79"/>
    </row>
    <row r="58" spans="1:8" ht="11.25" customHeight="1">
      <c r="A58" s="52" t="s">
        <v>91</v>
      </c>
      <c r="B58" s="48">
        <v>170</v>
      </c>
      <c r="C58" s="49">
        <v>387</v>
      </c>
      <c r="D58" s="49">
        <v>52</v>
      </c>
      <c r="E58" s="49">
        <v>9630</v>
      </c>
      <c r="F58" s="49">
        <v>6932</v>
      </c>
      <c r="G58" s="95">
        <v>23</v>
      </c>
      <c r="H58" s="97" t="str">
        <f>IF(A58="","",A58)</f>
        <v>福島</v>
      </c>
    </row>
    <row r="59" spans="1:8" ht="11.25" customHeight="1">
      <c r="A59" s="53" t="s">
        <v>92</v>
      </c>
      <c r="B59" s="50">
        <v>59</v>
      </c>
      <c r="C59" s="51">
        <v>160</v>
      </c>
      <c r="D59" s="51">
        <v>24</v>
      </c>
      <c r="E59" s="51">
        <v>4881</v>
      </c>
      <c r="F59" s="51">
        <v>3795</v>
      </c>
      <c r="G59" s="92">
        <v>3</v>
      </c>
      <c r="H59" s="98" t="str">
        <f aca="true" t="shared" si="5" ref="H59:H68">IF(A59="","",A59)</f>
        <v>会津若松</v>
      </c>
    </row>
    <row r="60" spans="1:8" ht="11.25" customHeight="1">
      <c r="A60" s="53" t="s">
        <v>93</v>
      </c>
      <c r="B60" s="50">
        <v>171</v>
      </c>
      <c r="C60" s="51">
        <v>368</v>
      </c>
      <c r="D60" s="51">
        <v>74</v>
      </c>
      <c r="E60" s="51">
        <v>10495</v>
      </c>
      <c r="F60" s="51">
        <v>7641</v>
      </c>
      <c r="G60" s="92">
        <v>16</v>
      </c>
      <c r="H60" s="98" t="str">
        <f t="shared" si="5"/>
        <v>郡山</v>
      </c>
    </row>
    <row r="61" spans="1:8" ht="11.25" customHeight="1">
      <c r="A61" s="53" t="s">
        <v>94</v>
      </c>
      <c r="B61" s="50">
        <v>116</v>
      </c>
      <c r="C61" s="51">
        <v>236</v>
      </c>
      <c r="D61" s="51">
        <v>31</v>
      </c>
      <c r="E61" s="51">
        <v>8411</v>
      </c>
      <c r="F61" s="51">
        <v>6444</v>
      </c>
      <c r="G61" s="92">
        <v>17</v>
      </c>
      <c r="H61" s="98" t="str">
        <f t="shared" si="5"/>
        <v>いわき</v>
      </c>
    </row>
    <row r="62" spans="1:8" ht="11.25" customHeight="1">
      <c r="A62" s="53" t="s">
        <v>95</v>
      </c>
      <c r="B62" s="50">
        <v>46</v>
      </c>
      <c r="C62" s="51">
        <v>71</v>
      </c>
      <c r="D62" s="51">
        <v>12</v>
      </c>
      <c r="E62" s="51">
        <v>3344</v>
      </c>
      <c r="F62" s="51">
        <v>2397</v>
      </c>
      <c r="G62" s="92">
        <v>5</v>
      </c>
      <c r="H62" s="98" t="str">
        <f t="shared" si="5"/>
        <v>白河</v>
      </c>
    </row>
    <row r="63" spans="1:8" ht="11.25" customHeight="1">
      <c r="A63" s="53" t="s">
        <v>96</v>
      </c>
      <c r="B63" s="50">
        <v>47</v>
      </c>
      <c r="C63" s="51">
        <v>82</v>
      </c>
      <c r="D63" s="51">
        <v>13</v>
      </c>
      <c r="E63" s="51">
        <v>3175</v>
      </c>
      <c r="F63" s="51">
        <v>2201</v>
      </c>
      <c r="G63" s="92">
        <v>7</v>
      </c>
      <c r="H63" s="98" t="str">
        <f t="shared" si="5"/>
        <v>須賀川</v>
      </c>
    </row>
    <row r="64" spans="1:8" ht="11.25" customHeight="1">
      <c r="A64" s="53" t="s">
        <v>97</v>
      </c>
      <c r="B64" s="50">
        <v>13</v>
      </c>
      <c r="C64" s="51">
        <v>22</v>
      </c>
      <c r="D64" s="51">
        <v>4</v>
      </c>
      <c r="E64" s="51">
        <v>1328</v>
      </c>
      <c r="F64" s="51">
        <v>1147</v>
      </c>
      <c r="G64" s="92">
        <v>2</v>
      </c>
      <c r="H64" s="98" t="str">
        <f t="shared" si="5"/>
        <v>喜多方</v>
      </c>
    </row>
    <row r="65" spans="1:8" ht="11.25" customHeight="1">
      <c r="A65" s="61" t="s">
        <v>98</v>
      </c>
      <c r="B65" s="62">
        <v>77</v>
      </c>
      <c r="C65" s="63">
        <v>123</v>
      </c>
      <c r="D65" s="63">
        <v>30</v>
      </c>
      <c r="E65" s="63">
        <v>5111</v>
      </c>
      <c r="F65" s="63">
        <v>2828</v>
      </c>
      <c r="G65" s="93">
        <v>3</v>
      </c>
      <c r="H65" s="99" t="str">
        <f>IF(A65="","",A65)</f>
        <v>相馬</v>
      </c>
    </row>
    <row r="66" spans="1:8" ht="11.25" customHeight="1">
      <c r="A66" s="61" t="s">
        <v>99</v>
      </c>
      <c r="B66" s="62">
        <v>29</v>
      </c>
      <c r="C66" s="63">
        <v>56</v>
      </c>
      <c r="D66" s="63">
        <v>6</v>
      </c>
      <c r="E66" s="63">
        <v>2204</v>
      </c>
      <c r="F66" s="63">
        <v>1409</v>
      </c>
      <c r="G66" s="93">
        <v>4</v>
      </c>
      <c r="H66" s="99" t="str">
        <f>IF(A66="","",A66)</f>
        <v>二本松</v>
      </c>
    </row>
    <row r="67" spans="1:8" ht="11.25" customHeight="1">
      <c r="A67" s="61" t="s">
        <v>100</v>
      </c>
      <c r="B67" s="62">
        <v>15</v>
      </c>
      <c r="C67" s="63">
        <v>19</v>
      </c>
      <c r="D67" s="63">
        <v>6</v>
      </c>
      <c r="E67" s="63">
        <v>836</v>
      </c>
      <c r="F67" s="63">
        <v>518</v>
      </c>
      <c r="G67" s="93" t="s">
        <v>103</v>
      </c>
      <c r="H67" s="99" t="str">
        <f t="shared" si="5"/>
        <v>田島</v>
      </c>
    </row>
    <row r="68" spans="1:8" s="5" customFormat="1" ht="11.25">
      <c r="A68" s="64" t="s">
        <v>101</v>
      </c>
      <c r="B68" s="65">
        <v>743</v>
      </c>
      <c r="C68" s="66">
        <v>1524</v>
      </c>
      <c r="D68" s="66">
        <v>252</v>
      </c>
      <c r="E68" s="66">
        <v>49415</v>
      </c>
      <c r="F68" s="66">
        <v>35312</v>
      </c>
      <c r="G68" s="94">
        <v>80</v>
      </c>
      <c r="H68" s="100" t="str">
        <f t="shared" si="5"/>
        <v>福島県計</v>
      </c>
    </row>
    <row r="69" spans="1:8" ht="11.25">
      <c r="A69" s="54"/>
      <c r="B69" s="6"/>
      <c r="C69" s="113"/>
      <c r="D69" s="113"/>
      <c r="E69" s="113"/>
      <c r="F69" s="113"/>
      <c r="G69" s="6"/>
      <c r="H69" s="27"/>
    </row>
    <row r="70" spans="1:8" ht="12" thickBot="1">
      <c r="A70" s="55"/>
      <c r="B70" s="26"/>
      <c r="C70" s="114"/>
      <c r="D70" s="114"/>
      <c r="E70" s="114"/>
      <c r="F70" s="114"/>
      <c r="G70" s="26"/>
      <c r="H70" s="28"/>
    </row>
    <row r="71" spans="1:8" s="5" customFormat="1" ht="24.75" customHeight="1" thickBot="1" thickTop="1">
      <c r="A71" s="56" t="s">
        <v>29</v>
      </c>
      <c r="B71" s="35">
        <v>3056</v>
      </c>
      <c r="C71" s="25">
        <v>7504</v>
      </c>
      <c r="D71" s="25">
        <v>1035</v>
      </c>
      <c r="E71" s="25">
        <v>215524</v>
      </c>
      <c r="F71" s="25">
        <v>157770</v>
      </c>
      <c r="G71" s="25">
        <v>383</v>
      </c>
      <c r="H71" s="23" t="s">
        <v>35</v>
      </c>
    </row>
    <row r="72" spans="1:7" ht="11.25">
      <c r="A72" s="4" t="s">
        <v>106</v>
      </c>
      <c r="B72" s="4"/>
      <c r="C72" s="4"/>
      <c r="D72" s="4"/>
      <c r="E72" s="4"/>
      <c r="F72" s="4"/>
      <c r="G72" s="4"/>
    </row>
    <row r="81" spans="2:7" ht="11.25">
      <c r="B81" s="119"/>
      <c r="C81" s="119"/>
      <c r="D81" s="119"/>
      <c r="E81" s="119"/>
      <c r="F81" s="119"/>
      <c r="G81" s="119"/>
    </row>
    <row r="84" spans="2:7" ht="11.25">
      <c r="B84" s="120"/>
      <c r="C84" s="120"/>
      <c r="D84" s="120"/>
      <c r="E84" s="120"/>
      <c r="F84" s="120"/>
      <c r="G84" s="120"/>
    </row>
    <row r="85" spans="2:7" ht="11.25">
      <c r="B85" s="120"/>
      <c r="C85" s="120"/>
      <c r="D85" s="120"/>
      <c r="E85" s="120"/>
      <c r="F85" s="120"/>
      <c r="G85" s="120"/>
    </row>
    <row r="86" spans="2:7" ht="11.25">
      <c r="B86" s="120"/>
      <c r="C86" s="120"/>
      <c r="D86" s="120"/>
      <c r="E86" s="120"/>
      <c r="F86" s="120"/>
      <c r="G86" s="120"/>
    </row>
    <row r="87" spans="2:7" ht="11.25">
      <c r="B87" s="120"/>
      <c r="C87" s="120"/>
      <c r="D87" s="120"/>
      <c r="E87" s="120"/>
      <c r="F87" s="120"/>
      <c r="G87" s="120"/>
    </row>
    <row r="88" spans="2:7" ht="11.25">
      <c r="B88" s="120"/>
      <c r="C88" s="120"/>
      <c r="D88" s="120"/>
      <c r="E88" s="120"/>
      <c r="F88" s="120"/>
      <c r="G88" s="120"/>
    </row>
    <row r="89" spans="2:7" ht="11.25">
      <c r="B89" s="120"/>
      <c r="C89" s="120"/>
      <c r="D89" s="120"/>
      <c r="E89" s="120"/>
      <c r="F89" s="120"/>
      <c r="G89" s="120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&amp;R仙台国税局
源泉所得税４
（Ｈ23）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47" t="s">
        <v>22</v>
      </c>
      <c r="B2" s="139"/>
      <c r="C2" s="139" t="s">
        <v>5</v>
      </c>
      <c r="D2" s="139"/>
      <c r="E2" s="139"/>
      <c r="F2" s="139"/>
      <c r="G2" s="139"/>
      <c r="H2" s="139"/>
      <c r="I2" s="139" t="s">
        <v>20</v>
      </c>
      <c r="J2" s="139"/>
      <c r="K2" s="139"/>
      <c r="L2" s="139"/>
      <c r="M2" s="139"/>
      <c r="N2" s="139"/>
      <c r="O2" s="139" t="s">
        <v>0</v>
      </c>
      <c r="P2" s="139"/>
      <c r="Q2" s="139"/>
      <c r="R2" s="139"/>
      <c r="S2" s="139"/>
      <c r="T2" s="139"/>
      <c r="U2" s="140"/>
    </row>
    <row r="3" spans="1:21" s="3" customFormat="1" ht="11.25">
      <c r="A3" s="148"/>
      <c r="B3" s="149"/>
      <c r="C3" s="19"/>
      <c r="D3" s="19"/>
      <c r="E3" s="141" t="s">
        <v>24</v>
      </c>
      <c r="F3" s="142"/>
      <c r="G3" s="141" t="s">
        <v>17</v>
      </c>
      <c r="H3" s="142"/>
      <c r="I3" s="141" t="s">
        <v>23</v>
      </c>
      <c r="J3" s="142"/>
      <c r="K3" s="141" t="s">
        <v>24</v>
      </c>
      <c r="L3" s="142"/>
      <c r="M3" s="141" t="s">
        <v>17</v>
      </c>
      <c r="N3" s="142"/>
      <c r="O3" s="141" t="s">
        <v>23</v>
      </c>
      <c r="P3" s="142"/>
      <c r="Q3" s="141" t="s">
        <v>16</v>
      </c>
      <c r="R3" s="142"/>
      <c r="S3" s="141" t="s">
        <v>17</v>
      </c>
      <c r="T3" s="142"/>
      <c r="U3" s="20"/>
    </row>
    <row r="4" spans="1:21" s="3" customFormat="1" ht="11.25">
      <c r="A4" s="150"/>
      <c r="B4" s="151"/>
      <c r="C4" s="151" t="s">
        <v>23</v>
      </c>
      <c r="D4" s="151"/>
      <c r="E4" s="143"/>
      <c r="F4" s="144"/>
      <c r="G4" s="143"/>
      <c r="H4" s="144"/>
      <c r="I4" s="143"/>
      <c r="J4" s="144"/>
      <c r="K4" s="143"/>
      <c r="L4" s="144"/>
      <c r="M4" s="143"/>
      <c r="N4" s="144"/>
      <c r="O4" s="143"/>
      <c r="P4" s="144"/>
      <c r="Q4" s="143"/>
      <c r="R4" s="144"/>
      <c r="S4" s="143"/>
      <c r="T4" s="144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45" t="s">
        <v>9</v>
      </c>
      <c r="B9" s="145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46" t="s">
        <v>10</v>
      </c>
      <c r="B10" s="146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2013-06-27T09:07:19Z</cp:lastPrinted>
  <dcterms:created xsi:type="dcterms:W3CDTF">2003-07-09T01:05:10Z</dcterms:created>
  <dcterms:modified xsi:type="dcterms:W3CDTF">2013-06-27T09:08:03Z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</Properties>
</file>